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tilizador\Documents\faculdade\2_Semestre_2023_2024\Análise Exploratória de Dados\Projeto Final\Projeto Final\"/>
    </mc:Choice>
  </mc:AlternateContent>
  <xr:revisionPtr revIDLastSave="0" documentId="13_ncr:1_{3ADF3622-7E65-4EC1-8F27-8B897AE68239}" xr6:coauthVersionLast="47" xr6:coauthVersionMax="47" xr10:uidLastSave="{00000000-0000-0000-0000-000000000000}"/>
  <bookViews>
    <workbookView xWindow="-120" yWindow="-120" windowWidth="20730" windowHeight="11760" xr2:uid="{7D57FC2B-4898-4695-9C6E-5FFD9A84CEA7}"/>
  </bookViews>
  <sheets>
    <sheet name="Dados" sheetId="1" r:id="rId1"/>
    <sheet name="Variáveis e códigos" sheetId="3" r:id="rId2"/>
    <sheet name="Descrição_Idades" sheetId="4" r:id="rId3"/>
    <sheet name="Tabela_Freq_Abs" sheetId="11" r:id="rId4"/>
    <sheet name="Status Civil" sheetId="5" r:id="rId5"/>
    <sheet name="Tabela_Cruzamentos" sheetId="7" r:id="rId6"/>
  </sheets>
  <definedNames>
    <definedName name="_xlnm._FilterDatabase" localSheetId="0" hidden="1">Dados!$A$1:$Y$2425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Q2" i="1"/>
  <c r="D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4" i="1"/>
  <c r="X1905" i="1"/>
  <c r="X1906" i="1"/>
  <c r="X1907" i="1"/>
  <c r="X1908" i="1"/>
  <c r="X1909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8" i="1"/>
  <c r="X2359" i="1"/>
  <c r="X2360" i="1"/>
  <c r="X2361" i="1"/>
  <c r="X2362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F4" i="11" l="1"/>
  <c r="F3" i="11"/>
  <c r="J4" i="11"/>
  <c r="J3" i="11"/>
  <c r="B4" i="11"/>
  <c r="B3" i="11"/>
  <c r="F5" i="11" l="1"/>
  <c r="G5" i="11" s="1"/>
  <c r="B5" i="11"/>
  <c r="C3" i="11" s="1"/>
  <c r="J5" i="11"/>
  <c r="K5" i="11" l="1"/>
  <c r="K3" i="11"/>
  <c r="C5" i="11"/>
  <c r="G4" i="11"/>
  <c r="G3" i="11"/>
  <c r="C4" i="11"/>
  <c r="K4" i="11"/>
</calcChain>
</file>

<file path=xl/sharedStrings.xml><?xml version="1.0" encoding="utf-8"?>
<sst xmlns="http://schemas.openxmlformats.org/spreadsheetml/2006/main" count="5464" uniqueCount="120">
  <si>
    <t>ID</t>
  </si>
  <si>
    <t>country</t>
  </si>
  <si>
    <t>Portugal</t>
  </si>
  <si>
    <t>Spain</t>
  </si>
  <si>
    <t>v1</t>
  </si>
  <si>
    <t>v2</t>
  </si>
  <si>
    <t>v3</t>
  </si>
  <si>
    <t>v4</t>
  </si>
  <si>
    <t>v5</t>
  </si>
  <si>
    <t>v6</t>
  </si>
  <si>
    <t>Nome</t>
  </si>
  <si>
    <t>Etiqueta</t>
  </si>
  <si>
    <t>Códigos</t>
  </si>
  <si>
    <t>Número de identificação</t>
  </si>
  <si>
    <t>country code</t>
  </si>
  <si>
    <t>how important in your life: work</t>
  </si>
  <si>
    <t>how important in your life: family</t>
  </si>
  <si>
    <t>how important in your life: friends and acquaintances</t>
  </si>
  <si>
    <t>how important in your life: leisure time</t>
  </si>
  <si>
    <t>how important in your life: politics</t>
  </si>
  <si>
    <t>how important in your life: religion</t>
  </si>
  <si>
    <t>very important</t>
  </si>
  <si>
    <t>quite important</t>
  </si>
  <si>
    <t>not important</t>
  </si>
  <si>
    <t>not at all important</t>
  </si>
  <si>
    <t>dont know</t>
  </si>
  <si>
    <t>no answer</t>
  </si>
  <si>
    <t>v7</t>
  </si>
  <si>
    <t>quite happy</t>
  </si>
  <si>
    <t>not very happy</t>
  </si>
  <si>
    <t>very happy</t>
  </si>
  <si>
    <t>not at all happy</t>
  </si>
  <si>
    <t>taking all things together how happy are you</t>
  </si>
  <si>
    <t>v38</t>
  </si>
  <si>
    <t>a great deal</t>
  </si>
  <si>
    <t>none at all</t>
  </si>
  <si>
    <t>how much control over your life</t>
  </si>
  <si>
    <t>1 - none at all …...10 - a great deal</t>
  </si>
  <si>
    <t>v21</t>
  </si>
  <si>
    <t>did you do voluntary work in the last 6 months</t>
  </si>
  <si>
    <t>no</t>
  </si>
  <si>
    <t>yes</t>
  </si>
  <si>
    <t>v225</t>
  </si>
  <si>
    <t>sex respondent</t>
  </si>
  <si>
    <t>male</t>
  </si>
  <si>
    <t>female</t>
  </si>
  <si>
    <t>v226</t>
  </si>
  <si>
    <t>year of birth respondent</t>
  </si>
  <si>
    <t>v234</t>
  </si>
  <si>
    <t>current legal marital status respondent</t>
  </si>
  <si>
    <t>married</t>
  </si>
  <si>
    <t>registered partnership</t>
  </si>
  <si>
    <t>widowed</t>
  </si>
  <si>
    <t>divorced</t>
  </si>
  <si>
    <t>separated</t>
  </si>
  <si>
    <t>never married and never registered partnership</t>
  </si>
  <si>
    <t>v239_r</t>
  </si>
  <si>
    <t>number of children in/outside household</t>
  </si>
  <si>
    <t>Voluntary</t>
  </si>
  <si>
    <t>Gender</t>
  </si>
  <si>
    <t>Status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</si>
  <si>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</si>
  <si>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</si>
  <si>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</si>
  <si>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</si>
  <si>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</si>
  <si>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</si>
  <si>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</si>
  <si>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</si>
  <si>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</si>
  <si>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</si>
  <si>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</si>
  <si>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</si>
  <si>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</si>
  <si>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Idades_Gerais</t>
  </si>
  <si>
    <t>Idades_Portugal</t>
  </si>
  <si>
    <t>Idades_Espanha</t>
  </si>
  <si>
    <t>Work</t>
  </si>
  <si>
    <t>Family</t>
  </si>
  <si>
    <t>Friends</t>
  </si>
  <si>
    <t>Leisure</t>
  </si>
  <si>
    <t>Politics</t>
  </si>
  <si>
    <t>Religion</t>
  </si>
  <si>
    <t>Age</t>
  </si>
  <si>
    <t>Country</t>
  </si>
  <si>
    <t>Grand Total</t>
  </si>
  <si>
    <t>n</t>
  </si>
  <si>
    <t>%</t>
  </si>
  <si>
    <t>(All)</t>
  </si>
  <si>
    <t>N_Filhos</t>
  </si>
  <si>
    <t>Total %Linha</t>
  </si>
  <si>
    <t>%Linha</t>
  </si>
  <si>
    <t>Total n</t>
  </si>
  <si>
    <t>Importância_Trabalho</t>
  </si>
  <si>
    <t>Geral</t>
  </si>
  <si>
    <t>Total</t>
  </si>
  <si>
    <t>Espanha</t>
  </si>
  <si>
    <t>Importância_Amigos</t>
  </si>
  <si>
    <t>Importância_Leisure</t>
  </si>
  <si>
    <t>Importância_Politics</t>
  </si>
  <si>
    <t>N_filhos</t>
  </si>
  <si>
    <t>Importância_Religion</t>
  </si>
  <si>
    <t>Row Labels</t>
  </si>
  <si>
    <t>15-24</t>
  </si>
  <si>
    <t>25-34</t>
  </si>
  <si>
    <t>35-44</t>
  </si>
  <si>
    <t>45-54</t>
  </si>
  <si>
    <t>55-64</t>
  </si>
  <si>
    <t>65-75</t>
  </si>
  <si>
    <t>&gt;75</t>
  </si>
  <si>
    <t>Tabela 1 - Idades Descritivas Gerais</t>
  </si>
  <si>
    <t>Tabela 2 - Idades Descritivas Portugal</t>
  </si>
  <si>
    <t>Tabela 3 - Idades Descritivas Espanha</t>
  </si>
  <si>
    <t>%acum</t>
  </si>
  <si>
    <t>Tabela 6- Idades por Agrupamentos</t>
  </si>
  <si>
    <t>Tabela 8- Distribuições dos Estados Civis</t>
  </si>
  <si>
    <t>Tabela 4- Género dos Inquiridos /Portugal</t>
  </si>
  <si>
    <t>Tabela 5- Género dos Inquiridos /Espanha</t>
  </si>
  <si>
    <t>Tabela 7- Género dos Inquiridos</t>
  </si>
  <si>
    <t>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</si>
</sst>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3" fillId="3" borderId="16" applyNumberFormat="0" applyAlignment="0" applyProtection="0"/>
  </cellStyleXfs>
  <cellXfs count="46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1" fillId="4" borderId="1" xfId="0" applyFont="1" applyFill="1" applyBorder="1" applyAlignment="1">
      <alignment horizontal="center"/>
    </xf>
    <xf numFmtId="0" fontId="3" fillId="3" borderId="16" xfId="1"/>
    <xf numFmtId="164" fontId="3" fillId="3" borderId="16" xfId="1" applyNumberFormat="1"/>
    <xf numFmtId="0" fontId="4" fillId="5" borderId="16" xfId="1" applyFont="1" applyFill="1"/>
    <xf numFmtId="0" fontId="4" fillId="5" borderId="1" xfId="0" applyFont="1" applyFill="1" applyBorder="1" applyAlignment="1">
      <alignment horizontal="center"/>
    </xf>
    <xf numFmtId="0" fontId="1" fillId="0" borderId="0" xfId="0" applyFont="1"/>
    <xf numFmtId="10" fontId="3" fillId="3" borderId="16" xfId="1" applyNumberFormat="1"/>
    <xf numFmtId="0" fontId="2" fillId="0" borderId="1" xfId="0" applyFont="1" applyBorder="1" applyAlignment="1">
      <alignment horizontal="centerContinuous"/>
    </xf>
    <xf numFmtId="2" fontId="0" fillId="0" borderId="1" xfId="0" applyNumberFormat="1" applyBorder="1"/>
    <xf numFmtId="0" fontId="4" fillId="5" borderId="17" xfId="1" applyFont="1" applyFill="1" applyBorder="1"/>
    <xf numFmtId="0" fontId="3" fillId="3" borderId="17" xfId="1" applyBorder="1"/>
    <xf numFmtId="164" fontId="3" fillId="3" borderId="17" xfId="1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NumberFormat="1"/>
    <xf numFmtId="0" fontId="1" fillId="0" borderId="18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5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zador" refreshedDate="45372.585310648145" createdVersion="8" refreshedVersion="8" minRefreshableVersion="3" recordCount="2425" xr:uid="{76A1A5EC-5D8C-47BE-B512-5238E3D93CF2}">
  <cacheSource type="worksheet">
    <worksheetSource ref="A1:Y1048576" sheet="Dados"/>
  </cacheSource>
  <cacheFields count="25">
    <cacheField name="ID" numFmtId="1">
      <sharedItems containsString="0" containsBlank="1" containsNumber="1" containsInteger="1" minValue="2017620000001" maxValue="2017724001212"/>
    </cacheField>
    <cacheField name="Country" numFmtId="0">
      <sharedItems containsBlank="1" count="3">
        <s v="Portugal"/>
        <s v="Spain"/>
        <m/>
      </sharedItems>
    </cacheField>
    <cacheField name="v1" numFmtId="0">
      <sharedItems containsString="0" containsBlank="1" containsNumber="1" containsInteger="1" minValue="-2" maxValue="4"/>
    </cacheField>
    <cacheField name="Work" numFmtId="0">
      <sharedItems containsBlank="1" count="7">
        <s v="quite important"/>
        <s v="not important"/>
        <s v="very important"/>
        <s v="not at all important"/>
        <s v="no answer"/>
        <s v="dont know"/>
        <m/>
      </sharedItems>
    </cacheField>
    <cacheField name="v2" numFmtId="0">
      <sharedItems containsString="0" containsBlank="1" containsNumber="1" containsInteger="1" minValue="-2" maxValue="4"/>
    </cacheField>
    <cacheField name="Family" numFmtId="0">
      <sharedItems containsBlank="1" count="6">
        <s v="very important"/>
        <s v="quite important"/>
        <s v="not important"/>
        <s v="not at all important"/>
        <s v="no answer"/>
        <m/>
      </sharedItems>
    </cacheField>
    <cacheField name="v3" numFmtId="0">
      <sharedItems containsString="0" containsBlank="1" containsNumber="1" containsInteger="1" minValue="-2" maxValue="4"/>
    </cacheField>
    <cacheField name="Friends" numFmtId="0">
      <sharedItems containsBlank="1" count="7">
        <s v="very important"/>
        <s v="quite important"/>
        <s v="not important"/>
        <s v="not at all important"/>
        <s v="no answer"/>
        <m/>
        <e v="#N/A" u="1"/>
      </sharedItems>
    </cacheField>
    <cacheField name="v4" numFmtId="0">
      <sharedItems containsString="0" containsBlank="1" containsNumber="1" containsInteger="1" minValue="-2" maxValue="4"/>
    </cacheField>
    <cacheField name="Leisure" numFmtId="0">
      <sharedItems containsBlank="1" count="7">
        <s v="very important"/>
        <s v="quite important"/>
        <s v="not important"/>
        <s v="not at all important"/>
        <s v="no answer"/>
        <s v="dont know"/>
        <m/>
      </sharedItems>
    </cacheField>
    <cacheField name="v5" numFmtId="0">
      <sharedItems containsString="0" containsBlank="1" containsNumber="1" containsInteger="1" minValue="-2" maxValue="4"/>
    </cacheField>
    <cacheField name="Politics" numFmtId="0">
      <sharedItems containsBlank="1" count="7">
        <s v="not important"/>
        <s v="quite important"/>
        <s v="not at all important"/>
        <s v="very important"/>
        <s v="dont know"/>
        <s v="no answer"/>
        <m/>
      </sharedItems>
    </cacheField>
    <cacheField name="v6" numFmtId="0">
      <sharedItems containsString="0" containsBlank="1" containsNumber="1" containsInteger="1" minValue="-2" maxValue="4"/>
    </cacheField>
    <cacheField name="Religion" numFmtId="0">
      <sharedItems containsBlank="1" count="7">
        <s v="not important"/>
        <s v="very important"/>
        <s v="quite important"/>
        <s v="dont know"/>
        <s v="not at all important"/>
        <s v="no answer"/>
        <m/>
      </sharedItems>
    </cacheField>
    <cacheField name="v7" numFmtId="0">
      <sharedItems containsBlank="1"/>
    </cacheField>
    <cacheField name="v21" numFmtId="0">
      <sharedItems containsString="0" containsBlank="1" containsNumber="1" containsInteger="1" minValue="1" maxValue="2"/>
    </cacheField>
    <cacheField name="Voluntary" numFmtId="0">
      <sharedItems containsBlank="1"/>
    </cacheField>
    <cacheField name="v38" numFmtId="0">
      <sharedItems containsBlank="1" containsMixedTypes="1" containsNumber="1" containsInteger="1" minValue="2" maxValue="9"/>
    </cacheField>
    <cacheField name="v225" numFmtId="0">
      <sharedItems containsString="0" containsBlank="1" containsNumber="1" containsInteger="1" minValue="1" maxValue="2"/>
    </cacheField>
    <cacheField name="Gender" numFmtId="0">
      <sharedItems containsBlank="1"/>
    </cacheField>
    <cacheField name="v226" numFmtId="0">
      <sharedItems containsString="0" containsBlank="1" containsNumber="1" containsInteger="1" minValue="1937" maxValue="2002"/>
    </cacheField>
    <cacheField name="Age" numFmtId="0">
      <sharedItems containsString="0" containsBlank="1" containsNumber="1" containsInteger="1" minValue="15" maxValue="80" count="67">
        <n v="68"/>
        <n v="32"/>
        <n v="23"/>
        <n v="24"/>
        <n v="56"/>
        <n v="39"/>
        <n v="26"/>
        <n v="41"/>
        <n v="51"/>
        <n v="80"/>
        <n v="71"/>
        <n v="66"/>
        <n v="30"/>
        <n v="53"/>
        <n v="42"/>
        <n v="49"/>
        <n v="37"/>
        <n v="44"/>
        <n v="47"/>
        <n v="18"/>
        <n v="67"/>
        <n v="60"/>
        <n v="58"/>
        <n v="50"/>
        <n v="75"/>
        <m/>
        <n v="43"/>
        <n v="29"/>
        <n v="70"/>
        <n v="28"/>
        <n v="21"/>
        <n v="74"/>
        <n v="64"/>
        <n v="78"/>
        <n v="69"/>
        <n v="16"/>
        <n v="38"/>
        <n v="36"/>
        <n v="76"/>
        <n v="33"/>
        <n v="65"/>
        <n v="79"/>
        <n v="55"/>
        <n v="54"/>
        <n v="72"/>
        <n v="15"/>
        <n v="19"/>
        <n v="20"/>
        <n v="73"/>
        <n v="59"/>
        <n v="77"/>
        <n v="62"/>
        <n v="22"/>
        <n v="63"/>
        <n v="57"/>
        <n v="61"/>
        <n v="52"/>
        <n v="35"/>
        <n v="40"/>
        <n v="27"/>
        <n v="25"/>
        <n v="45"/>
        <n v="46"/>
        <n v="48"/>
        <n v="34"/>
        <n v="17"/>
        <n v="31"/>
      </sharedItems>
      <fieldGroup base="21">
        <rangePr autoEnd="0" startNum="15" endNum="75" groupInterval="10"/>
        <groupItems count="8">
          <s v="(blank)"/>
          <s v="15-24"/>
          <s v="25-34"/>
          <s v="35-44"/>
          <s v="45-54"/>
          <s v="55-64"/>
          <s v="65-75"/>
          <s v="&gt;75"/>
        </groupItems>
      </fieldGroup>
    </cacheField>
    <cacheField name="v234" numFmtId="0">
      <sharedItems containsString="0" containsBlank="1" containsNumber="1" containsInteger="1" minValue="1" maxValue="99"/>
    </cacheField>
    <cacheField name="Status" numFmtId="0">
      <sharedItems containsBlank="1" count="7">
        <s v="married"/>
        <s v="never married and never registered partnership"/>
        <s v="widowed"/>
        <s v="divorced"/>
        <m/>
        <s v="separated"/>
        <s v="registered partnership"/>
      </sharedItems>
    </cacheField>
    <cacheField name="v239_r" numFmtId="0">
      <sharedItems containsString="0" containsBlank="1" containsNumber="1" containsInteger="1" minValue="0" maxValue="5" count="7">
        <n v="2"/>
        <n v="3"/>
        <n v="0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n v="2017620000001"/>
    <x v="0"/>
    <n v="2"/>
    <x v="0"/>
    <n v="1"/>
    <x v="0"/>
    <n v="1"/>
    <x v="0"/>
    <n v="1"/>
    <x v="0"/>
    <n v="3"/>
    <x v="0"/>
    <n v="3"/>
    <x v="0"/>
    <s v="quite happy"/>
    <n v="2"/>
    <s v="no"/>
    <n v="5"/>
    <n v="2"/>
    <s v="female"/>
    <n v="1949"/>
    <x v="0"/>
    <n v="1"/>
    <x v="0"/>
    <x v="0"/>
  </r>
  <r>
    <n v="2017620000002"/>
    <x v="0"/>
    <n v="2"/>
    <x v="0"/>
    <n v="1"/>
    <x v="0"/>
    <n v="2"/>
    <x v="1"/>
    <n v="2"/>
    <x v="1"/>
    <n v="2"/>
    <x v="1"/>
    <n v="1"/>
    <x v="1"/>
    <s v="quite happy"/>
    <n v="2"/>
    <s v="no"/>
    <n v="5"/>
    <n v="2"/>
    <s v="female"/>
    <n v="1985"/>
    <x v="1"/>
    <n v="1"/>
    <x v="0"/>
    <x v="0"/>
  </r>
  <r>
    <n v="2017620000003"/>
    <x v="0"/>
    <n v="3"/>
    <x v="1"/>
    <n v="2"/>
    <x v="1"/>
    <n v="2"/>
    <x v="1"/>
    <n v="1"/>
    <x v="0"/>
    <n v="4"/>
    <x v="2"/>
    <n v="2"/>
    <x v="2"/>
    <m/>
    <n v="2"/>
    <s v="no"/>
    <n v="5"/>
    <n v="1"/>
    <s v="male"/>
    <n v="1949"/>
    <x v="0"/>
    <n v="1"/>
    <x v="0"/>
    <x v="1"/>
  </r>
  <r>
    <n v="2017620000004"/>
    <x v="0"/>
    <n v="1"/>
    <x v="2"/>
    <n v="1"/>
    <x v="0"/>
    <n v="2"/>
    <x v="1"/>
    <n v="2"/>
    <x v="1"/>
    <n v="2"/>
    <x v="1"/>
    <n v="2"/>
    <x v="2"/>
    <s v="quite happy"/>
    <n v="1"/>
    <s v="yes"/>
    <s v="a great deal"/>
    <n v="2"/>
    <s v="female"/>
    <n v="1994"/>
    <x v="2"/>
    <n v="6"/>
    <x v="1"/>
    <x v="2"/>
  </r>
  <r>
    <n v="2017620000005"/>
    <x v="0"/>
    <n v="3"/>
    <x v="1"/>
    <n v="1"/>
    <x v="0"/>
    <n v="1"/>
    <x v="0"/>
    <n v="1"/>
    <x v="0"/>
    <n v="4"/>
    <x v="2"/>
    <n v="-1"/>
    <x v="3"/>
    <s v="quite happy"/>
    <n v="2"/>
    <s v="no"/>
    <n v="4"/>
    <n v="2"/>
    <s v="female"/>
    <n v="1993"/>
    <x v="3"/>
    <n v="6"/>
    <x v="1"/>
    <x v="2"/>
  </r>
  <r>
    <n v="2017620000006"/>
    <x v="0"/>
    <n v="1"/>
    <x v="2"/>
    <n v="1"/>
    <x v="0"/>
    <n v="1"/>
    <x v="0"/>
    <n v="1"/>
    <x v="0"/>
    <n v="3"/>
    <x v="0"/>
    <n v="1"/>
    <x v="1"/>
    <s v="quite happy"/>
    <n v="2"/>
    <s v="no"/>
    <s v="none at all"/>
    <n v="2"/>
    <s v="female"/>
    <n v="1961"/>
    <x v="4"/>
    <n v="1"/>
    <x v="0"/>
    <x v="0"/>
  </r>
  <r>
    <n v="2017620000007"/>
    <x v="0"/>
    <n v="1"/>
    <x v="2"/>
    <n v="1"/>
    <x v="0"/>
    <n v="2"/>
    <x v="1"/>
    <n v="1"/>
    <x v="0"/>
    <n v="2"/>
    <x v="1"/>
    <n v="1"/>
    <x v="1"/>
    <s v="not very happy"/>
    <n v="2"/>
    <s v="no"/>
    <n v="2"/>
    <n v="2"/>
    <s v="female"/>
    <n v="1978"/>
    <x v="5"/>
    <n v="1"/>
    <x v="0"/>
    <x v="0"/>
  </r>
  <r>
    <n v="2017620000008"/>
    <x v="0"/>
    <n v="1"/>
    <x v="2"/>
    <n v="1"/>
    <x v="0"/>
    <n v="1"/>
    <x v="0"/>
    <n v="1"/>
    <x v="0"/>
    <n v="3"/>
    <x v="0"/>
    <n v="1"/>
    <x v="1"/>
    <s v="quite happy"/>
    <n v="2"/>
    <s v="no"/>
    <n v="9"/>
    <n v="2"/>
    <s v="female"/>
    <n v="1991"/>
    <x v="6"/>
    <n v="1"/>
    <x v="0"/>
    <x v="1"/>
  </r>
  <r>
    <n v="2017620000009"/>
    <x v="0"/>
    <n v="2"/>
    <x v="0"/>
    <n v="1"/>
    <x v="0"/>
    <n v="2"/>
    <x v="1"/>
    <n v="1"/>
    <x v="0"/>
    <n v="3"/>
    <x v="0"/>
    <n v="2"/>
    <x v="2"/>
    <s v="quite happy"/>
    <n v="2"/>
    <s v="no"/>
    <n v="8"/>
    <n v="2"/>
    <s v="female"/>
    <n v="1976"/>
    <x v="7"/>
    <n v="1"/>
    <x v="0"/>
    <x v="0"/>
  </r>
  <r>
    <n v="2017620000010"/>
    <x v="0"/>
    <n v="2"/>
    <x v="0"/>
    <n v="2"/>
    <x v="1"/>
    <n v="2"/>
    <x v="1"/>
    <n v="1"/>
    <x v="0"/>
    <n v="3"/>
    <x v="0"/>
    <n v="3"/>
    <x v="0"/>
    <s v="very happy"/>
    <n v="2"/>
    <s v="no"/>
    <n v="8"/>
    <n v="1"/>
    <s v="male"/>
    <n v="1966"/>
    <x v="8"/>
    <n v="1"/>
    <x v="0"/>
    <x v="0"/>
  </r>
  <r>
    <n v="2017620000011"/>
    <x v="0"/>
    <n v="2"/>
    <x v="0"/>
    <n v="1"/>
    <x v="0"/>
    <n v="2"/>
    <x v="1"/>
    <n v="2"/>
    <x v="1"/>
    <n v="4"/>
    <x v="2"/>
    <n v="2"/>
    <x v="2"/>
    <s v="quite happy"/>
    <n v="2"/>
    <s v="no"/>
    <n v="7"/>
    <n v="2"/>
    <s v="female"/>
    <n v="1937"/>
    <x v="9"/>
    <n v="1"/>
    <x v="0"/>
    <x v="3"/>
  </r>
  <r>
    <n v="2017620000012"/>
    <x v="0"/>
    <n v="2"/>
    <x v="0"/>
    <n v="1"/>
    <x v="0"/>
    <n v="1"/>
    <x v="0"/>
    <n v="2"/>
    <x v="1"/>
    <n v="4"/>
    <x v="2"/>
    <n v="1"/>
    <x v="1"/>
    <s v="quite happy"/>
    <n v="1"/>
    <s v="yes"/>
    <s v="a great deal"/>
    <n v="1"/>
    <s v="male"/>
    <n v="1946"/>
    <x v="10"/>
    <n v="1"/>
    <x v="0"/>
    <x v="0"/>
  </r>
  <r>
    <n v="2017620000013"/>
    <x v="0"/>
    <n v="1"/>
    <x v="2"/>
    <n v="1"/>
    <x v="0"/>
    <n v="1"/>
    <x v="0"/>
    <n v="1"/>
    <x v="0"/>
    <n v="4"/>
    <x v="2"/>
    <n v="1"/>
    <x v="1"/>
    <s v="quite happy"/>
    <n v="1"/>
    <s v="yes"/>
    <s v="a great deal"/>
    <n v="2"/>
    <s v="female"/>
    <n v="1951"/>
    <x v="11"/>
    <n v="3"/>
    <x v="2"/>
    <x v="0"/>
  </r>
  <r>
    <n v="2017620000014"/>
    <x v="0"/>
    <n v="1"/>
    <x v="2"/>
    <n v="1"/>
    <x v="0"/>
    <n v="2"/>
    <x v="1"/>
    <n v="2"/>
    <x v="1"/>
    <n v="4"/>
    <x v="2"/>
    <n v="4"/>
    <x v="4"/>
    <s v="not very happy"/>
    <n v="2"/>
    <s v="no"/>
    <n v="5"/>
    <n v="2"/>
    <s v="female"/>
    <n v="1966"/>
    <x v="8"/>
    <n v="1"/>
    <x v="0"/>
    <x v="3"/>
  </r>
  <r>
    <n v="2017620000015"/>
    <x v="0"/>
    <n v="1"/>
    <x v="2"/>
    <n v="1"/>
    <x v="0"/>
    <n v="1"/>
    <x v="0"/>
    <n v="1"/>
    <x v="0"/>
    <n v="4"/>
    <x v="2"/>
    <n v="1"/>
    <x v="1"/>
    <s v="quite happy"/>
    <n v="2"/>
    <s v="no"/>
    <n v="5"/>
    <n v="2"/>
    <s v="female"/>
    <n v="1976"/>
    <x v="7"/>
    <n v="6"/>
    <x v="1"/>
    <x v="1"/>
  </r>
  <r>
    <n v="2017620000016"/>
    <x v="0"/>
    <n v="1"/>
    <x v="2"/>
    <n v="1"/>
    <x v="0"/>
    <n v="1"/>
    <x v="0"/>
    <n v="1"/>
    <x v="0"/>
    <n v="3"/>
    <x v="0"/>
    <n v="2"/>
    <x v="2"/>
    <s v="quite happy"/>
    <n v="2"/>
    <s v="no"/>
    <n v="5"/>
    <n v="2"/>
    <s v="female"/>
    <n v="1987"/>
    <x v="12"/>
    <n v="1"/>
    <x v="0"/>
    <x v="3"/>
  </r>
  <r>
    <n v="2017620000017"/>
    <x v="0"/>
    <n v="1"/>
    <x v="2"/>
    <n v="1"/>
    <x v="0"/>
    <n v="2"/>
    <x v="1"/>
    <n v="1"/>
    <x v="0"/>
    <n v="2"/>
    <x v="1"/>
    <n v="3"/>
    <x v="0"/>
    <s v="quite happy"/>
    <n v="2"/>
    <s v="no"/>
    <n v="8"/>
    <n v="1"/>
    <s v="male"/>
    <n v="1964"/>
    <x v="13"/>
    <n v="6"/>
    <x v="1"/>
    <x v="0"/>
  </r>
  <r>
    <n v="2017620000018"/>
    <x v="0"/>
    <n v="2"/>
    <x v="0"/>
    <n v="1"/>
    <x v="0"/>
    <n v="2"/>
    <x v="1"/>
    <n v="3"/>
    <x v="2"/>
    <n v="4"/>
    <x v="2"/>
    <n v="1"/>
    <x v="1"/>
    <s v="quite happy"/>
    <n v="2"/>
    <s v="no"/>
    <n v="7"/>
    <n v="2"/>
    <s v="female"/>
    <n v="1946"/>
    <x v="10"/>
    <n v="1"/>
    <x v="0"/>
    <x v="3"/>
  </r>
  <r>
    <n v="2017620000019"/>
    <x v="0"/>
    <n v="2"/>
    <x v="0"/>
    <n v="1"/>
    <x v="0"/>
    <n v="1"/>
    <x v="0"/>
    <n v="2"/>
    <x v="1"/>
    <n v="3"/>
    <x v="0"/>
    <n v="4"/>
    <x v="4"/>
    <s v="quite happy"/>
    <n v="1"/>
    <s v="yes"/>
    <n v="7"/>
    <n v="1"/>
    <s v="male"/>
    <n v="1975"/>
    <x v="14"/>
    <n v="1"/>
    <x v="0"/>
    <x v="3"/>
  </r>
  <r>
    <n v="2017620000020"/>
    <x v="0"/>
    <n v="2"/>
    <x v="0"/>
    <n v="1"/>
    <x v="0"/>
    <n v="2"/>
    <x v="1"/>
    <n v="1"/>
    <x v="0"/>
    <n v="3"/>
    <x v="0"/>
    <n v="3"/>
    <x v="0"/>
    <s v="quite happy"/>
    <n v="2"/>
    <s v="no"/>
    <n v="6"/>
    <n v="1"/>
    <s v="male"/>
    <n v="1975"/>
    <x v="14"/>
    <n v="1"/>
    <x v="0"/>
    <x v="3"/>
  </r>
  <r>
    <n v="2017620000021"/>
    <x v="0"/>
    <n v="2"/>
    <x v="0"/>
    <n v="1"/>
    <x v="0"/>
    <n v="1"/>
    <x v="0"/>
    <n v="1"/>
    <x v="0"/>
    <n v="4"/>
    <x v="2"/>
    <n v="4"/>
    <x v="4"/>
    <s v="not at all happy"/>
    <n v="2"/>
    <s v="no"/>
    <n v="3"/>
    <n v="1"/>
    <s v="male"/>
    <n v="1968"/>
    <x v="15"/>
    <n v="1"/>
    <x v="0"/>
    <x v="0"/>
  </r>
  <r>
    <n v="2017620000022"/>
    <x v="0"/>
    <n v="1"/>
    <x v="2"/>
    <n v="1"/>
    <x v="0"/>
    <n v="2"/>
    <x v="1"/>
    <n v="2"/>
    <x v="1"/>
    <n v="3"/>
    <x v="0"/>
    <n v="3"/>
    <x v="0"/>
    <s v="quite happy"/>
    <n v="2"/>
    <s v="no"/>
    <n v="5"/>
    <n v="2"/>
    <s v="female"/>
    <n v="1987"/>
    <x v="12"/>
    <n v="1"/>
    <x v="0"/>
    <x v="3"/>
  </r>
  <r>
    <n v="2017620000023"/>
    <x v="0"/>
    <n v="2"/>
    <x v="0"/>
    <n v="1"/>
    <x v="0"/>
    <n v="2"/>
    <x v="1"/>
    <n v="2"/>
    <x v="1"/>
    <n v="4"/>
    <x v="2"/>
    <n v="4"/>
    <x v="4"/>
    <s v="not very happy"/>
    <n v="2"/>
    <s v="no"/>
    <n v="4"/>
    <n v="1"/>
    <s v="male"/>
    <n v="1980"/>
    <x v="16"/>
    <n v="6"/>
    <x v="1"/>
    <x v="1"/>
  </r>
  <r>
    <n v="2017620000024"/>
    <x v="0"/>
    <n v="1"/>
    <x v="2"/>
    <n v="1"/>
    <x v="0"/>
    <n v="2"/>
    <x v="1"/>
    <n v="1"/>
    <x v="0"/>
    <n v="3"/>
    <x v="0"/>
    <n v="2"/>
    <x v="2"/>
    <s v="not very happy"/>
    <n v="2"/>
    <s v="no"/>
    <m/>
    <n v="1"/>
    <s v="male"/>
    <n v="1937"/>
    <x v="9"/>
    <n v="3"/>
    <x v="2"/>
    <x v="0"/>
  </r>
  <r>
    <n v="2017620000025"/>
    <x v="0"/>
    <n v="2"/>
    <x v="0"/>
    <n v="1"/>
    <x v="0"/>
    <n v="1"/>
    <x v="0"/>
    <n v="1"/>
    <x v="0"/>
    <n v="3"/>
    <x v="0"/>
    <n v="2"/>
    <x v="2"/>
    <s v="very happy"/>
    <n v="1"/>
    <s v="yes"/>
    <s v="a great deal"/>
    <n v="2"/>
    <s v="female"/>
    <n v="1973"/>
    <x v="17"/>
    <n v="1"/>
    <x v="0"/>
    <x v="0"/>
  </r>
  <r>
    <n v="2017620000026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70"/>
    <x v="18"/>
    <n v="4"/>
    <x v="3"/>
    <x v="3"/>
  </r>
  <r>
    <n v="2017620000027"/>
    <x v="0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68"/>
    <x v="15"/>
    <n v="1"/>
    <x v="0"/>
    <x v="0"/>
  </r>
  <r>
    <n v="2017620000028"/>
    <x v="0"/>
    <n v="1"/>
    <x v="2"/>
    <n v="1"/>
    <x v="0"/>
    <n v="2"/>
    <x v="1"/>
    <n v="1"/>
    <x v="0"/>
    <n v="1"/>
    <x v="3"/>
    <n v="1"/>
    <x v="1"/>
    <s v="very happy"/>
    <n v="2"/>
    <s v="no"/>
    <n v="8"/>
    <n v="2"/>
    <s v="female"/>
    <n v="1978"/>
    <x v="5"/>
    <n v="1"/>
    <x v="0"/>
    <x v="0"/>
  </r>
  <r>
    <n v="2017620000029"/>
    <x v="0"/>
    <n v="2"/>
    <x v="0"/>
    <n v="1"/>
    <x v="0"/>
    <n v="1"/>
    <x v="0"/>
    <n v="1"/>
    <x v="0"/>
    <n v="2"/>
    <x v="1"/>
    <n v="3"/>
    <x v="0"/>
    <s v="quite happy"/>
    <n v="2"/>
    <s v="no"/>
    <n v="9"/>
    <n v="2"/>
    <s v="female"/>
    <n v="1985"/>
    <x v="1"/>
    <n v="6"/>
    <x v="1"/>
    <x v="3"/>
  </r>
  <r>
    <n v="2017620000030"/>
    <x v="0"/>
    <n v="1"/>
    <x v="2"/>
    <n v="1"/>
    <x v="0"/>
    <n v="1"/>
    <x v="0"/>
    <n v="1"/>
    <x v="0"/>
    <n v="3"/>
    <x v="0"/>
    <n v="3"/>
    <x v="0"/>
    <s v="very happy"/>
    <n v="2"/>
    <s v="no"/>
    <n v="5"/>
    <n v="2"/>
    <s v="female"/>
    <n v="1999"/>
    <x v="19"/>
    <n v="6"/>
    <x v="1"/>
    <x v="2"/>
  </r>
  <r>
    <n v="2017620000031"/>
    <x v="0"/>
    <n v="1"/>
    <x v="2"/>
    <n v="1"/>
    <x v="0"/>
    <n v="2"/>
    <x v="1"/>
    <n v="1"/>
    <x v="0"/>
    <n v="3"/>
    <x v="0"/>
    <n v="1"/>
    <x v="1"/>
    <s v="quite happy"/>
    <n v="2"/>
    <s v="no"/>
    <n v="8"/>
    <n v="2"/>
    <s v="female"/>
    <n v="1950"/>
    <x v="20"/>
    <n v="1"/>
    <x v="0"/>
    <x v="0"/>
  </r>
  <r>
    <n v="2017620000032"/>
    <x v="0"/>
    <n v="2"/>
    <x v="0"/>
    <n v="1"/>
    <x v="0"/>
    <n v="2"/>
    <x v="1"/>
    <n v="2"/>
    <x v="1"/>
    <n v="4"/>
    <x v="2"/>
    <n v="3"/>
    <x v="0"/>
    <m/>
    <n v="2"/>
    <s v="no"/>
    <s v="none at all"/>
    <n v="2"/>
    <s v="female"/>
    <n v="1975"/>
    <x v="14"/>
    <n v="6"/>
    <x v="1"/>
    <x v="3"/>
  </r>
  <r>
    <n v="2017620000033"/>
    <x v="0"/>
    <n v="2"/>
    <x v="0"/>
    <n v="1"/>
    <x v="0"/>
    <n v="1"/>
    <x v="0"/>
    <n v="2"/>
    <x v="1"/>
    <n v="3"/>
    <x v="0"/>
    <n v="3"/>
    <x v="0"/>
    <s v="not very happy"/>
    <n v="2"/>
    <s v="no"/>
    <n v="5"/>
    <n v="2"/>
    <s v="female"/>
    <n v="1946"/>
    <x v="10"/>
    <n v="1"/>
    <x v="0"/>
    <x v="0"/>
  </r>
  <r>
    <n v="2017620000034"/>
    <x v="0"/>
    <n v="1"/>
    <x v="2"/>
    <n v="1"/>
    <x v="0"/>
    <n v="1"/>
    <x v="0"/>
    <n v="2"/>
    <x v="1"/>
    <n v="3"/>
    <x v="0"/>
    <n v="2"/>
    <x v="2"/>
    <s v="not very happy"/>
    <n v="2"/>
    <s v="no"/>
    <n v="3"/>
    <n v="1"/>
    <s v="male"/>
    <n v="1937"/>
    <x v="9"/>
    <n v="1"/>
    <x v="0"/>
    <x v="3"/>
  </r>
  <r>
    <n v="2017620000035"/>
    <x v="0"/>
    <n v="1"/>
    <x v="2"/>
    <n v="1"/>
    <x v="0"/>
    <n v="2"/>
    <x v="1"/>
    <n v="2"/>
    <x v="1"/>
    <n v="2"/>
    <x v="1"/>
    <n v="2"/>
    <x v="2"/>
    <s v="quite happy"/>
    <n v="2"/>
    <s v="no"/>
    <n v="5"/>
    <n v="2"/>
    <s v="female"/>
    <n v="1993"/>
    <x v="3"/>
    <n v="6"/>
    <x v="1"/>
    <x v="1"/>
  </r>
  <r>
    <n v="2017620000036"/>
    <x v="0"/>
    <n v="1"/>
    <x v="2"/>
    <n v="1"/>
    <x v="0"/>
    <n v="3"/>
    <x v="2"/>
    <n v="2"/>
    <x v="1"/>
    <n v="4"/>
    <x v="2"/>
    <n v="1"/>
    <x v="1"/>
    <s v="not very happy"/>
    <n v="2"/>
    <s v="no"/>
    <s v="none at all"/>
    <n v="2"/>
    <s v="female"/>
    <n v="1951"/>
    <x v="11"/>
    <n v="3"/>
    <x v="2"/>
    <x v="1"/>
  </r>
  <r>
    <n v="2017620000037"/>
    <x v="0"/>
    <n v="3"/>
    <x v="1"/>
    <n v="1"/>
    <x v="0"/>
    <n v="2"/>
    <x v="1"/>
    <n v="1"/>
    <x v="0"/>
    <n v="2"/>
    <x v="1"/>
    <n v="2"/>
    <x v="2"/>
    <s v="quite happy"/>
    <n v="2"/>
    <s v="no"/>
    <n v="3"/>
    <n v="1"/>
    <s v="male"/>
    <n v="1957"/>
    <x v="21"/>
    <n v="6"/>
    <x v="1"/>
    <x v="1"/>
  </r>
  <r>
    <n v="2017620000038"/>
    <x v="0"/>
    <n v="1"/>
    <x v="2"/>
    <n v="1"/>
    <x v="0"/>
    <n v="2"/>
    <x v="1"/>
    <n v="1"/>
    <x v="0"/>
    <n v="3"/>
    <x v="0"/>
    <n v="1"/>
    <x v="1"/>
    <s v="quite happy"/>
    <n v="2"/>
    <s v="no"/>
    <s v="a great deal"/>
    <n v="2"/>
    <s v="female"/>
    <n v="1987"/>
    <x v="12"/>
    <n v="6"/>
    <x v="1"/>
    <x v="3"/>
  </r>
  <r>
    <n v="2017620000039"/>
    <x v="0"/>
    <n v="1"/>
    <x v="2"/>
    <n v="3"/>
    <x v="2"/>
    <n v="2"/>
    <x v="1"/>
    <n v="2"/>
    <x v="1"/>
    <n v="1"/>
    <x v="3"/>
    <n v="1"/>
    <x v="1"/>
    <s v="quite happy"/>
    <n v="2"/>
    <s v="no"/>
    <n v="7"/>
    <n v="1"/>
    <s v="male"/>
    <n v="1959"/>
    <x v="22"/>
    <n v="6"/>
    <x v="1"/>
    <x v="4"/>
  </r>
  <r>
    <n v="2017620000040"/>
    <x v="0"/>
    <n v="1"/>
    <x v="2"/>
    <n v="1"/>
    <x v="0"/>
    <n v="2"/>
    <x v="1"/>
    <n v="2"/>
    <x v="1"/>
    <n v="3"/>
    <x v="0"/>
    <n v="2"/>
    <x v="2"/>
    <s v="quite happy"/>
    <n v="2"/>
    <s v="no"/>
    <n v="5"/>
    <n v="1"/>
    <s v="male"/>
    <n v="1967"/>
    <x v="23"/>
    <n v="6"/>
    <x v="1"/>
    <x v="2"/>
  </r>
  <r>
    <n v="2017620000041"/>
    <x v="0"/>
    <n v="2"/>
    <x v="0"/>
    <n v="2"/>
    <x v="1"/>
    <n v="2"/>
    <x v="1"/>
    <n v="2"/>
    <x v="1"/>
    <n v="3"/>
    <x v="0"/>
    <n v="2"/>
    <x v="2"/>
    <s v="not very happy"/>
    <n v="2"/>
    <s v="no"/>
    <n v="7"/>
    <n v="1"/>
    <s v="male"/>
    <n v="1942"/>
    <x v="24"/>
    <n v="3"/>
    <x v="2"/>
    <x v="3"/>
  </r>
  <r>
    <n v="2017620000042"/>
    <x v="0"/>
    <n v="2"/>
    <x v="0"/>
    <n v="1"/>
    <x v="0"/>
    <n v="2"/>
    <x v="1"/>
    <n v="2"/>
    <x v="1"/>
    <n v="2"/>
    <x v="1"/>
    <n v="2"/>
    <x v="2"/>
    <s v="quite happy"/>
    <n v="2"/>
    <s v="no"/>
    <n v="7"/>
    <n v="2"/>
    <s v="female"/>
    <n v="1993"/>
    <x v="3"/>
    <n v="1"/>
    <x v="0"/>
    <x v="0"/>
  </r>
  <r>
    <n v="2017620000043"/>
    <x v="0"/>
    <n v="3"/>
    <x v="1"/>
    <n v="1"/>
    <x v="0"/>
    <n v="2"/>
    <x v="1"/>
    <n v="3"/>
    <x v="2"/>
    <n v="4"/>
    <x v="2"/>
    <n v="1"/>
    <x v="1"/>
    <s v="not very happy"/>
    <n v="2"/>
    <s v="no"/>
    <n v="8"/>
    <n v="2"/>
    <s v="female"/>
    <m/>
    <x v="25"/>
    <n v="3"/>
    <x v="2"/>
    <x v="5"/>
  </r>
  <r>
    <n v="2017620000044"/>
    <x v="0"/>
    <n v="3"/>
    <x v="1"/>
    <n v="1"/>
    <x v="0"/>
    <n v="2"/>
    <x v="1"/>
    <n v="2"/>
    <x v="1"/>
    <n v="2"/>
    <x v="1"/>
    <n v="3"/>
    <x v="0"/>
    <s v="not very happy"/>
    <n v="2"/>
    <s v="no"/>
    <n v="5"/>
    <n v="2"/>
    <s v="female"/>
    <n v="1967"/>
    <x v="23"/>
    <n v="6"/>
    <x v="1"/>
    <x v="3"/>
  </r>
  <r>
    <n v="2017620000045"/>
    <x v="0"/>
    <n v="1"/>
    <x v="2"/>
    <n v="1"/>
    <x v="0"/>
    <n v="1"/>
    <x v="0"/>
    <n v="2"/>
    <x v="1"/>
    <n v="2"/>
    <x v="1"/>
    <n v="1"/>
    <x v="1"/>
    <s v="quite happy"/>
    <n v="2"/>
    <s v="no"/>
    <n v="6"/>
    <n v="2"/>
    <s v="female"/>
    <n v="1991"/>
    <x v="6"/>
    <n v="6"/>
    <x v="1"/>
    <x v="2"/>
  </r>
  <r>
    <n v="2017620000046"/>
    <x v="0"/>
    <n v="2"/>
    <x v="0"/>
    <n v="2"/>
    <x v="1"/>
    <n v="2"/>
    <x v="1"/>
    <n v="2"/>
    <x v="1"/>
    <n v="2"/>
    <x v="1"/>
    <n v="2"/>
    <x v="2"/>
    <s v="quite happy"/>
    <n v="2"/>
    <s v="no"/>
    <n v="5"/>
    <n v="1"/>
    <s v="male"/>
    <n v="1978"/>
    <x v="5"/>
    <n v="1"/>
    <x v="0"/>
    <x v="4"/>
  </r>
  <r>
    <n v="2017620000047"/>
    <x v="0"/>
    <n v="1"/>
    <x v="2"/>
    <n v="1"/>
    <x v="0"/>
    <n v="1"/>
    <x v="0"/>
    <n v="2"/>
    <x v="1"/>
    <n v="3"/>
    <x v="0"/>
    <n v="3"/>
    <x v="0"/>
    <s v="quite happy"/>
    <n v="1"/>
    <s v="yes"/>
    <n v="7"/>
    <n v="2"/>
    <s v="female"/>
    <n v="1974"/>
    <x v="26"/>
    <n v="6"/>
    <x v="1"/>
    <x v="1"/>
  </r>
  <r>
    <n v="2017620000048"/>
    <x v="0"/>
    <n v="1"/>
    <x v="2"/>
    <n v="3"/>
    <x v="2"/>
    <n v="1"/>
    <x v="0"/>
    <n v="1"/>
    <x v="0"/>
    <n v="2"/>
    <x v="1"/>
    <n v="2"/>
    <x v="2"/>
    <s v="very happy"/>
    <n v="1"/>
    <s v="yes"/>
    <n v="9"/>
    <n v="2"/>
    <s v="female"/>
    <n v="1999"/>
    <x v="19"/>
    <n v="6"/>
    <x v="1"/>
    <x v="2"/>
  </r>
  <r>
    <n v="2017620000049"/>
    <x v="0"/>
    <n v="1"/>
    <x v="2"/>
    <n v="1"/>
    <x v="0"/>
    <n v="1"/>
    <x v="0"/>
    <n v="2"/>
    <x v="1"/>
    <n v="3"/>
    <x v="0"/>
    <n v="1"/>
    <x v="1"/>
    <s v="quite happy"/>
    <n v="2"/>
    <s v="no"/>
    <n v="7"/>
    <n v="2"/>
    <s v="female"/>
    <n v="1988"/>
    <x v="27"/>
    <n v="6"/>
    <x v="1"/>
    <x v="1"/>
  </r>
  <r>
    <n v="2017620000050"/>
    <x v="0"/>
    <n v="1"/>
    <x v="2"/>
    <n v="1"/>
    <x v="0"/>
    <n v="1"/>
    <x v="0"/>
    <n v="1"/>
    <x v="0"/>
    <n v="2"/>
    <x v="1"/>
    <n v="1"/>
    <x v="1"/>
    <s v="quite happy"/>
    <n v="2"/>
    <s v="no"/>
    <n v="9"/>
    <n v="2"/>
    <s v="female"/>
    <n v="1968"/>
    <x v="15"/>
    <n v="6"/>
    <x v="1"/>
    <x v="3"/>
  </r>
  <r>
    <n v="2017620000051"/>
    <x v="0"/>
    <n v="1"/>
    <x v="2"/>
    <n v="1"/>
    <x v="0"/>
    <n v="1"/>
    <x v="0"/>
    <n v="2"/>
    <x v="1"/>
    <n v="4"/>
    <x v="2"/>
    <n v="2"/>
    <x v="2"/>
    <s v="quite happy"/>
    <n v="2"/>
    <s v="no"/>
    <n v="2"/>
    <n v="2"/>
    <s v="female"/>
    <n v="1947"/>
    <x v="28"/>
    <n v="3"/>
    <x v="2"/>
    <x v="0"/>
  </r>
  <r>
    <n v="2017620000052"/>
    <x v="0"/>
    <n v="1"/>
    <x v="2"/>
    <n v="1"/>
    <x v="0"/>
    <n v="1"/>
    <x v="0"/>
    <n v="1"/>
    <x v="0"/>
    <n v="1"/>
    <x v="3"/>
    <n v="1"/>
    <x v="1"/>
    <s v="very happy"/>
    <n v="2"/>
    <s v="no"/>
    <s v="a great deal"/>
    <n v="1"/>
    <s v="male"/>
    <n v="1989"/>
    <x v="29"/>
    <n v="1"/>
    <x v="0"/>
    <x v="2"/>
  </r>
  <r>
    <n v="2017620000053"/>
    <x v="0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75"/>
    <x v="14"/>
    <n v="6"/>
    <x v="1"/>
    <x v="5"/>
  </r>
  <r>
    <n v="2017620000054"/>
    <x v="0"/>
    <n v="1"/>
    <x v="2"/>
    <n v="1"/>
    <x v="0"/>
    <n v="1"/>
    <x v="0"/>
    <n v="1"/>
    <x v="0"/>
    <n v="4"/>
    <x v="2"/>
    <n v="1"/>
    <x v="1"/>
    <s v="very happy"/>
    <n v="2"/>
    <s v="no"/>
    <n v="8"/>
    <n v="1"/>
    <s v="male"/>
    <n v="1994"/>
    <x v="2"/>
    <n v="6"/>
    <x v="1"/>
    <x v="2"/>
  </r>
  <r>
    <n v="2017620000055"/>
    <x v="0"/>
    <n v="1"/>
    <x v="2"/>
    <n v="1"/>
    <x v="0"/>
    <n v="1"/>
    <x v="0"/>
    <n v="2"/>
    <x v="1"/>
    <n v="3"/>
    <x v="0"/>
    <n v="1"/>
    <x v="1"/>
    <s v="quite happy"/>
    <n v="2"/>
    <s v="no"/>
    <n v="8"/>
    <n v="2"/>
    <s v="female"/>
    <n v="1991"/>
    <x v="6"/>
    <n v="6"/>
    <x v="1"/>
    <x v="3"/>
  </r>
  <r>
    <n v="2017620000056"/>
    <x v="0"/>
    <n v="2"/>
    <x v="0"/>
    <n v="1"/>
    <x v="0"/>
    <n v="1"/>
    <x v="0"/>
    <n v="2"/>
    <x v="1"/>
    <n v="3"/>
    <x v="0"/>
    <n v="4"/>
    <x v="4"/>
    <m/>
    <n v="2"/>
    <s v="no"/>
    <m/>
    <n v="1"/>
    <s v="male"/>
    <n v="1996"/>
    <x v="30"/>
    <n v="6"/>
    <x v="1"/>
    <x v="2"/>
  </r>
  <r>
    <n v="2017620000057"/>
    <x v="0"/>
    <n v="1"/>
    <x v="2"/>
    <n v="1"/>
    <x v="0"/>
    <n v="1"/>
    <x v="0"/>
    <n v="1"/>
    <x v="0"/>
    <n v="4"/>
    <x v="2"/>
    <n v="2"/>
    <x v="2"/>
    <s v="quite happy"/>
    <n v="2"/>
    <s v="no"/>
    <n v="8"/>
    <n v="1"/>
    <s v="male"/>
    <n v="1967"/>
    <x v="23"/>
    <n v="1"/>
    <x v="0"/>
    <x v="3"/>
  </r>
  <r>
    <n v="2017620000058"/>
    <x v="0"/>
    <n v="2"/>
    <x v="0"/>
    <n v="1"/>
    <x v="0"/>
    <n v="1"/>
    <x v="0"/>
    <n v="1"/>
    <x v="0"/>
    <n v="3"/>
    <x v="0"/>
    <n v="2"/>
    <x v="2"/>
    <s v="quite happy"/>
    <n v="2"/>
    <s v="no"/>
    <n v="8"/>
    <n v="2"/>
    <s v="female"/>
    <n v="1943"/>
    <x v="31"/>
    <n v="1"/>
    <x v="0"/>
    <x v="0"/>
  </r>
  <r>
    <n v="2017620000059"/>
    <x v="0"/>
    <n v="1"/>
    <x v="2"/>
    <n v="1"/>
    <x v="0"/>
    <n v="2"/>
    <x v="1"/>
    <n v="3"/>
    <x v="2"/>
    <n v="4"/>
    <x v="2"/>
    <n v="2"/>
    <x v="2"/>
    <s v="quite happy"/>
    <n v="2"/>
    <s v="no"/>
    <n v="6"/>
    <n v="2"/>
    <s v="female"/>
    <n v="1937"/>
    <x v="9"/>
    <n v="3"/>
    <x v="2"/>
    <x v="2"/>
  </r>
  <r>
    <n v="2017620000060"/>
    <x v="0"/>
    <n v="2"/>
    <x v="0"/>
    <n v="1"/>
    <x v="0"/>
    <n v="2"/>
    <x v="1"/>
    <n v="2"/>
    <x v="1"/>
    <n v="2"/>
    <x v="1"/>
    <n v="2"/>
    <x v="2"/>
    <s v="quite happy"/>
    <n v="2"/>
    <s v="no"/>
    <n v="4"/>
    <n v="2"/>
    <s v="female"/>
    <n v="1953"/>
    <x v="32"/>
    <n v="1"/>
    <x v="0"/>
    <x v="0"/>
  </r>
  <r>
    <n v="2017620000061"/>
    <x v="0"/>
    <n v="2"/>
    <x v="0"/>
    <n v="1"/>
    <x v="0"/>
    <n v="2"/>
    <x v="1"/>
    <n v="2"/>
    <x v="1"/>
    <n v="3"/>
    <x v="0"/>
    <n v="3"/>
    <x v="0"/>
    <s v="quite happy"/>
    <n v="2"/>
    <s v="no"/>
    <n v="7"/>
    <n v="1"/>
    <s v="male"/>
    <n v="1939"/>
    <x v="33"/>
    <n v="1"/>
    <x v="0"/>
    <x v="0"/>
  </r>
  <r>
    <n v="2017620000062"/>
    <x v="0"/>
    <n v="3"/>
    <x v="1"/>
    <n v="2"/>
    <x v="1"/>
    <n v="3"/>
    <x v="2"/>
    <n v="2"/>
    <x v="1"/>
    <n v="4"/>
    <x v="2"/>
    <n v="4"/>
    <x v="4"/>
    <s v="quite happy"/>
    <n v="2"/>
    <s v="no"/>
    <n v="5"/>
    <n v="1"/>
    <s v="male"/>
    <n v="1948"/>
    <x v="34"/>
    <n v="3"/>
    <x v="2"/>
    <x v="5"/>
  </r>
  <r>
    <n v="2017620000063"/>
    <x v="0"/>
    <n v="2"/>
    <x v="0"/>
    <n v="1"/>
    <x v="0"/>
    <n v="1"/>
    <x v="0"/>
    <n v="1"/>
    <x v="0"/>
    <n v="2"/>
    <x v="1"/>
    <n v="2"/>
    <x v="2"/>
    <s v="very happy"/>
    <n v="1"/>
    <s v="yes"/>
    <s v="a great deal"/>
    <n v="2"/>
    <s v="female"/>
    <n v="2001"/>
    <x v="35"/>
    <n v="6"/>
    <x v="1"/>
    <x v="2"/>
  </r>
  <r>
    <n v="2017620000064"/>
    <x v="0"/>
    <n v="2"/>
    <x v="0"/>
    <n v="1"/>
    <x v="0"/>
    <n v="2"/>
    <x v="1"/>
    <n v="2"/>
    <x v="1"/>
    <n v="3"/>
    <x v="0"/>
    <n v="2"/>
    <x v="2"/>
    <s v="quite happy"/>
    <n v="1"/>
    <s v="yes"/>
    <n v="6"/>
    <n v="2"/>
    <s v="female"/>
    <n v="1953"/>
    <x v="32"/>
    <n v="6"/>
    <x v="1"/>
    <x v="3"/>
  </r>
  <r>
    <n v="2017620000065"/>
    <x v="0"/>
    <n v="2"/>
    <x v="0"/>
    <n v="1"/>
    <x v="0"/>
    <n v="3"/>
    <x v="2"/>
    <n v="2"/>
    <x v="1"/>
    <n v="3"/>
    <x v="0"/>
    <n v="3"/>
    <x v="0"/>
    <s v="quite happy"/>
    <n v="2"/>
    <s v="no"/>
    <n v="5"/>
    <n v="2"/>
    <s v="female"/>
    <n v="1979"/>
    <x v="36"/>
    <n v="4"/>
    <x v="3"/>
    <x v="3"/>
  </r>
  <r>
    <n v="2017620000066"/>
    <x v="0"/>
    <n v="1"/>
    <x v="2"/>
    <n v="1"/>
    <x v="0"/>
    <n v="2"/>
    <x v="1"/>
    <n v="1"/>
    <x v="0"/>
    <n v="3"/>
    <x v="0"/>
    <n v="2"/>
    <x v="2"/>
    <s v="very happy"/>
    <n v="2"/>
    <s v="no"/>
    <n v="8"/>
    <n v="2"/>
    <s v="female"/>
    <n v="1981"/>
    <x v="37"/>
    <n v="99"/>
    <x v="4"/>
    <x v="1"/>
  </r>
  <r>
    <n v="2017620000067"/>
    <x v="0"/>
    <n v="1"/>
    <x v="2"/>
    <n v="1"/>
    <x v="0"/>
    <n v="2"/>
    <x v="1"/>
    <n v="1"/>
    <x v="0"/>
    <n v="2"/>
    <x v="1"/>
    <n v="1"/>
    <x v="1"/>
    <s v="quite happy"/>
    <n v="1"/>
    <s v="yes"/>
    <s v="a great deal"/>
    <n v="2"/>
    <s v="female"/>
    <n v="1941"/>
    <x v="38"/>
    <n v="3"/>
    <x v="2"/>
    <x v="4"/>
  </r>
  <r>
    <n v="2017620000068"/>
    <x v="0"/>
    <n v="1"/>
    <x v="2"/>
    <n v="1"/>
    <x v="0"/>
    <n v="2"/>
    <x v="1"/>
    <n v="1"/>
    <x v="0"/>
    <n v="3"/>
    <x v="0"/>
    <n v="2"/>
    <x v="2"/>
    <s v="very happy"/>
    <n v="2"/>
    <s v="no"/>
    <s v="a great deal"/>
    <n v="2"/>
    <s v="female"/>
    <n v="1984"/>
    <x v="39"/>
    <n v="1"/>
    <x v="0"/>
    <x v="3"/>
  </r>
  <r>
    <n v="2017620000069"/>
    <x v="0"/>
    <n v="1"/>
    <x v="2"/>
    <n v="2"/>
    <x v="1"/>
    <n v="2"/>
    <x v="1"/>
    <n v="2"/>
    <x v="1"/>
    <n v="4"/>
    <x v="2"/>
    <n v="3"/>
    <x v="0"/>
    <s v="quite happy"/>
    <n v="2"/>
    <s v="no"/>
    <n v="5"/>
    <n v="1"/>
    <s v="male"/>
    <n v="1959"/>
    <x v="22"/>
    <n v="6"/>
    <x v="1"/>
    <x v="2"/>
  </r>
  <r>
    <n v="2017620000070"/>
    <x v="0"/>
    <n v="2"/>
    <x v="0"/>
    <n v="1"/>
    <x v="0"/>
    <n v="2"/>
    <x v="1"/>
    <n v="2"/>
    <x v="1"/>
    <n v="2"/>
    <x v="1"/>
    <n v="2"/>
    <x v="2"/>
    <s v="quite happy"/>
    <n v="2"/>
    <s v="no"/>
    <n v="7"/>
    <n v="1"/>
    <s v="male"/>
    <n v="1939"/>
    <x v="33"/>
    <n v="1"/>
    <x v="0"/>
    <x v="4"/>
  </r>
  <r>
    <n v="2017620000071"/>
    <x v="0"/>
    <n v="3"/>
    <x v="1"/>
    <n v="1"/>
    <x v="0"/>
    <n v="2"/>
    <x v="1"/>
    <n v="1"/>
    <x v="0"/>
    <n v="4"/>
    <x v="2"/>
    <n v="3"/>
    <x v="0"/>
    <s v="quite happy"/>
    <n v="2"/>
    <s v="no"/>
    <n v="3"/>
    <n v="1"/>
    <s v="male"/>
    <n v="1937"/>
    <x v="9"/>
    <n v="1"/>
    <x v="0"/>
    <x v="4"/>
  </r>
  <r>
    <n v="2017620000072"/>
    <x v="0"/>
    <n v="2"/>
    <x v="0"/>
    <n v="1"/>
    <x v="0"/>
    <n v="1"/>
    <x v="0"/>
    <n v="1"/>
    <x v="0"/>
    <n v="2"/>
    <x v="1"/>
    <n v="1"/>
    <x v="1"/>
    <s v="quite happy"/>
    <n v="2"/>
    <s v="no"/>
    <n v="8"/>
    <n v="2"/>
    <s v="female"/>
    <n v="1952"/>
    <x v="40"/>
    <n v="6"/>
    <x v="1"/>
    <x v="2"/>
  </r>
  <r>
    <n v="2017620000073"/>
    <x v="0"/>
    <n v="2"/>
    <x v="0"/>
    <n v="2"/>
    <x v="1"/>
    <n v="1"/>
    <x v="0"/>
    <n v="2"/>
    <x v="1"/>
    <n v="3"/>
    <x v="0"/>
    <n v="2"/>
    <x v="2"/>
    <s v="quite happy"/>
    <n v="2"/>
    <s v="no"/>
    <n v="8"/>
    <n v="2"/>
    <s v="female"/>
    <n v="1938"/>
    <x v="41"/>
    <n v="1"/>
    <x v="0"/>
    <x v="1"/>
  </r>
  <r>
    <n v="2017620000074"/>
    <x v="0"/>
    <n v="1"/>
    <x v="2"/>
    <n v="1"/>
    <x v="0"/>
    <n v="1"/>
    <x v="0"/>
    <n v="2"/>
    <x v="1"/>
    <n v="4"/>
    <x v="2"/>
    <n v="1"/>
    <x v="1"/>
    <s v="quite happy"/>
    <n v="2"/>
    <s v="no"/>
    <n v="7"/>
    <n v="1"/>
    <s v="male"/>
    <n v="1939"/>
    <x v="33"/>
    <n v="1"/>
    <x v="0"/>
    <x v="4"/>
  </r>
  <r>
    <n v="2017620000075"/>
    <x v="0"/>
    <n v="1"/>
    <x v="2"/>
    <n v="1"/>
    <x v="0"/>
    <n v="1"/>
    <x v="0"/>
    <n v="1"/>
    <x v="0"/>
    <n v="3"/>
    <x v="0"/>
    <n v="1"/>
    <x v="1"/>
    <s v="very happy"/>
    <n v="2"/>
    <s v="no"/>
    <n v="8"/>
    <n v="2"/>
    <s v="female"/>
    <n v="1953"/>
    <x v="32"/>
    <n v="1"/>
    <x v="0"/>
    <x v="2"/>
  </r>
  <r>
    <n v="2017620000076"/>
    <x v="0"/>
    <n v="2"/>
    <x v="0"/>
    <n v="1"/>
    <x v="0"/>
    <n v="2"/>
    <x v="1"/>
    <n v="2"/>
    <x v="1"/>
    <n v="3"/>
    <x v="0"/>
    <n v="1"/>
    <x v="1"/>
    <s v="quite happy"/>
    <n v="2"/>
    <s v="no"/>
    <n v="6"/>
    <n v="2"/>
    <s v="female"/>
    <n v="1951"/>
    <x v="11"/>
    <n v="3"/>
    <x v="2"/>
    <x v="0"/>
  </r>
  <r>
    <n v="2017620000077"/>
    <x v="0"/>
    <n v="1"/>
    <x v="2"/>
    <n v="1"/>
    <x v="0"/>
    <n v="1"/>
    <x v="0"/>
    <n v="1"/>
    <x v="0"/>
    <n v="2"/>
    <x v="1"/>
    <n v="1"/>
    <x v="1"/>
    <s v="not very happy"/>
    <n v="2"/>
    <s v="no"/>
    <n v="7"/>
    <n v="2"/>
    <s v="female"/>
    <n v="1952"/>
    <x v="40"/>
    <n v="1"/>
    <x v="0"/>
    <x v="0"/>
  </r>
  <r>
    <n v="2017620000078"/>
    <x v="0"/>
    <n v="1"/>
    <x v="2"/>
    <n v="1"/>
    <x v="0"/>
    <n v="1"/>
    <x v="0"/>
    <n v="1"/>
    <x v="0"/>
    <n v="1"/>
    <x v="3"/>
    <n v="1"/>
    <x v="1"/>
    <s v="very happy"/>
    <n v="2"/>
    <s v="no"/>
    <n v="9"/>
    <n v="2"/>
    <s v="female"/>
    <n v="1962"/>
    <x v="42"/>
    <n v="3"/>
    <x v="2"/>
    <x v="0"/>
  </r>
  <r>
    <n v="2017620000079"/>
    <x v="0"/>
    <n v="2"/>
    <x v="0"/>
    <n v="1"/>
    <x v="0"/>
    <n v="1"/>
    <x v="0"/>
    <n v="3"/>
    <x v="2"/>
    <n v="3"/>
    <x v="0"/>
    <n v="3"/>
    <x v="0"/>
    <s v="quite happy"/>
    <n v="2"/>
    <s v="no"/>
    <n v="7"/>
    <n v="1"/>
    <s v="male"/>
    <n v="1967"/>
    <x v="23"/>
    <n v="4"/>
    <x v="3"/>
    <x v="3"/>
  </r>
  <r>
    <n v="2017620000080"/>
    <x v="0"/>
    <n v="2"/>
    <x v="0"/>
    <n v="1"/>
    <x v="0"/>
    <n v="1"/>
    <x v="0"/>
    <n v="2"/>
    <x v="1"/>
    <n v="2"/>
    <x v="1"/>
    <n v="2"/>
    <x v="2"/>
    <s v="quite happy"/>
    <n v="2"/>
    <s v="no"/>
    <n v="8"/>
    <n v="1"/>
    <s v="male"/>
    <n v="1937"/>
    <x v="9"/>
    <n v="1"/>
    <x v="0"/>
    <x v="3"/>
  </r>
  <r>
    <n v="2017620000081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37"/>
    <x v="9"/>
    <n v="1"/>
    <x v="0"/>
    <x v="0"/>
  </r>
  <r>
    <n v="2017620000082"/>
    <x v="0"/>
    <n v="1"/>
    <x v="2"/>
    <n v="1"/>
    <x v="0"/>
    <n v="1"/>
    <x v="0"/>
    <n v="1"/>
    <x v="0"/>
    <n v="4"/>
    <x v="2"/>
    <n v="2"/>
    <x v="2"/>
    <s v="very happy"/>
    <n v="2"/>
    <s v="no"/>
    <s v="none at all"/>
    <n v="1"/>
    <s v="male"/>
    <n v="1963"/>
    <x v="43"/>
    <n v="1"/>
    <x v="0"/>
    <x v="4"/>
  </r>
  <r>
    <n v="2017620000083"/>
    <x v="0"/>
    <n v="1"/>
    <x v="2"/>
    <n v="1"/>
    <x v="0"/>
    <n v="1"/>
    <x v="0"/>
    <n v="1"/>
    <x v="0"/>
    <n v="4"/>
    <x v="2"/>
    <n v="1"/>
    <x v="1"/>
    <s v="not very happy"/>
    <n v="2"/>
    <s v="no"/>
    <n v="8"/>
    <n v="1"/>
    <s v="male"/>
    <n v="1937"/>
    <x v="9"/>
    <n v="3"/>
    <x v="2"/>
    <x v="1"/>
  </r>
  <r>
    <n v="2017620000084"/>
    <x v="0"/>
    <n v="2"/>
    <x v="0"/>
    <n v="2"/>
    <x v="1"/>
    <n v="2"/>
    <x v="1"/>
    <n v="2"/>
    <x v="1"/>
    <n v="4"/>
    <x v="2"/>
    <n v="2"/>
    <x v="2"/>
    <s v="quite happy"/>
    <n v="2"/>
    <s v="no"/>
    <n v="5"/>
    <n v="1"/>
    <s v="male"/>
    <n v="1941"/>
    <x v="38"/>
    <n v="4"/>
    <x v="3"/>
    <x v="0"/>
  </r>
  <r>
    <n v="2017620000085"/>
    <x v="0"/>
    <n v="2"/>
    <x v="0"/>
    <n v="1"/>
    <x v="0"/>
    <n v="3"/>
    <x v="2"/>
    <n v="2"/>
    <x v="1"/>
    <n v="4"/>
    <x v="2"/>
    <n v="1"/>
    <x v="1"/>
    <s v="quite happy"/>
    <n v="2"/>
    <s v="no"/>
    <n v="4"/>
    <n v="2"/>
    <s v="female"/>
    <n v="1945"/>
    <x v="44"/>
    <n v="1"/>
    <x v="0"/>
    <x v="4"/>
  </r>
  <r>
    <n v="2017620000086"/>
    <x v="0"/>
    <n v="2"/>
    <x v="0"/>
    <n v="2"/>
    <x v="1"/>
    <n v="2"/>
    <x v="1"/>
    <n v="2"/>
    <x v="1"/>
    <n v="4"/>
    <x v="2"/>
    <n v="4"/>
    <x v="4"/>
    <s v="quite happy"/>
    <n v="2"/>
    <s v="no"/>
    <n v="5"/>
    <n v="2"/>
    <s v="female"/>
    <n v="2002"/>
    <x v="45"/>
    <n v="6"/>
    <x v="1"/>
    <x v="3"/>
  </r>
  <r>
    <n v="2017620000087"/>
    <x v="0"/>
    <n v="1"/>
    <x v="2"/>
    <n v="1"/>
    <x v="0"/>
    <n v="2"/>
    <x v="1"/>
    <n v="2"/>
    <x v="1"/>
    <n v="4"/>
    <x v="2"/>
    <n v="4"/>
    <x v="4"/>
    <s v="not very happy"/>
    <n v="2"/>
    <s v="no"/>
    <n v="4"/>
    <n v="2"/>
    <s v="female"/>
    <n v="1942"/>
    <x v="24"/>
    <n v="1"/>
    <x v="0"/>
    <x v="3"/>
  </r>
  <r>
    <n v="2017620000088"/>
    <x v="0"/>
    <n v="2"/>
    <x v="0"/>
    <n v="1"/>
    <x v="0"/>
    <n v="1"/>
    <x v="0"/>
    <n v="1"/>
    <x v="0"/>
    <n v="1"/>
    <x v="3"/>
    <n v="2"/>
    <x v="2"/>
    <s v="quite happy"/>
    <n v="2"/>
    <s v="no"/>
    <n v="7"/>
    <n v="2"/>
    <s v="female"/>
    <n v="1937"/>
    <x v="9"/>
    <n v="6"/>
    <x v="1"/>
    <x v="2"/>
  </r>
  <r>
    <n v="2017620000089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1"/>
    <s v="male"/>
    <n v="1970"/>
    <x v="18"/>
    <n v="1"/>
    <x v="0"/>
    <x v="0"/>
  </r>
  <r>
    <n v="2017620000090"/>
    <x v="0"/>
    <n v="1"/>
    <x v="2"/>
    <n v="1"/>
    <x v="0"/>
    <n v="2"/>
    <x v="1"/>
    <n v="1"/>
    <x v="0"/>
    <n v="3"/>
    <x v="0"/>
    <n v="3"/>
    <x v="0"/>
    <s v="quite happy"/>
    <n v="2"/>
    <s v="no"/>
    <n v="6"/>
    <n v="1"/>
    <s v="male"/>
    <n v="1987"/>
    <x v="12"/>
    <n v="6"/>
    <x v="1"/>
    <x v="2"/>
  </r>
  <r>
    <n v="2017620000091"/>
    <x v="0"/>
    <n v="3"/>
    <x v="1"/>
    <n v="2"/>
    <x v="1"/>
    <n v="2"/>
    <x v="1"/>
    <n v="1"/>
    <x v="0"/>
    <n v="2"/>
    <x v="1"/>
    <n v="3"/>
    <x v="0"/>
    <s v="quite happy"/>
    <n v="2"/>
    <s v="no"/>
    <n v="8"/>
    <n v="1"/>
    <s v="male"/>
    <n v="1948"/>
    <x v="34"/>
    <n v="4"/>
    <x v="3"/>
    <x v="0"/>
  </r>
  <r>
    <n v="2017620000092"/>
    <x v="0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66"/>
    <x v="8"/>
    <n v="6"/>
    <x v="1"/>
    <x v="3"/>
  </r>
  <r>
    <n v="2017620000093"/>
    <x v="0"/>
    <n v="2"/>
    <x v="0"/>
    <n v="2"/>
    <x v="1"/>
    <n v="2"/>
    <x v="1"/>
    <n v="2"/>
    <x v="1"/>
    <n v="3"/>
    <x v="0"/>
    <n v="3"/>
    <x v="0"/>
    <s v="quite happy"/>
    <n v="2"/>
    <s v="no"/>
    <n v="7"/>
    <n v="2"/>
    <s v="female"/>
    <n v="1998"/>
    <x v="46"/>
    <n v="6"/>
    <x v="1"/>
    <x v="2"/>
  </r>
  <r>
    <n v="2017620000094"/>
    <x v="0"/>
    <n v="2"/>
    <x v="0"/>
    <n v="1"/>
    <x v="0"/>
    <n v="2"/>
    <x v="1"/>
    <n v="2"/>
    <x v="1"/>
    <n v="2"/>
    <x v="1"/>
    <n v="3"/>
    <x v="0"/>
    <s v="not very happy"/>
    <n v="2"/>
    <s v="no"/>
    <n v="7"/>
    <n v="2"/>
    <s v="female"/>
    <n v="1952"/>
    <x v="40"/>
    <n v="4"/>
    <x v="3"/>
    <x v="3"/>
  </r>
  <r>
    <n v="2017620000095"/>
    <x v="0"/>
    <n v="2"/>
    <x v="0"/>
    <n v="2"/>
    <x v="1"/>
    <n v="2"/>
    <x v="1"/>
    <n v="2"/>
    <x v="1"/>
    <n v="3"/>
    <x v="0"/>
    <n v="2"/>
    <x v="2"/>
    <s v="quite happy"/>
    <n v="2"/>
    <s v="no"/>
    <n v="8"/>
    <n v="2"/>
    <s v="female"/>
    <n v="1962"/>
    <x v="42"/>
    <n v="3"/>
    <x v="2"/>
    <x v="4"/>
  </r>
  <r>
    <n v="2017620000096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97"/>
    <x v="47"/>
    <n v="6"/>
    <x v="1"/>
    <x v="2"/>
  </r>
  <r>
    <n v="2017620000097"/>
    <x v="0"/>
    <n v="2"/>
    <x v="0"/>
    <n v="1"/>
    <x v="0"/>
    <n v="2"/>
    <x v="1"/>
    <n v="1"/>
    <x v="0"/>
    <n v="2"/>
    <x v="1"/>
    <n v="3"/>
    <x v="0"/>
    <s v="quite happy"/>
    <n v="2"/>
    <s v="no"/>
    <n v="8"/>
    <n v="1"/>
    <s v="male"/>
    <n v="1944"/>
    <x v="48"/>
    <n v="1"/>
    <x v="0"/>
    <x v="1"/>
  </r>
  <r>
    <n v="2017620000098"/>
    <x v="0"/>
    <n v="1"/>
    <x v="2"/>
    <n v="1"/>
    <x v="0"/>
    <n v="1"/>
    <x v="0"/>
    <n v="1"/>
    <x v="0"/>
    <n v="2"/>
    <x v="1"/>
    <n v="2"/>
    <x v="2"/>
    <s v="quite happy"/>
    <n v="2"/>
    <s v="no"/>
    <n v="8"/>
    <n v="1"/>
    <s v="male"/>
    <n v="1947"/>
    <x v="28"/>
    <n v="1"/>
    <x v="0"/>
    <x v="3"/>
  </r>
  <r>
    <n v="2017620000099"/>
    <x v="0"/>
    <n v="2"/>
    <x v="0"/>
    <n v="1"/>
    <x v="0"/>
    <n v="2"/>
    <x v="1"/>
    <n v="1"/>
    <x v="0"/>
    <n v="2"/>
    <x v="1"/>
    <n v="2"/>
    <x v="2"/>
    <s v="quite happy"/>
    <n v="2"/>
    <s v="no"/>
    <n v="5"/>
    <n v="2"/>
    <s v="female"/>
    <n v="1966"/>
    <x v="8"/>
    <n v="4"/>
    <x v="3"/>
    <x v="3"/>
  </r>
  <r>
    <n v="2017620000100"/>
    <x v="0"/>
    <n v="2"/>
    <x v="0"/>
    <n v="1"/>
    <x v="0"/>
    <n v="2"/>
    <x v="1"/>
    <n v="2"/>
    <x v="1"/>
    <n v="4"/>
    <x v="2"/>
    <n v="2"/>
    <x v="2"/>
    <s v="quite happy"/>
    <n v="2"/>
    <s v="no"/>
    <n v="6"/>
    <n v="2"/>
    <s v="female"/>
    <n v="1958"/>
    <x v="49"/>
    <n v="1"/>
    <x v="0"/>
    <x v="0"/>
  </r>
  <r>
    <n v="2017620000101"/>
    <x v="0"/>
    <n v="1"/>
    <x v="2"/>
    <n v="1"/>
    <x v="0"/>
    <n v="3"/>
    <x v="2"/>
    <n v="2"/>
    <x v="1"/>
    <n v="4"/>
    <x v="2"/>
    <n v="1"/>
    <x v="1"/>
    <s v="not at all happy"/>
    <n v="2"/>
    <s v="no"/>
    <n v="8"/>
    <n v="2"/>
    <s v="female"/>
    <n v="1952"/>
    <x v="40"/>
    <n v="3"/>
    <x v="2"/>
    <x v="4"/>
  </r>
  <r>
    <n v="2017620000102"/>
    <x v="0"/>
    <n v="2"/>
    <x v="0"/>
    <n v="1"/>
    <x v="0"/>
    <n v="1"/>
    <x v="0"/>
    <n v="2"/>
    <x v="1"/>
    <n v="3"/>
    <x v="0"/>
    <n v="1"/>
    <x v="1"/>
    <s v="quite happy"/>
    <n v="2"/>
    <s v="no"/>
    <n v="6"/>
    <n v="1"/>
    <s v="male"/>
    <n v="1944"/>
    <x v="48"/>
    <n v="1"/>
    <x v="0"/>
    <x v="6"/>
  </r>
  <r>
    <n v="2017620000103"/>
    <x v="0"/>
    <n v="3"/>
    <x v="1"/>
    <n v="1"/>
    <x v="0"/>
    <n v="1"/>
    <x v="0"/>
    <n v="2"/>
    <x v="1"/>
    <n v="4"/>
    <x v="2"/>
    <n v="1"/>
    <x v="1"/>
    <s v="quite happy"/>
    <n v="1"/>
    <s v="yes"/>
    <n v="7"/>
    <n v="1"/>
    <s v="male"/>
    <n v="1940"/>
    <x v="50"/>
    <n v="1"/>
    <x v="0"/>
    <x v="0"/>
  </r>
  <r>
    <n v="2017620000104"/>
    <x v="0"/>
    <n v="2"/>
    <x v="0"/>
    <n v="1"/>
    <x v="0"/>
    <n v="2"/>
    <x v="1"/>
    <n v="2"/>
    <x v="1"/>
    <n v="4"/>
    <x v="2"/>
    <n v="2"/>
    <x v="2"/>
    <s v="not very happy"/>
    <n v="2"/>
    <s v="no"/>
    <n v="3"/>
    <n v="1"/>
    <s v="male"/>
    <n v="1962"/>
    <x v="42"/>
    <n v="4"/>
    <x v="3"/>
    <x v="0"/>
  </r>
  <r>
    <n v="2017620000105"/>
    <x v="0"/>
    <n v="1"/>
    <x v="2"/>
    <n v="1"/>
    <x v="0"/>
    <n v="2"/>
    <x v="1"/>
    <n v="1"/>
    <x v="0"/>
    <n v="2"/>
    <x v="1"/>
    <n v="3"/>
    <x v="0"/>
    <s v="quite happy"/>
    <n v="2"/>
    <s v="no"/>
    <n v="8"/>
    <n v="1"/>
    <s v="male"/>
    <n v="1987"/>
    <x v="12"/>
    <n v="6"/>
    <x v="1"/>
    <x v="2"/>
  </r>
  <r>
    <n v="2017620000106"/>
    <x v="0"/>
    <n v="1"/>
    <x v="2"/>
    <n v="1"/>
    <x v="0"/>
    <n v="2"/>
    <x v="1"/>
    <n v="2"/>
    <x v="1"/>
    <n v="3"/>
    <x v="0"/>
    <n v="2"/>
    <x v="2"/>
    <s v="very happy"/>
    <n v="1"/>
    <s v="yes"/>
    <n v="6"/>
    <n v="2"/>
    <s v="female"/>
    <n v="1966"/>
    <x v="8"/>
    <n v="4"/>
    <x v="3"/>
    <x v="3"/>
  </r>
  <r>
    <n v="2017620000107"/>
    <x v="0"/>
    <n v="1"/>
    <x v="2"/>
    <n v="1"/>
    <x v="0"/>
    <n v="1"/>
    <x v="0"/>
    <n v="2"/>
    <x v="1"/>
    <n v="3"/>
    <x v="0"/>
    <n v="2"/>
    <x v="2"/>
    <s v="quite happy"/>
    <n v="2"/>
    <s v="no"/>
    <n v="5"/>
    <n v="1"/>
    <s v="male"/>
    <n v="1981"/>
    <x v="37"/>
    <n v="6"/>
    <x v="1"/>
    <x v="2"/>
  </r>
  <r>
    <n v="2017620000108"/>
    <x v="0"/>
    <n v="1"/>
    <x v="2"/>
    <n v="1"/>
    <x v="0"/>
    <n v="2"/>
    <x v="1"/>
    <n v="2"/>
    <x v="1"/>
    <n v="3"/>
    <x v="0"/>
    <n v="2"/>
    <x v="2"/>
    <s v="quite happy"/>
    <n v="2"/>
    <s v="no"/>
    <n v="8"/>
    <n v="1"/>
    <s v="male"/>
    <n v="1967"/>
    <x v="23"/>
    <n v="1"/>
    <x v="0"/>
    <x v="0"/>
  </r>
  <r>
    <n v="2017620000109"/>
    <x v="0"/>
    <n v="1"/>
    <x v="2"/>
    <n v="1"/>
    <x v="0"/>
    <n v="3"/>
    <x v="2"/>
    <n v="2"/>
    <x v="1"/>
    <n v="3"/>
    <x v="0"/>
    <n v="2"/>
    <x v="2"/>
    <s v="quite happy"/>
    <n v="2"/>
    <s v="no"/>
    <n v="8"/>
    <n v="2"/>
    <s v="female"/>
    <n v="1961"/>
    <x v="4"/>
    <n v="1"/>
    <x v="0"/>
    <x v="3"/>
  </r>
  <r>
    <n v="2017620000110"/>
    <x v="0"/>
    <n v="1"/>
    <x v="2"/>
    <n v="1"/>
    <x v="0"/>
    <n v="3"/>
    <x v="2"/>
    <n v="2"/>
    <x v="1"/>
    <n v="3"/>
    <x v="0"/>
    <n v="2"/>
    <x v="2"/>
    <s v="quite happy"/>
    <n v="2"/>
    <s v="no"/>
    <s v="a great deal"/>
    <n v="2"/>
    <s v="female"/>
    <n v="1939"/>
    <x v="33"/>
    <n v="1"/>
    <x v="0"/>
    <x v="1"/>
  </r>
  <r>
    <n v="2017620000111"/>
    <x v="0"/>
    <n v="1"/>
    <x v="2"/>
    <n v="1"/>
    <x v="0"/>
    <n v="1"/>
    <x v="0"/>
    <n v="1"/>
    <x v="0"/>
    <n v="3"/>
    <x v="0"/>
    <n v="3"/>
    <x v="0"/>
    <s v="very happy"/>
    <n v="2"/>
    <s v="no"/>
    <s v="a great deal"/>
    <n v="1"/>
    <s v="male"/>
    <n v="1973"/>
    <x v="17"/>
    <n v="1"/>
    <x v="0"/>
    <x v="0"/>
  </r>
  <r>
    <n v="2017620000112"/>
    <x v="0"/>
    <n v="1"/>
    <x v="2"/>
    <n v="1"/>
    <x v="0"/>
    <n v="1"/>
    <x v="0"/>
    <n v="2"/>
    <x v="1"/>
    <n v="3"/>
    <x v="0"/>
    <n v="1"/>
    <x v="1"/>
    <s v="quite happy"/>
    <n v="2"/>
    <s v="no"/>
    <n v="8"/>
    <n v="2"/>
    <s v="female"/>
    <n v="1955"/>
    <x v="51"/>
    <n v="3"/>
    <x v="2"/>
    <x v="3"/>
  </r>
  <r>
    <n v="2017620000113"/>
    <x v="0"/>
    <n v="1"/>
    <x v="2"/>
    <n v="1"/>
    <x v="0"/>
    <n v="1"/>
    <x v="0"/>
    <n v="4"/>
    <x v="3"/>
    <n v="4"/>
    <x v="2"/>
    <n v="1"/>
    <x v="1"/>
    <s v="not very happy"/>
    <n v="2"/>
    <s v="no"/>
    <n v="8"/>
    <n v="2"/>
    <s v="female"/>
    <n v="1962"/>
    <x v="42"/>
    <n v="1"/>
    <x v="0"/>
    <x v="1"/>
  </r>
  <r>
    <n v="2017620000114"/>
    <x v="0"/>
    <n v="1"/>
    <x v="2"/>
    <n v="1"/>
    <x v="0"/>
    <n v="1"/>
    <x v="0"/>
    <n v="4"/>
    <x v="3"/>
    <n v="4"/>
    <x v="2"/>
    <n v="3"/>
    <x v="0"/>
    <s v="very happy"/>
    <n v="2"/>
    <s v="no"/>
    <n v="9"/>
    <n v="2"/>
    <s v="female"/>
    <n v="1980"/>
    <x v="16"/>
    <n v="1"/>
    <x v="0"/>
    <x v="3"/>
  </r>
  <r>
    <n v="2017620000115"/>
    <x v="0"/>
    <n v="2"/>
    <x v="0"/>
    <n v="1"/>
    <x v="0"/>
    <n v="2"/>
    <x v="1"/>
    <n v="2"/>
    <x v="1"/>
    <n v="2"/>
    <x v="1"/>
    <n v="2"/>
    <x v="2"/>
    <s v="quite happy"/>
    <n v="1"/>
    <s v="yes"/>
    <n v="9"/>
    <n v="2"/>
    <s v="female"/>
    <n v="1997"/>
    <x v="47"/>
    <n v="6"/>
    <x v="1"/>
    <x v="2"/>
  </r>
  <r>
    <n v="2017620000116"/>
    <x v="0"/>
    <n v="2"/>
    <x v="0"/>
    <n v="1"/>
    <x v="0"/>
    <n v="2"/>
    <x v="1"/>
    <n v="3"/>
    <x v="2"/>
    <n v="3"/>
    <x v="0"/>
    <n v="2"/>
    <x v="2"/>
    <s v="quite happy"/>
    <n v="2"/>
    <s v="no"/>
    <n v="7"/>
    <n v="2"/>
    <s v="female"/>
    <n v="1945"/>
    <x v="44"/>
    <n v="1"/>
    <x v="0"/>
    <x v="0"/>
  </r>
  <r>
    <n v="2017620000117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41"/>
    <x v="38"/>
    <n v="1"/>
    <x v="0"/>
    <x v="4"/>
  </r>
  <r>
    <n v="2017620000118"/>
    <x v="0"/>
    <n v="1"/>
    <x v="2"/>
    <n v="1"/>
    <x v="0"/>
    <n v="2"/>
    <x v="1"/>
    <n v="2"/>
    <x v="1"/>
    <n v="3"/>
    <x v="0"/>
    <n v="1"/>
    <x v="1"/>
    <s v="very happy"/>
    <n v="2"/>
    <s v="no"/>
    <n v="7"/>
    <n v="1"/>
    <s v="male"/>
    <n v="1952"/>
    <x v="40"/>
    <n v="1"/>
    <x v="0"/>
    <x v="0"/>
  </r>
  <r>
    <n v="2017620000119"/>
    <x v="0"/>
    <n v="3"/>
    <x v="1"/>
    <n v="1"/>
    <x v="0"/>
    <n v="1"/>
    <x v="0"/>
    <n v="2"/>
    <x v="1"/>
    <n v="3"/>
    <x v="0"/>
    <n v="3"/>
    <x v="0"/>
    <s v="not very happy"/>
    <n v="2"/>
    <s v="no"/>
    <n v="8"/>
    <n v="2"/>
    <s v="female"/>
    <n v="1953"/>
    <x v="32"/>
    <n v="3"/>
    <x v="2"/>
    <x v="1"/>
  </r>
  <r>
    <n v="2017620000120"/>
    <x v="0"/>
    <n v="2"/>
    <x v="0"/>
    <n v="1"/>
    <x v="0"/>
    <n v="2"/>
    <x v="1"/>
    <n v="2"/>
    <x v="1"/>
    <n v="2"/>
    <x v="1"/>
    <n v="1"/>
    <x v="1"/>
    <s v="not very happy"/>
    <n v="2"/>
    <s v="no"/>
    <n v="8"/>
    <n v="1"/>
    <s v="male"/>
    <n v="1943"/>
    <x v="31"/>
    <n v="3"/>
    <x v="2"/>
    <x v="0"/>
  </r>
  <r>
    <n v="2017620000121"/>
    <x v="0"/>
    <n v="2"/>
    <x v="0"/>
    <n v="1"/>
    <x v="0"/>
    <n v="2"/>
    <x v="1"/>
    <n v="2"/>
    <x v="1"/>
    <n v="2"/>
    <x v="1"/>
    <n v="1"/>
    <x v="1"/>
    <s v="quite happy"/>
    <n v="2"/>
    <s v="no"/>
    <s v="a great deal"/>
    <n v="1"/>
    <s v="male"/>
    <n v="1949"/>
    <x v="0"/>
    <n v="1"/>
    <x v="0"/>
    <x v="0"/>
  </r>
  <r>
    <n v="2017620000122"/>
    <x v="0"/>
    <n v="3"/>
    <x v="1"/>
    <n v="1"/>
    <x v="0"/>
    <n v="2"/>
    <x v="1"/>
    <n v="2"/>
    <x v="1"/>
    <n v="4"/>
    <x v="2"/>
    <n v="1"/>
    <x v="1"/>
    <s v="very happy"/>
    <n v="1"/>
    <s v="yes"/>
    <n v="7"/>
    <n v="2"/>
    <s v="female"/>
    <n v="1953"/>
    <x v="32"/>
    <n v="1"/>
    <x v="0"/>
    <x v="0"/>
  </r>
  <r>
    <n v="2017620000123"/>
    <x v="0"/>
    <n v="2"/>
    <x v="0"/>
    <n v="1"/>
    <x v="0"/>
    <n v="2"/>
    <x v="1"/>
    <n v="1"/>
    <x v="0"/>
    <n v="4"/>
    <x v="2"/>
    <n v="4"/>
    <x v="4"/>
    <s v="quite happy"/>
    <n v="2"/>
    <s v="no"/>
    <n v="5"/>
    <n v="1"/>
    <s v="male"/>
    <n v="1970"/>
    <x v="18"/>
    <n v="6"/>
    <x v="1"/>
    <x v="2"/>
  </r>
  <r>
    <n v="2017620000124"/>
    <x v="0"/>
    <n v="1"/>
    <x v="2"/>
    <n v="1"/>
    <x v="0"/>
    <n v="1"/>
    <x v="0"/>
    <n v="1"/>
    <x v="0"/>
    <n v="4"/>
    <x v="2"/>
    <n v="2"/>
    <x v="2"/>
    <s v="not very happy"/>
    <n v="2"/>
    <s v="no"/>
    <n v="8"/>
    <n v="1"/>
    <s v="male"/>
    <n v="1957"/>
    <x v="21"/>
    <n v="4"/>
    <x v="3"/>
    <x v="1"/>
  </r>
  <r>
    <n v="2017620000125"/>
    <x v="0"/>
    <n v="1"/>
    <x v="2"/>
    <n v="1"/>
    <x v="0"/>
    <n v="1"/>
    <x v="0"/>
    <n v="1"/>
    <x v="0"/>
    <n v="1"/>
    <x v="3"/>
    <n v="3"/>
    <x v="0"/>
    <s v="quite happy"/>
    <n v="2"/>
    <s v="no"/>
    <n v="9"/>
    <n v="1"/>
    <s v="male"/>
    <n v="1947"/>
    <x v="28"/>
    <n v="6"/>
    <x v="1"/>
    <x v="2"/>
  </r>
  <r>
    <n v="2017620000126"/>
    <x v="0"/>
    <n v="1"/>
    <x v="2"/>
    <n v="1"/>
    <x v="0"/>
    <n v="2"/>
    <x v="1"/>
    <n v="2"/>
    <x v="1"/>
    <n v="3"/>
    <x v="0"/>
    <n v="2"/>
    <x v="2"/>
    <s v="not at all happy"/>
    <n v="2"/>
    <s v="no"/>
    <s v="none at all"/>
    <n v="2"/>
    <s v="female"/>
    <n v="1948"/>
    <x v="34"/>
    <n v="1"/>
    <x v="0"/>
    <x v="3"/>
  </r>
  <r>
    <n v="2017620000127"/>
    <x v="0"/>
    <n v="1"/>
    <x v="2"/>
    <n v="1"/>
    <x v="0"/>
    <n v="1"/>
    <x v="0"/>
    <n v="1"/>
    <x v="0"/>
    <n v="2"/>
    <x v="1"/>
    <n v="2"/>
    <x v="2"/>
    <s v="very happy"/>
    <n v="2"/>
    <s v="no"/>
    <n v="8"/>
    <n v="1"/>
    <s v="male"/>
    <n v="1995"/>
    <x v="52"/>
    <n v="6"/>
    <x v="1"/>
    <x v="2"/>
  </r>
  <r>
    <n v="2017620000128"/>
    <x v="0"/>
    <n v="2"/>
    <x v="0"/>
    <n v="3"/>
    <x v="2"/>
    <n v="2"/>
    <x v="1"/>
    <n v="2"/>
    <x v="1"/>
    <n v="2"/>
    <x v="1"/>
    <n v="3"/>
    <x v="0"/>
    <s v="quite happy"/>
    <n v="2"/>
    <s v="no"/>
    <n v="8"/>
    <n v="1"/>
    <s v="male"/>
    <n v="1946"/>
    <x v="10"/>
    <n v="6"/>
    <x v="1"/>
    <x v="2"/>
  </r>
  <r>
    <n v="2017620000129"/>
    <x v="0"/>
    <n v="1"/>
    <x v="2"/>
    <n v="2"/>
    <x v="1"/>
    <n v="2"/>
    <x v="1"/>
    <n v="2"/>
    <x v="1"/>
    <n v="3"/>
    <x v="0"/>
    <n v="3"/>
    <x v="0"/>
    <s v="very happy"/>
    <n v="2"/>
    <s v="no"/>
    <n v="9"/>
    <n v="1"/>
    <s v="male"/>
    <n v="1962"/>
    <x v="42"/>
    <n v="1"/>
    <x v="0"/>
    <x v="2"/>
  </r>
  <r>
    <n v="2017620000130"/>
    <x v="0"/>
    <n v="2"/>
    <x v="0"/>
    <n v="2"/>
    <x v="1"/>
    <n v="3"/>
    <x v="2"/>
    <n v="2"/>
    <x v="1"/>
    <n v="2"/>
    <x v="1"/>
    <n v="2"/>
    <x v="2"/>
    <s v="quite happy"/>
    <n v="2"/>
    <s v="no"/>
    <n v="7"/>
    <n v="2"/>
    <s v="female"/>
    <n v="1954"/>
    <x v="53"/>
    <n v="1"/>
    <x v="0"/>
    <x v="3"/>
  </r>
  <r>
    <n v="2017620000131"/>
    <x v="0"/>
    <n v="1"/>
    <x v="2"/>
    <n v="1"/>
    <x v="0"/>
    <n v="2"/>
    <x v="1"/>
    <n v="2"/>
    <x v="1"/>
    <n v="3"/>
    <x v="0"/>
    <n v="1"/>
    <x v="1"/>
    <s v="very happy"/>
    <n v="2"/>
    <s v="no"/>
    <n v="5"/>
    <n v="1"/>
    <s v="male"/>
    <n v="1964"/>
    <x v="13"/>
    <n v="1"/>
    <x v="0"/>
    <x v="0"/>
  </r>
  <r>
    <n v="2017620000132"/>
    <x v="0"/>
    <n v="2"/>
    <x v="0"/>
    <n v="1"/>
    <x v="0"/>
    <n v="2"/>
    <x v="1"/>
    <n v="2"/>
    <x v="1"/>
    <n v="3"/>
    <x v="0"/>
    <n v="1"/>
    <x v="1"/>
    <s v="quite happy"/>
    <n v="2"/>
    <s v="no"/>
    <n v="7"/>
    <n v="1"/>
    <s v="male"/>
    <n v="1937"/>
    <x v="9"/>
    <n v="1"/>
    <x v="0"/>
    <x v="3"/>
  </r>
  <r>
    <n v="2017620000133"/>
    <x v="0"/>
    <n v="2"/>
    <x v="0"/>
    <n v="1"/>
    <x v="0"/>
    <n v="2"/>
    <x v="1"/>
    <n v="2"/>
    <x v="1"/>
    <n v="3"/>
    <x v="0"/>
    <n v="1"/>
    <x v="1"/>
    <s v="quite happy"/>
    <n v="2"/>
    <s v="no"/>
    <n v="6"/>
    <n v="2"/>
    <s v="female"/>
    <n v="1960"/>
    <x v="54"/>
    <n v="4"/>
    <x v="3"/>
    <x v="3"/>
  </r>
  <r>
    <n v="2017620000134"/>
    <x v="0"/>
    <n v="2"/>
    <x v="0"/>
    <n v="1"/>
    <x v="0"/>
    <n v="2"/>
    <x v="1"/>
    <n v="2"/>
    <x v="1"/>
    <n v="2"/>
    <x v="1"/>
    <n v="2"/>
    <x v="2"/>
    <s v="quite happy"/>
    <n v="2"/>
    <s v="no"/>
    <n v="4"/>
    <n v="1"/>
    <s v="male"/>
    <n v="1945"/>
    <x v="44"/>
    <n v="1"/>
    <x v="0"/>
    <x v="3"/>
  </r>
  <r>
    <n v="2017620000135"/>
    <x v="0"/>
    <n v="1"/>
    <x v="2"/>
    <n v="1"/>
    <x v="0"/>
    <n v="1"/>
    <x v="0"/>
    <n v="2"/>
    <x v="1"/>
    <n v="4"/>
    <x v="2"/>
    <n v="1"/>
    <x v="1"/>
    <s v="quite happy"/>
    <n v="2"/>
    <s v="no"/>
    <n v="4"/>
    <n v="1"/>
    <s v="male"/>
    <n v="1937"/>
    <x v="9"/>
    <n v="1"/>
    <x v="0"/>
    <x v="0"/>
  </r>
  <r>
    <n v="2017620000136"/>
    <x v="0"/>
    <n v="1"/>
    <x v="2"/>
    <n v="1"/>
    <x v="0"/>
    <n v="1"/>
    <x v="0"/>
    <n v="1"/>
    <x v="0"/>
    <n v="4"/>
    <x v="2"/>
    <n v="2"/>
    <x v="2"/>
    <s v="not very happy"/>
    <n v="2"/>
    <s v="no"/>
    <n v="6"/>
    <n v="1"/>
    <s v="male"/>
    <n v="1944"/>
    <x v="48"/>
    <n v="1"/>
    <x v="0"/>
    <x v="4"/>
  </r>
  <r>
    <n v="2017620000137"/>
    <x v="0"/>
    <n v="1"/>
    <x v="2"/>
    <n v="1"/>
    <x v="0"/>
    <n v="1"/>
    <x v="0"/>
    <n v="1"/>
    <x v="0"/>
    <n v="2"/>
    <x v="1"/>
    <n v="2"/>
    <x v="2"/>
    <s v="quite happy"/>
    <n v="2"/>
    <s v="no"/>
    <n v="6"/>
    <n v="2"/>
    <s v="female"/>
    <n v="1953"/>
    <x v="32"/>
    <n v="4"/>
    <x v="3"/>
    <x v="1"/>
  </r>
  <r>
    <n v="2017620000138"/>
    <x v="0"/>
    <n v="1"/>
    <x v="2"/>
    <n v="1"/>
    <x v="0"/>
    <n v="1"/>
    <x v="0"/>
    <n v="2"/>
    <x v="1"/>
    <n v="4"/>
    <x v="2"/>
    <n v="2"/>
    <x v="2"/>
    <s v="quite happy"/>
    <n v="2"/>
    <s v="no"/>
    <n v="5"/>
    <n v="2"/>
    <s v="female"/>
    <n v="1951"/>
    <x v="11"/>
    <n v="1"/>
    <x v="0"/>
    <x v="1"/>
  </r>
  <r>
    <n v="2017620000139"/>
    <x v="0"/>
    <n v="2"/>
    <x v="0"/>
    <n v="1"/>
    <x v="0"/>
    <n v="2"/>
    <x v="1"/>
    <n v="2"/>
    <x v="1"/>
    <n v="2"/>
    <x v="1"/>
    <n v="2"/>
    <x v="2"/>
    <s v="not very happy"/>
    <n v="2"/>
    <s v="no"/>
    <n v="5"/>
    <n v="2"/>
    <s v="female"/>
    <n v="1951"/>
    <x v="11"/>
    <n v="3"/>
    <x v="2"/>
    <x v="4"/>
  </r>
  <r>
    <n v="2017620000140"/>
    <x v="0"/>
    <n v="1"/>
    <x v="2"/>
    <n v="1"/>
    <x v="0"/>
    <n v="1"/>
    <x v="0"/>
    <n v="1"/>
    <x v="0"/>
    <n v="3"/>
    <x v="0"/>
    <n v="2"/>
    <x v="2"/>
    <s v="very happy"/>
    <n v="2"/>
    <s v="no"/>
    <n v="6"/>
    <n v="2"/>
    <s v="female"/>
    <n v="1963"/>
    <x v="43"/>
    <n v="3"/>
    <x v="2"/>
    <x v="0"/>
  </r>
  <r>
    <n v="2017620000141"/>
    <x v="0"/>
    <n v="2"/>
    <x v="0"/>
    <n v="1"/>
    <x v="0"/>
    <n v="1"/>
    <x v="0"/>
    <n v="1"/>
    <x v="0"/>
    <n v="4"/>
    <x v="2"/>
    <n v="2"/>
    <x v="2"/>
    <s v="quite happy"/>
    <n v="2"/>
    <s v="no"/>
    <n v="8"/>
    <n v="2"/>
    <s v="female"/>
    <n v="1956"/>
    <x v="55"/>
    <n v="3"/>
    <x v="2"/>
    <x v="0"/>
  </r>
  <r>
    <n v="2017620000142"/>
    <x v="0"/>
    <n v="1"/>
    <x v="2"/>
    <n v="1"/>
    <x v="0"/>
    <n v="1"/>
    <x v="0"/>
    <n v="2"/>
    <x v="1"/>
    <n v="2"/>
    <x v="1"/>
    <n v="3"/>
    <x v="0"/>
    <s v="quite happy"/>
    <n v="2"/>
    <s v="no"/>
    <n v="8"/>
    <n v="1"/>
    <s v="male"/>
    <n v="1954"/>
    <x v="53"/>
    <n v="1"/>
    <x v="0"/>
    <x v="0"/>
  </r>
  <r>
    <n v="2017620000143"/>
    <x v="0"/>
    <n v="2"/>
    <x v="0"/>
    <n v="1"/>
    <x v="0"/>
    <n v="2"/>
    <x v="1"/>
    <n v="2"/>
    <x v="1"/>
    <n v="2"/>
    <x v="1"/>
    <n v="4"/>
    <x v="4"/>
    <s v="quite happy"/>
    <n v="2"/>
    <s v="no"/>
    <n v="8"/>
    <n v="1"/>
    <s v="male"/>
    <n v="1965"/>
    <x v="56"/>
    <n v="1"/>
    <x v="0"/>
    <x v="3"/>
  </r>
  <r>
    <n v="2017620000144"/>
    <x v="0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82"/>
    <x v="57"/>
    <n v="6"/>
    <x v="1"/>
    <x v="1"/>
  </r>
  <r>
    <n v="2017620000145"/>
    <x v="0"/>
    <n v="2"/>
    <x v="0"/>
    <n v="1"/>
    <x v="0"/>
    <n v="2"/>
    <x v="1"/>
    <n v="3"/>
    <x v="2"/>
    <n v="3"/>
    <x v="0"/>
    <n v="1"/>
    <x v="1"/>
    <s v="not at all happy"/>
    <n v="2"/>
    <s v="no"/>
    <n v="7"/>
    <n v="2"/>
    <s v="female"/>
    <n v="1966"/>
    <x v="8"/>
    <n v="1"/>
    <x v="0"/>
    <x v="3"/>
  </r>
  <r>
    <n v="2017620000146"/>
    <x v="0"/>
    <n v="2"/>
    <x v="0"/>
    <n v="1"/>
    <x v="0"/>
    <n v="1"/>
    <x v="0"/>
    <n v="2"/>
    <x v="1"/>
    <n v="3"/>
    <x v="0"/>
    <n v="2"/>
    <x v="2"/>
    <s v="quite happy"/>
    <n v="2"/>
    <s v="no"/>
    <n v="8"/>
    <n v="1"/>
    <s v="male"/>
    <n v="1939"/>
    <x v="33"/>
    <n v="3"/>
    <x v="2"/>
    <x v="0"/>
  </r>
  <r>
    <n v="2017620000147"/>
    <x v="0"/>
    <n v="2"/>
    <x v="0"/>
    <n v="1"/>
    <x v="0"/>
    <n v="1"/>
    <x v="0"/>
    <n v="2"/>
    <x v="1"/>
    <n v="4"/>
    <x v="2"/>
    <n v="2"/>
    <x v="2"/>
    <s v="not at all happy"/>
    <n v="2"/>
    <s v="no"/>
    <n v="7"/>
    <n v="2"/>
    <s v="female"/>
    <n v="1937"/>
    <x v="9"/>
    <n v="3"/>
    <x v="2"/>
    <x v="0"/>
  </r>
  <r>
    <n v="2017620000148"/>
    <x v="0"/>
    <n v="2"/>
    <x v="0"/>
    <n v="1"/>
    <x v="0"/>
    <n v="1"/>
    <x v="0"/>
    <n v="2"/>
    <x v="1"/>
    <n v="3"/>
    <x v="0"/>
    <n v="2"/>
    <x v="2"/>
    <s v="quite happy"/>
    <n v="2"/>
    <s v="no"/>
    <n v="7"/>
    <n v="2"/>
    <s v="female"/>
    <n v="1951"/>
    <x v="11"/>
    <n v="1"/>
    <x v="0"/>
    <x v="3"/>
  </r>
  <r>
    <n v="2017620000149"/>
    <x v="0"/>
    <n v="3"/>
    <x v="1"/>
    <n v="1"/>
    <x v="0"/>
    <n v="1"/>
    <x v="0"/>
    <n v="1"/>
    <x v="0"/>
    <n v="3"/>
    <x v="0"/>
    <n v="4"/>
    <x v="4"/>
    <s v="quite happy"/>
    <n v="2"/>
    <s v="no"/>
    <n v="9"/>
    <n v="1"/>
    <s v="male"/>
    <n v="1937"/>
    <x v="9"/>
    <n v="1"/>
    <x v="0"/>
    <x v="0"/>
  </r>
  <r>
    <n v="2017620000150"/>
    <x v="0"/>
    <n v="4"/>
    <x v="3"/>
    <n v="1"/>
    <x v="0"/>
    <n v="1"/>
    <x v="0"/>
    <n v="2"/>
    <x v="1"/>
    <n v="4"/>
    <x v="2"/>
    <n v="3"/>
    <x v="0"/>
    <s v="not very happy"/>
    <n v="2"/>
    <s v="no"/>
    <n v="8"/>
    <n v="2"/>
    <s v="female"/>
    <n v="1946"/>
    <x v="10"/>
    <n v="1"/>
    <x v="0"/>
    <x v="3"/>
  </r>
  <r>
    <n v="2017620000151"/>
    <x v="0"/>
    <n v="2"/>
    <x v="0"/>
    <n v="1"/>
    <x v="0"/>
    <n v="2"/>
    <x v="1"/>
    <n v="2"/>
    <x v="1"/>
    <n v="2"/>
    <x v="1"/>
    <n v="2"/>
    <x v="2"/>
    <s v="very happy"/>
    <n v="2"/>
    <s v="no"/>
    <n v="8"/>
    <n v="1"/>
    <s v="male"/>
    <n v="1946"/>
    <x v="10"/>
    <n v="1"/>
    <x v="0"/>
    <x v="0"/>
  </r>
  <r>
    <n v="2017620000152"/>
    <x v="0"/>
    <n v="2"/>
    <x v="0"/>
    <n v="1"/>
    <x v="0"/>
    <n v="1"/>
    <x v="0"/>
    <n v="1"/>
    <x v="0"/>
    <n v="3"/>
    <x v="0"/>
    <n v="4"/>
    <x v="4"/>
    <s v="quite happy"/>
    <n v="2"/>
    <s v="no"/>
    <n v="8"/>
    <n v="1"/>
    <s v="male"/>
    <n v="2001"/>
    <x v="35"/>
    <n v="6"/>
    <x v="1"/>
    <x v="2"/>
  </r>
  <r>
    <n v="2017620000153"/>
    <x v="0"/>
    <n v="2"/>
    <x v="0"/>
    <n v="1"/>
    <x v="0"/>
    <n v="1"/>
    <x v="0"/>
    <n v="1"/>
    <x v="0"/>
    <n v="2"/>
    <x v="1"/>
    <n v="2"/>
    <x v="2"/>
    <s v="very happy"/>
    <n v="2"/>
    <s v="no"/>
    <n v="8"/>
    <n v="2"/>
    <s v="female"/>
    <n v="1998"/>
    <x v="46"/>
    <n v="6"/>
    <x v="1"/>
    <x v="2"/>
  </r>
  <r>
    <n v="2017620000154"/>
    <x v="0"/>
    <n v="1"/>
    <x v="2"/>
    <n v="1"/>
    <x v="0"/>
    <n v="2"/>
    <x v="1"/>
    <n v="2"/>
    <x v="1"/>
    <n v="2"/>
    <x v="1"/>
    <n v="1"/>
    <x v="1"/>
    <s v="quite happy"/>
    <n v="2"/>
    <s v="no"/>
    <n v="8"/>
    <n v="1"/>
    <s v="male"/>
    <n v="1980"/>
    <x v="16"/>
    <n v="1"/>
    <x v="0"/>
    <x v="1"/>
  </r>
  <r>
    <n v="2017620000155"/>
    <x v="0"/>
    <n v="1"/>
    <x v="2"/>
    <n v="1"/>
    <x v="0"/>
    <n v="2"/>
    <x v="1"/>
    <n v="2"/>
    <x v="1"/>
    <n v="4"/>
    <x v="2"/>
    <n v="1"/>
    <x v="1"/>
    <s v="quite happy"/>
    <n v="2"/>
    <s v="no"/>
    <n v="7"/>
    <n v="2"/>
    <s v="female"/>
    <n v="1968"/>
    <x v="15"/>
    <n v="1"/>
    <x v="0"/>
    <x v="3"/>
  </r>
  <r>
    <n v="2017620000156"/>
    <x v="0"/>
    <n v="2"/>
    <x v="0"/>
    <n v="2"/>
    <x v="1"/>
    <n v="3"/>
    <x v="2"/>
    <n v="2"/>
    <x v="1"/>
    <n v="4"/>
    <x v="2"/>
    <n v="2"/>
    <x v="2"/>
    <s v="quite happy"/>
    <n v="2"/>
    <s v="no"/>
    <n v="5"/>
    <n v="2"/>
    <s v="female"/>
    <n v="1967"/>
    <x v="23"/>
    <n v="1"/>
    <x v="0"/>
    <x v="0"/>
  </r>
  <r>
    <n v="2017620000157"/>
    <x v="0"/>
    <n v="1"/>
    <x v="2"/>
    <n v="1"/>
    <x v="0"/>
    <n v="1"/>
    <x v="0"/>
    <n v="1"/>
    <x v="0"/>
    <n v="-1"/>
    <x v="4"/>
    <n v="3"/>
    <x v="0"/>
    <s v="quite happy"/>
    <n v="2"/>
    <s v="no"/>
    <n v="3"/>
    <n v="2"/>
    <s v="female"/>
    <n v="1967"/>
    <x v="23"/>
    <n v="4"/>
    <x v="3"/>
    <x v="3"/>
  </r>
  <r>
    <n v="2017620000158"/>
    <x v="0"/>
    <n v="1"/>
    <x v="2"/>
    <n v="1"/>
    <x v="0"/>
    <n v="1"/>
    <x v="0"/>
    <n v="2"/>
    <x v="1"/>
    <n v="4"/>
    <x v="2"/>
    <n v="1"/>
    <x v="1"/>
    <s v="quite happy"/>
    <n v="2"/>
    <s v="no"/>
    <n v="8"/>
    <n v="1"/>
    <s v="male"/>
    <n v="1946"/>
    <x v="10"/>
    <n v="1"/>
    <x v="0"/>
    <x v="5"/>
  </r>
  <r>
    <n v="2017620000159"/>
    <x v="0"/>
    <n v="2"/>
    <x v="0"/>
    <n v="1"/>
    <x v="0"/>
    <n v="2"/>
    <x v="1"/>
    <n v="2"/>
    <x v="1"/>
    <n v="4"/>
    <x v="2"/>
    <n v="2"/>
    <x v="2"/>
    <s v="quite happy"/>
    <n v="2"/>
    <s v="no"/>
    <s v="a great deal"/>
    <n v="1"/>
    <s v="male"/>
    <n v="1952"/>
    <x v="40"/>
    <n v="1"/>
    <x v="0"/>
    <x v="0"/>
  </r>
  <r>
    <n v="2017620000160"/>
    <x v="0"/>
    <n v="1"/>
    <x v="2"/>
    <n v="1"/>
    <x v="0"/>
    <n v="2"/>
    <x v="1"/>
    <n v="1"/>
    <x v="0"/>
    <n v="3"/>
    <x v="0"/>
    <n v="4"/>
    <x v="4"/>
    <s v="very happy"/>
    <n v="2"/>
    <s v="no"/>
    <s v="a great deal"/>
    <n v="1"/>
    <s v="male"/>
    <n v="1959"/>
    <x v="22"/>
    <n v="1"/>
    <x v="0"/>
    <x v="3"/>
  </r>
  <r>
    <n v="2017620000161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65"/>
    <x v="56"/>
    <n v="4"/>
    <x v="3"/>
    <x v="0"/>
  </r>
  <r>
    <n v="2017620000162"/>
    <x v="0"/>
    <n v="2"/>
    <x v="0"/>
    <n v="1"/>
    <x v="0"/>
    <n v="1"/>
    <x v="0"/>
    <n v="1"/>
    <x v="0"/>
    <n v="3"/>
    <x v="0"/>
    <n v="4"/>
    <x v="4"/>
    <s v="quite happy"/>
    <n v="2"/>
    <s v="no"/>
    <n v="6"/>
    <n v="2"/>
    <s v="female"/>
    <n v="1985"/>
    <x v="1"/>
    <n v="6"/>
    <x v="1"/>
    <x v="2"/>
  </r>
  <r>
    <n v="2017620000163"/>
    <x v="0"/>
    <n v="1"/>
    <x v="2"/>
    <n v="1"/>
    <x v="0"/>
    <n v="2"/>
    <x v="1"/>
    <n v="2"/>
    <x v="1"/>
    <n v="2"/>
    <x v="1"/>
    <n v="2"/>
    <x v="2"/>
    <s v="quite happy"/>
    <n v="2"/>
    <s v="no"/>
    <n v="7"/>
    <n v="1"/>
    <s v="male"/>
    <n v="1961"/>
    <x v="4"/>
    <n v="1"/>
    <x v="0"/>
    <x v="3"/>
  </r>
  <r>
    <n v="2017620000164"/>
    <x v="0"/>
    <n v="1"/>
    <x v="2"/>
    <n v="1"/>
    <x v="0"/>
    <n v="2"/>
    <x v="1"/>
    <n v="1"/>
    <x v="0"/>
    <n v="3"/>
    <x v="0"/>
    <n v="3"/>
    <x v="0"/>
    <s v="quite happy"/>
    <n v="2"/>
    <s v="no"/>
    <n v="7"/>
    <n v="1"/>
    <s v="male"/>
    <n v="1967"/>
    <x v="23"/>
    <n v="1"/>
    <x v="0"/>
    <x v="1"/>
  </r>
  <r>
    <n v="2017620000165"/>
    <x v="0"/>
    <n v="1"/>
    <x v="2"/>
    <n v="1"/>
    <x v="0"/>
    <n v="2"/>
    <x v="1"/>
    <n v="2"/>
    <x v="1"/>
    <n v="3"/>
    <x v="0"/>
    <n v="3"/>
    <x v="0"/>
    <s v="quite happy"/>
    <n v="1"/>
    <s v="yes"/>
    <n v="8"/>
    <n v="1"/>
    <s v="male"/>
    <n v="1946"/>
    <x v="10"/>
    <n v="1"/>
    <x v="0"/>
    <x v="3"/>
  </r>
  <r>
    <n v="2017620000166"/>
    <x v="0"/>
    <n v="1"/>
    <x v="2"/>
    <n v="2"/>
    <x v="1"/>
    <n v="2"/>
    <x v="1"/>
    <n v="2"/>
    <x v="1"/>
    <n v="3"/>
    <x v="0"/>
    <n v="2"/>
    <x v="2"/>
    <s v="quite happy"/>
    <n v="2"/>
    <s v="no"/>
    <n v="8"/>
    <n v="2"/>
    <s v="female"/>
    <n v="1963"/>
    <x v="43"/>
    <n v="6"/>
    <x v="1"/>
    <x v="0"/>
  </r>
  <r>
    <n v="2017620000167"/>
    <x v="0"/>
    <n v="2"/>
    <x v="0"/>
    <n v="2"/>
    <x v="1"/>
    <n v="2"/>
    <x v="1"/>
    <n v="2"/>
    <x v="1"/>
    <n v="3"/>
    <x v="0"/>
    <n v="2"/>
    <x v="2"/>
    <s v="quite happy"/>
    <n v="2"/>
    <s v="no"/>
    <n v="6"/>
    <n v="2"/>
    <s v="female"/>
    <n v="1956"/>
    <x v="55"/>
    <n v="1"/>
    <x v="0"/>
    <x v="5"/>
  </r>
  <r>
    <n v="2017620000168"/>
    <x v="0"/>
    <n v="2"/>
    <x v="0"/>
    <n v="1"/>
    <x v="0"/>
    <n v="2"/>
    <x v="1"/>
    <n v="3"/>
    <x v="2"/>
    <n v="3"/>
    <x v="0"/>
    <n v="1"/>
    <x v="1"/>
    <s v="quite happy"/>
    <n v="2"/>
    <s v="no"/>
    <n v="3"/>
    <n v="1"/>
    <s v="male"/>
    <n v="1957"/>
    <x v="21"/>
    <n v="6"/>
    <x v="1"/>
    <x v="3"/>
  </r>
  <r>
    <n v="2017620000169"/>
    <x v="0"/>
    <n v="1"/>
    <x v="2"/>
    <n v="1"/>
    <x v="0"/>
    <n v="1"/>
    <x v="0"/>
    <n v="1"/>
    <x v="0"/>
    <n v="1"/>
    <x v="3"/>
    <n v="1"/>
    <x v="1"/>
    <s v="very happy"/>
    <n v="2"/>
    <s v="no"/>
    <m/>
    <n v="2"/>
    <s v="female"/>
    <n v="1939"/>
    <x v="33"/>
    <n v="3"/>
    <x v="2"/>
    <x v="0"/>
  </r>
  <r>
    <n v="2017620000170"/>
    <x v="0"/>
    <n v="1"/>
    <x v="2"/>
    <n v="1"/>
    <x v="0"/>
    <n v="1"/>
    <x v="0"/>
    <n v="1"/>
    <x v="0"/>
    <n v="4"/>
    <x v="2"/>
    <n v="2"/>
    <x v="2"/>
    <s v="very happy"/>
    <n v="2"/>
    <s v="no"/>
    <n v="9"/>
    <n v="1"/>
    <s v="male"/>
    <n v="1962"/>
    <x v="42"/>
    <n v="6"/>
    <x v="1"/>
    <x v="2"/>
  </r>
  <r>
    <n v="2017620000171"/>
    <x v="0"/>
    <n v="2"/>
    <x v="0"/>
    <n v="1"/>
    <x v="0"/>
    <n v="2"/>
    <x v="1"/>
    <n v="2"/>
    <x v="1"/>
    <n v="3"/>
    <x v="0"/>
    <n v="3"/>
    <x v="0"/>
    <s v="quite happy"/>
    <n v="2"/>
    <s v="no"/>
    <n v="7"/>
    <n v="2"/>
    <s v="female"/>
    <n v="1977"/>
    <x v="58"/>
    <n v="1"/>
    <x v="0"/>
    <x v="0"/>
  </r>
  <r>
    <n v="2017620000172"/>
    <x v="0"/>
    <n v="1"/>
    <x v="2"/>
    <n v="1"/>
    <x v="0"/>
    <n v="1"/>
    <x v="0"/>
    <n v="1"/>
    <x v="0"/>
    <n v="4"/>
    <x v="2"/>
    <n v="4"/>
    <x v="4"/>
    <s v="very happy"/>
    <n v="2"/>
    <s v="no"/>
    <n v="8"/>
    <n v="1"/>
    <s v="male"/>
    <n v="1959"/>
    <x v="22"/>
    <n v="1"/>
    <x v="0"/>
    <x v="2"/>
  </r>
  <r>
    <n v="2017620000173"/>
    <x v="0"/>
    <n v="1"/>
    <x v="2"/>
    <n v="1"/>
    <x v="0"/>
    <n v="2"/>
    <x v="1"/>
    <n v="2"/>
    <x v="1"/>
    <n v="4"/>
    <x v="2"/>
    <n v="1"/>
    <x v="1"/>
    <s v="quite happy"/>
    <n v="2"/>
    <s v="no"/>
    <n v="8"/>
    <n v="2"/>
    <s v="female"/>
    <n v="1962"/>
    <x v="42"/>
    <n v="1"/>
    <x v="0"/>
    <x v="1"/>
  </r>
  <r>
    <n v="2017620000174"/>
    <x v="0"/>
    <n v="1"/>
    <x v="2"/>
    <n v="1"/>
    <x v="0"/>
    <n v="2"/>
    <x v="1"/>
    <n v="1"/>
    <x v="0"/>
    <n v="2"/>
    <x v="1"/>
    <n v="2"/>
    <x v="2"/>
    <s v="very happy"/>
    <n v="2"/>
    <s v="no"/>
    <n v="7"/>
    <n v="1"/>
    <s v="male"/>
    <n v="1951"/>
    <x v="11"/>
    <n v="1"/>
    <x v="0"/>
    <x v="1"/>
  </r>
  <r>
    <n v="2017620000175"/>
    <x v="0"/>
    <n v="1"/>
    <x v="2"/>
    <n v="1"/>
    <x v="0"/>
    <n v="1"/>
    <x v="0"/>
    <n v="1"/>
    <x v="0"/>
    <n v="4"/>
    <x v="2"/>
    <n v="2"/>
    <x v="2"/>
    <s v="not very happy"/>
    <n v="2"/>
    <s v="no"/>
    <n v="5"/>
    <n v="2"/>
    <s v="female"/>
    <n v="1945"/>
    <x v="44"/>
    <n v="3"/>
    <x v="2"/>
    <x v="0"/>
  </r>
  <r>
    <n v="2017620000176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65"/>
    <x v="56"/>
    <n v="1"/>
    <x v="0"/>
    <x v="3"/>
  </r>
  <r>
    <n v="2017620000177"/>
    <x v="0"/>
    <n v="2"/>
    <x v="0"/>
    <n v="2"/>
    <x v="1"/>
    <n v="2"/>
    <x v="1"/>
    <n v="3"/>
    <x v="2"/>
    <n v="4"/>
    <x v="2"/>
    <n v="2"/>
    <x v="2"/>
    <s v="quite happy"/>
    <n v="2"/>
    <s v="no"/>
    <n v="8"/>
    <n v="1"/>
    <s v="male"/>
    <n v="1960"/>
    <x v="54"/>
    <n v="3"/>
    <x v="2"/>
    <x v="2"/>
  </r>
  <r>
    <n v="2017620000178"/>
    <x v="0"/>
    <n v="2"/>
    <x v="0"/>
    <n v="1"/>
    <x v="0"/>
    <n v="2"/>
    <x v="1"/>
    <n v="2"/>
    <x v="1"/>
    <n v="3"/>
    <x v="0"/>
    <n v="4"/>
    <x v="4"/>
    <s v="quite happy"/>
    <n v="2"/>
    <s v="no"/>
    <n v="7"/>
    <n v="1"/>
    <s v="male"/>
    <n v="1981"/>
    <x v="37"/>
    <n v="1"/>
    <x v="0"/>
    <x v="0"/>
  </r>
  <r>
    <n v="2017620000179"/>
    <x v="0"/>
    <n v="1"/>
    <x v="2"/>
    <n v="1"/>
    <x v="0"/>
    <n v="2"/>
    <x v="1"/>
    <n v="2"/>
    <x v="1"/>
    <n v="4"/>
    <x v="2"/>
    <n v="2"/>
    <x v="2"/>
    <s v="quite happy"/>
    <n v="2"/>
    <s v="no"/>
    <n v="8"/>
    <n v="2"/>
    <s v="female"/>
    <n v="1954"/>
    <x v="53"/>
    <n v="6"/>
    <x v="1"/>
    <x v="2"/>
  </r>
  <r>
    <n v="2017620000180"/>
    <x v="0"/>
    <n v="1"/>
    <x v="2"/>
    <n v="1"/>
    <x v="0"/>
    <n v="1"/>
    <x v="0"/>
    <n v="2"/>
    <x v="1"/>
    <n v="2"/>
    <x v="1"/>
    <n v="2"/>
    <x v="2"/>
    <s v="quite happy"/>
    <n v="2"/>
    <s v="no"/>
    <n v="8"/>
    <n v="2"/>
    <s v="female"/>
    <n v="1976"/>
    <x v="7"/>
    <n v="1"/>
    <x v="0"/>
    <x v="0"/>
  </r>
  <r>
    <n v="2017620000181"/>
    <x v="0"/>
    <n v="1"/>
    <x v="2"/>
    <n v="1"/>
    <x v="0"/>
    <n v="2"/>
    <x v="1"/>
    <n v="2"/>
    <x v="1"/>
    <n v="3"/>
    <x v="0"/>
    <n v="2"/>
    <x v="2"/>
    <s v="quite happy"/>
    <n v="2"/>
    <s v="no"/>
    <n v="9"/>
    <n v="2"/>
    <s v="female"/>
    <n v="1977"/>
    <x v="58"/>
    <n v="1"/>
    <x v="0"/>
    <x v="0"/>
  </r>
  <r>
    <n v="2017620000182"/>
    <x v="0"/>
    <n v="1"/>
    <x v="2"/>
    <n v="1"/>
    <x v="0"/>
    <n v="2"/>
    <x v="1"/>
    <n v="1"/>
    <x v="0"/>
    <n v="2"/>
    <x v="1"/>
    <n v="1"/>
    <x v="1"/>
    <s v="quite happy"/>
    <n v="2"/>
    <s v="no"/>
    <n v="8"/>
    <n v="1"/>
    <s v="male"/>
    <n v="1962"/>
    <x v="42"/>
    <n v="1"/>
    <x v="0"/>
    <x v="2"/>
  </r>
  <r>
    <n v="2017620000183"/>
    <x v="0"/>
    <n v="1"/>
    <x v="2"/>
    <n v="1"/>
    <x v="0"/>
    <n v="1"/>
    <x v="0"/>
    <n v="1"/>
    <x v="0"/>
    <n v="2"/>
    <x v="1"/>
    <n v="1"/>
    <x v="1"/>
    <s v="quite happy"/>
    <n v="2"/>
    <s v="no"/>
    <n v="6"/>
    <n v="2"/>
    <s v="female"/>
    <n v="1978"/>
    <x v="5"/>
    <n v="1"/>
    <x v="0"/>
    <x v="1"/>
  </r>
  <r>
    <n v="2017620000184"/>
    <x v="0"/>
    <n v="1"/>
    <x v="2"/>
    <n v="1"/>
    <x v="0"/>
    <n v="1"/>
    <x v="0"/>
    <n v="1"/>
    <x v="0"/>
    <n v="1"/>
    <x v="3"/>
    <n v="2"/>
    <x v="2"/>
    <s v="quite happy"/>
    <n v="2"/>
    <s v="no"/>
    <n v="7"/>
    <n v="1"/>
    <s v="male"/>
    <n v="1956"/>
    <x v="55"/>
    <n v="1"/>
    <x v="0"/>
    <x v="0"/>
  </r>
  <r>
    <n v="2017620000185"/>
    <x v="0"/>
    <n v="2"/>
    <x v="0"/>
    <n v="1"/>
    <x v="0"/>
    <n v="1"/>
    <x v="0"/>
    <n v="1"/>
    <x v="0"/>
    <n v="1"/>
    <x v="3"/>
    <n v="1"/>
    <x v="1"/>
    <s v="quite happy"/>
    <n v="2"/>
    <s v="no"/>
    <n v="8"/>
    <n v="1"/>
    <s v="male"/>
    <n v="1950"/>
    <x v="20"/>
    <n v="4"/>
    <x v="3"/>
    <x v="4"/>
  </r>
  <r>
    <n v="2017620000186"/>
    <x v="0"/>
    <n v="1"/>
    <x v="2"/>
    <n v="1"/>
    <x v="0"/>
    <n v="1"/>
    <x v="0"/>
    <n v="1"/>
    <x v="0"/>
    <n v="1"/>
    <x v="3"/>
    <n v="3"/>
    <x v="0"/>
    <s v="not very happy"/>
    <n v="1"/>
    <s v="yes"/>
    <s v="a great deal"/>
    <n v="2"/>
    <s v="female"/>
    <n v="1981"/>
    <x v="37"/>
    <n v="6"/>
    <x v="1"/>
    <x v="2"/>
  </r>
  <r>
    <n v="2017620000187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55"/>
    <x v="51"/>
    <n v="1"/>
    <x v="0"/>
    <x v="1"/>
  </r>
  <r>
    <n v="2017620000188"/>
    <x v="0"/>
    <n v="2"/>
    <x v="0"/>
    <n v="1"/>
    <x v="0"/>
    <n v="2"/>
    <x v="1"/>
    <n v="1"/>
    <x v="0"/>
    <n v="3"/>
    <x v="0"/>
    <n v="4"/>
    <x v="4"/>
    <s v="quite happy"/>
    <n v="2"/>
    <s v="no"/>
    <n v="7"/>
    <n v="1"/>
    <s v="male"/>
    <n v="1981"/>
    <x v="37"/>
    <n v="1"/>
    <x v="0"/>
    <x v="3"/>
  </r>
  <r>
    <n v="2017620000189"/>
    <x v="0"/>
    <n v="2"/>
    <x v="0"/>
    <n v="1"/>
    <x v="0"/>
    <n v="1"/>
    <x v="0"/>
    <n v="1"/>
    <x v="0"/>
    <n v="2"/>
    <x v="1"/>
    <n v="2"/>
    <x v="2"/>
    <s v="quite happy"/>
    <n v="1"/>
    <s v="yes"/>
    <n v="9"/>
    <n v="2"/>
    <s v="female"/>
    <n v="1968"/>
    <x v="15"/>
    <n v="5"/>
    <x v="5"/>
    <x v="0"/>
  </r>
  <r>
    <n v="2017620000190"/>
    <x v="0"/>
    <n v="1"/>
    <x v="2"/>
    <n v="1"/>
    <x v="0"/>
    <n v="1"/>
    <x v="0"/>
    <n v="1"/>
    <x v="0"/>
    <n v="2"/>
    <x v="1"/>
    <n v="1"/>
    <x v="1"/>
    <s v="quite happy"/>
    <n v="2"/>
    <s v="no"/>
    <s v="a great deal"/>
    <n v="2"/>
    <s v="female"/>
    <n v="1954"/>
    <x v="53"/>
    <n v="1"/>
    <x v="0"/>
    <x v="0"/>
  </r>
  <r>
    <n v="2017620000191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43"/>
    <x v="31"/>
    <n v="1"/>
    <x v="0"/>
    <x v="4"/>
  </r>
  <r>
    <n v="2017620000192"/>
    <x v="0"/>
    <n v="1"/>
    <x v="2"/>
    <n v="1"/>
    <x v="0"/>
    <n v="1"/>
    <x v="0"/>
    <n v="1"/>
    <x v="0"/>
    <n v="3"/>
    <x v="0"/>
    <n v="3"/>
    <x v="0"/>
    <s v="very happy"/>
    <n v="2"/>
    <s v="no"/>
    <n v="8"/>
    <n v="2"/>
    <s v="female"/>
    <n v="1998"/>
    <x v="46"/>
    <n v="1"/>
    <x v="0"/>
    <x v="3"/>
  </r>
  <r>
    <n v="2017620000193"/>
    <x v="0"/>
    <n v="1"/>
    <x v="2"/>
    <n v="1"/>
    <x v="0"/>
    <n v="2"/>
    <x v="1"/>
    <n v="2"/>
    <x v="1"/>
    <n v="2"/>
    <x v="1"/>
    <n v="2"/>
    <x v="2"/>
    <s v="quite happy"/>
    <n v="2"/>
    <s v="no"/>
    <n v="7"/>
    <n v="2"/>
    <s v="female"/>
    <n v="1959"/>
    <x v="22"/>
    <n v="1"/>
    <x v="0"/>
    <x v="0"/>
  </r>
  <r>
    <n v="2017620000194"/>
    <x v="0"/>
    <n v="1"/>
    <x v="2"/>
    <n v="1"/>
    <x v="0"/>
    <n v="1"/>
    <x v="0"/>
    <n v="1"/>
    <x v="0"/>
    <n v="1"/>
    <x v="3"/>
    <n v="3"/>
    <x v="0"/>
    <s v="quite happy"/>
    <n v="1"/>
    <s v="yes"/>
    <n v="8"/>
    <n v="1"/>
    <s v="male"/>
    <n v="1985"/>
    <x v="1"/>
    <n v="1"/>
    <x v="0"/>
    <x v="3"/>
  </r>
  <r>
    <n v="2017620000195"/>
    <x v="0"/>
    <n v="1"/>
    <x v="2"/>
    <n v="1"/>
    <x v="0"/>
    <n v="1"/>
    <x v="0"/>
    <n v="1"/>
    <x v="0"/>
    <n v="4"/>
    <x v="2"/>
    <n v="2"/>
    <x v="2"/>
    <s v="quite happy"/>
    <n v="2"/>
    <s v="no"/>
    <s v="a great deal"/>
    <n v="2"/>
    <s v="female"/>
    <n v="1961"/>
    <x v="4"/>
    <n v="1"/>
    <x v="0"/>
    <x v="3"/>
  </r>
  <r>
    <n v="2017620000196"/>
    <x v="0"/>
    <n v="2"/>
    <x v="0"/>
    <n v="1"/>
    <x v="0"/>
    <n v="1"/>
    <x v="0"/>
    <n v="1"/>
    <x v="0"/>
    <n v="2"/>
    <x v="1"/>
    <n v="1"/>
    <x v="1"/>
    <s v="quite happy"/>
    <n v="2"/>
    <s v="no"/>
    <n v="4"/>
    <n v="2"/>
    <s v="female"/>
    <n v="1973"/>
    <x v="17"/>
    <n v="1"/>
    <x v="0"/>
    <x v="1"/>
  </r>
  <r>
    <n v="2017620000197"/>
    <x v="0"/>
    <n v="2"/>
    <x v="0"/>
    <n v="1"/>
    <x v="0"/>
    <n v="1"/>
    <x v="0"/>
    <n v="1"/>
    <x v="0"/>
    <n v="2"/>
    <x v="1"/>
    <n v="1"/>
    <x v="1"/>
    <s v="very happy"/>
    <n v="2"/>
    <s v="no"/>
    <n v="9"/>
    <n v="1"/>
    <s v="male"/>
    <n v="1993"/>
    <x v="3"/>
    <n v="6"/>
    <x v="1"/>
    <x v="2"/>
  </r>
  <r>
    <n v="2017620000198"/>
    <x v="0"/>
    <n v="1"/>
    <x v="2"/>
    <n v="1"/>
    <x v="0"/>
    <n v="1"/>
    <x v="0"/>
    <n v="1"/>
    <x v="0"/>
    <n v="2"/>
    <x v="1"/>
    <n v="1"/>
    <x v="1"/>
    <s v="quite happy"/>
    <n v="2"/>
    <s v="no"/>
    <n v="7"/>
    <n v="2"/>
    <s v="female"/>
    <n v="1958"/>
    <x v="49"/>
    <n v="3"/>
    <x v="2"/>
    <x v="3"/>
  </r>
  <r>
    <n v="2017620000199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55"/>
    <x v="51"/>
    <n v="1"/>
    <x v="0"/>
    <x v="0"/>
  </r>
  <r>
    <n v="2017620000200"/>
    <x v="0"/>
    <n v="1"/>
    <x v="2"/>
    <n v="1"/>
    <x v="0"/>
    <n v="1"/>
    <x v="0"/>
    <n v="1"/>
    <x v="0"/>
    <n v="2"/>
    <x v="1"/>
    <n v="2"/>
    <x v="2"/>
    <s v="very happy"/>
    <n v="2"/>
    <s v="no"/>
    <n v="9"/>
    <n v="2"/>
    <s v="female"/>
    <n v="1937"/>
    <x v="9"/>
    <n v="6"/>
    <x v="1"/>
    <x v="2"/>
  </r>
  <r>
    <n v="2017620000201"/>
    <x v="0"/>
    <n v="1"/>
    <x v="2"/>
    <n v="1"/>
    <x v="0"/>
    <n v="1"/>
    <x v="0"/>
    <n v="1"/>
    <x v="0"/>
    <n v="3"/>
    <x v="0"/>
    <n v="2"/>
    <x v="2"/>
    <s v="very happy"/>
    <n v="2"/>
    <s v="no"/>
    <n v="8"/>
    <n v="2"/>
    <s v="female"/>
    <n v="1964"/>
    <x v="13"/>
    <n v="1"/>
    <x v="0"/>
    <x v="0"/>
  </r>
  <r>
    <n v="2017620000202"/>
    <x v="0"/>
    <n v="1"/>
    <x v="2"/>
    <n v="1"/>
    <x v="0"/>
    <n v="1"/>
    <x v="0"/>
    <n v="1"/>
    <x v="0"/>
    <n v="2"/>
    <x v="1"/>
    <n v="2"/>
    <x v="2"/>
    <s v="very happy"/>
    <n v="2"/>
    <s v="no"/>
    <n v="8"/>
    <n v="1"/>
    <s v="male"/>
    <n v="2001"/>
    <x v="35"/>
    <n v="6"/>
    <x v="1"/>
    <x v="2"/>
  </r>
  <r>
    <n v="2017620000203"/>
    <x v="0"/>
    <n v="1"/>
    <x v="2"/>
    <n v="1"/>
    <x v="0"/>
    <n v="1"/>
    <x v="0"/>
    <n v="1"/>
    <x v="0"/>
    <n v="4"/>
    <x v="2"/>
    <n v="2"/>
    <x v="2"/>
    <s v="very happy"/>
    <n v="2"/>
    <s v="no"/>
    <n v="9"/>
    <n v="2"/>
    <s v="female"/>
    <n v="1959"/>
    <x v="22"/>
    <n v="4"/>
    <x v="3"/>
    <x v="1"/>
  </r>
  <r>
    <n v="2017620000204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79"/>
    <x v="36"/>
    <n v="1"/>
    <x v="0"/>
    <x v="3"/>
  </r>
  <r>
    <n v="2017620000205"/>
    <x v="0"/>
    <n v="4"/>
    <x v="3"/>
    <n v="1"/>
    <x v="0"/>
    <n v="1"/>
    <x v="0"/>
    <n v="2"/>
    <x v="1"/>
    <n v="4"/>
    <x v="2"/>
    <n v="1"/>
    <x v="1"/>
    <s v="quite happy"/>
    <n v="2"/>
    <s v="no"/>
    <n v="7"/>
    <n v="2"/>
    <s v="female"/>
    <n v="1941"/>
    <x v="38"/>
    <n v="4"/>
    <x v="3"/>
    <x v="5"/>
  </r>
  <r>
    <n v="2017620000206"/>
    <x v="0"/>
    <n v="2"/>
    <x v="0"/>
    <n v="3"/>
    <x v="2"/>
    <n v="2"/>
    <x v="1"/>
    <n v="2"/>
    <x v="1"/>
    <n v="3"/>
    <x v="0"/>
    <n v="3"/>
    <x v="0"/>
    <s v="quite happy"/>
    <n v="2"/>
    <s v="no"/>
    <n v="6"/>
    <n v="1"/>
    <s v="male"/>
    <n v="1939"/>
    <x v="33"/>
    <n v="4"/>
    <x v="3"/>
    <x v="5"/>
  </r>
  <r>
    <n v="2017620000207"/>
    <x v="0"/>
    <n v="2"/>
    <x v="0"/>
    <n v="2"/>
    <x v="1"/>
    <n v="2"/>
    <x v="1"/>
    <n v="2"/>
    <x v="1"/>
    <n v="3"/>
    <x v="0"/>
    <n v="3"/>
    <x v="0"/>
    <s v="quite happy"/>
    <n v="2"/>
    <s v="no"/>
    <n v="5"/>
    <n v="1"/>
    <s v="male"/>
    <n v="1954"/>
    <x v="53"/>
    <n v="1"/>
    <x v="0"/>
    <x v="3"/>
  </r>
  <r>
    <n v="2017620000208"/>
    <x v="0"/>
    <n v="1"/>
    <x v="2"/>
    <n v="1"/>
    <x v="0"/>
    <n v="2"/>
    <x v="1"/>
    <n v="1"/>
    <x v="0"/>
    <n v="3"/>
    <x v="0"/>
    <n v="2"/>
    <x v="2"/>
    <s v="very happy"/>
    <n v="2"/>
    <s v="no"/>
    <n v="7"/>
    <n v="2"/>
    <s v="female"/>
    <m/>
    <x v="25"/>
    <n v="6"/>
    <x v="1"/>
    <x v="2"/>
  </r>
  <r>
    <n v="2017620000209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1"/>
    <s v="male"/>
    <n v="1943"/>
    <x v="31"/>
    <n v="1"/>
    <x v="0"/>
    <x v="3"/>
  </r>
  <r>
    <n v="2017620000210"/>
    <x v="0"/>
    <n v="3"/>
    <x v="1"/>
    <n v="1"/>
    <x v="0"/>
    <n v="1"/>
    <x v="0"/>
    <n v="1"/>
    <x v="0"/>
    <n v="3"/>
    <x v="0"/>
    <n v="4"/>
    <x v="4"/>
    <s v="quite happy"/>
    <n v="2"/>
    <s v="no"/>
    <n v="8"/>
    <n v="1"/>
    <s v="male"/>
    <n v="1944"/>
    <x v="48"/>
    <n v="1"/>
    <x v="0"/>
    <x v="4"/>
  </r>
  <r>
    <n v="2017620000211"/>
    <x v="0"/>
    <n v="1"/>
    <x v="2"/>
    <n v="1"/>
    <x v="0"/>
    <n v="1"/>
    <x v="0"/>
    <n v="1"/>
    <x v="0"/>
    <n v="4"/>
    <x v="2"/>
    <n v="1"/>
    <x v="1"/>
    <s v="quite happy"/>
    <n v="2"/>
    <s v="no"/>
    <n v="9"/>
    <n v="1"/>
    <s v="male"/>
    <n v="1956"/>
    <x v="55"/>
    <n v="1"/>
    <x v="0"/>
    <x v="0"/>
  </r>
  <r>
    <n v="2017620000212"/>
    <x v="0"/>
    <n v="2"/>
    <x v="0"/>
    <n v="2"/>
    <x v="1"/>
    <n v="3"/>
    <x v="2"/>
    <n v="2"/>
    <x v="1"/>
    <n v="3"/>
    <x v="0"/>
    <n v="2"/>
    <x v="2"/>
    <s v="quite happy"/>
    <n v="2"/>
    <s v="no"/>
    <n v="4"/>
    <n v="2"/>
    <s v="female"/>
    <n v="1943"/>
    <x v="31"/>
    <n v="3"/>
    <x v="2"/>
    <x v="4"/>
  </r>
  <r>
    <n v="2017620000213"/>
    <x v="0"/>
    <n v="1"/>
    <x v="2"/>
    <n v="1"/>
    <x v="0"/>
    <n v="2"/>
    <x v="1"/>
    <n v="1"/>
    <x v="0"/>
    <n v="3"/>
    <x v="0"/>
    <n v="2"/>
    <x v="2"/>
    <s v="quite happy"/>
    <n v="2"/>
    <s v="no"/>
    <n v="6"/>
    <n v="1"/>
    <s v="male"/>
    <n v="1985"/>
    <x v="1"/>
    <n v="1"/>
    <x v="0"/>
    <x v="3"/>
  </r>
  <r>
    <n v="2017620000214"/>
    <x v="0"/>
    <n v="1"/>
    <x v="2"/>
    <n v="1"/>
    <x v="0"/>
    <n v="1"/>
    <x v="0"/>
    <n v="2"/>
    <x v="1"/>
    <n v="3"/>
    <x v="0"/>
    <n v="2"/>
    <x v="2"/>
    <s v="quite happy"/>
    <n v="2"/>
    <s v="no"/>
    <n v="8"/>
    <n v="1"/>
    <s v="male"/>
    <n v="1946"/>
    <x v="10"/>
    <n v="1"/>
    <x v="0"/>
    <x v="1"/>
  </r>
  <r>
    <n v="2017620000215"/>
    <x v="0"/>
    <n v="1"/>
    <x v="2"/>
    <n v="1"/>
    <x v="0"/>
    <n v="2"/>
    <x v="1"/>
    <n v="2"/>
    <x v="1"/>
    <n v="4"/>
    <x v="2"/>
    <n v="1"/>
    <x v="1"/>
    <s v="quite happy"/>
    <n v="2"/>
    <s v="no"/>
    <n v="6"/>
    <n v="2"/>
    <s v="female"/>
    <n v="1950"/>
    <x v="20"/>
    <n v="1"/>
    <x v="0"/>
    <x v="0"/>
  </r>
  <r>
    <n v="2017620000216"/>
    <x v="0"/>
    <n v="1"/>
    <x v="2"/>
    <n v="1"/>
    <x v="0"/>
    <n v="2"/>
    <x v="1"/>
    <n v="1"/>
    <x v="0"/>
    <n v="2"/>
    <x v="1"/>
    <n v="2"/>
    <x v="2"/>
    <s v="very happy"/>
    <n v="2"/>
    <s v="no"/>
    <n v="7"/>
    <n v="2"/>
    <s v="female"/>
    <n v="1976"/>
    <x v="7"/>
    <n v="1"/>
    <x v="0"/>
    <x v="0"/>
  </r>
  <r>
    <n v="2017620000217"/>
    <x v="0"/>
    <n v="1"/>
    <x v="2"/>
    <n v="1"/>
    <x v="0"/>
    <n v="2"/>
    <x v="1"/>
    <n v="2"/>
    <x v="1"/>
    <n v="3"/>
    <x v="0"/>
    <n v="2"/>
    <x v="2"/>
    <s v="quite happy"/>
    <n v="2"/>
    <s v="no"/>
    <n v="8"/>
    <n v="2"/>
    <s v="female"/>
    <n v="1975"/>
    <x v="14"/>
    <n v="6"/>
    <x v="1"/>
    <x v="1"/>
  </r>
  <r>
    <n v="2017620000218"/>
    <x v="0"/>
    <n v="1"/>
    <x v="2"/>
    <n v="1"/>
    <x v="0"/>
    <n v="1"/>
    <x v="0"/>
    <n v="1"/>
    <x v="0"/>
    <n v="2"/>
    <x v="1"/>
    <n v="3"/>
    <x v="0"/>
    <s v="quite happy"/>
    <n v="2"/>
    <s v="no"/>
    <n v="7"/>
    <n v="2"/>
    <s v="female"/>
    <n v="1993"/>
    <x v="3"/>
    <n v="6"/>
    <x v="1"/>
    <x v="2"/>
  </r>
  <r>
    <n v="2017620000219"/>
    <x v="0"/>
    <n v="1"/>
    <x v="2"/>
    <n v="1"/>
    <x v="0"/>
    <n v="2"/>
    <x v="1"/>
    <n v="2"/>
    <x v="1"/>
    <n v="3"/>
    <x v="0"/>
    <n v="3"/>
    <x v="0"/>
    <s v="quite happy"/>
    <n v="2"/>
    <s v="no"/>
    <n v="7"/>
    <n v="1"/>
    <s v="male"/>
    <n v="1973"/>
    <x v="17"/>
    <n v="4"/>
    <x v="3"/>
    <x v="0"/>
  </r>
  <r>
    <n v="2017620000220"/>
    <x v="0"/>
    <n v="2"/>
    <x v="0"/>
    <n v="1"/>
    <x v="0"/>
    <n v="1"/>
    <x v="0"/>
    <n v="2"/>
    <x v="1"/>
    <n v="3"/>
    <x v="0"/>
    <n v="2"/>
    <x v="2"/>
    <s v="not very happy"/>
    <n v="2"/>
    <s v="no"/>
    <n v="7"/>
    <n v="2"/>
    <s v="female"/>
    <n v="1949"/>
    <x v="0"/>
    <n v="1"/>
    <x v="0"/>
    <x v="5"/>
  </r>
  <r>
    <n v="2017620000221"/>
    <x v="0"/>
    <n v="2"/>
    <x v="0"/>
    <n v="1"/>
    <x v="0"/>
    <n v="1"/>
    <x v="0"/>
    <n v="2"/>
    <x v="1"/>
    <n v="4"/>
    <x v="2"/>
    <n v="3"/>
    <x v="0"/>
    <s v="quite happy"/>
    <n v="2"/>
    <s v="no"/>
    <n v="9"/>
    <n v="1"/>
    <s v="male"/>
    <n v="1941"/>
    <x v="38"/>
    <n v="1"/>
    <x v="0"/>
    <x v="4"/>
  </r>
  <r>
    <n v="2017620000222"/>
    <x v="0"/>
    <n v="1"/>
    <x v="2"/>
    <n v="1"/>
    <x v="0"/>
    <n v="1"/>
    <x v="0"/>
    <n v="1"/>
    <x v="0"/>
    <n v="2"/>
    <x v="1"/>
    <n v="1"/>
    <x v="1"/>
    <s v="quite happy"/>
    <n v="2"/>
    <s v="no"/>
    <n v="9"/>
    <n v="1"/>
    <s v="male"/>
    <n v="1956"/>
    <x v="55"/>
    <n v="3"/>
    <x v="2"/>
    <x v="5"/>
  </r>
  <r>
    <n v="2017620000223"/>
    <x v="0"/>
    <n v="1"/>
    <x v="2"/>
    <n v="1"/>
    <x v="0"/>
    <n v="1"/>
    <x v="0"/>
    <n v="1"/>
    <x v="0"/>
    <n v="4"/>
    <x v="2"/>
    <n v="1"/>
    <x v="1"/>
    <s v="not very happy"/>
    <n v="2"/>
    <s v="no"/>
    <n v="6"/>
    <n v="2"/>
    <s v="female"/>
    <n v="1959"/>
    <x v="22"/>
    <n v="3"/>
    <x v="2"/>
    <x v="1"/>
  </r>
  <r>
    <n v="2017620000224"/>
    <x v="0"/>
    <n v="2"/>
    <x v="0"/>
    <n v="1"/>
    <x v="0"/>
    <n v="1"/>
    <x v="0"/>
    <n v="1"/>
    <x v="0"/>
    <n v="2"/>
    <x v="1"/>
    <n v="2"/>
    <x v="2"/>
    <s v="very happy"/>
    <n v="2"/>
    <s v="no"/>
    <n v="9"/>
    <n v="1"/>
    <s v="male"/>
    <n v="1993"/>
    <x v="3"/>
    <n v="1"/>
    <x v="0"/>
    <x v="2"/>
  </r>
  <r>
    <n v="2017620000225"/>
    <x v="0"/>
    <n v="1"/>
    <x v="2"/>
    <n v="1"/>
    <x v="0"/>
    <n v="1"/>
    <x v="0"/>
    <n v="1"/>
    <x v="0"/>
    <n v="2"/>
    <x v="1"/>
    <n v="3"/>
    <x v="0"/>
    <s v="quite happy"/>
    <n v="1"/>
    <s v="yes"/>
    <n v="7"/>
    <n v="1"/>
    <s v="male"/>
    <n v="1987"/>
    <x v="12"/>
    <n v="6"/>
    <x v="1"/>
    <x v="2"/>
  </r>
  <r>
    <n v="2017620000226"/>
    <x v="0"/>
    <n v="1"/>
    <x v="2"/>
    <n v="1"/>
    <x v="0"/>
    <n v="1"/>
    <x v="0"/>
    <n v="1"/>
    <x v="0"/>
    <n v="2"/>
    <x v="1"/>
    <n v="1"/>
    <x v="1"/>
    <s v="not very happy"/>
    <n v="2"/>
    <s v="no"/>
    <n v="7"/>
    <n v="2"/>
    <s v="female"/>
    <n v="1962"/>
    <x v="42"/>
    <n v="1"/>
    <x v="0"/>
    <x v="4"/>
  </r>
  <r>
    <n v="2017620000227"/>
    <x v="0"/>
    <n v="1"/>
    <x v="2"/>
    <n v="1"/>
    <x v="0"/>
    <n v="2"/>
    <x v="1"/>
    <n v="1"/>
    <x v="0"/>
    <n v="3"/>
    <x v="0"/>
    <n v="2"/>
    <x v="2"/>
    <s v="quite happy"/>
    <n v="2"/>
    <s v="no"/>
    <n v="5"/>
    <n v="2"/>
    <s v="female"/>
    <n v="1988"/>
    <x v="27"/>
    <n v="5"/>
    <x v="5"/>
    <x v="0"/>
  </r>
  <r>
    <n v="2017620000228"/>
    <x v="0"/>
    <n v="1"/>
    <x v="2"/>
    <n v="1"/>
    <x v="0"/>
    <n v="2"/>
    <x v="1"/>
    <n v="1"/>
    <x v="0"/>
    <n v="3"/>
    <x v="0"/>
    <n v="1"/>
    <x v="1"/>
    <s v="quite happy"/>
    <n v="2"/>
    <s v="no"/>
    <n v="6"/>
    <n v="2"/>
    <s v="female"/>
    <n v="1984"/>
    <x v="39"/>
    <n v="6"/>
    <x v="1"/>
    <x v="1"/>
  </r>
  <r>
    <n v="2017620000229"/>
    <x v="0"/>
    <n v="2"/>
    <x v="0"/>
    <n v="2"/>
    <x v="1"/>
    <n v="4"/>
    <x v="3"/>
    <n v="3"/>
    <x v="2"/>
    <n v="4"/>
    <x v="2"/>
    <n v="2"/>
    <x v="2"/>
    <s v="quite happy"/>
    <n v="2"/>
    <s v="no"/>
    <n v="5"/>
    <n v="2"/>
    <s v="female"/>
    <n v="1962"/>
    <x v="42"/>
    <n v="4"/>
    <x v="3"/>
    <x v="3"/>
  </r>
  <r>
    <n v="2017620000230"/>
    <x v="0"/>
    <n v="2"/>
    <x v="0"/>
    <n v="1"/>
    <x v="0"/>
    <n v="2"/>
    <x v="1"/>
    <n v="2"/>
    <x v="1"/>
    <n v="3"/>
    <x v="0"/>
    <n v="1"/>
    <x v="1"/>
    <s v="not at all happy"/>
    <n v="2"/>
    <s v="no"/>
    <n v="5"/>
    <n v="1"/>
    <s v="male"/>
    <n v="1955"/>
    <x v="51"/>
    <n v="3"/>
    <x v="2"/>
    <x v="2"/>
  </r>
  <r>
    <n v="2017620000231"/>
    <x v="0"/>
    <n v="2"/>
    <x v="0"/>
    <n v="1"/>
    <x v="0"/>
    <n v="2"/>
    <x v="1"/>
    <n v="2"/>
    <x v="1"/>
    <n v="2"/>
    <x v="1"/>
    <n v="2"/>
    <x v="2"/>
    <s v="not very happy"/>
    <n v="2"/>
    <s v="no"/>
    <n v="7"/>
    <n v="2"/>
    <s v="female"/>
    <n v="1952"/>
    <x v="40"/>
    <n v="1"/>
    <x v="0"/>
    <x v="0"/>
  </r>
  <r>
    <n v="2017620000232"/>
    <x v="0"/>
    <n v="2"/>
    <x v="0"/>
    <n v="1"/>
    <x v="0"/>
    <n v="1"/>
    <x v="0"/>
    <n v="2"/>
    <x v="1"/>
    <n v="2"/>
    <x v="1"/>
    <n v="2"/>
    <x v="2"/>
    <s v="quite happy"/>
    <n v="2"/>
    <s v="no"/>
    <n v="9"/>
    <n v="2"/>
    <s v="female"/>
    <n v="1990"/>
    <x v="59"/>
    <n v="1"/>
    <x v="0"/>
    <x v="3"/>
  </r>
  <r>
    <n v="2017620000233"/>
    <x v="0"/>
    <n v="1"/>
    <x v="2"/>
    <n v="1"/>
    <x v="0"/>
    <n v="2"/>
    <x v="1"/>
    <n v="2"/>
    <x v="1"/>
    <n v="4"/>
    <x v="2"/>
    <n v="4"/>
    <x v="4"/>
    <s v="quite happy"/>
    <n v="2"/>
    <s v="no"/>
    <n v="7"/>
    <n v="1"/>
    <s v="male"/>
    <n v="1938"/>
    <x v="41"/>
    <n v="1"/>
    <x v="0"/>
    <x v="0"/>
  </r>
  <r>
    <n v="2017620000234"/>
    <x v="0"/>
    <n v="1"/>
    <x v="2"/>
    <n v="1"/>
    <x v="0"/>
    <n v="2"/>
    <x v="1"/>
    <n v="2"/>
    <x v="1"/>
    <n v="3"/>
    <x v="0"/>
    <n v="3"/>
    <x v="0"/>
    <s v="very happy"/>
    <n v="2"/>
    <s v="no"/>
    <s v="a great deal"/>
    <n v="1"/>
    <s v="male"/>
    <n v="1988"/>
    <x v="27"/>
    <n v="1"/>
    <x v="0"/>
    <x v="3"/>
  </r>
  <r>
    <n v="2017620000235"/>
    <x v="0"/>
    <n v="1"/>
    <x v="2"/>
    <n v="1"/>
    <x v="0"/>
    <n v="1"/>
    <x v="0"/>
    <n v="1"/>
    <x v="0"/>
    <n v="4"/>
    <x v="2"/>
    <n v="3"/>
    <x v="0"/>
    <s v="very happy"/>
    <n v="2"/>
    <s v="no"/>
    <s v="a great deal"/>
    <n v="2"/>
    <s v="female"/>
    <n v="1990"/>
    <x v="59"/>
    <n v="6"/>
    <x v="1"/>
    <x v="2"/>
  </r>
  <r>
    <n v="2017620000236"/>
    <x v="0"/>
    <n v="2"/>
    <x v="0"/>
    <n v="1"/>
    <x v="0"/>
    <n v="2"/>
    <x v="1"/>
    <n v="3"/>
    <x v="2"/>
    <n v="-1"/>
    <x v="4"/>
    <n v="2"/>
    <x v="2"/>
    <s v="not very happy"/>
    <n v="2"/>
    <s v="no"/>
    <n v="7"/>
    <n v="2"/>
    <s v="female"/>
    <n v="1937"/>
    <x v="9"/>
    <n v="3"/>
    <x v="2"/>
    <x v="2"/>
  </r>
  <r>
    <n v="2017620000237"/>
    <x v="0"/>
    <n v="1"/>
    <x v="2"/>
    <n v="1"/>
    <x v="0"/>
    <n v="1"/>
    <x v="0"/>
    <n v="1"/>
    <x v="0"/>
    <n v="2"/>
    <x v="1"/>
    <n v="4"/>
    <x v="4"/>
    <s v="quite happy"/>
    <n v="2"/>
    <s v="no"/>
    <n v="5"/>
    <n v="2"/>
    <s v="female"/>
    <n v="1992"/>
    <x v="60"/>
    <n v="6"/>
    <x v="1"/>
    <x v="2"/>
  </r>
  <r>
    <n v="2017620000238"/>
    <x v="0"/>
    <n v="1"/>
    <x v="2"/>
    <n v="1"/>
    <x v="0"/>
    <n v="2"/>
    <x v="1"/>
    <n v="2"/>
    <x v="1"/>
    <n v="3"/>
    <x v="0"/>
    <n v="1"/>
    <x v="1"/>
    <s v="very happy"/>
    <n v="2"/>
    <s v="no"/>
    <n v="7"/>
    <n v="1"/>
    <s v="male"/>
    <n v="1947"/>
    <x v="28"/>
    <n v="1"/>
    <x v="0"/>
    <x v="0"/>
  </r>
  <r>
    <n v="2017620000239"/>
    <x v="0"/>
    <n v="1"/>
    <x v="2"/>
    <n v="1"/>
    <x v="0"/>
    <n v="1"/>
    <x v="0"/>
    <n v="1"/>
    <x v="0"/>
    <n v="2"/>
    <x v="1"/>
    <n v="1"/>
    <x v="1"/>
    <s v="quite happy"/>
    <n v="2"/>
    <s v="no"/>
    <n v="7"/>
    <n v="2"/>
    <s v="female"/>
    <n v="1956"/>
    <x v="55"/>
    <n v="1"/>
    <x v="0"/>
    <x v="0"/>
  </r>
  <r>
    <n v="2017620000240"/>
    <x v="0"/>
    <n v="2"/>
    <x v="0"/>
    <n v="2"/>
    <x v="1"/>
    <n v="3"/>
    <x v="2"/>
    <n v="2"/>
    <x v="1"/>
    <n v="4"/>
    <x v="2"/>
    <n v="2"/>
    <x v="2"/>
    <s v="very happy"/>
    <n v="2"/>
    <s v="no"/>
    <n v="9"/>
    <n v="2"/>
    <s v="female"/>
    <n v="1949"/>
    <x v="0"/>
    <n v="1"/>
    <x v="0"/>
    <x v="1"/>
  </r>
  <r>
    <n v="2017620000241"/>
    <x v="0"/>
    <n v="2"/>
    <x v="0"/>
    <n v="2"/>
    <x v="1"/>
    <n v="2"/>
    <x v="1"/>
    <n v="2"/>
    <x v="1"/>
    <n v="4"/>
    <x v="2"/>
    <n v="1"/>
    <x v="1"/>
    <s v="quite happy"/>
    <n v="2"/>
    <s v="no"/>
    <n v="8"/>
    <n v="2"/>
    <s v="female"/>
    <n v="1956"/>
    <x v="55"/>
    <n v="1"/>
    <x v="0"/>
    <x v="4"/>
  </r>
  <r>
    <n v="2017620000242"/>
    <x v="0"/>
    <n v="4"/>
    <x v="3"/>
    <n v="1"/>
    <x v="0"/>
    <n v="1"/>
    <x v="0"/>
    <n v="2"/>
    <x v="1"/>
    <n v="4"/>
    <x v="2"/>
    <n v="1"/>
    <x v="1"/>
    <s v="quite happy"/>
    <n v="2"/>
    <s v="no"/>
    <m/>
    <n v="2"/>
    <s v="female"/>
    <n v="1941"/>
    <x v="38"/>
    <n v="3"/>
    <x v="2"/>
    <x v="1"/>
  </r>
  <r>
    <n v="2017620000243"/>
    <x v="0"/>
    <n v="1"/>
    <x v="2"/>
    <n v="1"/>
    <x v="0"/>
    <n v="2"/>
    <x v="1"/>
    <n v="1"/>
    <x v="0"/>
    <n v="3"/>
    <x v="0"/>
    <n v="3"/>
    <x v="0"/>
    <s v="quite happy"/>
    <n v="2"/>
    <s v="no"/>
    <s v="none at all"/>
    <n v="1"/>
    <s v="male"/>
    <n v="1973"/>
    <x v="17"/>
    <n v="1"/>
    <x v="0"/>
    <x v="4"/>
  </r>
  <r>
    <n v="2017620000244"/>
    <x v="0"/>
    <n v="1"/>
    <x v="2"/>
    <n v="1"/>
    <x v="0"/>
    <n v="1"/>
    <x v="0"/>
    <n v="1"/>
    <x v="0"/>
    <n v="2"/>
    <x v="1"/>
    <n v="2"/>
    <x v="2"/>
    <s v="quite happy"/>
    <n v="1"/>
    <s v="yes"/>
    <n v="5"/>
    <n v="2"/>
    <s v="female"/>
    <n v="1957"/>
    <x v="21"/>
    <n v="3"/>
    <x v="2"/>
    <x v="0"/>
  </r>
  <r>
    <n v="2017620000245"/>
    <x v="0"/>
    <n v="1"/>
    <x v="2"/>
    <n v="1"/>
    <x v="0"/>
    <n v="4"/>
    <x v="3"/>
    <n v="2"/>
    <x v="1"/>
    <n v="3"/>
    <x v="0"/>
    <n v="3"/>
    <x v="0"/>
    <s v="quite happy"/>
    <n v="2"/>
    <s v="no"/>
    <n v="8"/>
    <n v="1"/>
    <s v="male"/>
    <n v="1950"/>
    <x v="20"/>
    <n v="1"/>
    <x v="0"/>
    <x v="3"/>
  </r>
  <r>
    <n v="2017620000246"/>
    <x v="0"/>
    <n v="1"/>
    <x v="2"/>
    <n v="1"/>
    <x v="0"/>
    <n v="1"/>
    <x v="0"/>
    <n v="2"/>
    <x v="1"/>
    <n v="2"/>
    <x v="1"/>
    <n v="1"/>
    <x v="1"/>
    <s v="quite happy"/>
    <n v="1"/>
    <s v="yes"/>
    <n v="5"/>
    <n v="1"/>
    <s v="male"/>
    <n v="1946"/>
    <x v="10"/>
    <n v="1"/>
    <x v="0"/>
    <x v="0"/>
  </r>
  <r>
    <n v="2017620000247"/>
    <x v="0"/>
    <n v="2"/>
    <x v="0"/>
    <n v="1"/>
    <x v="0"/>
    <n v="2"/>
    <x v="1"/>
    <n v="2"/>
    <x v="1"/>
    <n v="2"/>
    <x v="1"/>
    <n v="3"/>
    <x v="0"/>
    <s v="quite happy"/>
    <n v="2"/>
    <s v="no"/>
    <n v="9"/>
    <n v="1"/>
    <s v="male"/>
    <n v="1952"/>
    <x v="40"/>
    <n v="1"/>
    <x v="0"/>
    <x v="0"/>
  </r>
  <r>
    <n v="2017620000248"/>
    <x v="0"/>
    <n v="1"/>
    <x v="2"/>
    <n v="1"/>
    <x v="0"/>
    <n v="1"/>
    <x v="0"/>
    <n v="2"/>
    <x v="1"/>
    <n v="2"/>
    <x v="1"/>
    <n v="3"/>
    <x v="0"/>
    <s v="quite happy"/>
    <n v="2"/>
    <s v="no"/>
    <n v="5"/>
    <n v="1"/>
    <s v="male"/>
    <n v="1949"/>
    <x v="0"/>
    <n v="1"/>
    <x v="0"/>
    <x v="4"/>
  </r>
  <r>
    <n v="2017620000249"/>
    <x v="0"/>
    <n v="1"/>
    <x v="2"/>
    <n v="2"/>
    <x v="1"/>
    <n v="2"/>
    <x v="1"/>
    <n v="2"/>
    <x v="1"/>
    <n v="4"/>
    <x v="2"/>
    <n v="1"/>
    <x v="1"/>
    <s v="quite happy"/>
    <n v="2"/>
    <s v="no"/>
    <n v="7"/>
    <n v="2"/>
    <s v="female"/>
    <n v="1937"/>
    <x v="9"/>
    <n v="3"/>
    <x v="2"/>
    <x v="5"/>
  </r>
  <r>
    <n v="2017620000250"/>
    <x v="0"/>
    <n v="1"/>
    <x v="2"/>
    <n v="1"/>
    <x v="0"/>
    <n v="3"/>
    <x v="2"/>
    <n v="3"/>
    <x v="2"/>
    <n v="4"/>
    <x v="2"/>
    <n v="-1"/>
    <x v="3"/>
    <s v="quite happy"/>
    <n v="2"/>
    <s v="no"/>
    <n v="8"/>
    <n v="2"/>
    <s v="female"/>
    <n v="1985"/>
    <x v="1"/>
    <n v="4"/>
    <x v="3"/>
    <x v="1"/>
  </r>
  <r>
    <n v="2017620000251"/>
    <x v="0"/>
    <n v="1"/>
    <x v="2"/>
    <n v="1"/>
    <x v="0"/>
    <n v="1"/>
    <x v="0"/>
    <n v="2"/>
    <x v="1"/>
    <n v="3"/>
    <x v="0"/>
    <n v="1"/>
    <x v="1"/>
    <s v="quite happy"/>
    <n v="2"/>
    <s v="no"/>
    <n v="7"/>
    <n v="2"/>
    <s v="female"/>
    <n v="1949"/>
    <x v="0"/>
    <n v="1"/>
    <x v="0"/>
    <x v="5"/>
  </r>
  <r>
    <n v="2017620000252"/>
    <x v="0"/>
    <n v="2"/>
    <x v="0"/>
    <n v="1"/>
    <x v="0"/>
    <n v="1"/>
    <x v="0"/>
    <n v="2"/>
    <x v="1"/>
    <n v="2"/>
    <x v="1"/>
    <n v="3"/>
    <x v="0"/>
    <s v="quite happy"/>
    <n v="2"/>
    <s v="no"/>
    <n v="8"/>
    <n v="2"/>
    <s v="female"/>
    <n v="1963"/>
    <x v="43"/>
    <n v="5"/>
    <x v="5"/>
    <x v="2"/>
  </r>
  <r>
    <n v="2017620000253"/>
    <x v="0"/>
    <n v="2"/>
    <x v="0"/>
    <n v="1"/>
    <x v="0"/>
    <n v="2"/>
    <x v="1"/>
    <n v="1"/>
    <x v="0"/>
    <n v="2"/>
    <x v="1"/>
    <n v="3"/>
    <x v="0"/>
    <s v="quite happy"/>
    <n v="2"/>
    <s v="no"/>
    <n v="9"/>
    <n v="2"/>
    <s v="female"/>
    <n v="1965"/>
    <x v="56"/>
    <n v="1"/>
    <x v="0"/>
    <x v="3"/>
  </r>
  <r>
    <n v="2017620000254"/>
    <x v="0"/>
    <n v="2"/>
    <x v="0"/>
    <n v="2"/>
    <x v="1"/>
    <n v="2"/>
    <x v="1"/>
    <n v="2"/>
    <x v="1"/>
    <n v="2"/>
    <x v="1"/>
    <n v="3"/>
    <x v="0"/>
    <s v="quite happy"/>
    <n v="2"/>
    <s v="no"/>
    <n v="6"/>
    <n v="1"/>
    <s v="male"/>
    <n v="1937"/>
    <x v="9"/>
    <n v="3"/>
    <x v="2"/>
    <x v="3"/>
  </r>
  <r>
    <n v="2017620000255"/>
    <x v="0"/>
    <n v="1"/>
    <x v="2"/>
    <n v="1"/>
    <x v="0"/>
    <n v="2"/>
    <x v="1"/>
    <n v="1"/>
    <x v="0"/>
    <n v="3"/>
    <x v="0"/>
    <n v="2"/>
    <x v="2"/>
    <s v="not very happy"/>
    <n v="2"/>
    <s v="no"/>
    <n v="9"/>
    <n v="1"/>
    <s v="male"/>
    <n v="1937"/>
    <x v="9"/>
    <n v="3"/>
    <x v="2"/>
    <x v="4"/>
  </r>
  <r>
    <n v="2017620000256"/>
    <x v="0"/>
    <n v="1"/>
    <x v="2"/>
    <n v="1"/>
    <x v="0"/>
    <n v="2"/>
    <x v="1"/>
    <n v="2"/>
    <x v="1"/>
    <n v="4"/>
    <x v="2"/>
    <n v="2"/>
    <x v="2"/>
    <s v="very happy"/>
    <n v="2"/>
    <s v="no"/>
    <n v="6"/>
    <n v="1"/>
    <s v="male"/>
    <n v="1937"/>
    <x v="9"/>
    <n v="1"/>
    <x v="0"/>
    <x v="0"/>
  </r>
  <r>
    <n v="2017620000257"/>
    <x v="0"/>
    <n v="1"/>
    <x v="2"/>
    <n v="1"/>
    <x v="0"/>
    <n v="1"/>
    <x v="0"/>
    <n v="2"/>
    <x v="1"/>
    <n v="3"/>
    <x v="0"/>
    <n v="2"/>
    <x v="2"/>
    <s v="very happy"/>
    <n v="2"/>
    <s v="no"/>
    <n v="7"/>
    <n v="2"/>
    <s v="female"/>
    <n v="1937"/>
    <x v="9"/>
    <n v="3"/>
    <x v="2"/>
    <x v="1"/>
  </r>
  <r>
    <n v="2017620000258"/>
    <x v="0"/>
    <n v="2"/>
    <x v="0"/>
    <n v="2"/>
    <x v="1"/>
    <n v="3"/>
    <x v="2"/>
    <n v="2"/>
    <x v="1"/>
    <n v="4"/>
    <x v="2"/>
    <n v="4"/>
    <x v="4"/>
    <s v="not very happy"/>
    <n v="2"/>
    <s v="no"/>
    <n v="4"/>
    <n v="1"/>
    <s v="male"/>
    <n v="1964"/>
    <x v="13"/>
    <n v="5"/>
    <x v="5"/>
    <x v="2"/>
  </r>
  <r>
    <n v="2017620000259"/>
    <x v="0"/>
    <n v="1"/>
    <x v="2"/>
    <n v="1"/>
    <x v="0"/>
    <n v="2"/>
    <x v="1"/>
    <n v="2"/>
    <x v="1"/>
    <n v="3"/>
    <x v="0"/>
    <n v="1"/>
    <x v="1"/>
    <s v="quite happy"/>
    <n v="2"/>
    <s v="no"/>
    <s v="a great deal"/>
    <n v="2"/>
    <s v="female"/>
    <n v="1956"/>
    <x v="55"/>
    <n v="1"/>
    <x v="0"/>
    <x v="1"/>
  </r>
  <r>
    <n v="2017620000260"/>
    <x v="0"/>
    <n v="1"/>
    <x v="2"/>
    <n v="1"/>
    <x v="0"/>
    <n v="2"/>
    <x v="1"/>
    <n v="2"/>
    <x v="1"/>
    <n v="3"/>
    <x v="0"/>
    <n v="2"/>
    <x v="2"/>
    <s v="not very happy"/>
    <n v="2"/>
    <s v="no"/>
    <n v="4"/>
    <n v="1"/>
    <s v="male"/>
    <n v="1937"/>
    <x v="9"/>
    <n v="3"/>
    <x v="2"/>
    <x v="3"/>
  </r>
  <r>
    <n v="2017620000261"/>
    <x v="0"/>
    <n v="2"/>
    <x v="0"/>
    <n v="2"/>
    <x v="1"/>
    <n v="3"/>
    <x v="2"/>
    <n v="2"/>
    <x v="1"/>
    <n v="3"/>
    <x v="0"/>
    <n v="3"/>
    <x v="0"/>
    <s v="not very happy"/>
    <n v="2"/>
    <s v="no"/>
    <n v="8"/>
    <n v="2"/>
    <s v="female"/>
    <n v="1948"/>
    <x v="34"/>
    <n v="4"/>
    <x v="3"/>
    <x v="3"/>
  </r>
  <r>
    <n v="2017620000262"/>
    <x v="0"/>
    <n v="1"/>
    <x v="2"/>
    <n v="1"/>
    <x v="0"/>
    <n v="1"/>
    <x v="0"/>
    <n v="2"/>
    <x v="1"/>
    <n v="3"/>
    <x v="0"/>
    <n v="2"/>
    <x v="2"/>
    <s v="very happy"/>
    <n v="2"/>
    <s v="no"/>
    <n v="7"/>
    <n v="1"/>
    <s v="male"/>
    <n v="1978"/>
    <x v="5"/>
    <n v="1"/>
    <x v="0"/>
    <x v="0"/>
  </r>
  <r>
    <n v="2017620000263"/>
    <x v="0"/>
    <n v="2"/>
    <x v="0"/>
    <n v="1"/>
    <x v="0"/>
    <n v="1"/>
    <x v="0"/>
    <n v="1"/>
    <x v="0"/>
    <n v="1"/>
    <x v="3"/>
    <n v="1"/>
    <x v="1"/>
    <s v="very happy"/>
    <n v="2"/>
    <s v="no"/>
    <n v="8"/>
    <n v="2"/>
    <s v="female"/>
    <n v="1957"/>
    <x v="21"/>
    <n v="1"/>
    <x v="0"/>
    <x v="3"/>
  </r>
  <r>
    <n v="2017620000264"/>
    <x v="0"/>
    <n v="2"/>
    <x v="0"/>
    <n v="2"/>
    <x v="1"/>
    <n v="2"/>
    <x v="1"/>
    <n v="2"/>
    <x v="1"/>
    <n v="2"/>
    <x v="1"/>
    <n v="2"/>
    <x v="2"/>
    <s v="quite happy"/>
    <n v="2"/>
    <s v="no"/>
    <n v="8"/>
    <n v="2"/>
    <s v="female"/>
    <n v="1945"/>
    <x v="44"/>
    <n v="1"/>
    <x v="0"/>
    <x v="0"/>
  </r>
  <r>
    <n v="2017620000265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2"/>
    <s v="female"/>
    <n v="1950"/>
    <x v="20"/>
    <n v="1"/>
    <x v="0"/>
    <x v="0"/>
  </r>
  <r>
    <n v="2017620000266"/>
    <x v="0"/>
    <n v="2"/>
    <x v="0"/>
    <n v="2"/>
    <x v="1"/>
    <n v="2"/>
    <x v="1"/>
    <n v="2"/>
    <x v="1"/>
    <n v="2"/>
    <x v="1"/>
    <n v="2"/>
    <x v="2"/>
    <s v="not very happy"/>
    <n v="1"/>
    <s v="yes"/>
    <n v="7"/>
    <n v="2"/>
    <s v="female"/>
    <n v="1940"/>
    <x v="50"/>
    <n v="3"/>
    <x v="2"/>
    <x v="0"/>
  </r>
  <r>
    <n v="2017620000267"/>
    <x v="0"/>
    <n v="2"/>
    <x v="0"/>
    <n v="2"/>
    <x v="1"/>
    <n v="2"/>
    <x v="1"/>
    <n v="2"/>
    <x v="1"/>
    <n v="2"/>
    <x v="1"/>
    <n v="2"/>
    <x v="2"/>
    <s v="quite happy"/>
    <n v="2"/>
    <s v="no"/>
    <n v="9"/>
    <n v="1"/>
    <s v="male"/>
    <n v="1977"/>
    <x v="58"/>
    <n v="1"/>
    <x v="0"/>
    <x v="0"/>
  </r>
  <r>
    <n v="2017620000268"/>
    <x v="0"/>
    <n v="1"/>
    <x v="2"/>
    <n v="1"/>
    <x v="0"/>
    <n v="1"/>
    <x v="0"/>
    <n v="1"/>
    <x v="0"/>
    <n v="1"/>
    <x v="3"/>
    <n v="3"/>
    <x v="0"/>
    <s v="quite happy"/>
    <n v="1"/>
    <s v="yes"/>
    <n v="9"/>
    <n v="2"/>
    <s v="female"/>
    <n v="1995"/>
    <x v="52"/>
    <n v="6"/>
    <x v="1"/>
    <x v="2"/>
  </r>
  <r>
    <n v="2017620000269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73"/>
    <x v="17"/>
    <n v="1"/>
    <x v="0"/>
    <x v="3"/>
  </r>
  <r>
    <n v="2017620000270"/>
    <x v="0"/>
    <n v="2"/>
    <x v="0"/>
    <n v="1"/>
    <x v="0"/>
    <n v="2"/>
    <x v="1"/>
    <n v="2"/>
    <x v="1"/>
    <n v="3"/>
    <x v="0"/>
    <n v="2"/>
    <x v="2"/>
    <s v="quite happy"/>
    <n v="2"/>
    <s v="no"/>
    <n v="7"/>
    <n v="2"/>
    <s v="female"/>
    <n v="1937"/>
    <x v="9"/>
    <n v="1"/>
    <x v="0"/>
    <x v="0"/>
  </r>
  <r>
    <n v="2017620000271"/>
    <x v="0"/>
    <n v="3"/>
    <x v="1"/>
    <n v="1"/>
    <x v="0"/>
    <n v="1"/>
    <x v="0"/>
    <n v="1"/>
    <x v="0"/>
    <n v="2"/>
    <x v="1"/>
    <n v="4"/>
    <x v="4"/>
    <s v="quite happy"/>
    <n v="2"/>
    <s v="no"/>
    <n v="7"/>
    <n v="1"/>
    <s v="male"/>
    <n v="1937"/>
    <x v="9"/>
    <n v="1"/>
    <x v="0"/>
    <x v="1"/>
  </r>
  <r>
    <n v="2017620000272"/>
    <x v="0"/>
    <n v="1"/>
    <x v="2"/>
    <n v="1"/>
    <x v="0"/>
    <n v="2"/>
    <x v="1"/>
    <n v="3"/>
    <x v="2"/>
    <n v="2"/>
    <x v="1"/>
    <n v="1"/>
    <x v="1"/>
    <s v="quite happy"/>
    <n v="1"/>
    <s v="yes"/>
    <n v="7"/>
    <n v="2"/>
    <s v="female"/>
    <n v="1956"/>
    <x v="55"/>
    <n v="1"/>
    <x v="0"/>
    <x v="4"/>
  </r>
  <r>
    <n v="2017620000273"/>
    <x v="0"/>
    <n v="1"/>
    <x v="2"/>
    <n v="1"/>
    <x v="0"/>
    <n v="2"/>
    <x v="1"/>
    <n v="1"/>
    <x v="0"/>
    <n v="3"/>
    <x v="0"/>
    <n v="2"/>
    <x v="2"/>
    <s v="quite happy"/>
    <n v="1"/>
    <s v="yes"/>
    <n v="8"/>
    <n v="1"/>
    <s v="male"/>
    <n v="1979"/>
    <x v="36"/>
    <n v="1"/>
    <x v="0"/>
    <x v="0"/>
  </r>
  <r>
    <n v="2017620000274"/>
    <x v="0"/>
    <n v="1"/>
    <x v="2"/>
    <n v="1"/>
    <x v="0"/>
    <n v="2"/>
    <x v="1"/>
    <n v="1"/>
    <x v="0"/>
    <n v="2"/>
    <x v="1"/>
    <n v="1"/>
    <x v="1"/>
    <s v="quite happy"/>
    <n v="1"/>
    <s v="yes"/>
    <n v="8"/>
    <n v="1"/>
    <s v="male"/>
    <n v="1943"/>
    <x v="31"/>
    <n v="1"/>
    <x v="0"/>
    <x v="5"/>
  </r>
  <r>
    <n v="2017620000275"/>
    <x v="0"/>
    <n v="2"/>
    <x v="0"/>
    <n v="1"/>
    <x v="0"/>
    <n v="2"/>
    <x v="1"/>
    <n v="2"/>
    <x v="1"/>
    <n v="3"/>
    <x v="0"/>
    <n v="2"/>
    <x v="2"/>
    <s v="quite happy"/>
    <n v="2"/>
    <s v="no"/>
    <n v="7"/>
    <n v="1"/>
    <s v="male"/>
    <n v="1952"/>
    <x v="40"/>
    <n v="1"/>
    <x v="0"/>
    <x v="1"/>
  </r>
  <r>
    <n v="2017620000276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1"/>
    <s v="male"/>
    <n v="1939"/>
    <x v="33"/>
    <n v="1"/>
    <x v="0"/>
    <x v="1"/>
  </r>
  <r>
    <n v="2017620000277"/>
    <x v="0"/>
    <n v="2"/>
    <x v="0"/>
    <n v="1"/>
    <x v="0"/>
    <n v="2"/>
    <x v="1"/>
    <n v="2"/>
    <x v="1"/>
    <n v="2"/>
    <x v="1"/>
    <n v="2"/>
    <x v="2"/>
    <s v="quite happy"/>
    <n v="2"/>
    <s v="no"/>
    <n v="6"/>
    <n v="1"/>
    <s v="male"/>
    <n v="1937"/>
    <x v="9"/>
    <n v="3"/>
    <x v="2"/>
    <x v="5"/>
  </r>
  <r>
    <n v="2017620000278"/>
    <x v="0"/>
    <n v="1"/>
    <x v="2"/>
    <n v="1"/>
    <x v="0"/>
    <n v="2"/>
    <x v="1"/>
    <n v="1"/>
    <x v="0"/>
    <n v="2"/>
    <x v="1"/>
    <n v="1"/>
    <x v="1"/>
    <s v="quite happy"/>
    <n v="2"/>
    <s v="no"/>
    <n v="7"/>
    <n v="1"/>
    <s v="male"/>
    <n v="1949"/>
    <x v="0"/>
    <n v="1"/>
    <x v="0"/>
    <x v="5"/>
  </r>
  <r>
    <n v="2017620000279"/>
    <x v="0"/>
    <n v="1"/>
    <x v="2"/>
    <n v="1"/>
    <x v="0"/>
    <n v="1"/>
    <x v="0"/>
    <n v="2"/>
    <x v="1"/>
    <n v="4"/>
    <x v="2"/>
    <n v="1"/>
    <x v="1"/>
    <s v="not very happy"/>
    <n v="2"/>
    <s v="no"/>
    <m/>
    <n v="2"/>
    <s v="female"/>
    <n v="1952"/>
    <x v="40"/>
    <n v="1"/>
    <x v="0"/>
    <x v="0"/>
  </r>
  <r>
    <n v="2017620000280"/>
    <x v="0"/>
    <n v="1"/>
    <x v="2"/>
    <n v="1"/>
    <x v="0"/>
    <n v="1"/>
    <x v="0"/>
    <n v="1"/>
    <x v="0"/>
    <n v="2"/>
    <x v="1"/>
    <n v="1"/>
    <x v="1"/>
    <s v="quite happy"/>
    <n v="2"/>
    <s v="no"/>
    <n v="7"/>
    <n v="2"/>
    <s v="female"/>
    <n v="1972"/>
    <x v="61"/>
    <n v="1"/>
    <x v="0"/>
    <x v="0"/>
  </r>
  <r>
    <n v="2017620000281"/>
    <x v="0"/>
    <n v="1"/>
    <x v="2"/>
    <n v="1"/>
    <x v="0"/>
    <n v="2"/>
    <x v="1"/>
    <n v="1"/>
    <x v="0"/>
    <n v="1"/>
    <x v="3"/>
    <n v="2"/>
    <x v="2"/>
    <s v="quite happy"/>
    <n v="2"/>
    <s v="no"/>
    <n v="8"/>
    <n v="2"/>
    <s v="female"/>
    <n v="1999"/>
    <x v="19"/>
    <n v="6"/>
    <x v="1"/>
    <x v="2"/>
  </r>
  <r>
    <n v="2017620000282"/>
    <x v="0"/>
    <n v="2"/>
    <x v="0"/>
    <n v="1"/>
    <x v="0"/>
    <n v="2"/>
    <x v="1"/>
    <n v="2"/>
    <x v="1"/>
    <n v="3"/>
    <x v="0"/>
    <n v="3"/>
    <x v="0"/>
    <s v="quite happy"/>
    <n v="1"/>
    <s v="yes"/>
    <n v="5"/>
    <n v="1"/>
    <s v="male"/>
    <n v="1945"/>
    <x v="44"/>
    <n v="1"/>
    <x v="0"/>
    <x v="4"/>
  </r>
  <r>
    <n v="2017620000283"/>
    <x v="0"/>
    <n v="1"/>
    <x v="2"/>
    <n v="1"/>
    <x v="0"/>
    <n v="1"/>
    <x v="0"/>
    <n v="2"/>
    <x v="1"/>
    <n v="4"/>
    <x v="2"/>
    <n v="2"/>
    <x v="2"/>
    <s v="not very happy"/>
    <n v="2"/>
    <s v="no"/>
    <n v="6"/>
    <n v="2"/>
    <s v="female"/>
    <n v="1952"/>
    <x v="40"/>
    <n v="3"/>
    <x v="2"/>
    <x v="0"/>
  </r>
  <r>
    <n v="2017620000284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71"/>
    <x v="62"/>
    <n v="1"/>
    <x v="0"/>
    <x v="0"/>
  </r>
  <r>
    <n v="2017620000285"/>
    <x v="0"/>
    <n v="-2"/>
    <x v="4"/>
    <n v="1"/>
    <x v="0"/>
    <n v="2"/>
    <x v="1"/>
    <n v="-2"/>
    <x v="4"/>
    <n v="4"/>
    <x v="2"/>
    <n v="2"/>
    <x v="2"/>
    <s v="quite happy"/>
    <n v="2"/>
    <s v="no"/>
    <n v="5"/>
    <n v="2"/>
    <s v="female"/>
    <n v="1940"/>
    <x v="50"/>
    <n v="3"/>
    <x v="2"/>
    <x v="0"/>
  </r>
  <r>
    <n v="2017620000286"/>
    <x v="0"/>
    <n v="2"/>
    <x v="0"/>
    <n v="2"/>
    <x v="1"/>
    <n v="3"/>
    <x v="2"/>
    <n v="3"/>
    <x v="2"/>
    <n v="4"/>
    <x v="2"/>
    <n v="3"/>
    <x v="0"/>
    <s v="not very happy"/>
    <n v="2"/>
    <s v="no"/>
    <n v="3"/>
    <n v="1"/>
    <s v="male"/>
    <n v="1944"/>
    <x v="48"/>
    <n v="6"/>
    <x v="1"/>
    <x v="2"/>
  </r>
  <r>
    <n v="2017620000287"/>
    <x v="0"/>
    <n v="1"/>
    <x v="2"/>
    <n v="1"/>
    <x v="0"/>
    <n v="2"/>
    <x v="1"/>
    <n v="2"/>
    <x v="1"/>
    <n v="2"/>
    <x v="1"/>
    <n v="3"/>
    <x v="0"/>
    <s v="quite happy"/>
    <n v="2"/>
    <s v="no"/>
    <s v="a great deal"/>
    <n v="2"/>
    <s v="female"/>
    <n v="1961"/>
    <x v="4"/>
    <n v="1"/>
    <x v="0"/>
    <x v="2"/>
  </r>
  <r>
    <n v="2017620000288"/>
    <x v="0"/>
    <n v="2"/>
    <x v="0"/>
    <n v="1"/>
    <x v="0"/>
    <n v="2"/>
    <x v="1"/>
    <n v="3"/>
    <x v="2"/>
    <n v="4"/>
    <x v="2"/>
    <n v="3"/>
    <x v="0"/>
    <s v="not very happy"/>
    <n v="2"/>
    <s v="no"/>
    <n v="4"/>
    <n v="1"/>
    <s v="male"/>
    <n v="1937"/>
    <x v="9"/>
    <n v="1"/>
    <x v="0"/>
    <x v="2"/>
  </r>
  <r>
    <n v="2017620000289"/>
    <x v="0"/>
    <n v="1"/>
    <x v="2"/>
    <n v="1"/>
    <x v="0"/>
    <n v="3"/>
    <x v="2"/>
    <n v="3"/>
    <x v="2"/>
    <n v="3"/>
    <x v="0"/>
    <n v="1"/>
    <x v="1"/>
    <s v="quite happy"/>
    <n v="2"/>
    <s v="no"/>
    <n v="8"/>
    <n v="1"/>
    <s v="male"/>
    <n v="1942"/>
    <x v="24"/>
    <n v="1"/>
    <x v="0"/>
    <x v="2"/>
  </r>
  <r>
    <n v="2017620000290"/>
    <x v="0"/>
    <n v="4"/>
    <x v="3"/>
    <n v="1"/>
    <x v="0"/>
    <n v="2"/>
    <x v="1"/>
    <n v="4"/>
    <x v="3"/>
    <n v="4"/>
    <x v="2"/>
    <n v="1"/>
    <x v="1"/>
    <s v="not very happy"/>
    <n v="2"/>
    <s v="no"/>
    <m/>
    <n v="2"/>
    <s v="female"/>
    <n v="1941"/>
    <x v="38"/>
    <n v="4"/>
    <x v="3"/>
    <x v="0"/>
  </r>
  <r>
    <n v="2017620000291"/>
    <x v="0"/>
    <n v="1"/>
    <x v="2"/>
    <n v="1"/>
    <x v="0"/>
    <n v="2"/>
    <x v="1"/>
    <n v="1"/>
    <x v="0"/>
    <n v="1"/>
    <x v="3"/>
    <n v="2"/>
    <x v="2"/>
    <s v="very happy"/>
    <n v="2"/>
    <s v="no"/>
    <n v="8"/>
    <n v="2"/>
    <s v="female"/>
    <n v="1998"/>
    <x v="46"/>
    <n v="6"/>
    <x v="1"/>
    <x v="3"/>
  </r>
  <r>
    <n v="2017620000292"/>
    <x v="0"/>
    <n v="2"/>
    <x v="0"/>
    <n v="1"/>
    <x v="0"/>
    <n v="3"/>
    <x v="2"/>
    <n v="3"/>
    <x v="2"/>
    <n v="4"/>
    <x v="2"/>
    <n v="1"/>
    <x v="1"/>
    <s v="not at all happy"/>
    <n v="2"/>
    <s v="no"/>
    <n v="2"/>
    <n v="2"/>
    <s v="female"/>
    <n v="1965"/>
    <x v="56"/>
    <n v="4"/>
    <x v="3"/>
    <x v="3"/>
  </r>
  <r>
    <n v="2017620000293"/>
    <x v="0"/>
    <n v="1"/>
    <x v="2"/>
    <n v="1"/>
    <x v="0"/>
    <n v="3"/>
    <x v="2"/>
    <n v="2"/>
    <x v="1"/>
    <n v="4"/>
    <x v="2"/>
    <n v="1"/>
    <x v="1"/>
    <s v="quite happy"/>
    <n v="2"/>
    <s v="no"/>
    <n v="9"/>
    <n v="2"/>
    <s v="female"/>
    <n v="1957"/>
    <x v="21"/>
    <n v="1"/>
    <x v="0"/>
    <x v="2"/>
  </r>
  <r>
    <n v="2017620000294"/>
    <x v="0"/>
    <n v="2"/>
    <x v="0"/>
    <n v="2"/>
    <x v="1"/>
    <n v="2"/>
    <x v="1"/>
    <n v="2"/>
    <x v="1"/>
    <n v="2"/>
    <x v="1"/>
    <n v="2"/>
    <x v="2"/>
    <s v="not very happy"/>
    <n v="2"/>
    <s v="no"/>
    <n v="7"/>
    <n v="2"/>
    <s v="female"/>
    <n v="1937"/>
    <x v="9"/>
    <n v="3"/>
    <x v="2"/>
    <x v="0"/>
  </r>
  <r>
    <n v="2017620000295"/>
    <x v="0"/>
    <n v="1"/>
    <x v="2"/>
    <n v="1"/>
    <x v="0"/>
    <n v="1"/>
    <x v="0"/>
    <n v="1"/>
    <x v="0"/>
    <n v="3"/>
    <x v="0"/>
    <n v="3"/>
    <x v="0"/>
    <s v="not very happy"/>
    <n v="1"/>
    <s v="yes"/>
    <n v="8"/>
    <n v="1"/>
    <s v="male"/>
    <n v="1958"/>
    <x v="49"/>
    <n v="3"/>
    <x v="2"/>
    <x v="1"/>
  </r>
  <r>
    <n v="2017620000296"/>
    <x v="0"/>
    <n v="3"/>
    <x v="1"/>
    <n v="1"/>
    <x v="0"/>
    <n v="1"/>
    <x v="0"/>
    <n v="2"/>
    <x v="1"/>
    <n v="4"/>
    <x v="2"/>
    <n v="4"/>
    <x v="4"/>
    <s v="not very happy"/>
    <n v="2"/>
    <s v="no"/>
    <n v="8"/>
    <n v="1"/>
    <s v="male"/>
    <n v="1937"/>
    <x v="9"/>
    <n v="3"/>
    <x v="2"/>
    <x v="1"/>
  </r>
  <r>
    <n v="2017620000297"/>
    <x v="0"/>
    <n v="3"/>
    <x v="1"/>
    <n v="1"/>
    <x v="0"/>
    <n v="1"/>
    <x v="0"/>
    <n v="1"/>
    <x v="0"/>
    <n v="4"/>
    <x v="2"/>
    <n v="3"/>
    <x v="0"/>
    <s v="quite happy"/>
    <n v="2"/>
    <s v="no"/>
    <n v="8"/>
    <n v="2"/>
    <s v="female"/>
    <n v="1938"/>
    <x v="41"/>
    <n v="1"/>
    <x v="0"/>
    <x v="0"/>
  </r>
  <r>
    <n v="2017620000298"/>
    <x v="0"/>
    <n v="2"/>
    <x v="0"/>
    <n v="1"/>
    <x v="0"/>
    <n v="1"/>
    <x v="0"/>
    <n v="1"/>
    <x v="0"/>
    <n v="4"/>
    <x v="2"/>
    <n v="2"/>
    <x v="2"/>
    <s v="quite happy"/>
    <n v="2"/>
    <s v="no"/>
    <n v="7"/>
    <n v="2"/>
    <s v="female"/>
    <n v="1999"/>
    <x v="19"/>
    <n v="6"/>
    <x v="1"/>
    <x v="2"/>
  </r>
  <r>
    <n v="2017620000299"/>
    <x v="0"/>
    <n v="3"/>
    <x v="1"/>
    <n v="1"/>
    <x v="0"/>
    <n v="1"/>
    <x v="0"/>
    <n v="1"/>
    <x v="0"/>
    <n v="1"/>
    <x v="3"/>
    <n v="1"/>
    <x v="1"/>
    <s v="quite happy"/>
    <n v="1"/>
    <s v="yes"/>
    <n v="8"/>
    <n v="2"/>
    <s v="female"/>
    <n v="1948"/>
    <x v="34"/>
    <n v="3"/>
    <x v="2"/>
    <x v="3"/>
  </r>
  <r>
    <n v="2017620000300"/>
    <x v="0"/>
    <n v="2"/>
    <x v="0"/>
    <n v="1"/>
    <x v="0"/>
    <n v="2"/>
    <x v="1"/>
    <n v="2"/>
    <x v="1"/>
    <n v="4"/>
    <x v="2"/>
    <n v="2"/>
    <x v="2"/>
    <s v="not very happy"/>
    <n v="2"/>
    <s v="no"/>
    <n v="6"/>
    <n v="2"/>
    <s v="female"/>
    <n v="1948"/>
    <x v="34"/>
    <n v="1"/>
    <x v="0"/>
    <x v="4"/>
  </r>
  <r>
    <n v="2017620000301"/>
    <x v="0"/>
    <n v="1"/>
    <x v="2"/>
    <n v="1"/>
    <x v="0"/>
    <n v="2"/>
    <x v="1"/>
    <n v="2"/>
    <x v="1"/>
    <n v="3"/>
    <x v="0"/>
    <n v="3"/>
    <x v="0"/>
    <s v="not very happy"/>
    <n v="2"/>
    <s v="no"/>
    <n v="6"/>
    <n v="2"/>
    <s v="female"/>
    <n v="1980"/>
    <x v="16"/>
    <n v="1"/>
    <x v="0"/>
    <x v="0"/>
  </r>
  <r>
    <n v="2017620000302"/>
    <x v="0"/>
    <n v="2"/>
    <x v="0"/>
    <n v="1"/>
    <x v="0"/>
    <n v="1"/>
    <x v="0"/>
    <n v="2"/>
    <x v="1"/>
    <n v="2"/>
    <x v="1"/>
    <n v="1"/>
    <x v="1"/>
    <s v="very happy"/>
    <n v="2"/>
    <s v="no"/>
    <n v="9"/>
    <n v="1"/>
    <s v="male"/>
    <n v="1994"/>
    <x v="2"/>
    <n v="6"/>
    <x v="1"/>
    <x v="2"/>
  </r>
  <r>
    <n v="2017620000303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92"/>
    <x v="60"/>
    <n v="6"/>
    <x v="1"/>
    <x v="4"/>
  </r>
  <r>
    <n v="2017620000304"/>
    <x v="0"/>
    <n v="2"/>
    <x v="0"/>
    <n v="1"/>
    <x v="0"/>
    <n v="2"/>
    <x v="1"/>
    <n v="1"/>
    <x v="0"/>
    <n v="3"/>
    <x v="0"/>
    <n v="2"/>
    <x v="2"/>
    <s v="very happy"/>
    <n v="2"/>
    <s v="no"/>
    <n v="9"/>
    <n v="2"/>
    <s v="female"/>
    <n v="1965"/>
    <x v="56"/>
    <n v="1"/>
    <x v="0"/>
    <x v="3"/>
  </r>
  <r>
    <n v="2017620000305"/>
    <x v="0"/>
    <n v="1"/>
    <x v="2"/>
    <n v="1"/>
    <x v="0"/>
    <n v="2"/>
    <x v="1"/>
    <n v="2"/>
    <x v="1"/>
    <n v="3"/>
    <x v="0"/>
    <n v="3"/>
    <x v="0"/>
    <s v="very happy"/>
    <n v="2"/>
    <s v="no"/>
    <n v="8"/>
    <n v="1"/>
    <s v="male"/>
    <n v="1982"/>
    <x v="57"/>
    <n v="1"/>
    <x v="0"/>
    <x v="0"/>
  </r>
  <r>
    <n v="2017620000306"/>
    <x v="0"/>
    <n v="1"/>
    <x v="2"/>
    <n v="1"/>
    <x v="0"/>
    <n v="1"/>
    <x v="0"/>
    <n v="3"/>
    <x v="2"/>
    <n v="1"/>
    <x v="3"/>
    <n v="1"/>
    <x v="1"/>
    <s v="quite happy"/>
    <n v="2"/>
    <s v="no"/>
    <s v="a great deal"/>
    <n v="2"/>
    <s v="female"/>
    <n v="1951"/>
    <x v="11"/>
    <n v="3"/>
    <x v="2"/>
    <x v="1"/>
  </r>
  <r>
    <n v="2017620000307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51"/>
    <x v="11"/>
    <n v="1"/>
    <x v="0"/>
    <x v="0"/>
  </r>
  <r>
    <n v="2017620000308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62"/>
    <x v="42"/>
    <n v="1"/>
    <x v="0"/>
    <x v="1"/>
  </r>
  <r>
    <n v="2017620000309"/>
    <x v="0"/>
    <n v="1"/>
    <x v="2"/>
    <n v="1"/>
    <x v="0"/>
    <n v="2"/>
    <x v="1"/>
    <n v="1"/>
    <x v="0"/>
    <n v="2"/>
    <x v="1"/>
    <n v="1"/>
    <x v="1"/>
    <s v="quite happy"/>
    <n v="2"/>
    <s v="no"/>
    <n v="8"/>
    <n v="2"/>
    <s v="female"/>
    <n v="1945"/>
    <x v="44"/>
    <n v="1"/>
    <x v="0"/>
    <x v="3"/>
  </r>
  <r>
    <n v="2017620000310"/>
    <x v="0"/>
    <n v="3"/>
    <x v="1"/>
    <n v="1"/>
    <x v="0"/>
    <n v="1"/>
    <x v="0"/>
    <n v="1"/>
    <x v="0"/>
    <n v="4"/>
    <x v="2"/>
    <n v="2"/>
    <x v="2"/>
    <s v="quite happy"/>
    <n v="2"/>
    <s v="no"/>
    <n v="6"/>
    <n v="1"/>
    <s v="male"/>
    <n v="1950"/>
    <x v="20"/>
    <n v="1"/>
    <x v="0"/>
    <x v="3"/>
  </r>
  <r>
    <n v="2017620000311"/>
    <x v="0"/>
    <n v="1"/>
    <x v="2"/>
    <n v="1"/>
    <x v="0"/>
    <n v="1"/>
    <x v="0"/>
    <n v="1"/>
    <x v="0"/>
    <n v="2"/>
    <x v="1"/>
    <n v="2"/>
    <x v="2"/>
    <s v="very happy"/>
    <n v="2"/>
    <s v="no"/>
    <n v="7"/>
    <n v="1"/>
    <s v="male"/>
    <n v="1952"/>
    <x v="40"/>
    <n v="1"/>
    <x v="0"/>
    <x v="0"/>
  </r>
  <r>
    <n v="2017620000312"/>
    <x v="0"/>
    <n v="1"/>
    <x v="2"/>
    <n v="1"/>
    <x v="0"/>
    <n v="1"/>
    <x v="0"/>
    <n v="2"/>
    <x v="1"/>
    <n v="4"/>
    <x v="2"/>
    <n v="1"/>
    <x v="1"/>
    <s v="quite happy"/>
    <n v="2"/>
    <s v="no"/>
    <n v="4"/>
    <n v="2"/>
    <s v="female"/>
    <n v="1957"/>
    <x v="21"/>
    <n v="1"/>
    <x v="0"/>
    <x v="0"/>
  </r>
  <r>
    <n v="2017620000313"/>
    <x v="0"/>
    <n v="1"/>
    <x v="2"/>
    <n v="1"/>
    <x v="0"/>
    <n v="1"/>
    <x v="0"/>
    <n v="1"/>
    <x v="0"/>
    <n v="4"/>
    <x v="2"/>
    <n v="4"/>
    <x v="4"/>
    <s v="very happy"/>
    <n v="2"/>
    <s v="no"/>
    <n v="9"/>
    <n v="2"/>
    <s v="female"/>
    <n v="1969"/>
    <x v="63"/>
    <n v="6"/>
    <x v="1"/>
    <x v="1"/>
  </r>
  <r>
    <n v="2017620000314"/>
    <x v="0"/>
    <n v="2"/>
    <x v="0"/>
    <n v="1"/>
    <x v="0"/>
    <n v="2"/>
    <x v="1"/>
    <n v="1"/>
    <x v="0"/>
    <n v="4"/>
    <x v="2"/>
    <n v="2"/>
    <x v="2"/>
    <s v="very happy"/>
    <n v="2"/>
    <s v="no"/>
    <n v="4"/>
    <n v="1"/>
    <s v="male"/>
    <n v="1968"/>
    <x v="15"/>
    <n v="1"/>
    <x v="0"/>
    <x v="3"/>
  </r>
  <r>
    <n v="2017620000315"/>
    <x v="0"/>
    <n v="1"/>
    <x v="2"/>
    <n v="1"/>
    <x v="0"/>
    <n v="1"/>
    <x v="0"/>
    <n v="1"/>
    <x v="0"/>
    <n v="2"/>
    <x v="1"/>
    <n v="2"/>
    <x v="2"/>
    <s v="quite happy"/>
    <n v="2"/>
    <s v="no"/>
    <n v="5"/>
    <n v="2"/>
    <s v="female"/>
    <n v="1970"/>
    <x v="18"/>
    <n v="6"/>
    <x v="1"/>
    <x v="3"/>
  </r>
  <r>
    <n v="2017620000316"/>
    <x v="0"/>
    <n v="2"/>
    <x v="0"/>
    <n v="1"/>
    <x v="0"/>
    <n v="2"/>
    <x v="1"/>
    <n v="2"/>
    <x v="1"/>
    <n v="4"/>
    <x v="2"/>
    <n v="2"/>
    <x v="2"/>
    <s v="quite happy"/>
    <n v="2"/>
    <s v="no"/>
    <n v="3"/>
    <n v="2"/>
    <s v="female"/>
    <n v="1951"/>
    <x v="11"/>
    <n v="1"/>
    <x v="0"/>
    <x v="6"/>
  </r>
  <r>
    <n v="2017620000317"/>
    <x v="0"/>
    <n v="3"/>
    <x v="1"/>
    <n v="1"/>
    <x v="0"/>
    <n v="1"/>
    <x v="0"/>
    <n v="1"/>
    <x v="0"/>
    <n v="-1"/>
    <x v="4"/>
    <n v="2"/>
    <x v="2"/>
    <s v="quite happy"/>
    <n v="2"/>
    <s v="no"/>
    <n v="6"/>
    <n v="2"/>
    <s v="female"/>
    <n v="1946"/>
    <x v="10"/>
    <n v="1"/>
    <x v="0"/>
    <x v="5"/>
  </r>
  <r>
    <n v="2017620000318"/>
    <x v="0"/>
    <n v="1"/>
    <x v="2"/>
    <n v="1"/>
    <x v="0"/>
    <n v="1"/>
    <x v="0"/>
    <n v="2"/>
    <x v="1"/>
    <n v="4"/>
    <x v="2"/>
    <n v="3"/>
    <x v="0"/>
    <s v="quite happy"/>
    <n v="1"/>
    <s v="yes"/>
    <s v="a great deal"/>
    <n v="1"/>
    <s v="male"/>
    <n v="1971"/>
    <x v="62"/>
    <n v="6"/>
    <x v="1"/>
    <x v="2"/>
  </r>
  <r>
    <n v="2017620000319"/>
    <x v="0"/>
    <n v="1"/>
    <x v="2"/>
    <n v="1"/>
    <x v="0"/>
    <n v="1"/>
    <x v="0"/>
    <n v="2"/>
    <x v="1"/>
    <n v="2"/>
    <x v="1"/>
    <n v="1"/>
    <x v="1"/>
    <s v="quite happy"/>
    <n v="2"/>
    <s v="no"/>
    <n v="7"/>
    <n v="2"/>
    <s v="female"/>
    <n v="1947"/>
    <x v="28"/>
    <n v="6"/>
    <x v="1"/>
    <x v="3"/>
  </r>
  <r>
    <n v="2017620000320"/>
    <x v="0"/>
    <n v="1"/>
    <x v="2"/>
    <n v="1"/>
    <x v="0"/>
    <n v="2"/>
    <x v="1"/>
    <n v="3"/>
    <x v="2"/>
    <n v="3"/>
    <x v="0"/>
    <n v="2"/>
    <x v="2"/>
    <s v="not very happy"/>
    <n v="2"/>
    <s v="no"/>
    <s v="none at all"/>
    <n v="2"/>
    <s v="female"/>
    <n v="1937"/>
    <x v="9"/>
    <n v="3"/>
    <x v="2"/>
    <x v="3"/>
  </r>
  <r>
    <n v="2017620000321"/>
    <x v="0"/>
    <n v="1"/>
    <x v="2"/>
    <n v="1"/>
    <x v="0"/>
    <n v="1"/>
    <x v="0"/>
    <n v="1"/>
    <x v="0"/>
    <n v="2"/>
    <x v="1"/>
    <n v="1"/>
    <x v="1"/>
    <s v="quite happy"/>
    <n v="2"/>
    <s v="no"/>
    <n v="6"/>
    <n v="1"/>
    <s v="male"/>
    <n v="1952"/>
    <x v="40"/>
    <n v="6"/>
    <x v="1"/>
    <x v="2"/>
  </r>
  <r>
    <n v="2017620000322"/>
    <x v="0"/>
    <n v="1"/>
    <x v="2"/>
    <n v="1"/>
    <x v="0"/>
    <n v="2"/>
    <x v="1"/>
    <n v="2"/>
    <x v="1"/>
    <n v="3"/>
    <x v="0"/>
    <n v="3"/>
    <x v="0"/>
    <s v="very happy"/>
    <n v="2"/>
    <s v="no"/>
    <s v="a great deal"/>
    <n v="2"/>
    <s v="female"/>
    <n v="1999"/>
    <x v="19"/>
    <n v="6"/>
    <x v="1"/>
    <x v="2"/>
  </r>
  <r>
    <n v="2017620000323"/>
    <x v="0"/>
    <n v="1"/>
    <x v="2"/>
    <n v="1"/>
    <x v="0"/>
    <n v="1"/>
    <x v="0"/>
    <n v="1"/>
    <x v="0"/>
    <n v="2"/>
    <x v="1"/>
    <n v="2"/>
    <x v="2"/>
    <s v="very happy"/>
    <n v="2"/>
    <s v="no"/>
    <n v="9"/>
    <n v="2"/>
    <s v="female"/>
    <n v="1974"/>
    <x v="26"/>
    <n v="6"/>
    <x v="1"/>
    <x v="3"/>
  </r>
  <r>
    <n v="2017620000324"/>
    <x v="0"/>
    <n v="3"/>
    <x v="1"/>
    <n v="2"/>
    <x v="1"/>
    <n v="3"/>
    <x v="2"/>
    <n v="3"/>
    <x v="2"/>
    <n v="4"/>
    <x v="2"/>
    <n v="1"/>
    <x v="1"/>
    <s v="not very happy"/>
    <n v="2"/>
    <s v="no"/>
    <n v="8"/>
    <n v="2"/>
    <s v="female"/>
    <n v="1947"/>
    <x v="28"/>
    <n v="4"/>
    <x v="3"/>
    <x v="3"/>
  </r>
  <r>
    <n v="2017620000325"/>
    <x v="0"/>
    <n v="2"/>
    <x v="0"/>
    <n v="1"/>
    <x v="0"/>
    <n v="2"/>
    <x v="1"/>
    <n v="3"/>
    <x v="2"/>
    <n v="4"/>
    <x v="2"/>
    <n v="2"/>
    <x v="2"/>
    <s v="not very happy"/>
    <n v="2"/>
    <s v="no"/>
    <n v="4"/>
    <n v="2"/>
    <s v="female"/>
    <n v="1959"/>
    <x v="22"/>
    <n v="3"/>
    <x v="2"/>
    <x v="1"/>
  </r>
  <r>
    <n v="2017620000326"/>
    <x v="0"/>
    <n v="2"/>
    <x v="0"/>
    <n v="2"/>
    <x v="1"/>
    <n v="2"/>
    <x v="1"/>
    <n v="2"/>
    <x v="1"/>
    <n v="3"/>
    <x v="0"/>
    <n v="2"/>
    <x v="2"/>
    <s v="quite happy"/>
    <n v="2"/>
    <s v="no"/>
    <n v="8"/>
    <n v="2"/>
    <s v="female"/>
    <n v="1964"/>
    <x v="13"/>
    <n v="1"/>
    <x v="0"/>
    <x v="2"/>
  </r>
  <r>
    <n v="2017620000327"/>
    <x v="0"/>
    <n v="1"/>
    <x v="2"/>
    <n v="1"/>
    <x v="0"/>
    <n v="1"/>
    <x v="0"/>
    <n v="1"/>
    <x v="0"/>
    <n v="2"/>
    <x v="1"/>
    <n v="3"/>
    <x v="0"/>
    <s v="quite happy"/>
    <n v="2"/>
    <s v="no"/>
    <n v="9"/>
    <n v="2"/>
    <s v="female"/>
    <n v="1959"/>
    <x v="22"/>
    <n v="4"/>
    <x v="3"/>
    <x v="2"/>
  </r>
  <r>
    <n v="2017620000328"/>
    <x v="0"/>
    <n v="1"/>
    <x v="2"/>
    <n v="1"/>
    <x v="0"/>
    <n v="1"/>
    <x v="0"/>
    <n v="2"/>
    <x v="1"/>
    <n v="4"/>
    <x v="2"/>
    <n v="2"/>
    <x v="2"/>
    <s v="quite happy"/>
    <n v="2"/>
    <s v="no"/>
    <n v="5"/>
    <n v="2"/>
    <s v="female"/>
    <n v="1999"/>
    <x v="19"/>
    <n v="6"/>
    <x v="1"/>
    <x v="2"/>
  </r>
  <r>
    <n v="2017620000329"/>
    <x v="0"/>
    <n v="1"/>
    <x v="2"/>
    <n v="1"/>
    <x v="0"/>
    <n v="1"/>
    <x v="0"/>
    <n v="1"/>
    <x v="0"/>
    <n v="4"/>
    <x v="2"/>
    <n v="2"/>
    <x v="2"/>
    <s v="very happy"/>
    <n v="2"/>
    <s v="no"/>
    <s v="a great deal"/>
    <n v="1"/>
    <s v="male"/>
    <n v="1991"/>
    <x v="6"/>
    <n v="6"/>
    <x v="1"/>
    <x v="2"/>
  </r>
  <r>
    <n v="2017620000330"/>
    <x v="0"/>
    <n v="1"/>
    <x v="2"/>
    <n v="1"/>
    <x v="0"/>
    <n v="2"/>
    <x v="1"/>
    <n v="2"/>
    <x v="1"/>
    <n v="1"/>
    <x v="3"/>
    <n v="1"/>
    <x v="1"/>
    <s v="very happy"/>
    <n v="2"/>
    <s v="no"/>
    <n v="9"/>
    <n v="1"/>
    <s v="male"/>
    <n v="1988"/>
    <x v="27"/>
    <n v="6"/>
    <x v="1"/>
    <x v="2"/>
  </r>
  <r>
    <n v="2017620000331"/>
    <x v="0"/>
    <n v="1"/>
    <x v="2"/>
    <n v="1"/>
    <x v="0"/>
    <n v="2"/>
    <x v="1"/>
    <n v="1"/>
    <x v="0"/>
    <n v="3"/>
    <x v="0"/>
    <n v="4"/>
    <x v="4"/>
    <s v="quite happy"/>
    <n v="2"/>
    <s v="no"/>
    <n v="7"/>
    <n v="1"/>
    <s v="male"/>
    <n v="1991"/>
    <x v="6"/>
    <n v="6"/>
    <x v="1"/>
    <x v="2"/>
  </r>
  <r>
    <n v="2017620000332"/>
    <x v="0"/>
    <n v="2"/>
    <x v="0"/>
    <n v="1"/>
    <x v="0"/>
    <n v="2"/>
    <x v="1"/>
    <n v="1"/>
    <x v="0"/>
    <n v="3"/>
    <x v="0"/>
    <n v="1"/>
    <x v="1"/>
    <s v="very happy"/>
    <n v="2"/>
    <s v="no"/>
    <n v="7"/>
    <n v="2"/>
    <s v="female"/>
    <n v="1947"/>
    <x v="28"/>
    <n v="1"/>
    <x v="0"/>
    <x v="0"/>
  </r>
  <r>
    <n v="2017620000333"/>
    <x v="0"/>
    <n v="2"/>
    <x v="0"/>
    <n v="2"/>
    <x v="1"/>
    <n v="4"/>
    <x v="3"/>
    <n v="1"/>
    <x v="0"/>
    <n v="4"/>
    <x v="2"/>
    <n v="2"/>
    <x v="2"/>
    <s v="not very happy"/>
    <n v="2"/>
    <s v="no"/>
    <n v="5"/>
    <n v="2"/>
    <s v="female"/>
    <n v="1957"/>
    <x v="21"/>
    <n v="6"/>
    <x v="1"/>
    <x v="2"/>
  </r>
  <r>
    <n v="2017620000334"/>
    <x v="0"/>
    <n v="1"/>
    <x v="2"/>
    <n v="1"/>
    <x v="0"/>
    <n v="3"/>
    <x v="2"/>
    <n v="2"/>
    <x v="1"/>
    <n v="4"/>
    <x v="2"/>
    <n v="4"/>
    <x v="4"/>
    <s v="quite happy"/>
    <n v="2"/>
    <s v="no"/>
    <s v="a great deal"/>
    <n v="2"/>
    <s v="female"/>
    <n v="1964"/>
    <x v="13"/>
    <n v="1"/>
    <x v="0"/>
    <x v="5"/>
  </r>
  <r>
    <n v="2017620000335"/>
    <x v="0"/>
    <n v="1"/>
    <x v="2"/>
    <n v="1"/>
    <x v="0"/>
    <n v="2"/>
    <x v="1"/>
    <n v="2"/>
    <x v="1"/>
    <n v="4"/>
    <x v="2"/>
    <n v="2"/>
    <x v="2"/>
    <s v="quite happy"/>
    <n v="2"/>
    <s v="no"/>
    <n v="6"/>
    <n v="1"/>
    <s v="male"/>
    <n v="1944"/>
    <x v="48"/>
    <n v="1"/>
    <x v="0"/>
    <x v="4"/>
  </r>
  <r>
    <n v="2017620000336"/>
    <x v="0"/>
    <n v="1"/>
    <x v="2"/>
    <n v="1"/>
    <x v="0"/>
    <n v="2"/>
    <x v="1"/>
    <n v="3"/>
    <x v="2"/>
    <n v="4"/>
    <x v="2"/>
    <n v="3"/>
    <x v="0"/>
    <s v="not very happy"/>
    <n v="2"/>
    <s v="no"/>
    <n v="7"/>
    <n v="2"/>
    <s v="female"/>
    <n v="1958"/>
    <x v="49"/>
    <n v="1"/>
    <x v="0"/>
    <x v="0"/>
  </r>
  <r>
    <n v="2017620000337"/>
    <x v="0"/>
    <n v="1"/>
    <x v="2"/>
    <n v="1"/>
    <x v="0"/>
    <n v="1"/>
    <x v="0"/>
    <n v="1"/>
    <x v="0"/>
    <n v="4"/>
    <x v="2"/>
    <n v="1"/>
    <x v="1"/>
    <s v="quite happy"/>
    <n v="2"/>
    <s v="no"/>
    <n v="7"/>
    <n v="2"/>
    <s v="female"/>
    <n v="1962"/>
    <x v="42"/>
    <n v="1"/>
    <x v="0"/>
    <x v="3"/>
  </r>
  <r>
    <n v="2017620000338"/>
    <x v="0"/>
    <n v="1"/>
    <x v="2"/>
    <n v="1"/>
    <x v="0"/>
    <n v="1"/>
    <x v="0"/>
    <n v="1"/>
    <x v="0"/>
    <n v="2"/>
    <x v="1"/>
    <n v="1"/>
    <x v="1"/>
    <s v="very happy"/>
    <n v="2"/>
    <s v="no"/>
    <n v="6"/>
    <n v="2"/>
    <s v="female"/>
    <n v="1997"/>
    <x v="47"/>
    <n v="6"/>
    <x v="1"/>
    <x v="2"/>
  </r>
  <r>
    <n v="2017620000339"/>
    <x v="0"/>
    <n v="1"/>
    <x v="2"/>
    <n v="1"/>
    <x v="0"/>
    <n v="1"/>
    <x v="0"/>
    <n v="1"/>
    <x v="0"/>
    <n v="3"/>
    <x v="0"/>
    <n v="1"/>
    <x v="1"/>
    <s v="quite happy"/>
    <n v="1"/>
    <s v="yes"/>
    <n v="7"/>
    <n v="2"/>
    <s v="female"/>
    <n v="1941"/>
    <x v="38"/>
    <n v="1"/>
    <x v="0"/>
    <x v="5"/>
  </r>
  <r>
    <n v="2017620000340"/>
    <x v="0"/>
    <n v="3"/>
    <x v="1"/>
    <n v="1"/>
    <x v="0"/>
    <n v="2"/>
    <x v="1"/>
    <n v="3"/>
    <x v="2"/>
    <n v="4"/>
    <x v="2"/>
    <n v="1"/>
    <x v="1"/>
    <s v="quite happy"/>
    <n v="2"/>
    <s v="no"/>
    <n v="5"/>
    <n v="2"/>
    <s v="female"/>
    <n v="1963"/>
    <x v="43"/>
    <n v="3"/>
    <x v="2"/>
    <x v="1"/>
  </r>
  <r>
    <n v="2017620000341"/>
    <x v="0"/>
    <n v="1"/>
    <x v="2"/>
    <n v="1"/>
    <x v="0"/>
    <n v="2"/>
    <x v="1"/>
    <n v="2"/>
    <x v="1"/>
    <n v="3"/>
    <x v="0"/>
    <n v="4"/>
    <x v="4"/>
    <s v="quite happy"/>
    <n v="2"/>
    <s v="no"/>
    <n v="7"/>
    <n v="2"/>
    <s v="female"/>
    <n v="1972"/>
    <x v="61"/>
    <n v="1"/>
    <x v="0"/>
    <x v="3"/>
  </r>
  <r>
    <n v="2017620000342"/>
    <x v="0"/>
    <n v="1"/>
    <x v="2"/>
    <n v="1"/>
    <x v="0"/>
    <n v="2"/>
    <x v="1"/>
    <n v="2"/>
    <x v="1"/>
    <n v="4"/>
    <x v="2"/>
    <n v="2"/>
    <x v="2"/>
    <s v="not very happy"/>
    <n v="2"/>
    <s v="no"/>
    <s v="none at all"/>
    <n v="2"/>
    <s v="female"/>
    <n v="1937"/>
    <x v="9"/>
    <n v="3"/>
    <x v="2"/>
    <x v="3"/>
  </r>
  <r>
    <n v="2017620000343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59"/>
    <x v="22"/>
    <n v="1"/>
    <x v="0"/>
    <x v="0"/>
  </r>
  <r>
    <n v="2017620000344"/>
    <x v="0"/>
    <n v="1"/>
    <x v="2"/>
    <n v="1"/>
    <x v="0"/>
    <n v="1"/>
    <x v="0"/>
    <n v="1"/>
    <x v="0"/>
    <n v="1"/>
    <x v="3"/>
    <n v="1"/>
    <x v="1"/>
    <s v="quite happy"/>
    <n v="2"/>
    <s v="no"/>
    <s v="a great deal"/>
    <n v="1"/>
    <s v="male"/>
    <n v="1948"/>
    <x v="34"/>
    <n v="1"/>
    <x v="0"/>
    <x v="0"/>
  </r>
  <r>
    <n v="2017620000345"/>
    <x v="0"/>
    <n v="1"/>
    <x v="2"/>
    <n v="1"/>
    <x v="0"/>
    <n v="2"/>
    <x v="1"/>
    <n v="2"/>
    <x v="1"/>
    <n v="4"/>
    <x v="2"/>
    <n v="2"/>
    <x v="2"/>
    <s v="very happy"/>
    <n v="2"/>
    <s v="no"/>
    <s v="a great deal"/>
    <n v="2"/>
    <s v="female"/>
    <n v="1960"/>
    <x v="54"/>
    <n v="1"/>
    <x v="0"/>
    <x v="0"/>
  </r>
  <r>
    <n v="2017620000346"/>
    <x v="0"/>
    <n v="2"/>
    <x v="0"/>
    <n v="1"/>
    <x v="0"/>
    <n v="2"/>
    <x v="1"/>
    <n v="3"/>
    <x v="2"/>
    <n v="4"/>
    <x v="2"/>
    <n v="1"/>
    <x v="1"/>
    <s v="quite happy"/>
    <n v="2"/>
    <s v="no"/>
    <n v="8"/>
    <n v="2"/>
    <s v="female"/>
    <n v="1948"/>
    <x v="34"/>
    <n v="1"/>
    <x v="0"/>
    <x v="0"/>
  </r>
  <r>
    <n v="2017620000347"/>
    <x v="0"/>
    <n v="2"/>
    <x v="0"/>
    <n v="1"/>
    <x v="0"/>
    <n v="3"/>
    <x v="2"/>
    <n v="3"/>
    <x v="2"/>
    <n v="4"/>
    <x v="2"/>
    <n v="1"/>
    <x v="1"/>
    <s v="quite happy"/>
    <n v="2"/>
    <s v="no"/>
    <n v="5"/>
    <n v="2"/>
    <s v="female"/>
    <n v="1941"/>
    <x v="38"/>
    <n v="3"/>
    <x v="2"/>
    <x v="0"/>
  </r>
  <r>
    <n v="2017620000348"/>
    <x v="0"/>
    <n v="3"/>
    <x v="1"/>
    <n v="2"/>
    <x v="1"/>
    <n v="3"/>
    <x v="2"/>
    <n v="4"/>
    <x v="3"/>
    <n v="4"/>
    <x v="2"/>
    <n v="1"/>
    <x v="1"/>
    <s v="quite happy"/>
    <n v="2"/>
    <s v="no"/>
    <n v="8"/>
    <n v="2"/>
    <s v="female"/>
    <n v="1951"/>
    <x v="11"/>
    <n v="1"/>
    <x v="0"/>
    <x v="2"/>
  </r>
  <r>
    <n v="2017620000349"/>
    <x v="0"/>
    <n v="1"/>
    <x v="2"/>
    <n v="1"/>
    <x v="0"/>
    <n v="2"/>
    <x v="1"/>
    <n v="2"/>
    <x v="1"/>
    <n v="4"/>
    <x v="2"/>
    <n v="2"/>
    <x v="2"/>
    <s v="quite happy"/>
    <n v="2"/>
    <s v="no"/>
    <n v="8"/>
    <n v="2"/>
    <s v="female"/>
    <n v="1957"/>
    <x v="21"/>
    <n v="1"/>
    <x v="0"/>
    <x v="2"/>
  </r>
  <r>
    <n v="2017620000350"/>
    <x v="0"/>
    <n v="1"/>
    <x v="2"/>
    <n v="1"/>
    <x v="0"/>
    <n v="3"/>
    <x v="2"/>
    <n v="2"/>
    <x v="1"/>
    <n v="4"/>
    <x v="2"/>
    <n v="2"/>
    <x v="2"/>
    <s v="quite happy"/>
    <n v="2"/>
    <s v="no"/>
    <n v="8"/>
    <n v="2"/>
    <s v="female"/>
    <n v="1958"/>
    <x v="49"/>
    <n v="1"/>
    <x v="0"/>
    <x v="0"/>
  </r>
  <r>
    <n v="2017620000351"/>
    <x v="0"/>
    <n v="1"/>
    <x v="2"/>
    <n v="1"/>
    <x v="0"/>
    <n v="2"/>
    <x v="1"/>
    <n v="2"/>
    <x v="1"/>
    <n v="4"/>
    <x v="2"/>
    <n v="1"/>
    <x v="1"/>
    <s v="quite happy"/>
    <n v="2"/>
    <s v="no"/>
    <n v="9"/>
    <n v="1"/>
    <s v="male"/>
    <n v="1954"/>
    <x v="53"/>
    <n v="1"/>
    <x v="0"/>
    <x v="3"/>
  </r>
  <r>
    <n v="2017620000352"/>
    <x v="0"/>
    <n v="1"/>
    <x v="2"/>
    <n v="1"/>
    <x v="0"/>
    <n v="2"/>
    <x v="1"/>
    <n v="2"/>
    <x v="1"/>
    <n v="3"/>
    <x v="0"/>
    <n v="1"/>
    <x v="1"/>
    <s v="quite happy"/>
    <n v="2"/>
    <s v="no"/>
    <n v="9"/>
    <n v="1"/>
    <s v="male"/>
    <n v="1944"/>
    <x v="48"/>
    <n v="3"/>
    <x v="2"/>
    <x v="3"/>
  </r>
  <r>
    <n v="2017620000353"/>
    <x v="0"/>
    <n v="1"/>
    <x v="2"/>
    <n v="1"/>
    <x v="0"/>
    <n v="2"/>
    <x v="1"/>
    <n v="2"/>
    <x v="1"/>
    <n v="4"/>
    <x v="2"/>
    <n v="2"/>
    <x v="2"/>
    <s v="quite happy"/>
    <n v="2"/>
    <s v="no"/>
    <n v="5"/>
    <n v="2"/>
    <s v="female"/>
    <n v="1959"/>
    <x v="22"/>
    <n v="1"/>
    <x v="0"/>
    <x v="3"/>
  </r>
  <r>
    <n v="2017620000354"/>
    <x v="0"/>
    <n v="2"/>
    <x v="0"/>
    <n v="1"/>
    <x v="0"/>
    <n v="1"/>
    <x v="0"/>
    <n v="1"/>
    <x v="0"/>
    <n v="3"/>
    <x v="0"/>
    <n v="3"/>
    <x v="0"/>
    <s v="very happy"/>
    <n v="2"/>
    <s v="no"/>
    <s v="a great deal"/>
    <n v="1"/>
    <s v="male"/>
    <n v="1994"/>
    <x v="2"/>
    <n v="6"/>
    <x v="1"/>
    <x v="2"/>
  </r>
  <r>
    <n v="2017620000355"/>
    <x v="0"/>
    <n v="1"/>
    <x v="2"/>
    <n v="1"/>
    <x v="0"/>
    <n v="2"/>
    <x v="1"/>
    <n v="2"/>
    <x v="1"/>
    <n v="3"/>
    <x v="0"/>
    <n v="2"/>
    <x v="2"/>
    <s v="quite happy"/>
    <n v="2"/>
    <s v="no"/>
    <n v="8"/>
    <n v="2"/>
    <s v="female"/>
    <n v="1965"/>
    <x v="56"/>
    <n v="1"/>
    <x v="0"/>
    <x v="1"/>
  </r>
  <r>
    <n v="2017620000356"/>
    <x v="0"/>
    <n v="1"/>
    <x v="2"/>
    <n v="1"/>
    <x v="0"/>
    <n v="2"/>
    <x v="1"/>
    <n v="2"/>
    <x v="1"/>
    <n v="3"/>
    <x v="0"/>
    <n v="1"/>
    <x v="1"/>
    <s v="very happy"/>
    <n v="2"/>
    <s v="no"/>
    <n v="8"/>
    <n v="2"/>
    <s v="female"/>
    <n v="1946"/>
    <x v="10"/>
    <n v="1"/>
    <x v="0"/>
    <x v="3"/>
  </r>
  <r>
    <n v="2017620000357"/>
    <x v="0"/>
    <n v="1"/>
    <x v="2"/>
    <n v="1"/>
    <x v="0"/>
    <n v="2"/>
    <x v="1"/>
    <n v="1"/>
    <x v="0"/>
    <n v="3"/>
    <x v="0"/>
    <n v="2"/>
    <x v="2"/>
    <s v="not very happy"/>
    <n v="2"/>
    <s v="no"/>
    <s v="a great deal"/>
    <n v="2"/>
    <s v="female"/>
    <n v="1949"/>
    <x v="0"/>
    <n v="3"/>
    <x v="2"/>
    <x v="0"/>
  </r>
  <r>
    <n v="2017620000358"/>
    <x v="0"/>
    <n v="1"/>
    <x v="2"/>
    <n v="1"/>
    <x v="0"/>
    <n v="2"/>
    <x v="1"/>
    <n v="3"/>
    <x v="2"/>
    <n v="4"/>
    <x v="2"/>
    <n v="1"/>
    <x v="1"/>
    <s v="quite happy"/>
    <n v="2"/>
    <s v="no"/>
    <n v="5"/>
    <n v="1"/>
    <s v="male"/>
    <n v="1965"/>
    <x v="56"/>
    <n v="1"/>
    <x v="0"/>
    <x v="0"/>
  </r>
  <r>
    <n v="2017620000359"/>
    <x v="0"/>
    <n v="1"/>
    <x v="2"/>
    <n v="1"/>
    <x v="0"/>
    <n v="1"/>
    <x v="0"/>
    <n v="1"/>
    <x v="0"/>
    <n v="2"/>
    <x v="1"/>
    <n v="2"/>
    <x v="2"/>
    <s v="quite happy"/>
    <n v="1"/>
    <s v="yes"/>
    <n v="5"/>
    <n v="1"/>
    <s v="male"/>
    <n v="1949"/>
    <x v="0"/>
    <n v="1"/>
    <x v="0"/>
    <x v="1"/>
  </r>
  <r>
    <n v="2017620000360"/>
    <x v="0"/>
    <n v="2"/>
    <x v="0"/>
    <n v="2"/>
    <x v="1"/>
    <n v="2"/>
    <x v="1"/>
    <n v="3"/>
    <x v="2"/>
    <n v="4"/>
    <x v="2"/>
    <n v="1"/>
    <x v="1"/>
    <s v="quite happy"/>
    <n v="2"/>
    <s v="no"/>
    <s v="a great deal"/>
    <n v="1"/>
    <s v="male"/>
    <n v="1945"/>
    <x v="44"/>
    <n v="1"/>
    <x v="0"/>
    <x v="3"/>
  </r>
  <r>
    <n v="2017620000361"/>
    <x v="0"/>
    <n v="1"/>
    <x v="2"/>
    <n v="1"/>
    <x v="0"/>
    <n v="2"/>
    <x v="1"/>
    <n v="1"/>
    <x v="0"/>
    <n v="4"/>
    <x v="2"/>
    <n v="2"/>
    <x v="2"/>
    <s v="very happy"/>
    <n v="2"/>
    <s v="no"/>
    <n v="5"/>
    <n v="2"/>
    <s v="female"/>
    <n v="1983"/>
    <x v="64"/>
    <n v="1"/>
    <x v="0"/>
    <x v="3"/>
  </r>
  <r>
    <n v="2017620000362"/>
    <x v="0"/>
    <n v="1"/>
    <x v="2"/>
    <n v="1"/>
    <x v="0"/>
    <n v="2"/>
    <x v="1"/>
    <n v="2"/>
    <x v="1"/>
    <n v="3"/>
    <x v="0"/>
    <n v="1"/>
    <x v="1"/>
    <s v="quite happy"/>
    <n v="2"/>
    <s v="no"/>
    <s v="a great deal"/>
    <n v="2"/>
    <s v="female"/>
    <n v="1961"/>
    <x v="4"/>
    <n v="1"/>
    <x v="0"/>
    <x v="0"/>
  </r>
  <r>
    <n v="2017620000363"/>
    <x v="0"/>
    <n v="1"/>
    <x v="2"/>
    <n v="1"/>
    <x v="0"/>
    <n v="2"/>
    <x v="1"/>
    <n v="2"/>
    <x v="1"/>
    <n v="2"/>
    <x v="1"/>
    <n v="1"/>
    <x v="1"/>
    <s v="quite happy"/>
    <n v="2"/>
    <s v="no"/>
    <m/>
    <n v="2"/>
    <s v="female"/>
    <n v="1937"/>
    <x v="9"/>
    <n v="3"/>
    <x v="2"/>
    <x v="5"/>
  </r>
  <r>
    <n v="2017620000364"/>
    <x v="0"/>
    <n v="1"/>
    <x v="2"/>
    <n v="1"/>
    <x v="0"/>
    <n v="2"/>
    <x v="1"/>
    <n v="1"/>
    <x v="0"/>
    <n v="3"/>
    <x v="0"/>
    <n v="1"/>
    <x v="1"/>
    <s v="not very happy"/>
    <n v="2"/>
    <s v="no"/>
    <n v="7"/>
    <n v="2"/>
    <s v="female"/>
    <n v="1953"/>
    <x v="32"/>
    <n v="3"/>
    <x v="2"/>
    <x v="4"/>
  </r>
  <r>
    <n v="2017620000365"/>
    <x v="0"/>
    <n v="1"/>
    <x v="2"/>
    <n v="1"/>
    <x v="0"/>
    <n v="2"/>
    <x v="1"/>
    <n v="1"/>
    <x v="0"/>
    <n v="3"/>
    <x v="0"/>
    <n v="1"/>
    <x v="1"/>
    <s v="quite happy"/>
    <n v="2"/>
    <s v="no"/>
    <n v="6"/>
    <n v="2"/>
    <s v="female"/>
    <n v="1952"/>
    <x v="40"/>
    <n v="1"/>
    <x v="0"/>
    <x v="2"/>
  </r>
  <r>
    <n v="2017620000366"/>
    <x v="0"/>
    <n v="2"/>
    <x v="0"/>
    <n v="1"/>
    <x v="0"/>
    <n v="2"/>
    <x v="1"/>
    <n v="2"/>
    <x v="1"/>
    <n v="3"/>
    <x v="0"/>
    <n v="2"/>
    <x v="2"/>
    <s v="quite happy"/>
    <n v="2"/>
    <s v="no"/>
    <n v="7"/>
    <n v="2"/>
    <s v="female"/>
    <n v="1937"/>
    <x v="9"/>
    <n v="1"/>
    <x v="0"/>
    <x v="0"/>
  </r>
  <r>
    <n v="2017620000367"/>
    <x v="0"/>
    <n v="1"/>
    <x v="2"/>
    <n v="1"/>
    <x v="0"/>
    <n v="2"/>
    <x v="1"/>
    <n v="2"/>
    <x v="1"/>
    <n v="3"/>
    <x v="0"/>
    <n v="3"/>
    <x v="0"/>
    <s v="quite happy"/>
    <n v="1"/>
    <s v="yes"/>
    <n v="9"/>
    <n v="2"/>
    <s v="female"/>
    <n v="1982"/>
    <x v="57"/>
    <n v="1"/>
    <x v="0"/>
    <x v="1"/>
  </r>
  <r>
    <n v="2017620000368"/>
    <x v="0"/>
    <n v="1"/>
    <x v="2"/>
    <n v="1"/>
    <x v="0"/>
    <n v="2"/>
    <x v="1"/>
    <n v="2"/>
    <x v="1"/>
    <n v="2"/>
    <x v="1"/>
    <n v="2"/>
    <x v="2"/>
    <s v="quite happy"/>
    <n v="2"/>
    <s v="no"/>
    <n v="8"/>
    <n v="1"/>
    <s v="male"/>
    <n v="1969"/>
    <x v="63"/>
    <n v="1"/>
    <x v="0"/>
    <x v="0"/>
  </r>
  <r>
    <n v="2017620000369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2"/>
    <s v="female"/>
    <n v="1972"/>
    <x v="61"/>
    <n v="1"/>
    <x v="0"/>
    <x v="0"/>
  </r>
  <r>
    <n v="2017620000370"/>
    <x v="0"/>
    <n v="1"/>
    <x v="2"/>
    <n v="1"/>
    <x v="0"/>
    <n v="2"/>
    <x v="1"/>
    <n v="2"/>
    <x v="1"/>
    <n v="2"/>
    <x v="1"/>
    <n v="2"/>
    <x v="2"/>
    <s v="quite happy"/>
    <n v="2"/>
    <s v="no"/>
    <n v="8"/>
    <n v="1"/>
    <s v="male"/>
    <n v="1951"/>
    <x v="11"/>
    <n v="1"/>
    <x v="0"/>
    <x v="4"/>
  </r>
  <r>
    <n v="2017620000371"/>
    <x v="0"/>
    <n v="1"/>
    <x v="2"/>
    <n v="1"/>
    <x v="0"/>
    <n v="1"/>
    <x v="0"/>
    <n v="1"/>
    <x v="0"/>
    <n v="4"/>
    <x v="2"/>
    <n v="2"/>
    <x v="2"/>
    <s v="quite happy"/>
    <n v="2"/>
    <s v="no"/>
    <n v="8"/>
    <n v="2"/>
    <s v="female"/>
    <n v="1987"/>
    <x v="12"/>
    <n v="4"/>
    <x v="3"/>
    <x v="0"/>
  </r>
  <r>
    <n v="2017620000372"/>
    <x v="0"/>
    <n v="1"/>
    <x v="2"/>
    <n v="1"/>
    <x v="0"/>
    <n v="2"/>
    <x v="1"/>
    <n v="3"/>
    <x v="2"/>
    <n v="3"/>
    <x v="0"/>
    <n v="2"/>
    <x v="2"/>
    <s v="quite happy"/>
    <n v="2"/>
    <s v="no"/>
    <n v="7"/>
    <n v="2"/>
    <s v="female"/>
    <n v="1982"/>
    <x v="57"/>
    <n v="5"/>
    <x v="5"/>
    <x v="3"/>
  </r>
  <r>
    <n v="2017620000373"/>
    <x v="0"/>
    <n v="2"/>
    <x v="0"/>
    <n v="2"/>
    <x v="1"/>
    <n v="3"/>
    <x v="2"/>
    <n v="3"/>
    <x v="2"/>
    <n v="3"/>
    <x v="0"/>
    <n v="3"/>
    <x v="0"/>
    <s v="quite happy"/>
    <n v="2"/>
    <s v="no"/>
    <n v="7"/>
    <n v="1"/>
    <s v="male"/>
    <n v="1950"/>
    <x v="20"/>
    <n v="3"/>
    <x v="2"/>
    <x v="3"/>
  </r>
  <r>
    <n v="2017620000374"/>
    <x v="0"/>
    <n v="1"/>
    <x v="2"/>
    <n v="1"/>
    <x v="0"/>
    <n v="2"/>
    <x v="1"/>
    <n v="2"/>
    <x v="1"/>
    <n v="3"/>
    <x v="0"/>
    <n v="2"/>
    <x v="2"/>
    <s v="quite happy"/>
    <n v="2"/>
    <s v="no"/>
    <n v="5"/>
    <n v="2"/>
    <s v="female"/>
    <n v="1994"/>
    <x v="2"/>
    <n v="6"/>
    <x v="1"/>
    <x v="3"/>
  </r>
  <r>
    <n v="2017620000375"/>
    <x v="0"/>
    <n v="1"/>
    <x v="2"/>
    <n v="1"/>
    <x v="0"/>
    <n v="2"/>
    <x v="1"/>
    <n v="3"/>
    <x v="2"/>
    <n v="2"/>
    <x v="1"/>
    <n v="1"/>
    <x v="1"/>
    <s v="not very happy"/>
    <n v="1"/>
    <s v="yes"/>
    <n v="6"/>
    <n v="2"/>
    <s v="female"/>
    <n v="1958"/>
    <x v="49"/>
    <n v="1"/>
    <x v="0"/>
    <x v="0"/>
  </r>
  <r>
    <n v="2017620000376"/>
    <x v="0"/>
    <n v="2"/>
    <x v="0"/>
    <n v="1"/>
    <x v="0"/>
    <n v="2"/>
    <x v="1"/>
    <n v="2"/>
    <x v="1"/>
    <n v="2"/>
    <x v="1"/>
    <n v="3"/>
    <x v="0"/>
    <s v="quite happy"/>
    <n v="2"/>
    <s v="no"/>
    <n v="7"/>
    <n v="1"/>
    <s v="male"/>
    <n v="1987"/>
    <x v="12"/>
    <n v="6"/>
    <x v="1"/>
    <x v="2"/>
  </r>
  <r>
    <n v="2017620000377"/>
    <x v="0"/>
    <n v="1"/>
    <x v="2"/>
    <n v="1"/>
    <x v="0"/>
    <n v="1"/>
    <x v="0"/>
    <n v="3"/>
    <x v="2"/>
    <n v="4"/>
    <x v="2"/>
    <n v="2"/>
    <x v="2"/>
    <s v="quite happy"/>
    <n v="2"/>
    <s v="no"/>
    <n v="8"/>
    <n v="2"/>
    <s v="female"/>
    <n v="1977"/>
    <x v="58"/>
    <n v="1"/>
    <x v="0"/>
    <x v="1"/>
  </r>
  <r>
    <n v="2017620000378"/>
    <x v="0"/>
    <n v="1"/>
    <x v="2"/>
    <n v="2"/>
    <x v="1"/>
    <n v="3"/>
    <x v="2"/>
    <n v="2"/>
    <x v="1"/>
    <n v="4"/>
    <x v="2"/>
    <n v="3"/>
    <x v="0"/>
    <s v="quite happy"/>
    <n v="2"/>
    <s v="no"/>
    <n v="6"/>
    <n v="2"/>
    <s v="female"/>
    <n v="1944"/>
    <x v="48"/>
    <n v="1"/>
    <x v="0"/>
    <x v="0"/>
  </r>
  <r>
    <n v="2017620000379"/>
    <x v="0"/>
    <n v="1"/>
    <x v="2"/>
    <n v="1"/>
    <x v="0"/>
    <n v="1"/>
    <x v="0"/>
    <n v="2"/>
    <x v="1"/>
    <n v="4"/>
    <x v="2"/>
    <n v="3"/>
    <x v="0"/>
    <s v="quite happy"/>
    <n v="2"/>
    <s v="no"/>
    <n v="5"/>
    <n v="1"/>
    <s v="male"/>
    <n v="1937"/>
    <x v="9"/>
    <n v="1"/>
    <x v="0"/>
    <x v="3"/>
  </r>
  <r>
    <n v="2017620000380"/>
    <x v="0"/>
    <n v="1"/>
    <x v="2"/>
    <n v="1"/>
    <x v="0"/>
    <n v="1"/>
    <x v="0"/>
    <n v="1"/>
    <x v="0"/>
    <n v="4"/>
    <x v="2"/>
    <n v="2"/>
    <x v="2"/>
    <s v="very happy"/>
    <n v="2"/>
    <s v="no"/>
    <n v="6"/>
    <n v="2"/>
    <s v="female"/>
    <n v="1983"/>
    <x v="64"/>
    <n v="6"/>
    <x v="1"/>
    <x v="3"/>
  </r>
  <r>
    <n v="2017620000381"/>
    <x v="0"/>
    <n v="2"/>
    <x v="0"/>
    <n v="1"/>
    <x v="0"/>
    <n v="3"/>
    <x v="2"/>
    <n v="2"/>
    <x v="1"/>
    <n v="4"/>
    <x v="2"/>
    <n v="2"/>
    <x v="2"/>
    <s v="quite happy"/>
    <n v="2"/>
    <s v="no"/>
    <n v="6"/>
    <n v="2"/>
    <s v="female"/>
    <n v="1968"/>
    <x v="15"/>
    <n v="1"/>
    <x v="0"/>
    <x v="0"/>
  </r>
  <r>
    <n v="2017620000382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63"/>
    <x v="43"/>
    <n v="1"/>
    <x v="0"/>
    <x v="0"/>
  </r>
  <r>
    <n v="2017620000383"/>
    <x v="0"/>
    <n v="1"/>
    <x v="2"/>
    <n v="1"/>
    <x v="0"/>
    <n v="1"/>
    <x v="0"/>
    <n v="1"/>
    <x v="0"/>
    <n v="2"/>
    <x v="1"/>
    <n v="1"/>
    <x v="1"/>
    <s v="quite happy"/>
    <n v="1"/>
    <s v="yes"/>
    <n v="7"/>
    <n v="2"/>
    <s v="female"/>
    <n v="1956"/>
    <x v="55"/>
    <n v="1"/>
    <x v="0"/>
    <x v="3"/>
  </r>
  <r>
    <n v="2017620000384"/>
    <x v="0"/>
    <n v="1"/>
    <x v="2"/>
    <n v="1"/>
    <x v="0"/>
    <n v="1"/>
    <x v="0"/>
    <n v="1"/>
    <x v="0"/>
    <n v="1"/>
    <x v="3"/>
    <n v="1"/>
    <x v="1"/>
    <s v="quite happy"/>
    <n v="2"/>
    <s v="no"/>
    <n v="6"/>
    <n v="1"/>
    <s v="male"/>
    <n v="1954"/>
    <x v="53"/>
    <n v="1"/>
    <x v="0"/>
    <x v="0"/>
  </r>
  <r>
    <n v="2017620000385"/>
    <x v="0"/>
    <n v="2"/>
    <x v="0"/>
    <n v="1"/>
    <x v="0"/>
    <n v="1"/>
    <x v="0"/>
    <n v="2"/>
    <x v="1"/>
    <n v="4"/>
    <x v="2"/>
    <n v="2"/>
    <x v="2"/>
    <s v="very happy"/>
    <n v="2"/>
    <s v="no"/>
    <n v="8"/>
    <n v="2"/>
    <s v="female"/>
    <n v="1962"/>
    <x v="42"/>
    <n v="6"/>
    <x v="1"/>
    <x v="2"/>
  </r>
  <r>
    <n v="2017620000386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71"/>
    <x v="62"/>
    <n v="1"/>
    <x v="0"/>
    <x v="3"/>
  </r>
  <r>
    <n v="2017620000387"/>
    <x v="0"/>
    <n v="1"/>
    <x v="2"/>
    <n v="1"/>
    <x v="0"/>
    <n v="2"/>
    <x v="1"/>
    <n v="1"/>
    <x v="0"/>
    <n v="4"/>
    <x v="2"/>
    <n v="1"/>
    <x v="1"/>
    <s v="not very happy"/>
    <n v="2"/>
    <s v="no"/>
    <n v="4"/>
    <n v="2"/>
    <s v="female"/>
    <n v="1947"/>
    <x v="28"/>
    <n v="3"/>
    <x v="2"/>
    <x v="0"/>
  </r>
  <r>
    <n v="2017620000388"/>
    <x v="0"/>
    <n v="1"/>
    <x v="2"/>
    <n v="1"/>
    <x v="0"/>
    <n v="2"/>
    <x v="1"/>
    <n v="1"/>
    <x v="0"/>
    <n v="3"/>
    <x v="0"/>
    <n v="1"/>
    <x v="1"/>
    <s v="quite happy"/>
    <n v="2"/>
    <s v="no"/>
    <n v="8"/>
    <n v="1"/>
    <s v="male"/>
    <n v="1983"/>
    <x v="64"/>
    <n v="1"/>
    <x v="0"/>
    <x v="0"/>
  </r>
  <r>
    <n v="2017620000389"/>
    <x v="0"/>
    <n v="1"/>
    <x v="2"/>
    <n v="1"/>
    <x v="0"/>
    <n v="2"/>
    <x v="1"/>
    <n v="2"/>
    <x v="1"/>
    <n v="2"/>
    <x v="1"/>
    <n v="2"/>
    <x v="2"/>
    <s v="quite happy"/>
    <n v="2"/>
    <s v="no"/>
    <n v="7"/>
    <n v="2"/>
    <s v="female"/>
    <n v="1987"/>
    <x v="12"/>
    <n v="6"/>
    <x v="1"/>
    <x v="0"/>
  </r>
  <r>
    <n v="2017620000390"/>
    <x v="0"/>
    <n v="2"/>
    <x v="0"/>
    <n v="1"/>
    <x v="0"/>
    <n v="3"/>
    <x v="2"/>
    <n v="3"/>
    <x v="2"/>
    <n v="4"/>
    <x v="2"/>
    <n v="1"/>
    <x v="1"/>
    <s v="not very happy"/>
    <n v="2"/>
    <s v="no"/>
    <n v="7"/>
    <n v="2"/>
    <s v="female"/>
    <n v="1960"/>
    <x v="54"/>
    <n v="6"/>
    <x v="1"/>
    <x v="5"/>
  </r>
  <r>
    <n v="2017620000391"/>
    <x v="0"/>
    <n v="2"/>
    <x v="0"/>
    <n v="1"/>
    <x v="0"/>
    <n v="2"/>
    <x v="1"/>
    <n v="2"/>
    <x v="1"/>
    <n v="2"/>
    <x v="1"/>
    <n v="4"/>
    <x v="4"/>
    <s v="quite happy"/>
    <n v="2"/>
    <s v="no"/>
    <n v="7"/>
    <n v="2"/>
    <s v="female"/>
    <n v="1992"/>
    <x v="60"/>
    <n v="6"/>
    <x v="1"/>
    <x v="2"/>
  </r>
  <r>
    <n v="2017620000392"/>
    <x v="0"/>
    <n v="1"/>
    <x v="2"/>
    <n v="1"/>
    <x v="0"/>
    <n v="1"/>
    <x v="0"/>
    <n v="1"/>
    <x v="0"/>
    <n v="1"/>
    <x v="3"/>
    <n v="1"/>
    <x v="1"/>
    <s v="quite happy"/>
    <n v="1"/>
    <s v="yes"/>
    <n v="8"/>
    <n v="1"/>
    <s v="male"/>
    <n v="1983"/>
    <x v="64"/>
    <n v="1"/>
    <x v="0"/>
    <x v="3"/>
  </r>
  <r>
    <n v="2017620000393"/>
    <x v="0"/>
    <n v="4"/>
    <x v="3"/>
    <n v="1"/>
    <x v="0"/>
    <n v="3"/>
    <x v="2"/>
    <n v="3"/>
    <x v="2"/>
    <n v="3"/>
    <x v="0"/>
    <n v="1"/>
    <x v="1"/>
    <s v="quite happy"/>
    <n v="2"/>
    <s v="no"/>
    <m/>
    <n v="2"/>
    <s v="female"/>
    <n v="1937"/>
    <x v="9"/>
    <n v="3"/>
    <x v="2"/>
    <x v="0"/>
  </r>
  <r>
    <n v="2017620000394"/>
    <x v="0"/>
    <n v="2"/>
    <x v="0"/>
    <n v="2"/>
    <x v="1"/>
    <n v="3"/>
    <x v="2"/>
    <n v="3"/>
    <x v="2"/>
    <n v="4"/>
    <x v="2"/>
    <n v="3"/>
    <x v="0"/>
    <s v="quite happy"/>
    <n v="2"/>
    <s v="no"/>
    <n v="6"/>
    <n v="1"/>
    <s v="male"/>
    <n v="1969"/>
    <x v="63"/>
    <n v="1"/>
    <x v="0"/>
    <x v="3"/>
  </r>
  <r>
    <n v="2017620000395"/>
    <x v="0"/>
    <n v="3"/>
    <x v="1"/>
    <n v="1"/>
    <x v="0"/>
    <n v="1"/>
    <x v="0"/>
    <n v="2"/>
    <x v="1"/>
    <n v="3"/>
    <x v="0"/>
    <n v="1"/>
    <x v="1"/>
    <s v="quite happy"/>
    <n v="2"/>
    <s v="no"/>
    <n v="8"/>
    <n v="2"/>
    <s v="female"/>
    <n v="1946"/>
    <x v="10"/>
    <n v="6"/>
    <x v="1"/>
    <x v="3"/>
  </r>
  <r>
    <n v="2017620000396"/>
    <x v="0"/>
    <n v="1"/>
    <x v="2"/>
    <n v="1"/>
    <x v="0"/>
    <n v="2"/>
    <x v="1"/>
    <n v="1"/>
    <x v="0"/>
    <n v="1"/>
    <x v="3"/>
    <n v="1"/>
    <x v="1"/>
    <s v="quite happy"/>
    <n v="2"/>
    <s v="no"/>
    <n v="5"/>
    <n v="2"/>
    <s v="female"/>
    <n v="1975"/>
    <x v="14"/>
    <n v="1"/>
    <x v="0"/>
    <x v="2"/>
  </r>
  <r>
    <n v="2017620000397"/>
    <x v="0"/>
    <n v="2"/>
    <x v="0"/>
    <n v="1"/>
    <x v="0"/>
    <n v="2"/>
    <x v="1"/>
    <n v="2"/>
    <x v="1"/>
    <n v="4"/>
    <x v="2"/>
    <n v="2"/>
    <x v="2"/>
    <s v="very happy"/>
    <n v="2"/>
    <s v="no"/>
    <n v="5"/>
    <n v="1"/>
    <s v="male"/>
    <n v="1951"/>
    <x v="11"/>
    <n v="1"/>
    <x v="0"/>
    <x v="0"/>
  </r>
  <r>
    <n v="2017620000398"/>
    <x v="0"/>
    <n v="1"/>
    <x v="2"/>
    <n v="1"/>
    <x v="0"/>
    <n v="1"/>
    <x v="0"/>
    <n v="2"/>
    <x v="1"/>
    <n v="3"/>
    <x v="0"/>
    <n v="2"/>
    <x v="2"/>
    <s v="quite happy"/>
    <n v="2"/>
    <s v="no"/>
    <n v="6"/>
    <n v="2"/>
    <s v="female"/>
    <n v="1951"/>
    <x v="11"/>
    <n v="3"/>
    <x v="2"/>
    <x v="1"/>
  </r>
  <r>
    <n v="2017620000399"/>
    <x v="0"/>
    <n v="2"/>
    <x v="0"/>
    <n v="1"/>
    <x v="0"/>
    <n v="2"/>
    <x v="1"/>
    <n v="2"/>
    <x v="1"/>
    <n v="3"/>
    <x v="0"/>
    <n v="1"/>
    <x v="1"/>
    <s v="quite happy"/>
    <n v="2"/>
    <s v="no"/>
    <n v="5"/>
    <n v="2"/>
    <s v="female"/>
    <n v="1955"/>
    <x v="51"/>
    <n v="1"/>
    <x v="0"/>
    <x v="2"/>
  </r>
  <r>
    <n v="2017620000400"/>
    <x v="0"/>
    <n v="1"/>
    <x v="2"/>
    <n v="1"/>
    <x v="0"/>
    <n v="2"/>
    <x v="1"/>
    <n v="1"/>
    <x v="0"/>
    <n v="3"/>
    <x v="0"/>
    <n v="2"/>
    <x v="2"/>
    <s v="very happy"/>
    <n v="2"/>
    <s v="no"/>
    <n v="8"/>
    <n v="2"/>
    <s v="female"/>
    <n v="2000"/>
    <x v="65"/>
    <n v="6"/>
    <x v="1"/>
    <x v="2"/>
  </r>
  <r>
    <n v="2017620000401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1"/>
    <s v="male"/>
    <n v="1992"/>
    <x v="60"/>
    <n v="6"/>
    <x v="1"/>
    <x v="2"/>
  </r>
  <r>
    <n v="2017620000402"/>
    <x v="0"/>
    <n v="2"/>
    <x v="0"/>
    <n v="2"/>
    <x v="1"/>
    <n v="2"/>
    <x v="1"/>
    <n v="2"/>
    <x v="1"/>
    <n v="2"/>
    <x v="1"/>
    <n v="2"/>
    <x v="2"/>
    <s v="quite happy"/>
    <n v="2"/>
    <s v="no"/>
    <n v="5"/>
    <n v="1"/>
    <s v="male"/>
    <n v="1944"/>
    <x v="48"/>
    <n v="3"/>
    <x v="2"/>
    <x v="2"/>
  </r>
  <r>
    <n v="2017620000403"/>
    <x v="0"/>
    <n v="2"/>
    <x v="0"/>
    <n v="2"/>
    <x v="1"/>
    <n v="2"/>
    <x v="1"/>
    <n v="2"/>
    <x v="1"/>
    <n v="2"/>
    <x v="1"/>
    <n v="2"/>
    <x v="2"/>
    <s v="very happy"/>
    <n v="2"/>
    <s v="no"/>
    <n v="5"/>
    <n v="1"/>
    <s v="male"/>
    <n v="2001"/>
    <x v="35"/>
    <n v="6"/>
    <x v="1"/>
    <x v="2"/>
  </r>
  <r>
    <n v="2017620000404"/>
    <x v="0"/>
    <n v="1"/>
    <x v="2"/>
    <n v="1"/>
    <x v="0"/>
    <n v="2"/>
    <x v="1"/>
    <n v="1"/>
    <x v="0"/>
    <n v="2"/>
    <x v="1"/>
    <n v="1"/>
    <x v="1"/>
    <s v="very happy"/>
    <n v="2"/>
    <s v="no"/>
    <n v="5"/>
    <n v="1"/>
    <s v="male"/>
    <n v="1985"/>
    <x v="1"/>
    <n v="6"/>
    <x v="1"/>
    <x v="2"/>
  </r>
  <r>
    <n v="2017620000405"/>
    <x v="0"/>
    <n v="2"/>
    <x v="0"/>
    <n v="1"/>
    <x v="0"/>
    <n v="2"/>
    <x v="1"/>
    <n v="1"/>
    <x v="0"/>
    <n v="3"/>
    <x v="0"/>
    <n v="1"/>
    <x v="1"/>
    <s v="quite happy"/>
    <n v="2"/>
    <s v="no"/>
    <n v="7"/>
    <n v="2"/>
    <s v="female"/>
    <n v="1953"/>
    <x v="32"/>
    <n v="1"/>
    <x v="0"/>
    <x v="2"/>
  </r>
  <r>
    <n v="2017620000406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1"/>
    <s v="male"/>
    <n v="1960"/>
    <x v="54"/>
    <n v="1"/>
    <x v="0"/>
    <x v="2"/>
  </r>
  <r>
    <n v="2017620000407"/>
    <x v="0"/>
    <n v="1"/>
    <x v="2"/>
    <n v="1"/>
    <x v="0"/>
    <n v="1"/>
    <x v="0"/>
    <n v="1"/>
    <x v="0"/>
    <n v="4"/>
    <x v="2"/>
    <n v="2"/>
    <x v="2"/>
    <s v="quite happy"/>
    <n v="2"/>
    <s v="no"/>
    <n v="8"/>
    <n v="2"/>
    <s v="female"/>
    <n v="1964"/>
    <x v="13"/>
    <n v="1"/>
    <x v="0"/>
    <x v="0"/>
  </r>
  <r>
    <n v="2017620000408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2"/>
    <s v="female"/>
    <n v="1976"/>
    <x v="7"/>
    <n v="6"/>
    <x v="1"/>
    <x v="2"/>
  </r>
  <r>
    <n v="2017620000409"/>
    <x v="0"/>
    <n v="1"/>
    <x v="2"/>
    <n v="1"/>
    <x v="0"/>
    <n v="1"/>
    <x v="0"/>
    <n v="1"/>
    <x v="0"/>
    <n v="1"/>
    <x v="3"/>
    <n v="1"/>
    <x v="1"/>
    <s v="quite happy"/>
    <n v="2"/>
    <s v="no"/>
    <n v="4"/>
    <n v="1"/>
    <s v="male"/>
    <n v="1962"/>
    <x v="42"/>
    <n v="6"/>
    <x v="1"/>
    <x v="2"/>
  </r>
  <r>
    <n v="2017620000410"/>
    <x v="0"/>
    <n v="1"/>
    <x v="2"/>
    <n v="1"/>
    <x v="0"/>
    <n v="1"/>
    <x v="0"/>
    <n v="2"/>
    <x v="1"/>
    <n v="4"/>
    <x v="2"/>
    <n v="4"/>
    <x v="4"/>
    <s v="quite happy"/>
    <n v="2"/>
    <s v="no"/>
    <s v="a great deal"/>
    <n v="2"/>
    <s v="female"/>
    <n v="1959"/>
    <x v="22"/>
    <n v="1"/>
    <x v="0"/>
    <x v="1"/>
  </r>
  <r>
    <n v="2017620000411"/>
    <x v="0"/>
    <n v="2"/>
    <x v="0"/>
    <n v="2"/>
    <x v="1"/>
    <n v="2"/>
    <x v="1"/>
    <n v="2"/>
    <x v="1"/>
    <n v="3"/>
    <x v="0"/>
    <n v="2"/>
    <x v="2"/>
    <s v="quite happy"/>
    <n v="2"/>
    <s v="no"/>
    <n v="6"/>
    <n v="1"/>
    <s v="male"/>
    <n v="1943"/>
    <x v="31"/>
    <n v="4"/>
    <x v="3"/>
    <x v="2"/>
  </r>
  <r>
    <n v="2017620000412"/>
    <x v="0"/>
    <n v="1"/>
    <x v="2"/>
    <n v="1"/>
    <x v="0"/>
    <n v="2"/>
    <x v="1"/>
    <n v="1"/>
    <x v="0"/>
    <n v="3"/>
    <x v="0"/>
    <n v="3"/>
    <x v="0"/>
    <s v="quite happy"/>
    <n v="2"/>
    <s v="no"/>
    <n v="8"/>
    <n v="2"/>
    <s v="female"/>
    <n v="1978"/>
    <x v="5"/>
    <n v="1"/>
    <x v="0"/>
    <x v="0"/>
  </r>
  <r>
    <n v="2017620000413"/>
    <x v="0"/>
    <n v="1"/>
    <x v="2"/>
    <n v="1"/>
    <x v="0"/>
    <n v="2"/>
    <x v="1"/>
    <n v="2"/>
    <x v="1"/>
    <n v="4"/>
    <x v="2"/>
    <n v="1"/>
    <x v="1"/>
    <s v="not very happy"/>
    <n v="2"/>
    <s v="no"/>
    <n v="7"/>
    <n v="2"/>
    <s v="female"/>
    <n v="1946"/>
    <x v="10"/>
    <n v="3"/>
    <x v="2"/>
    <x v="1"/>
  </r>
  <r>
    <n v="2017620000414"/>
    <x v="0"/>
    <n v="1"/>
    <x v="2"/>
    <n v="1"/>
    <x v="0"/>
    <n v="2"/>
    <x v="1"/>
    <n v="3"/>
    <x v="2"/>
    <n v="2"/>
    <x v="1"/>
    <n v="3"/>
    <x v="0"/>
    <s v="quite happy"/>
    <n v="2"/>
    <s v="no"/>
    <n v="8"/>
    <n v="1"/>
    <s v="male"/>
    <n v="1956"/>
    <x v="55"/>
    <n v="1"/>
    <x v="0"/>
    <x v="0"/>
  </r>
  <r>
    <n v="2017620000415"/>
    <x v="0"/>
    <n v="4"/>
    <x v="3"/>
    <n v="1"/>
    <x v="0"/>
    <n v="1"/>
    <x v="0"/>
    <n v="3"/>
    <x v="2"/>
    <n v="4"/>
    <x v="2"/>
    <n v="1"/>
    <x v="1"/>
    <s v="not very happy"/>
    <n v="2"/>
    <s v="no"/>
    <n v="7"/>
    <n v="2"/>
    <s v="female"/>
    <n v="1937"/>
    <x v="9"/>
    <n v="3"/>
    <x v="2"/>
    <x v="4"/>
  </r>
  <r>
    <n v="2017620000416"/>
    <x v="0"/>
    <n v="1"/>
    <x v="2"/>
    <n v="1"/>
    <x v="0"/>
    <n v="3"/>
    <x v="2"/>
    <n v="3"/>
    <x v="2"/>
    <n v="3"/>
    <x v="0"/>
    <n v="1"/>
    <x v="1"/>
    <s v="quite happy"/>
    <n v="2"/>
    <s v="no"/>
    <n v="5"/>
    <n v="2"/>
    <s v="female"/>
    <n v="1964"/>
    <x v="13"/>
    <n v="6"/>
    <x v="1"/>
    <x v="3"/>
  </r>
  <r>
    <n v="2017620000417"/>
    <x v="0"/>
    <n v="1"/>
    <x v="2"/>
    <n v="1"/>
    <x v="0"/>
    <n v="1"/>
    <x v="0"/>
    <n v="2"/>
    <x v="1"/>
    <n v="3"/>
    <x v="0"/>
    <n v="2"/>
    <x v="2"/>
    <s v="quite happy"/>
    <n v="2"/>
    <s v="no"/>
    <n v="5"/>
    <n v="2"/>
    <s v="female"/>
    <n v="1957"/>
    <x v="21"/>
    <n v="4"/>
    <x v="3"/>
    <x v="0"/>
  </r>
  <r>
    <n v="2017620000418"/>
    <x v="0"/>
    <n v="2"/>
    <x v="0"/>
    <n v="1"/>
    <x v="0"/>
    <n v="1"/>
    <x v="0"/>
    <n v="1"/>
    <x v="0"/>
    <n v="2"/>
    <x v="1"/>
    <n v="2"/>
    <x v="2"/>
    <s v="quite happy"/>
    <n v="1"/>
    <s v="yes"/>
    <n v="8"/>
    <n v="2"/>
    <s v="female"/>
    <n v="1999"/>
    <x v="19"/>
    <n v="6"/>
    <x v="1"/>
    <x v="2"/>
  </r>
  <r>
    <n v="2017620000419"/>
    <x v="0"/>
    <n v="1"/>
    <x v="2"/>
    <n v="1"/>
    <x v="0"/>
    <n v="2"/>
    <x v="1"/>
    <n v="2"/>
    <x v="1"/>
    <n v="4"/>
    <x v="2"/>
    <n v="2"/>
    <x v="2"/>
    <s v="quite happy"/>
    <n v="2"/>
    <s v="no"/>
    <n v="5"/>
    <n v="2"/>
    <s v="female"/>
    <n v="1948"/>
    <x v="34"/>
    <n v="1"/>
    <x v="0"/>
    <x v="4"/>
  </r>
  <r>
    <n v="2017620000420"/>
    <x v="0"/>
    <n v="1"/>
    <x v="2"/>
    <n v="1"/>
    <x v="0"/>
    <n v="2"/>
    <x v="1"/>
    <n v="2"/>
    <x v="1"/>
    <n v="3"/>
    <x v="0"/>
    <n v="3"/>
    <x v="0"/>
    <s v="quite happy"/>
    <n v="2"/>
    <s v="no"/>
    <n v="7"/>
    <n v="2"/>
    <s v="female"/>
    <n v="1949"/>
    <x v="0"/>
    <n v="1"/>
    <x v="0"/>
    <x v="0"/>
  </r>
  <r>
    <n v="2017620000421"/>
    <x v="0"/>
    <n v="1"/>
    <x v="2"/>
    <n v="1"/>
    <x v="0"/>
    <n v="1"/>
    <x v="0"/>
    <n v="1"/>
    <x v="0"/>
    <n v="1"/>
    <x v="3"/>
    <n v="3"/>
    <x v="0"/>
    <s v="quite happy"/>
    <n v="2"/>
    <s v="no"/>
    <n v="8"/>
    <n v="1"/>
    <s v="male"/>
    <n v="1981"/>
    <x v="37"/>
    <n v="1"/>
    <x v="0"/>
    <x v="3"/>
  </r>
  <r>
    <n v="2017620000422"/>
    <x v="0"/>
    <n v="1"/>
    <x v="2"/>
    <n v="1"/>
    <x v="0"/>
    <n v="1"/>
    <x v="0"/>
    <n v="1"/>
    <x v="0"/>
    <n v="4"/>
    <x v="2"/>
    <n v="1"/>
    <x v="1"/>
    <s v="quite happy"/>
    <n v="2"/>
    <s v="no"/>
    <n v="9"/>
    <n v="2"/>
    <s v="female"/>
    <n v="1982"/>
    <x v="57"/>
    <n v="6"/>
    <x v="1"/>
    <x v="0"/>
  </r>
  <r>
    <n v="2017620000423"/>
    <x v="0"/>
    <n v="1"/>
    <x v="2"/>
    <n v="1"/>
    <x v="0"/>
    <n v="1"/>
    <x v="0"/>
    <n v="1"/>
    <x v="0"/>
    <n v="1"/>
    <x v="3"/>
    <n v="2"/>
    <x v="2"/>
    <s v="quite happy"/>
    <n v="2"/>
    <s v="no"/>
    <n v="8"/>
    <n v="2"/>
    <s v="female"/>
    <n v="1937"/>
    <x v="9"/>
    <n v="3"/>
    <x v="2"/>
    <x v="1"/>
  </r>
  <r>
    <n v="2017620000424"/>
    <x v="0"/>
    <n v="1"/>
    <x v="2"/>
    <n v="1"/>
    <x v="0"/>
    <n v="2"/>
    <x v="1"/>
    <n v="2"/>
    <x v="1"/>
    <n v="4"/>
    <x v="2"/>
    <n v="1"/>
    <x v="1"/>
    <s v="quite happy"/>
    <n v="2"/>
    <s v="no"/>
    <n v="8"/>
    <n v="2"/>
    <s v="female"/>
    <n v="1942"/>
    <x v="24"/>
    <n v="3"/>
    <x v="2"/>
    <x v="0"/>
  </r>
  <r>
    <n v="2017620000425"/>
    <x v="0"/>
    <n v="1"/>
    <x v="2"/>
    <n v="1"/>
    <x v="0"/>
    <n v="2"/>
    <x v="1"/>
    <n v="2"/>
    <x v="1"/>
    <n v="4"/>
    <x v="2"/>
    <n v="4"/>
    <x v="4"/>
    <s v="not very happy"/>
    <n v="2"/>
    <s v="no"/>
    <s v="a great deal"/>
    <n v="1"/>
    <s v="male"/>
    <n v="1956"/>
    <x v="55"/>
    <n v="1"/>
    <x v="0"/>
    <x v="0"/>
  </r>
  <r>
    <n v="2017620000426"/>
    <x v="0"/>
    <n v="1"/>
    <x v="2"/>
    <n v="1"/>
    <x v="0"/>
    <n v="2"/>
    <x v="1"/>
    <n v="2"/>
    <x v="1"/>
    <n v="3"/>
    <x v="0"/>
    <n v="3"/>
    <x v="0"/>
    <s v="quite happy"/>
    <n v="2"/>
    <s v="no"/>
    <n v="6"/>
    <n v="1"/>
    <s v="male"/>
    <n v="1961"/>
    <x v="4"/>
    <n v="6"/>
    <x v="1"/>
    <x v="2"/>
  </r>
  <r>
    <n v="2017620000427"/>
    <x v="0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76"/>
    <x v="7"/>
    <n v="4"/>
    <x v="3"/>
    <x v="2"/>
  </r>
  <r>
    <n v="2017620000428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49"/>
    <x v="0"/>
    <n v="3"/>
    <x v="2"/>
    <x v="5"/>
  </r>
  <r>
    <n v="2017620000429"/>
    <x v="0"/>
    <n v="1"/>
    <x v="2"/>
    <n v="1"/>
    <x v="0"/>
    <n v="2"/>
    <x v="1"/>
    <n v="2"/>
    <x v="1"/>
    <n v="3"/>
    <x v="0"/>
    <n v="3"/>
    <x v="0"/>
    <s v="quite happy"/>
    <n v="2"/>
    <s v="no"/>
    <n v="5"/>
    <n v="1"/>
    <s v="male"/>
    <n v="1971"/>
    <x v="62"/>
    <n v="4"/>
    <x v="3"/>
    <x v="2"/>
  </r>
  <r>
    <n v="2017620000430"/>
    <x v="0"/>
    <n v="3"/>
    <x v="1"/>
    <n v="1"/>
    <x v="0"/>
    <n v="1"/>
    <x v="0"/>
    <n v="1"/>
    <x v="0"/>
    <n v="3"/>
    <x v="0"/>
    <n v="2"/>
    <x v="2"/>
    <s v="quite happy"/>
    <n v="2"/>
    <s v="no"/>
    <n v="8"/>
    <n v="2"/>
    <s v="female"/>
    <n v="1945"/>
    <x v="44"/>
    <n v="3"/>
    <x v="2"/>
    <x v="0"/>
  </r>
  <r>
    <n v="2017620000431"/>
    <x v="0"/>
    <n v="2"/>
    <x v="0"/>
    <n v="1"/>
    <x v="0"/>
    <n v="1"/>
    <x v="0"/>
    <n v="1"/>
    <x v="0"/>
    <n v="2"/>
    <x v="1"/>
    <n v="4"/>
    <x v="4"/>
    <s v="quite happy"/>
    <n v="2"/>
    <s v="no"/>
    <n v="8"/>
    <n v="1"/>
    <s v="male"/>
    <n v="1956"/>
    <x v="55"/>
    <n v="1"/>
    <x v="0"/>
    <x v="3"/>
  </r>
  <r>
    <n v="2017620000432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91"/>
    <x v="6"/>
    <n v="6"/>
    <x v="1"/>
    <x v="3"/>
  </r>
  <r>
    <n v="2017620000433"/>
    <x v="0"/>
    <n v="3"/>
    <x v="1"/>
    <n v="1"/>
    <x v="0"/>
    <n v="1"/>
    <x v="0"/>
    <n v="1"/>
    <x v="0"/>
    <n v="1"/>
    <x v="3"/>
    <n v="1"/>
    <x v="1"/>
    <s v="quite happy"/>
    <n v="2"/>
    <s v="no"/>
    <n v="7"/>
    <n v="2"/>
    <s v="female"/>
    <n v="1942"/>
    <x v="24"/>
    <n v="1"/>
    <x v="0"/>
    <x v="0"/>
  </r>
  <r>
    <n v="2017620000434"/>
    <x v="0"/>
    <n v="3"/>
    <x v="1"/>
    <n v="1"/>
    <x v="0"/>
    <n v="1"/>
    <x v="0"/>
    <n v="1"/>
    <x v="0"/>
    <n v="4"/>
    <x v="2"/>
    <n v="1"/>
    <x v="1"/>
    <s v="quite happy"/>
    <n v="2"/>
    <s v="no"/>
    <n v="9"/>
    <n v="2"/>
    <s v="female"/>
    <n v="1941"/>
    <x v="38"/>
    <n v="3"/>
    <x v="2"/>
    <x v="3"/>
  </r>
  <r>
    <n v="2017620000435"/>
    <x v="0"/>
    <n v="1"/>
    <x v="2"/>
    <n v="1"/>
    <x v="0"/>
    <n v="1"/>
    <x v="0"/>
    <n v="1"/>
    <x v="0"/>
    <n v="4"/>
    <x v="2"/>
    <n v="3"/>
    <x v="0"/>
    <s v="quite happy"/>
    <n v="2"/>
    <s v="no"/>
    <n v="8"/>
    <n v="2"/>
    <s v="female"/>
    <n v="1969"/>
    <x v="63"/>
    <n v="3"/>
    <x v="2"/>
    <x v="3"/>
  </r>
  <r>
    <n v="2017620000436"/>
    <x v="0"/>
    <n v="1"/>
    <x v="2"/>
    <n v="1"/>
    <x v="0"/>
    <n v="1"/>
    <x v="0"/>
    <n v="1"/>
    <x v="0"/>
    <n v="2"/>
    <x v="1"/>
    <n v="1"/>
    <x v="1"/>
    <s v="quite happy"/>
    <n v="2"/>
    <s v="no"/>
    <n v="8"/>
    <n v="2"/>
    <s v="female"/>
    <n v="1983"/>
    <x v="64"/>
    <n v="1"/>
    <x v="0"/>
    <x v="0"/>
  </r>
  <r>
    <n v="2017620000437"/>
    <x v="0"/>
    <n v="2"/>
    <x v="0"/>
    <n v="1"/>
    <x v="0"/>
    <n v="1"/>
    <x v="0"/>
    <n v="2"/>
    <x v="1"/>
    <n v="1"/>
    <x v="3"/>
    <n v="2"/>
    <x v="2"/>
    <s v="quite happy"/>
    <n v="2"/>
    <s v="no"/>
    <n v="8"/>
    <n v="2"/>
    <s v="female"/>
    <n v="1980"/>
    <x v="16"/>
    <n v="1"/>
    <x v="0"/>
    <x v="0"/>
  </r>
  <r>
    <n v="2017620000438"/>
    <x v="0"/>
    <n v="2"/>
    <x v="0"/>
    <n v="1"/>
    <x v="0"/>
    <n v="2"/>
    <x v="1"/>
    <n v="2"/>
    <x v="1"/>
    <n v="4"/>
    <x v="2"/>
    <n v="2"/>
    <x v="2"/>
    <s v="quite happy"/>
    <n v="2"/>
    <s v="no"/>
    <n v="8"/>
    <n v="2"/>
    <s v="female"/>
    <n v="1957"/>
    <x v="21"/>
    <n v="1"/>
    <x v="0"/>
    <x v="2"/>
  </r>
  <r>
    <n v="2017620000439"/>
    <x v="0"/>
    <n v="2"/>
    <x v="0"/>
    <n v="1"/>
    <x v="0"/>
    <n v="1"/>
    <x v="0"/>
    <n v="1"/>
    <x v="0"/>
    <n v="2"/>
    <x v="1"/>
    <n v="2"/>
    <x v="2"/>
    <s v="quite happy"/>
    <n v="2"/>
    <s v="no"/>
    <n v="8"/>
    <n v="1"/>
    <s v="male"/>
    <n v="1956"/>
    <x v="55"/>
    <n v="1"/>
    <x v="0"/>
    <x v="3"/>
  </r>
  <r>
    <n v="2017620000440"/>
    <x v="0"/>
    <n v="2"/>
    <x v="0"/>
    <n v="1"/>
    <x v="0"/>
    <n v="1"/>
    <x v="0"/>
    <n v="1"/>
    <x v="0"/>
    <n v="2"/>
    <x v="1"/>
    <n v="2"/>
    <x v="2"/>
    <s v="quite happy"/>
    <n v="2"/>
    <s v="no"/>
    <n v="8"/>
    <n v="2"/>
    <s v="female"/>
    <n v="1955"/>
    <x v="51"/>
    <n v="4"/>
    <x v="3"/>
    <x v="0"/>
  </r>
  <r>
    <n v="2017620000441"/>
    <x v="0"/>
    <n v="2"/>
    <x v="0"/>
    <n v="1"/>
    <x v="0"/>
    <n v="1"/>
    <x v="0"/>
    <n v="1"/>
    <x v="0"/>
    <n v="2"/>
    <x v="1"/>
    <n v="3"/>
    <x v="0"/>
    <s v="quite happy"/>
    <n v="2"/>
    <s v="no"/>
    <n v="8"/>
    <n v="2"/>
    <s v="female"/>
    <n v="1968"/>
    <x v="15"/>
    <n v="1"/>
    <x v="0"/>
    <x v="3"/>
  </r>
  <r>
    <n v="2017620000442"/>
    <x v="0"/>
    <n v="3"/>
    <x v="1"/>
    <n v="1"/>
    <x v="0"/>
    <n v="1"/>
    <x v="0"/>
    <n v="2"/>
    <x v="1"/>
    <n v="2"/>
    <x v="1"/>
    <n v="4"/>
    <x v="4"/>
    <s v="not at all happy"/>
    <n v="2"/>
    <s v="no"/>
    <n v="7"/>
    <n v="1"/>
    <s v="male"/>
    <n v="1960"/>
    <x v="54"/>
    <n v="6"/>
    <x v="1"/>
    <x v="2"/>
  </r>
  <r>
    <n v="2017620000443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1"/>
    <s v="male"/>
    <n v="1968"/>
    <x v="15"/>
    <n v="1"/>
    <x v="0"/>
    <x v="3"/>
  </r>
  <r>
    <n v="2017620000444"/>
    <x v="0"/>
    <n v="3"/>
    <x v="1"/>
    <n v="1"/>
    <x v="0"/>
    <n v="1"/>
    <x v="0"/>
    <n v="1"/>
    <x v="0"/>
    <n v="3"/>
    <x v="0"/>
    <n v="4"/>
    <x v="4"/>
    <s v="quite happy"/>
    <n v="2"/>
    <s v="no"/>
    <n v="8"/>
    <n v="1"/>
    <s v="male"/>
    <n v="1966"/>
    <x v="8"/>
    <n v="6"/>
    <x v="1"/>
    <x v="2"/>
  </r>
  <r>
    <n v="2017620000445"/>
    <x v="0"/>
    <n v="3"/>
    <x v="1"/>
    <n v="1"/>
    <x v="0"/>
    <n v="1"/>
    <x v="0"/>
    <n v="1"/>
    <x v="0"/>
    <n v="3"/>
    <x v="0"/>
    <n v="2"/>
    <x v="2"/>
    <s v="not very happy"/>
    <n v="2"/>
    <s v="no"/>
    <n v="9"/>
    <n v="2"/>
    <s v="female"/>
    <n v="1958"/>
    <x v="49"/>
    <n v="3"/>
    <x v="2"/>
    <x v="0"/>
  </r>
  <r>
    <n v="2017620000446"/>
    <x v="0"/>
    <n v="4"/>
    <x v="3"/>
    <n v="1"/>
    <x v="0"/>
    <n v="2"/>
    <x v="1"/>
    <n v="2"/>
    <x v="1"/>
    <n v="4"/>
    <x v="2"/>
    <n v="2"/>
    <x v="2"/>
    <s v="not very happy"/>
    <n v="2"/>
    <s v="no"/>
    <n v="7"/>
    <n v="1"/>
    <s v="male"/>
    <n v="1937"/>
    <x v="9"/>
    <n v="1"/>
    <x v="0"/>
    <x v="5"/>
  </r>
  <r>
    <n v="2017620000447"/>
    <x v="0"/>
    <n v="3"/>
    <x v="1"/>
    <n v="1"/>
    <x v="0"/>
    <n v="1"/>
    <x v="0"/>
    <n v="2"/>
    <x v="1"/>
    <n v="4"/>
    <x v="2"/>
    <n v="1"/>
    <x v="1"/>
    <s v="quite happy"/>
    <n v="2"/>
    <s v="no"/>
    <n v="8"/>
    <n v="2"/>
    <s v="female"/>
    <n v="1943"/>
    <x v="31"/>
    <n v="3"/>
    <x v="2"/>
    <x v="0"/>
  </r>
  <r>
    <n v="2017620000448"/>
    <x v="0"/>
    <n v="3"/>
    <x v="1"/>
    <n v="1"/>
    <x v="0"/>
    <n v="1"/>
    <x v="0"/>
    <n v="1"/>
    <x v="0"/>
    <n v="3"/>
    <x v="0"/>
    <n v="2"/>
    <x v="2"/>
    <s v="quite happy"/>
    <n v="2"/>
    <s v="no"/>
    <n v="8"/>
    <n v="2"/>
    <s v="female"/>
    <n v="1960"/>
    <x v="54"/>
    <n v="1"/>
    <x v="0"/>
    <x v="3"/>
  </r>
  <r>
    <n v="2017620000449"/>
    <x v="0"/>
    <n v="2"/>
    <x v="0"/>
    <n v="1"/>
    <x v="0"/>
    <n v="1"/>
    <x v="0"/>
    <n v="1"/>
    <x v="0"/>
    <n v="3"/>
    <x v="0"/>
    <n v="2"/>
    <x v="2"/>
    <s v="quite happy"/>
    <n v="2"/>
    <s v="no"/>
    <n v="7"/>
    <n v="2"/>
    <s v="female"/>
    <n v="1988"/>
    <x v="27"/>
    <n v="6"/>
    <x v="1"/>
    <x v="2"/>
  </r>
  <r>
    <n v="2017620000450"/>
    <x v="0"/>
    <n v="1"/>
    <x v="2"/>
    <n v="2"/>
    <x v="1"/>
    <n v="1"/>
    <x v="0"/>
    <n v="1"/>
    <x v="0"/>
    <n v="2"/>
    <x v="1"/>
    <n v="4"/>
    <x v="4"/>
    <s v="not very happy"/>
    <n v="2"/>
    <s v="no"/>
    <n v="9"/>
    <n v="1"/>
    <s v="male"/>
    <n v="1993"/>
    <x v="3"/>
    <n v="6"/>
    <x v="1"/>
    <x v="2"/>
  </r>
  <r>
    <n v="2017620000451"/>
    <x v="0"/>
    <n v="3"/>
    <x v="1"/>
    <n v="1"/>
    <x v="0"/>
    <n v="1"/>
    <x v="0"/>
    <n v="2"/>
    <x v="1"/>
    <n v="3"/>
    <x v="0"/>
    <n v="4"/>
    <x v="4"/>
    <s v="quite happy"/>
    <n v="2"/>
    <s v="no"/>
    <n v="7"/>
    <n v="1"/>
    <s v="male"/>
    <n v="1948"/>
    <x v="34"/>
    <n v="1"/>
    <x v="0"/>
    <x v="2"/>
  </r>
  <r>
    <n v="2017620000452"/>
    <x v="0"/>
    <n v="2"/>
    <x v="0"/>
    <n v="1"/>
    <x v="0"/>
    <n v="1"/>
    <x v="0"/>
    <n v="1"/>
    <x v="0"/>
    <n v="3"/>
    <x v="0"/>
    <n v="3"/>
    <x v="0"/>
    <s v="not very happy"/>
    <n v="2"/>
    <s v="no"/>
    <n v="8"/>
    <n v="2"/>
    <s v="female"/>
    <n v="1967"/>
    <x v="23"/>
    <n v="4"/>
    <x v="3"/>
    <x v="3"/>
  </r>
  <r>
    <n v="2017620000453"/>
    <x v="0"/>
    <n v="2"/>
    <x v="0"/>
    <n v="1"/>
    <x v="0"/>
    <n v="1"/>
    <x v="0"/>
    <n v="1"/>
    <x v="0"/>
    <n v="3"/>
    <x v="0"/>
    <n v="3"/>
    <x v="0"/>
    <s v="quite happy"/>
    <n v="2"/>
    <s v="no"/>
    <n v="8"/>
    <n v="1"/>
    <s v="male"/>
    <n v="1991"/>
    <x v="6"/>
    <n v="6"/>
    <x v="1"/>
    <x v="2"/>
  </r>
  <r>
    <n v="2017620000454"/>
    <x v="0"/>
    <n v="3"/>
    <x v="1"/>
    <n v="1"/>
    <x v="0"/>
    <n v="2"/>
    <x v="1"/>
    <n v="3"/>
    <x v="2"/>
    <n v="3"/>
    <x v="0"/>
    <n v="2"/>
    <x v="2"/>
    <s v="quite happy"/>
    <n v="2"/>
    <s v="no"/>
    <n v="6"/>
    <n v="2"/>
    <s v="female"/>
    <n v="1937"/>
    <x v="9"/>
    <n v="3"/>
    <x v="2"/>
    <x v="4"/>
  </r>
  <r>
    <n v="2017620000455"/>
    <x v="0"/>
    <n v="2"/>
    <x v="0"/>
    <n v="1"/>
    <x v="0"/>
    <n v="1"/>
    <x v="0"/>
    <n v="1"/>
    <x v="0"/>
    <n v="2"/>
    <x v="1"/>
    <n v="3"/>
    <x v="0"/>
    <s v="quite happy"/>
    <n v="2"/>
    <s v="no"/>
    <n v="8"/>
    <n v="1"/>
    <s v="male"/>
    <n v="1955"/>
    <x v="51"/>
    <n v="1"/>
    <x v="0"/>
    <x v="0"/>
  </r>
  <r>
    <n v="2017620000456"/>
    <x v="0"/>
    <n v="3"/>
    <x v="1"/>
    <n v="1"/>
    <x v="0"/>
    <n v="1"/>
    <x v="0"/>
    <n v="1"/>
    <x v="0"/>
    <n v="3"/>
    <x v="0"/>
    <n v="3"/>
    <x v="0"/>
    <s v="quite happy"/>
    <n v="2"/>
    <s v="no"/>
    <n v="7"/>
    <n v="1"/>
    <s v="male"/>
    <n v="1944"/>
    <x v="48"/>
    <n v="1"/>
    <x v="0"/>
    <x v="3"/>
  </r>
  <r>
    <n v="2017620000457"/>
    <x v="0"/>
    <n v="3"/>
    <x v="1"/>
    <n v="1"/>
    <x v="0"/>
    <n v="1"/>
    <x v="0"/>
    <n v="2"/>
    <x v="1"/>
    <n v="4"/>
    <x v="2"/>
    <n v="4"/>
    <x v="4"/>
    <s v="quite happy"/>
    <n v="2"/>
    <s v="no"/>
    <n v="7"/>
    <n v="1"/>
    <s v="male"/>
    <n v="1939"/>
    <x v="33"/>
    <n v="1"/>
    <x v="0"/>
    <x v="0"/>
  </r>
  <r>
    <n v="2017620000458"/>
    <x v="0"/>
    <n v="3"/>
    <x v="1"/>
    <n v="1"/>
    <x v="0"/>
    <n v="1"/>
    <x v="0"/>
    <n v="1"/>
    <x v="0"/>
    <n v="3"/>
    <x v="0"/>
    <n v="2"/>
    <x v="2"/>
    <s v="not very happy"/>
    <n v="2"/>
    <s v="no"/>
    <n v="8"/>
    <n v="2"/>
    <s v="female"/>
    <n v="1937"/>
    <x v="9"/>
    <n v="3"/>
    <x v="2"/>
    <x v="3"/>
  </r>
  <r>
    <n v="2017620000459"/>
    <x v="0"/>
    <n v="2"/>
    <x v="0"/>
    <n v="1"/>
    <x v="0"/>
    <n v="1"/>
    <x v="0"/>
    <n v="1"/>
    <x v="0"/>
    <n v="3"/>
    <x v="0"/>
    <n v="2"/>
    <x v="2"/>
    <s v="quite happy"/>
    <n v="2"/>
    <s v="no"/>
    <n v="8"/>
    <n v="2"/>
    <s v="female"/>
    <n v="1991"/>
    <x v="6"/>
    <n v="6"/>
    <x v="1"/>
    <x v="3"/>
  </r>
  <r>
    <n v="2017620000460"/>
    <x v="0"/>
    <n v="1"/>
    <x v="2"/>
    <n v="1"/>
    <x v="0"/>
    <n v="1"/>
    <x v="0"/>
    <n v="1"/>
    <x v="0"/>
    <n v="4"/>
    <x v="2"/>
    <n v="4"/>
    <x v="4"/>
    <s v="quite happy"/>
    <n v="2"/>
    <s v="no"/>
    <n v="6"/>
    <n v="1"/>
    <s v="male"/>
    <n v="1984"/>
    <x v="39"/>
    <n v="6"/>
    <x v="1"/>
    <x v="2"/>
  </r>
  <r>
    <n v="2017620000461"/>
    <x v="0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92"/>
    <x v="60"/>
    <n v="6"/>
    <x v="1"/>
    <x v="2"/>
  </r>
  <r>
    <n v="2017620000462"/>
    <x v="0"/>
    <n v="1"/>
    <x v="2"/>
    <n v="1"/>
    <x v="0"/>
    <n v="2"/>
    <x v="1"/>
    <n v="2"/>
    <x v="1"/>
    <n v="4"/>
    <x v="2"/>
    <n v="2"/>
    <x v="2"/>
    <s v="quite happy"/>
    <n v="2"/>
    <s v="no"/>
    <n v="8"/>
    <n v="2"/>
    <s v="female"/>
    <n v="1962"/>
    <x v="42"/>
    <n v="1"/>
    <x v="0"/>
    <x v="4"/>
  </r>
  <r>
    <n v="2017620000463"/>
    <x v="0"/>
    <n v="2"/>
    <x v="0"/>
    <n v="1"/>
    <x v="0"/>
    <n v="1"/>
    <x v="0"/>
    <n v="2"/>
    <x v="1"/>
    <n v="2"/>
    <x v="1"/>
    <n v="1"/>
    <x v="1"/>
    <s v="quite happy"/>
    <n v="2"/>
    <s v="no"/>
    <n v="8"/>
    <n v="2"/>
    <s v="female"/>
    <n v="1956"/>
    <x v="55"/>
    <n v="3"/>
    <x v="2"/>
    <x v="0"/>
  </r>
  <r>
    <n v="2017620000464"/>
    <x v="0"/>
    <n v="1"/>
    <x v="2"/>
    <n v="1"/>
    <x v="0"/>
    <n v="1"/>
    <x v="0"/>
    <n v="1"/>
    <x v="0"/>
    <n v="3"/>
    <x v="0"/>
    <n v="2"/>
    <x v="2"/>
    <s v="not very happy"/>
    <n v="2"/>
    <s v="no"/>
    <n v="4"/>
    <n v="2"/>
    <s v="female"/>
    <n v="1963"/>
    <x v="43"/>
    <n v="1"/>
    <x v="0"/>
    <x v="3"/>
  </r>
  <r>
    <n v="2017620000465"/>
    <x v="0"/>
    <n v="2"/>
    <x v="0"/>
    <n v="1"/>
    <x v="0"/>
    <n v="2"/>
    <x v="1"/>
    <n v="2"/>
    <x v="1"/>
    <n v="4"/>
    <x v="2"/>
    <n v="1"/>
    <x v="1"/>
    <s v="not very happy"/>
    <n v="2"/>
    <s v="no"/>
    <m/>
    <n v="2"/>
    <s v="female"/>
    <n v="1937"/>
    <x v="9"/>
    <n v="3"/>
    <x v="2"/>
    <x v="1"/>
  </r>
  <r>
    <n v="2017620000466"/>
    <x v="0"/>
    <n v="3"/>
    <x v="1"/>
    <n v="1"/>
    <x v="0"/>
    <n v="1"/>
    <x v="0"/>
    <n v="2"/>
    <x v="1"/>
    <n v="4"/>
    <x v="2"/>
    <n v="4"/>
    <x v="4"/>
    <s v="quite happy"/>
    <n v="2"/>
    <s v="no"/>
    <n v="9"/>
    <n v="1"/>
    <s v="male"/>
    <n v="1947"/>
    <x v="28"/>
    <n v="3"/>
    <x v="2"/>
    <x v="1"/>
  </r>
  <r>
    <n v="2017620000467"/>
    <x v="0"/>
    <n v="2"/>
    <x v="0"/>
    <n v="1"/>
    <x v="0"/>
    <n v="1"/>
    <x v="0"/>
    <n v="2"/>
    <x v="1"/>
    <n v="3"/>
    <x v="0"/>
    <n v="1"/>
    <x v="1"/>
    <s v="not very happy"/>
    <n v="2"/>
    <s v="no"/>
    <s v="a great deal"/>
    <n v="1"/>
    <s v="male"/>
    <n v="1940"/>
    <x v="50"/>
    <n v="3"/>
    <x v="2"/>
    <x v="3"/>
  </r>
  <r>
    <n v="2017620000468"/>
    <x v="0"/>
    <n v="1"/>
    <x v="2"/>
    <n v="1"/>
    <x v="0"/>
    <n v="2"/>
    <x v="1"/>
    <n v="1"/>
    <x v="0"/>
    <n v="2"/>
    <x v="1"/>
    <n v="3"/>
    <x v="0"/>
    <s v="very happy"/>
    <n v="2"/>
    <s v="no"/>
    <n v="8"/>
    <n v="1"/>
    <s v="male"/>
    <n v="1980"/>
    <x v="16"/>
    <n v="1"/>
    <x v="0"/>
    <x v="0"/>
  </r>
  <r>
    <n v="2017620000469"/>
    <x v="0"/>
    <n v="1"/>
    <x v="2"/>
    <n v="1"/>
    <x v="0"/>
    <n v="1"/>
    <x v="0"/>
    <n v="1"/>
    <x v="0"/>
    <n v="1"/>
    <x v="3"/>
    <n v="1"/>
    <x v="1"/>
    <s v="quite happy"/>
    <n v="2"/>
    <s v="no"/>
    <n v="9"/>
    <n v="1"/>
    <s v="male"/>
    <n v="1955"/>
    <x v="51"/>
    <n v="1"/>
    <x v="0"/>
    <x v="1"/>
  </r>
  <r>
    <n v="2017620000470"/>
    <x v="0"/>
    <n v="1"/>
    <x v="2"/>
    <n v="1"/>
    <x v="0"/>
    <n v="2"/>
    <x v="1"/>
    <n v="1"/>
    <x v="0"/>
    <n v="4"/>
    <x v="2"/>
    <n v="3"/>
    <x v="0"/>
    <s v="very happy"/>
    <n v="2"/>
    <s v="no"/>
    <s v="a great deal"/>
    <n v="2"/>
    <s v="female"/>
    <n v="1962"/>
    <x v="42"/>
    <n v="1"/>
    <x v="0"/>
    <x v="4"/>
  </r>
  <r>
    <n v="2017620000471"/>
    <x v="0"/>
    <n v="1"/>
    <x v="2"/>
    <n v="1"/>
    <x v="0"/>
    <n v="2"/>
    <x v="1"/>
    <n v="2"/>
    <x v="1"/>
    <n v="2"/>
    <x v="1"/>
    <n v="1"/>
    <x v="1"/>
    <s v="quite happy"/>
    <n v="2"/>
    <s v="no"/>
    <n v="4"/>
    <n v="2"/>
    <s v="female"/>
    <n v="1939"/>
    <x v="33"/>
    <n v="1"/>
    <x v="0"/>
    <x v="1"/>
  </r>
  <r>
    <n v="2017620000472"/>
    <x v="0"/>
    <n v="2"/>
    <x v="0"/>
    <n v="1"/>
    <x v="0"/>
    <n v="2"/>
    <x v="1"/>
    <n v="2"/>
    <x v="1"/>
    <n v="2"/>
    <x v="1"/>
    <n v="2"/>
    <x v="2"/>
    <s v="not very happy"/>
    <n v="2"/>
    <s v="no"/>
    <n v="5"/>
    <n v="1"/>
    <s v="male"/>
    <n v="1937"/>
    <x v="9"/>
    <n v="1"/>
    <x v="0"/>
    <x v="6"/>
  </r>
  <r>
    <n v="2017620000473"/>
    <x v="0"/>
    <n v="2"/>
    <x v="0"/>
    <n v="1"/>
    <x v="0"/>
    <n v="2"/>
    <x v="1"/>
    <n v="1"/>
    <x v="0"/>
    <n v="3"/>
    <x v="0"/>
    <n v="2"/>
    <x v="2"/>
    <s v="very happy"/>
    <n v="2"/>
    <s v="no"/>
    <n v="7"/>
    <n v="2"/>
    <s v="female"/>
    <n v="1959"/>
    <x v="22"/>
    <n v="1"/>
    <x v="0"/>
    <x v="0"/>
  </r>
  <r>
    <n v="2017620000474"/>
    <x v="0"/>
    <n v="1"/>
    <x v="2"/>
    <n v="2"/>
    <x v="1"/>
    <n v="2"/>
    <x v="1"/>
    <n v="2"/>
    <x v="1"/>
    <n v="4"/>
    <x v="2"/>
    <n v="4"/>
    <x v="4"/>
    <s v="quite happy"/>
    <n v="2"/>
    <s v="no"/>
    <s v="a great deal"/>
    <n v="1"/>
    <s v="male"/>
    <n v="1999"/>
    <x v="19"/>
    <n v="6"/>
    <x v="1"/>
    <x v="2"/>
  </r>
  <r>
    <n v="2017620000475"/>
    <x v="0"/>
    <n v="2"/>
    <x v="0"/>
    <n v="2"/>
    <x v="1"/>
    <n v="2"/>
    <x v="1"/>
    <n v="2"/>
    <x v="1"/>
    <n v="2"/>
    <x v="1"/>
    <n v="4"/>
    <x v="4"/>
    <s v="quite happy"/>
    <n v="2"/>
    <s v="no"/>
    <n v="5"/>
    <n v="1"/>
    <s v="male"/>
    <n v="1989"/>
    <x v="29"/>
    <n v="6"/>
    <x v="1"/>
    <x v="2"/>
  </r>
  <r>
    <n v="2017620000476"/>
    <x v="0"/>
    <n v="1"/>
    <x v="2"/>
    <n v="2"/>
    <x v="1"/>
    <n v="1"/>
    <x v="0"/>
    <n v="3"/>
    <x v="2"/>
    <n v="2"/>
    <x v="1"/>
    <n v="2"/>
    <x v="2"/>
    <s v="quite happy"/>
    <n v="2"/>
    <s v="no"/>
    <n v="5"/>
    <n v="2"/>
    <s v="female"/>
    <n v="1955"/>
    <x v="51"/>
    <n v="4"/>
    <x v="3"/>
    <x v="2"/>
  </r>
  <r>
    <n v="2017620000477"/>
    <x v="0"/>
    <n v="1"/>
    <x v="2"/>
    <n v="1"/>
    <x v="0"/>
    <n v="1"/>
    <x v="0"/>
    <n v="1"/>
    <x v="0"/>
    <n v="3"/>
    <x v="0"/>
    <n v="2"/>
    <x v="2"/>
    <s v="very happy"/>
    <n v="2"/>
    <s v="no"/>
    <n v="9"/>
    <n v="1"/>
    <s v="male"/>
    <n v="1938"/>
    <x v="41"/>
    <n v="1"/>
    <x v="0"/>
    <x v="3"/>
  </r>
  <r>
    <n v="2017620000478"/>
    <x v="0"/>
    <n v="1"/>
    <x v="2"/>
    <n v="1"/>
    <x v="0"/>
    <n v="2"/>
    <x v="1"/>
    <n v="3"/>
    <x v="2"/>
    <n v="3"/>
    <x v="0"/>
    <n v="2"/>
    <x v="2"/>
    <s v="not very happy"/>
    <n v="2"/>
    <s v="no"/>
    <n v="4"/>
    <n v="2"/>
    <s v="female"/>
    <n v="1937"/>
    <x v="9"/>
    <n v="3"/>
    <x v="2"/>
    <x v="3"/>
  </r>
  <r>
    <n v="2017620000479"/>
    <x v="0"/>
    <n v="2"/>
    <x v="0"/>
    <n v="1"/>
    <x v="0"/>
    <n v="2"/>
    <x v="1"/>
    <n v="2"/>
    <x v="1"/>
    <n v="2"/>
    <x v="1"/>
    <n v="2"/>
    <x v="2"/>
    <s v="not very happy"/>
    <n v="2"/>
    <s v="no"/>
    <n v="6"/>
    <n v="2"/>
    <s v="female"/>
    <n v="1937"/>
    <x v="9"/>
    <n v="1"/>
    <x v="0"/>
    <x v="1"/>
  </r>
  <r>
    <n v="2017620000480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86"/>
    <x v="66"/>
    <n v="1"/>
    <x v="0"/>
    <x v="5"/>
  </r>
  <r>
    <n v="2017620000481"/>
    <x v="0"/>
    <n v="1"/>
    <x v="2"/>
    <n v="1"/>
    <x v="0"/>
    <n v="2"/>
    <x v="1"/>
    <n v="1"/>
    <x v="0"/>
    <n v="3"/>
    <x v="0"/>
    <n v="2"/>
    <x v="2"/>
    <s v="quite happy"/>
    <n v="2"/>
    <s v="no"/>
    <n v="8"/>
    <n v="2"/>
    <s v="female"/>
    <n v="1955"/>
    <x v="51"/>
    <n v="1"/>
    <x v="0"/>
    <x v="2"/>
  </r>
  <r>
    <n v="2017620000482"/>
    <x v="0"/>
    <n v="1"/>
    <x v="2"/>
    <n v="1"/>
    <x v="0"/>
    <n v="1"/>
    <x v="0"/>
    <n v="1"/>
    <x v="0"/>
    <n v="4"/>
    <x v="2"/>
    <n v="2"/>
    <x v="2"/>
    <s v="very happy"/>
    <n v="2"/>
    <s v="no"/>
    <n v="8"/>
    <n v="2"/>
    <s v="female"/>
    <n v="1948"/>
    <x v="34"/>
    <n v="1"/>
    <x v="0"/>
    <x v="1"/>
  </r>
  <r>
    <n v="2017620000483"/>
    <x v="0"/>
    <n v="2"/>
    <x v="0"/>
    <n v="1"/>
    <x v="0"/>
    <n v="2"/>
    <x v="1"/>
    <n v="1"/>
    <x v="0"/>
    <n v="4"/>
    <x v="2"/>
    <n v="2"/>
    <x v="2"/>
    <s v="quite happy"/>
    <n v="2"/>
    <s v="no"/>
    <n v="8"/>
    <n v="2"/>
    <s v="female"/>
    <n v="1961"/>
    <x v="4"/>
    <n v="4"/>
    <x v="3"/>
    <x v="3"/>
  </r>
  <r>
    <n v="2017620000484"/>
    <x v="0"/>
    <n v="1"/>
    <x v="2"/>
    <n v="1"/>
    <x v="0"/>
    <n v="1"/>
    <x v="0"/>
    <n v="1"/>
    <x v="0"/>
    <n v="4"/>
    <x v="2"/>
    <n v="4"/>
    <x v="4"/>
    <s v="quite happy"/>
    <n v="2"/>
    <s v="no"/>
    <n v="9"/>
    <n v="1"/>
    <s v="male"/>
    <n v="1975"/>
    <x v="14"/>
    <n v="4"/>
    <x v="3"/>
    <x v="3"/>
  </r>
  <r>
    <n v="2017620000485"/>
    <x v="0"/>
    <n v="1"/>
    <x v="2"/>
    <n v="1"/>
    <x v="0"/>
    <n v="1"/>
    <x v="0"/>
    <n v="2"/>
    <x v="1"/>
    <n v="4"/>
    <x v="2"/>
    <n v="2"/>
    <x v="2"/>
    <s v="not very happy"/>
    <n v="2"/>
    <s v="no"/>
    <s v="a great deal"/>
    <n v="2"/>
    <s v="female"/>
    <n v="1968"/>
    <x v="15"/>
    <n v="1"/>
    <x v="0"/>
    <x v="0"/>
  </r>
  <r>
    <n v="2017620000486"/>
    <x v="0"/>
    <n v="1"/>
    <x v="2"/>
    <n v="1"/>
    <x v="0"/>
    <n v="1"/>
    <x v="0"/>
    <n v="1"/>
    <x v="0"/>
    <n v="2"/>
    <x v="1"/>
    <n v="2"/>
    <x v="2"/>
    <s v="quite happy"/>
    <n v="2"/>
    <s v="no"/>
    <n v="5"/>
    <n v="1"/>
    <s v="male"/>
    <n v="1977"/>
    <x v="58"/>
    <n v="1"/>
    <x v="0"/>
    <x v="3"/>
  </r>
  <r>
    <n v="2017620000487"/>
    <x v="0"/>
    <n v="2"/>
    <x v="0"/>
    <n v="2"/>
    <x v="1"/>
    <n v="3"/>
    <x v="2"/>
    <n v="2"/>
    <x v="1"/>
    <n v="3"/>
    <x v="0"/>
    <n v="2"/>
    <x v="2"/>
    <s v="not very happy"/>
    <n v="2"/>
    <s v="no"/>
    <n v="7"/>
    <n v="2"/>
    <s v="female"/>
    <n v="1949"/>
    <x v="0"/>
    <n v="1"/>
    <x v="0"/>
    <x v="4"/>
  </r>
  <r>
    <n v="2017620000488"/>
    <x v="0"/>
    <n v="1"/>
    <x v="2"/>
    <n v="1"/>
    <x v="0"/>
    <n v="2"/>
    <x v="1"/>
    <n v="1"/>
    <x v="0"/>
    <n v="2"/>
    <x v="1"/>
    <n v="2"/>
    <x v="2"/>
    <s v="quite happy"/>
    <n v="2"/>
    <s v="no"/>
    <n v="7"/>
    <n v="2"/>
    <s v="female"/>
    <n v="1962"/>
    <x v="42"/>
    <n v="1"/>
    <x v="0"/>
    <x v="0"/>
  </r>
  <r>
    <n v="2017620000489"/>
    <x v="0"/>
    <n v="1"/>
    <x v="2"/>
    <n v="1"/>
    <x v="0"/>
    <n v="1"/>
    <x v="0"/>
    <n v="1"/>
    <x v="0"/>
    <n v="1"/>
    <x v="3"/>
    <n v="2"/>
    <x v="2"/>
    <s v="very happy"/>
    <n v="2"/>
    <s v="no"/>
    <s v="a great deal"/>
    <n v="2"/>
    <s v="female"/>
    <n v="1995"/>
    <x v="52"/>
    <n v="6"/>
    <x v="1"/>
    <x v="2"/>
  </r>
  <r>
    <n v="2017620000490"/>
    <x v="0"/>
    <n v="1"/>
    <x v="2"/>
    <n v="1"/>
    <x v="0"/>
    <n v="1"/>
    <x v="0"/>
    <n v="2"/>
    <x v="1"/>
    <n v="2"/>
    <x v="1"/>
    <n v="3"/>
    <x v="0"/>
    <s v="quite happy"/>
    <n v="2"/>
    <s v="no"/>
    <n v="6"/>
    <n v="1"/>
    <s v="male"/>
    <n v="1955"/>
    <x v="51"/>
    <n v="6"/>
    <x v="1"/>
    <x v="2"/>
  </r>
  <r>
    <n v="2017620000491"/>
    <x v="0"/>
    <n v="1"/>
    <x v="2"/>
    <n v="1"/>
    <x v="0"/>
    <n v="2"/>
    <x v="1"/>
    <n v="2"/>
    <x v="1"/>
    <n v="4"/>
    <x v="2"/>
    <n v="2"/>
    <x v="2"/>
    <s v="not very happy"/>
    <n v="2"/>
    <s v="no"/>
    <n v="4"/>
    <n v="2"/>
    <s v="female"/>
    <n v="1940"/>
    <x v="50"/>
    <n v="3"/>
    <x v="2"/>
    <x v="0"/>
  </r>
  <r>
    <n v="2017620000492"/>
    <x v="0"/>
    <n v="2"/>
    <x v="0"/>
    <n v="2"/>
    <x v="1"/>
    <n v="2"/>
    <x v="1"/>
    <n v="2"/>
    <x v="1"/>
    <n v="2"/>
    <x v="1"/>
    <n v="3"/>
    <x v="0"/>
    <s v="quite happy"/>
    <n v="2"/>
    <s v="no"/>
    <n v="7"/>
    <n v="1"/>
    <s v="male"/>
    <n v="1950"/>
    <x v="20"/>
    <n v="1"/>
    <x v="0"/>
    <x v="1"/>
  </r>
  <r>
    <n v="2017620000493"/>
    <x v="0"/>
    <n v="2"/>
    <x v="0"/>
    <n v="1"/>
    <x v="0"/>
    <n v="2"/>
    <x v="1"/>
    <n v="2"/>
    <x v="1"/>
    <n v="4"/>
    <x v="2"/>
    <n v="2"/>
    <x v="2"/>
    <s v="quite happy"/>
    <n v="2"/>
    <s v="no"/>
    <n v="4"/>
    <n v="1"/>
    <s v="male"/>
    <n v="1940"/>
    <x v="50"/>
    <n v="1"/>
    <x v="0"/>
    <x v="1"/>
  </r>
  <r>
    <n v="2017620000494"/>
    <x v="0"/>
    <n v="1"/>
    <x v="2"/>
    <n v="1"/>
    <x v="0"/>
    <n v="1"/>
    <x v="0"/>
    <n v="1"/>
    <x v="0"/>
    <n v="2"/>
    <x v="1"/>
    <n v="2"/>
    <x v="2"/>
    <s v="quite happy"/>
    <n v="1"/>
    <s v="yes"/>
    <n v="7"/>
    <n v="2"/>
    <s v="female"/>
    <n v="2001"/>
    <x v="35"/>
    <n v="6"/>
    <x v="1"/>
    <x v="2"/>
  </r>
  <r>
    <n v="2017620000495"/>
    <x v="0"/>
    <n v="1"/>
    <x v="2"/>
    <n v="1"/>
    <x v="0"/>
    <n v="3"/>
    <x v="2"/>
    <n v="2"/>
    <x v="1"/>
    <n v="3"/>
    <x v="0"/>
    <n v="2"/>
    <x v="2"/>
    <s v="quite happy"/>
    <n v="2"/>
    <s v="no"/>
    <n v="5"/>
    <n v="2"/>
    <s v="female"/>
    <n v="1971"/>
    <x v="62"/>
    <n v="4"/>
    <x v="3"/>
    <x v="0"/>
  </r>
  <r>
    <n v="2017620000496"/>
    <x v="0"/>
    <n v="2"/>
    <x v="0"/>
    <n v="1"/>
    <x v="0"/>
    <n v="3"/>
    <x v="2"/>
    <n v="2"/>
    <x v="1"/>
    <n v="2"/>
    <x v="1"/>
    <n v="2"/>
    <x v="2"/>
    <s v="very happy"/>
    <n v="2"/>
    <s v="no"/>
    <n v="8"/>
    <n v="2"/>
    <s v="female"/>
    <n v="1988"/>
    <x v="27"/>
    <n v="6"/>
    <x v="1"/>
    <x v="3"/>
  </r>
  <r>
    <n v="2017620000497"/>
    <x v="0"/>
    <n v="1"/>
    <x v="2"/>
    <n v="1"/>
    <x v="0"/>
    <n v="2"/>
    <x v="1"/>
    <n v="2"/>
    <x v="1"/>
    <n v="4"/>
    <x v="2"/>
    <n v="2"/>
    <x v="2"/>
    <s v="quite happy"/>
    <n v="2"/>
    <s v="no"/>
    <n v="6"/>
    <n v="2"/>
    <s v="female"/>
    <n v="1960"/>
    <x v="54"/>
    <n v="4"/>
    <x v="3"/>
    <x v="3"/>
  </r>
  <r>
    <n v="2017620000498"/>
    <x v="0"/>
    <n v="1"/>
    <x v="2"/>
    <n v="1"/>
    <x v="0"/>
    <n v="1"/>
    <x v="0"/>
    <n v="1"/>
    <x v="0"/>
    <n v="1"/>
    <x v="3"/>
    <n v="1"/>
    <x v="1"/>
    <s v="not at all happy"/>
    <n v="2"/>
    <s v="no"/>
    <n v="7"/>
    <n v="2"/>
    <s v="female"/>
    <n v="1937"/>
    <x v="9"/>
    <n v="3"/>
    <x v="2"/>
    <x v="0"/>
  </r>
  <r>
    <n v="2017620000499"/>
    <x v="0"/>
    <n v="1"/>
    <x v="2"/>
    <n v="1"/>
    <x v="0"/>
    <n v="1"/>
    <x v="0"/>
    <n v="1"/>
    <x v="0"/>
    <n v="2"/>
    <x v="1"/>
    <n v="1"/>
    <x v="1"/>
    <s v="very happy"/>
    <n v="2"/>
    <s v="no"/>
    <n v="9"/>
    <n v="2"/>
    <s v="female"/>
    <n v="1994"/>
    <x v="2"/>
    <n v="6"/>
    <x v="1"/>
    <x v="4"/>
  </r>
  <r>
    <n v="2017620000500"/>
    <x v="0"/>
    <n v="1"/>
    <x v="2"/>
    <n v="1"/>
    <x v="0"/>
    <n v="2"/>
    <x v="1"/>
    <n v="2"/>
    <x v="1"/>
    <n v="3"/>
    <x v="0"/>
    <n v="1"/>
    <x v="1"/>
    <s v="not very happy"/>
    <n v="2"/>
    <s v="no"/>
    <n v="8"/>
    <n v="2"/>
    <s v="female"/>
    <n v="1956"/>
    <x v="55"/>
    <n v="1"/>
    <x v="0"/>
    <x v="2"/>
  </r>
  <r>
    <n v="2017620000501"/>
    <x v="0"/>
    <n v="1"/>
    <x v="2"/>
    <n v="1"/>
    <x v="0"/>
    <n v="1"/>
    <x v="0"/>
    <n v="1"/>
    <x v="0"/>
    <n v="2"/>
    <x v="1"/>
    <n v="2"/>
    <x v="2"/>
    <s v="very happy"/>
    <n v="2"/>
    <s v="no"/>
    <n v="8"/>
    <n v="2"/>
    <s v="female"/>
    <n v="1948"/>
    <x v="34"/>
    <n v="1"/>
    <x v="0"/>
    <x v="1"/>
  </r>
  <r>
    <n v="2017620000502"/>
    <x v="0"/>
    <n v="1"/>
    <x v="2"/>
    <n v="1"/>
    <x v="0"/>
    <n v="1"/>
    <x v="0"/>
    <n v="2"/>
    <x v="1"/>
    <n v="3"/>
    <x v="0"/>
    <n v="2"/>
    <x v="2"/>
    <s v="quite happy"/>
    <n v="2"/>
    <s v="no"/>
    <n v="5"/>
    <n v="2"/>
    <s v="female"/>
    <n v="1977"/>
    <x v="58"/>
    <n v="3"/>
    <x v="2"/>
    <x v="0"/>
  </r>
  <r>
    <n v="2017620000503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57"/>
    <x v="21"/>
    <n v="1"/>
    <x v="0"/>
    <x v="1"/>
  </r>
  <r>
    <n v="2017620000504"/>
    <x v="0"/>
    <n v="1"/>
    <x v="2"/>
    <n v="1"/>
    <x v="0"/>
    <n v="2"/>
    <x v="1"/>
    <n v="2"/>
    <x v="1"/>
    <n v="3"/>
    <x v="0"/>
    <n v="3"/>
    <x v="0"/>
    <s v="quite happy"/>
    <n v="2"/>
    <s v="no"/>
    <s v="a great deal"/>
    <n v="2"/>
    <s v="female"/>
    <n v="1980"/>
    <x v="16"/>
    <n v="4"/>
    <x v="3"/>
    <x v="2"/>
  </r>
  <r>
    <n v="2017620000505"/>
    <x v="0"/>
    <n v="1"/>
    <x v="2"/>
    <n v="1"/>
    <x v="0"/>
    <n v="2"/>
    <x v="1"/>
    <n v="2"/>
    <x v="1"/>
    <n v="3"/>
    <x v="0"/>
    <n v="1"/>
    <x v="1"/>
    <s v="not very happy"/>
    <n v="2"/>
    <s v="no"/>
    <n v="3"/>
    <n v="2"/>
    <s v="female"/>
    <n v="1955"/>
    <x v="51"/>
    <n v="3"/>
    <x v="2"/>
    <x v="1"/>
  </r>
  <r>
    <n v="2017620000506"/>
    <x v="0"/>
    <n v="2"/>
    <x v="0"/>
    <n v="2"/>
    <x v="1"/>
    <n v="2"/>
    <x v="1"/>
    <n v="2"/>
    <x v="1"/>
    <n v="4"/>
    <x v="2"/>
    <n v="2"/>
    <x v="2"/>
    <s v="not very happy"/>
    <n v="2"/>
    <s v="no"/>
    <s v="a great deal"/>
    <n v="2"/>
    <s v="female"/>
    <n v="1943"/>
    <x v="31"/>
    <n v="3"/>
    <x v="2"/>
    <x v="5"/>
  </r>
  <r>
    <n v="2017620000507"/>
    <x v="0"/>
    <n v="1"/>
    <x v="2"/>
    <n v="1"/>
    <x v="0"/>
    <n v="2"/>
    <x v="1"/>
    <n v="2"/>
    <x v="1"/>
    <n v="2"/>
    <x v="1"/>
    <n v="3"/>
    <x v="0"/>
    <s v="very happy"/>
    <n v="1"/>
    <s v="yes"/>
    <n v="5"/>
    <n v="2"/>
    <s v="female"/>
    <n v="2000"/>
    <x v="65"/>
    <n v="6"/>
    <x v="1"/>
    <x v="2"/>
  </r>
  <r>
    <n v="2017620000508"/>
    <x v="0"/>
    <n v="1"/>
    <x v="2"/>
    <n v="1"/>
    <x v="0"/>
    <n v="2"/>
    <x v="1"/>
    <n v="1"/>
    <x v="0"/>
    <n v="3"/>
    <x v="0"/>
    <n v="1"/>
    <x v="1"/>
    <s v="very happy"/>
    <n v="2"/>
    <s v="no"/>
    <n v="5"/>
    <n v="1"/>
    <s v="male"/>
    <n v="1985"/>
    <x v="1"/>
    <n v="1"/>
    <x v="0"/>
    <x v="0"/>
  </r>
  <r>
    <n v="2017620000509"/>
    <x v="0"/>
    <n v="1"/>
    <x v="2"/>
    <n v="2"/>
    <x v="1"/>
    <n v="4"/>
    <x v="3"/>
    <n v="3"/>
    <x v="2"/>
    <n v="4"/>
    <x v="2"/>
    <n v="2"/>
    <x v="2"/>
    <s v="quite happy"/>
    <n v="2"/>
    <s v="no"/>
    <n v="5"/>
    <n v="2"/>
    <s v="female"/>
    <n v="1949"/>
    <x v="0"/>
    <n v="1"/>
    <x v="0"/>
    <x v="1"/>
  </r>
  <r>
    <n v="2017620000510"/>
    <x v="0"/>
    <n v="2"/>
    <x v="0"/>
    <n v="1"/>
    <x v="0"/>
    <n v="3"/>
    <x v="2"/>
    <n v="2"/>
    <x v="1"/>
    <n v="2"/>
    <x v="1"/>
    <n v="4"/>
    <x v="4"/>
    <s v="not very happy"/>
    <n v="2"/>
    <s v="no"/>
    <n v="4"/>
    <n v="1"/>
    <s v="male"/>
    <n v="1968"/>
    <x v="15"/>
    <n v="4"/>
    <x v="3"/>
    <x v="2"/>
  </r>
  <r>
    <n v="2017620000511"/>
    <x v="0"/>
    <n v="2"/>
    <x v="0"/>
    <n v="1"/>
    <x v="0"/>
    <n v="2"/>
    <x v="1"/>
    <n v="1"/>
    <x v="0"/>
    <n v="3"/>
    <x v="0"/>
    <n v="2"/>
    <x v="2"/>
    <s v="very happy"/>
    <n v="2"/>
    <s v="no"/>
    <n v="5"/>
    <n v="1"/>
    <s v="male"/>
    <n v="1947"/>
    <x v="28"/>
    <n v="1"/>
    <x v="0"/>
    <x v="2"/>
  </r>
  <r>
    <n v="2017620000512"/>
    <x v="0"/>
    <n v="2"/>
    <x v="0"/>
    <n v="2"/>
    <x v="1"/>
    <n v="2"/>
    <x v="1"/>
    <n v="2"/>
    <x v="1"/>
    <n v="2"/>
    <x v="1"/>
    <n v="2"/>
    <x v="2"/>
    <s v="quite happy"/>
    <n v="2"/>
    <s v="no"/>
    <n v="5"/>
    <n v="2"/>
    <s v="female"/>
    <n v="1978"/>
    <x v="5"/>
    <n v="4"/>
    <x v="3"/>
    <x v="0"/>
  </r>
  <r>
    <n v="2017620000513"/>
    <x v="0"/>
    <n v="2"/>
    <x v="0"/>
    <n v="1"/>
    <x v="0"/>
    <n v="2"/>
    <x v="1"/>
    <n v="2"/>
    <x v="1"/>
    <n v="3"/>
    <x v="0"/>
    <n v="2"/>
    <x v="2"/>
    <s v="very happy"/>
    <n v="2"/>
    <s v="no"/>
    <n v="6"/>
    <n v="1"/>
    <s v="male"/>
    <n v="1949"/>
    <x v="0"/>
    <n v="1"/>
    <x v="0"/>
    <x v="3"/>
  </r>
  <r>
    <n v="2017620000514"/>
    <x v="0"/>
    <n v="2"/>
    <x v="0"/>
    <n v="1"/>
    <x v="0"/>
    <n v="2"/>
    <x v="1"/>
    <n v="2"/>
    <x v="1"/>
    <n v="3"/>
    <x v="0"/>
    <n v="1"/>
    <x v="1"/>
    <s v="quite happy"/>
    <n v="2"/>
    <s v="no"/>
    <n v="6"/>
    <n v="2"/>
    <s v="female"/>
    <n v="1963"/>
    <x v="43"/>
    <n v="4"/>
    <x v="3"/>
    <x v="3"/>
  </r>
  <r>
    <n v="2017620000515"/>
    <x v="0"/>
    <n v="1"/>
    <x v="2"/>
    <n v="1"/>
    <x v="0"/>
    <n v="2"/>
    <x v="1"/>
    <n v="3"/>
    <x v="2"/>
    <n v="2"/>
    <x v="1"/>
    <n v="1"/>
    <x v="1"/>
    <s v="quite happy"/>
    <n v="2"/>
    <s v="no"/>
    <n v="5"/>
    <n v="2"/>
    <s v="female"/>
    <n v="1956"/>
    <x v="55"/>
    <n v="1"/>
    <x v="0"/>
    <x v="1"/>
  </r>
  <r>
    <n v="2017620000516"/>
    <x v="0"/>
    <n v="1"/>
    <x v="2"/>
    <n v="1"/>
    <x v="0"/>
    <n v="2"/>
    <x v="1"/>
    <n v="3"/>
    <x v="2"/>
    <n v="4"/>
    <x v="2"/>
    <n v="1"/>
    <x v="1"/>
    <s v="quite happy"/>
    <n v="2"/>
    <s v="no"/>
    <n v="8"/>
    <n v="2"/>
    <s v="female"/>
    <n v="1955"/>
    <x v="51"/>
    <n v="4"/>
    <x v="3"/>
    <x v="2"/>
  </r>
  <r>
    <n v="2017620000517"/>
    <x v="0"/>
    <n v="1"/>
    <x v="2"/>
    <n v="1"/>
    <x v="0"/>
    <n v="2"/>
    <x v="1"/>
    <n v="2"/>
    <x v="1"/>
    <n v="4"/>
    <x v="2"/>
    <n v="4"/>
    <x v="4"/>
    <s v="quite happy"/>
    <n v="1"/>
    <s v="yes"/>
    <n v="5"/>
    <n v="2"/>
    <s v="female"/>
    <n v="1959"/>
    <x v="22"/>
    <n v="3"/>
    <x v="2"/>
    <x v="2"/>
  </r>
  <r>
    <n v="2017620000518"/>
    <x v="0"/>
    <n v="2"/>
    <x v="0"/>
    <n v="1"/>
    <x v="0"/>
    <n v="1"/>
    <x v="0"/>
    <n v="1"/>
    <x v="0"/>
    <n v="3"/>
    <x v="0"/>
    <n v="3"/>
    <x v="0"/>
    <s v="quite happy"/>
    <n v="1"/>
    <s v="yes"/>
    <n v="8"/>
    <n v="2"/>
    <s v="female"/>
    <n v="2000"/>
    <x v="65"/>
    <n v="6"/>
    <x v="1"/>
    <x v="2"/>
  </r>
  <r>
    <n v="2017620000519"/>
    <x v="0"/>
    <n v="1"/>
    <x v="2"/>
    <n v="1"/>
    <x v="0"/>
    <n v="1"/>
    <x v="0"/>
    <n v="2"/>
    <x v="1"/>
    <n v="3"/>
    <x v="0"/>
    <n v="3"/>
    <x v="0"/>
    <s v="quite happy"/>
    <n v="2"/>
    <s v="no"/>
    <n v="7"/>
    <n v="1"/>
    <s v="male"/>
    <n v="1980"/>
    <x v="16"/>
    <n v="6"/>
    <x v="1"/>
    <x v="2"/>
  </r>
  <r>
    <n v="2017620000520"/>
    <x v="0"/>
    <n v="2"/>
    <x v="0"/>
    <n v="1"/>
    <x v="0"/>
    <n v="2"/>
    <x v="1"/>
    <n v="2"/>
    <x v="1"/>
    <n v="4"/>
    <x v="2"/>
    <n v="4"/>
    <x v="4"/>
    <s v="quite happy"/>
    <n v="2"/>
    <s v="no"/>
    <n v="5"/>
    <n v="1"/>
    <s v="male"/>
    <n v="1944"/>
    <x v="48"/>
    <n v="1"/>
    <x v="0"/>
    <x v="4"/>
  </r>
  <r>
    <n v="2017620000521"/>
    <x v="0"/>
    <n v="3"/>
    <x v="1"/>
    <n v="2"/>
    <x v="1"/>
    <n v="2"/>
    <x v="1"/>
    <n v="2"/>
    <x v="1"/>
    <n v="4"/>
    <x v="2"/>
    <n v="2"/>
    <x v="2"/>
    <s v="quite happy"/>
    <n v="2"/>
    <s v="no"/>
    <n v="5"/>
    <n v="1"/>
    <s v="male"/>
    <n v="1943"/>
    <x v="31"/>
    <n v="3"/>
    <x v="2"/>
    <x v="0"/>
  </r>
  <r>
    <n v="2017620000522"/>
    <x v="0"/>
    <n v="1"/>
    <x v="2"/>
    <n v="1"/>
    <x v="0"/>
    <n v="1"/>
    <x v="0"/>
    <n v="1"/>
    <x v="0"/>
    <n v="4"/>
    <x v="2"/>
    <n v="1"/>
    <x v="1"/>
    <s v="quite happy"/>
    <n v="2"/>
    <s v="no"/>
    <n v="8"/>
    <n v="1"/>
    <s v="male"/>
    <n v="1968"/>
    <x v="15"/>
    <n v="1"/>
    <x v="0"/>
    <x v="0"/>
  </r>
  <r>
    <n v="2017620000523"/>
    <x v="0"/>
    <n v="1"/>
    <x v="2"/>
    <n v="1"/>
    <x v="0"/>
    <n v="2"/>
    <x v="1"/>
    <n v="2"/>
    <x v="1"/>
    <n v="4"/>
    <x v="2"/>
    <n v="1"/>
    <x v="1"/>
    <s v="quite happy"/>
    <n v="2"/>
    <s v="no"/>
    <n v="8"/>
    <n v="1"/>
    <s v="male"/>
    <n v="1965"/>
    <x v="56"/>
    <n v="6"/>
    <x v="1"/>
    <x v="1"/>
  </r>
  <r>
    <n v="2017620000524"/>
    <x v="0"/>
    <n v="2"/>
    <x v="0"/>
    <n v="1"/>
    <x v="0"/>
    <n v="1"/>
    <x v="0"/>
    <n v="2"/>
    <x v="1"/>
    <n v="4"/>
    <x v="2"/>
    <n v="1"/>
    <x v="1"/>
    <s v="not very happy"/>
    <n v="2"/>
    <s v="no"/>
    <n v="4"/>
    <n v="2"/>
    <s v="female"/>
    <n v="1937"/>
    <x v="9"/>
    <n v="3"/>
    <x v="2"/>
    <x v="2"/>
  </r>
  <r>
    <n v="2017620000525"/>
    <x v="0"/>
    <n v="1"/>
    <x v="2"/>
    <n v="2"/>
    <x v="1"/>
    <n v="2"/>
    <x v="1"/>
    <n v="1"/>
    <x v="0"/>
    <n v="3"/>
    <x v="0"/>
    <n v="3"/>
    <x v="0"/>
    <s v="quite happy"/>
    <n v="2"/>
    <s v="no"/>
    <n v="7"/>
    <n v="1"/>
    <s v="male"/>
    <n v="1985"/>
    <x v="1"/>
    <n v="6"/>
    <x v="1"/>
    <x v="2"/>
  </r>
  <r>
    <n v="2017620000526"/>
    <x v="0"/>
    <n v="2"/>
    <x v="0"/>
    <n v="1"/>
    <x v="0"/>
    <n v="2"/>
    <x v="1"/>
    <n v="2"/>
    <x v="1"/>
    <n v="3"/>
    <x v="0"/>
    <n v="2"/>
    <x v="2"/>
    <s v="quite happy"/>
    <n v="2"/>
    <s v="no"/>
    <n v="4"/>
    <n v="2"/>
    <s v="female"/>
    <n v="1965"/>
    <x v="56"/>
    <n v="4"/>
    <x v="3"/>
    <x v="4"/>
  </r>
  <r>
    <n v="2017620000527"/>
    <x v="0"/>
    <n v="1"/>
    <x v="2"/>
    <n v="1"/>
    <x v="0"/>
    <n v="1"/>
    <x v="0"/>
    <n v="1"/>
    <x v="0"/>
    <n v="3"/>
    <x v="0"/>
    <n v="3"/>
    <x v="0"/>
    <s v="quite happy"/>
    <n v="1"/>
    <s v="yes"/>
    <n v="8"/>
    <n v="1"/>
    <s v="male"/>
    <n v="1979"/>
    <x v="36"/>
    <n v="6"/>
    <x v="1"/>
    <x v="0"/>
  </r>
  <r>
    <n v="2017620000528"/>
    <x v="0"/>
    <n v="2"/>
    <x v="0"/>
    <n v="1"/>
    <x v="0"/>
    <n v="2"/>
    <x v="1"/>
    <n v="2"/>
    <x v="1"/>
    <n v="3"/>
    <x v="0"/>
    <n v="2"/>
    <x v="2"/>
    <s v="quite happy"/>
    <n v="2"/>
    <s v="no"/>
    <n v="5"/>
    <n v="2"/>
    <s v="female"/>
    <n v="1937"/>
    <x v="9"/>
    <n v="3"/>
    <x v="2"/>
    <x v="3"/>
  </r>
  <r>
    <n v="2017620000529"/>
    <x v="0"/>
    <n v="3"/>
    <x v="1"/>
    <n v="1"/>
    <x v="0"/>
    <n v="2"/>
    <x v="1"/>
    <n v="2"/>
    <x v="1"/>
    <n v="3"/>
    <x v="0"/>
    <n v="4"/>
    <x v="4"/>
    <s v="quite happy"/>
    <n v="2"/>
    <s v="no"/>
    <n v="7"/>
    <n v="1"/>
    <s v="male"/>
    <n v="1947"/>
    <x v="28"/>
    <n v="1"/>
    <x v="0"/>
    <x v="3"/>
  </r>
  <r>
    <n v="2017620000530"/>
    <x v="0"/>
    <n v="3"/>
    <x v="1"/>
    <n v="1"/>
    <x v="0"/>
    <n v="2"/>
    <x v="1"/>
    <n v="2"/>
    <x v="1"/>
    <n v="3"/>
    <x v="0"/>
    <n v="2"/>
    <x v="2"/>
    <s v="quite happy"/>
    <n v="2"/>
    <s v="no"/>
    <n v="7"/>
    <n v="2"/>
    <s v="female"/>
    <n v="1947"/>
    <x v="28"/>
    <n v="3"/>
    <x v="2"/>
    <x v="3"/>
  </r>
  <r>
    <n v="2017620000531"/>
    <x v="0"/>
    <n v="1"/>
    <x v="2"/>
    <n v="1"/>
    <x v="0"/>
    <n v="1"/>
    <x v="0"/>
    <n v="1"/>
    <x v="0"/>
    <n v="3"/>
    <x v="0"/>
    <n v="2"/>
    <x v="2"/>
    <s v="quite happy"/>
    <n v="2"/>
    <s v="no"/>
    <n v="6"/>
    <n v="2"/>
    <s v="female"/>
    <n v="1977"/>
    <x v="58"/>
    <n v="1"/>
    <x v="0"/>
    <x v="5"/>
  </r>
  <r>
    <n v="2017620000532"/>
    <x v="0"/>
    <n v="2"/>
    <x v="0"/>
    <n v="2"/>
    <x v="1"/>
    <n v="2"/>
    <x v="1"/>
    <n v="2"/>
    <x v="1"/>
    <n v="3"/>
    <x v="0"/>
    <n v="3"/>
    <x v="0"/>
    <s v="quite happy"/>
    <n v="2"/>
    <s v="no"/>
    <n v="5"/>
    <n v="2"/>
    <s v="female"/>
    <n v="1988"/>
    <x v="27"/>
    <n v="1"/>
    <x v="0"/>
    <x v="1"/>
  </r>
  <r>
    <n v="2017620000533"/>
    <x v="0"/>
    <n v="3"/>
    <x v="1"/>
    <n v="1"/>
    <x v="0"/>
    <n v="2"/>
    <x v="1"/>
    <n v="2"/>
    <x v="1"/>
    <n v="4"/>
    <x v="2"/>
    <n v="1"/>
    <x v="1"/>
    <s v="quite happy"/>
    <n v="2"/>
    <s v="no"/>
    <n v="6"/>
    <n v="2"/>
    <s v="female"/>
    <n v="1941"/>
    <x v="38"/>
    <n v="1"/>
    <x v="0"/>
    <x v="0"/>
  </r>
  <r>
    <n v="2017620000534"/>
    <x v="0"/>
    <n v="3"/>
    <x v="1"/>
    <n v="1"/>
    <x v="0"/>
    <n v="1"/>
    <x v="0"/>
    <n v="2"/>
    <x v="1"/>
    <n v="3"/>
    <x v="0"/>
    <n v="3"/>
    <x v="0"/>
    <s v="not very happy"/>
    <n v="2"/>
    <s v="no"/>
    <n v="6"/>
    <n v="1"/>
    <s v="male"/>
    <n v="1941"/>
    <x v="38"/>
    <n v="1"/>
    <x v="0"/>
    <x v="4"/>
  </r>
  <r>
    <n v="2017620000535"/>
    <x v="0"/>
    <n v="1"/>
    <x v="2"/>
    <n v="2"/>
    <x v="1"/>
    <n v="2"/>
    <x v="1"/>
    <n v="2"/>
    <x v="1"/>
    <n v="3"/>
    <x v="0"/>
    <n v="3"/>
    <x v="0"/>
    <s v="quite happy"/>
    <n v="2"/>
    <s v="no"/>
    <n v="7"/>
    <n v="1"/>
    <s v="male"/>
    <n v="1977"/>
    <x v="58"/>
    <n v="6"/>
    <x v="1"/>
    <x v="0"/>
  </r>
  <r>
    <n v="2017620000536"/>
    <x v="0"/>
    <n v="1"/>
    <x v="2"/>
    <n v="1"/>
    <x v="0"/>
    <n v="1"/>
    <x v="0"/>
    <n v="2"/>
    <x v="1"/>
    <n v="4"/>
    <x v="2"/>
    <n v="3"/>
    <x v="0"/>
    <s v="quite happy"/>
    <n v="2"/>
    <s v="no"/>
    <n v="6"/>
    <n v="2"/>
    <s v="female"/>
    <n v="1988"/>
    <x v="27"/>
    <n v="6"/>
    <x v="1"/>
    <x v="2"/>
  </r>
  <r>
    <n v="2017620000537"/>
    <x v="0"/>
    <n v="3"/>
    <x v="1"/>
    <n v="1"/>
    <x v="0"/>
    <n v="2"/>
    <x v="1"/>
    <n v="2"/>
    <x v="1"/>
    <n v="3"/>
    <x v="0"/>
    <n v="3"/>
    <x v="0"/>
    <s v="quite happy"/>
    <n v="2"/>
    <s v="no"/>
    <n v="8"/>
    <n v="1"/>
    <s v="male"/>
    <n v="1937"/>
    <x v="9"/>
    <n v="1"/>
    <x v="0"/>
    <x v="0"/>
  </r>
  <r>
    <n v="2017620000538"/>
    <x v="0"/>
    <n v="2"/>
    <x v="0"/>
    <n v="1"/>
    <x v="0"/>
    <n v="2"/>
    <x v="1"/>
    <n v="2"/>
    <x v="1"/>
    <n v="4"/>
    <x v="2"/>
    <n v="4"/>
    <x v="4"/>
    <s v="quite happy"/>
    <n v="2"/>
    <s v="no"/>
    <n v="5"/>
    <n v="2"/>
    <s v="female"/>
    <n v="1981"/>
    <x v="37"/>
    <n v="1"/>
    <x v="0"/>
    <x v="0"/>
  </r>
  <r>
    <n v="2017620000539"/>
    <x v="0"/>
    <n v="3"/>
    <x v="1"/>
    <n v="1"/>
    <x v="0"/>
    <n v="1"/>
    <x v="0"/>
    <n v="1"/>
    <x v="0"/>
    <n v="2"/>
    <x v="1"/>
    <n v="2"/>
    <x v="2"/>
    <s v="not very happy"/>
    <n v="2"/>
    <s v="no"/>
    <n v="7"/>
    <n v="1"/>
    <s v="male"/>
    <n v="1947"/>
    <x v="28"/>
    <n v="1"/>
    <x v="0"/>
    <x v="1"/>
  </r>
  <r>
    <n v="2017620000540"/>
    <x v="0"/>
    <n v="1"/>
    <x v="2"/>
    <n v="1"/>
    <x v="0"/>
    <n v="1"/>
    <x v="0"/>
    <n v="1"/>
    <x v="0"/>
    <n v="4"/>
    <x v="2"/>
    <n v="4"/>
    <x v="4"/>
    <s v="quite happy"/>
    <n v="2"/>
    <s v="no"/>
    <n v="7"/>
    <n v="1"/>
    <s v="male"/>
    <n v="1975"/>
    <x v="14"/>
    <n v="6"/>
    <x v="1"/>
    <x v="3"/>
  </r>
  <r>
    <n v="2017620000541"/>
    <x v="0"/>
    <n v="3"/>
    <x v="1"/>
    <n v="2"/>
    <x v="1"/>
    <n v="2"/>
    <x v="1"/>
    <n v="2"/>
    <x v="1"/>
    <n v="3"/>
    <x v="0"/>
    <n v="2"/>
    <x v="2"/>
    <s v="not very happy"/>
    <n v="2"/>
    <s v="no"/>
    <n v="5"/>
    <n v="2"/>
    <s v="female"/>
    <n v="1939"/>
    <x v="33"/>
    <n v="3"/>
    <x v="2"/>
    <x v="3"/>
  </r>
  <r>
    <n v="2017620000542"/>
    <x v="0"/>
    <n v="3"/>
    <x v="1"/>
    <n v="1"/>
    <x v="0"/>
    <n v="1"/>
    <x v="0"/>
    <n v="2"/>
    <x v="1"/>
    <n v="3"/>
    <x v="0"/>
    <n v="2"/>
    <x v="2"/>
    <s v="quite happy"/>
    <n v="2"/>
    <s v="no"/>
    <n v="5"/>
    <n v="2"/>
    <s v="female"/>
    <n v="1943"/>
    <x v="31"/>
    <n v="3"/>
    <x v="2"/>
    <x v="1"/>
  </r>
  <r>
    <n v="2017620000543"/>
    <x v="0"/>
    <n v="3"/>
    <x v="1"/>
    <n v="1"/>
    <x v="0"/>
    <n v="1"/>
    <x v="0"/>
    <n v="2"/>
    <x v="1"/>
    <n v="3"/>
    <x v="0"/>
    <n v="2"/>
    <x v="2"/>
    <s v="quite happy"/>
    <n v="2"/>
    <s v="no"/>
    <n v="6"/>
    <n v="2"/>
    <s v="female"/>
    <n v="1940"/>
    <x v="50"/>
    <n v="1"/>
    <x v="0"/>
    <x v="3"/>
  </r>
  <r>
    <n v="2017620000544"/>
    <x v="0"/>
    <n v="4"/>
    <x v="3"/>
    <n v="2"/>
    <x v="1"/>
    <n v="2"/>
    <x v="1"/>
    <n v="2"/>
    <x v="1"/>
    <n v="4"/>
    <x v="2"/>
    <n v="2"/>
    <x v="2"/>
    <s v="quite happy"/>
    <n v="2"/>
    <s v="no"/>
    <n v="4"/>
    <n v="2"/>
    <s v="female"/>
    <n v="1937"/>
    <x v="9"/>
    <n v="3"/>
    <x v="2"/>
    <x v="1"/>
  </r>
  <r>
    <n v="2017620000545"/>
    <x v="0"/>
    <n v="3"/>
    <x v="1"/>
    <n v="1"/>
    <x v="0"/>
    <n v="1"/>
    <x v="0"/>
    <n v="2"/>
    <x v="1"/>
    <n v="3"/>
    <x v="0"/>
    <n v="2"/>
    <x v="2"/>
    <s v="quite happy"/>
    <n v="2"/>
    <s v="no"/>
    <n v="7"/>
    <n v="2"/>
    <s v="female"/>
    <n v="1939"/>
    <x v="33"/>
    <n v="3"/>
    <x v="2"/>
    <x v="3"/>
  </r>
  <r>
    <n v="2017620000546"/>
    <x v="0"/>
    <n v="1"/>
    <x v="2"/>
    <n v="1"/>
    <x v="0"/>
    <n v="1"/>
    <x v="0"/>
    <n v="1"/>
    <x v="0"/>
    <n v="2"/>
    <x v="1"/>
    <n v="2"/>
    <x v="2"/>
    <s v="quite happy"/>
    <n v="1"/>
    <s v="yes"/>
    <n v="8"/>
    <n v="2"/>
    <s v="female"/>
    <n v="1975"/>
    <x v="14"/>
    <n v="1"/>
    <x v="0"/>
    <x v="0"/>
  </r>
  <r>
    <n v="2017620000547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69"/>
    <x v="63"/>
    <n v="4"/>
    <x v="3"/>
    <x v="0"/>
  </r>
  <r>
    <n v="2017620000548"/>
    <x v="0"/>
    <n v="1"/>
    <x v="2"/>
    <n v="1"/>
    <x v="0"/>
    <n v="1"/>
    <x v="0"/>
    <n v="1"/>
    <x v="0"/>
    <n v="3"/>
    <x v="0"/>
    <n v="3"/>
    <x v="0"/>
    <s v="quite happy"/>
    <n v="1"/>
    <s v="yes"/>
    <n v="8"/>
    <n v="1"/>
    <s v="male"/>
    <n v="1978"/>
    <x v="5"/>
    <n v="1"/>
    <x v="0"/>
    <x v="1"/>
  </r>
  <r>
    <n v="2017620000549"/>
    <x v="0"/>
    <n v="1"/>
    <x v="2"/>
    <n v="1"/>
    <x v="0"/>
    <n v="2"/>
    <x v="1"/>
    <n v="1"/>
    <x v="0"/>
    <n v="4"/>
    <x v="2"/>
    <n v="3"/>
    <x v="0"/>
    <s v="very happy"/>
    <n v="2"/>
    <s v="no"/>
    <n v="8"/>
    <n v="2"/>
    <s v="female"/>
    <n v="1957"/>
    <x v="21"/>
    <n v="1"/>
    <x v="0"/>
    <x v="1"/>
  </r>
  <r>
    <n v="2017620000550"/>
    <x v="0"/>
    <n v="1"/>
    <x v="2"/>
    <n v="1"/>
    <x v="0"/>
    <n v="1"/>
    <x v="0"/>
    <n v="1"/>
    <x v="0"/>
    <n v="1"/>
    <x v="3"/>
    <n v="3"/>
    <x v="0"/>
    <s v="very happy"/>
    <n v="2"/>
    <s v="no"/>
    <s v="a great deal"/>
    <n v="2"/>
    <s v="female"/>
    <n v="1958"/>
    <x v="49"/>
    <n v="3"/>
    <x v="2"/>
    <x v="1"/>
  </r>
  <r>
    <n v="2017620000551"/>
    <x v="0"/>
    <n v="2"/>
    <x v="0"/>
    <n v="2"/>
    <x v="1"/>
    <n v="1"/>
    <x v="0"/>
    <n v="2"/>
    <x v="1"/>
    <n v="4"/>
    <x v="2"/>
    <n v="2"/>
    <x v="2"/>
    <s v="quite happy"/>
    <n v="2"/>
    <s v="no"/>
    <n v="7"/>
    <n v="1"/>
    <s v="male"/>
    <n v="1946"/>
    <x v="10"/>
    <n v="1"/>
    <x v="0"/>
    <x v="5"/>
  </r>
  <r>
    <n v="2017620000552"/>
    <x v="0"/>
    <n v="2"/>
    <x v="0"/>
    <n v="1"/>
    <x v="0"/>
    <n v="3"/>
    <x v="2"/>
    <n v="1"/>
    <x v="0"/>
    <n v="3"/>
    <x v="0"/>
    <n v="2"/>
    <x v="2"/>
    <s v="quite happy"/>
    <n v="2"/>
    <s v="no"/>
    <n v="8"/>
    <n v="2"/>
    <s v="female"/>
    <n v="1978"/>
    <x v="5"/>
    <n v="6"/>
    <x v="1"/>
    <x v="1"/>
  </r>
  <r>
    <n v="2017620000553"/>
    <x v="0"/>
    <n v="1"/>
    <x v="2"/>
    <n v="1"/>
    <x v="0"/>
    <n v="2"/>
    <x v="1"/>
    <n v="1"/>
    <x v="0"/>
    <n v="4"/>
    <x v="2"/>
    <n v="2"/>
    <x v="2"/>
    <s v="quite happy"/>
    <n v="2"/>
    <s v="no"/>
    <n v="6"/>
    <n v="1"/>
    <s v="male"/>
    <n v="1955"/>
    <x v="51"/>
    <n v="1"/>
    <x v="0"/>
    <x v="4"/>
  </r>
  <r>
    <n v="2017620000554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59"/>
    <x v="22"/>
    <n v="1"/>
    <x v="0"/>
    <x v="3"/>
  </r>
  <r>
    <n v="2017620000555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1"/>
    <s v="male"/>
    <n v="1956"/>
    <x v="55"/>
    <n v="4"/>
    <x v="3"/>
    <x v="0"/>
  </r>
  <r>
    <n v="2017620000556"/>
    <x v="0"/>
    <n v="2"/>
    <x v="0"/>
    <n v="1"/>
    <x v="0"/>
    <n v="1"/>
    <x v="0"/>
    <n v="2"/>
    <x v="1"/>
    <n v="3"/>
    <x v="0"/>
    <n v="3"/>
    <x v="0"/>
    <s v="quite happy"/>
    <n v="2"/>
    <s v="no"/>
    <n v="7"/>
    <n v="2"/>
    <s v="female"/>
    <n v="1947"/>
    <x v="28"/>
    <n v="3"/>
    <x v="2"/>
    <x v="0"/>
  </r>
  <r>
    <n v="2017620000557"/>
    <x v="0"/>
    <n v="2"/>
    <x v="0"/>
    <n v="1"/>
    <x v="0"/>
    <n v="2"/>
    <x v="1"/>
    <n v="2"/>
    <x v="1"/>
    <n v="3"/>
    <x v="0"/>
    <n v="2"/>
    <x v="2"/>
    <s v="quite happy"/>
    <n v="2"/>
    <s v="no"/>
    <n v="6"/>
    <n v="2"/>
    <s v="female"/>
    <n v="1940"/>
    <x v="50"/>
    <n v="3"/>
    <x v="2"/>
    <x v="4"/>
  </r>
  <r>
    <n v="2017620000558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55"/>
    <x v="51"/>
    <n v="1"/>
    <x v="0"/>
    <x v="1"/>
  </r>
  <r>
    <n v="2017620000559"/>
    <x v="0"/>
    <n v="1"/>
    <x v="2"/>
    <n v="1"/>
    <x v="0"/>
    <n v="1"/>
    <x v="0"/>
    <n v="1"/>
    <x v="0"/>
    <n v="2"/>
    <x v="1"/>
    <n v="1"/>
    <x v="1"/>
    <s v="not very happy"/>
    <n v="2"/>
    <s v="no"/>
    <n v="7"/>
    <n v="2"/>
    <s v="female"/>
    <n v="1948"/>
    <x v="34"/>
    <n v="1"/>
    <x v="0"/>
    <x v="1"/>
  </r>
  <r>
    <n v="2017620000560"/>
    <x v="0"/>
    <n v="1"/>
    <x v="2"/>
    <n v="1"/>
    <x v="0"/>
    <n v="2"/>
    <x v="1"/>
    <n v="1"/>
    <x v="0"/>
    <n v="2"/>
    <x v="1"/>
    <n v="2"/>
    <x v="2"/>
    <s v="not very happy"/>
    <n v="2"/>
    <s v="no"/>
    <n v="5"/>
    <n v="2"/>
    <s v="female"/>
    <n v="1991"/>
    <x v="6"/>
    <n v="6"/>
    <x v="1"/>
    <x v="3"/>
  </r>
  <r>
    <n v="2017620000561"/>
    <x v="0"/>
    <n v="1"/>
    <x v="2"/>
    <n v="1"/>
    <x v="0"/>
    <n v="1"/>
    <x v="0"/>
    <n v="1"/>
    <x v="0"/>
    <n v="4"/>
    <x v="2"/>
    <n v="2"/>
    <x v="2"/>
    <s v="very happy"/>
    <n v="2"/>
    <s v="no"/>
    <n v="5"/>
    <n v="2"/>
    <s v="female"/>
    <n v="1970"/>
    <x v="18"/>
    <n v="1"/>
    <x v="0"/>
    <x v="3"/>
  </r>
  <r>
    <n v="2017620000562"/>
    <x v="0"/>
    <n v="2"/>
    <x v="0"/>
    <n v="1"/>
    <x v="0"/>
    <n v="1"/>
    <x v="0"/>
    <n v="2"/>
    <x v="1"/>
    <n v="4"/>
    <x v="2"/>
    <n v="3"/>
    <x v="0"/>
    <s v="quite happy"/>
    <n v="2"/>
    <s v="no"/>
    <n v="8"/>
    <n v="2"/>
    <s v="female"/>
    <n v="2002"/>
    <x v="45"/>
    <n v="1"/>
    <x v="0"/>
    <x v="3"/>
  </r>
  <r>
    <n v="2017620000563"/>
    <x v="0"/>
    <n v="2"/>
    <x v="0"/>
    <n v="1"/>
    <x v="0"/>
    <n v="1"/>
    <x v="0"/>
    <n v="1"/>
    <x v="0"/>
    <n v="1"/>
    <x v="3"/>
    <n v="1"/>
    <x v="1"/>
    <s v="quite happy"/>
    <n v="2"/>
    <s v="no"/>
    <s v="a great deal"/>
    <n v="2"/>
    <s v="female"/>
    <n v="1976"/>
    <x v="7"/>
    <n v="1"/>
    <x v="0"/>
    <x v="0"/>
  </r>
  <r>
    <n v="2017620000564"/>
    <x v="0"/>
    <n v="2"/>
    <x v="0"/>
    <n v="1"/>
    <x v="0"/>
    <n v="1"/>
    <x v="0"/>
    <n v="2"/>
    <x v="1"/>
    <n v="2"/>
    <x v="1"/>
    <n v="2"/>
    <x v="2"/>
    <s v="not very happy"/>
    <n v="2"/>
    <s v="no"/>
    <n v="8"/>
    <n v="2"/>
    <s v="female"/>
    <n v="1958"/>
    <x v="49"/>
    <n v="3"/>
    <x v="2"/>
    <x v="1"/>
  </r>
  <r>
    <n v="2017620000565"/>
    <x v="0"/>
    <n v="2"/>
    <x v="0"/>
    <n v="2"/>
    <x v="1"/>
    <n v="2"/>
    <x v="1"/>
    <n v="2"/>
    <x v="1"/>
    <n v="4"/>
    <x v="2"/>
    <n v="2"/>
    <x v="2"/>
    <s v="quite happy"/>
    <n v="2"/>
    <s v="no"/>
    <n v="8"/>
    <n v="2"/>
    <s v="female"/>
    <n v="1937"/>
    <x v="9"/>
    <n v="1"/>
    <x v="0"/>
    <x v="1"/>
  </r>
  <r>
    <n v="2017620000566"/>
    <x v="0"/>
    <n v="2"/>
    <x v="0"/>
    <n v="1"/>
    <x v="0"/>
    <n v="1"/>
    <x v="0"/>
    <n v="1"/>
    <x v="0"/>
    <n v="1"/>
    <x v="3"/>
    <n v="2"/>
    <x v="2"/>
    <s v="quite happy"/>
    <n v="2"/>
    <s v="no"/>
    <s v="a great deal"/>
    <n v="2"/>
    <s v="female"/>
    <n v="1978"/>
    <x v="5"/>
    <n v="6"/>
    <x v="1"/>
    <x v="3"/>
  </r>
  <r>
    <n v="2017620000567"/>
    <x v="0"/>
    <n v="1"/>
    <x v="2"/>
    <n v="1"/>
    <x v="0"/>
    <n v="2"/>
    <x v="1"/>
    <n v="2"/>
    <x v="1"/>
    <n v="2"/>
    <x v="1"/>
    <n v="3"/>
    <x v="0"/>
    <s v="very happy"/>
    <n v="1"/>
    <s v="yes"/>
    <s v="a great deal"/>
    <n v="1"/>
    <s v="male"/>
    <n v="2000"/>
    <x v="65"/>
    <n v="6"/>
    <x v="1"/>
    <x v="2"/>
  </r>
  <r>
    <n v="2017620000568"/>
    <x v="0"/>
    <n v="1"/>
    <x v="2"/>
    <n v="1"/>
    <x v="0"/>
    <n v="1"/>
    <x v="0"/>
    <n v="2"/>
    <x v="1"/>
    <n v="3"/>
    <x v="0"/>
    <n v="1"/>
    <x v="1"/>
    <s v="quite happy"/>
    <n v="2"/>
    <s v="no"/>
    <s v="none at all"/>
    <n v="2"/>
    <s v="female"/>
    <n v="1946"/>
    <x v="10"/>
    <n v="1"/>
    <x v="0"/>
    <x v="1"/>
  </r>
  <r>
    <n v="2017620000569"/>
    <x v="0"/>
    <n v="2"/>
    <x v="0"/>
    <n v="2"/>
    <x v="1"/>
    <n v="2"/>
    <x v="1"/>
    <n v="2"/>
    <x v="1"/>
    <n v="3"/>
    <x v="0"/>
    <n v="2"/>
    <x v="2"/>
    <s v="quite happy"/>
    <n v="1"/>
    <s v="yes"/>
    <n v="6"/>
    <n v="2"/>
    <s v="female"/>
    <n v="1937"/>
    <x v="9"/>
    <n v="1"/>
    <x v="0"/>
    <x v="2"/>
  </r>
  <r>
    <n v="2017620000570"/>
    <x v="0"/>
    <n v="2"/>
    <x v="0"/>
    <n v="2"/>
    <x v="1"/>
    <n v="2"/>
    <x v="1"/>
    <n v="2"/>
    <x v="1"/>
    <n v="4"/>
    <x v="2"/>
    <n v="2"/>
    <x v="2"/>
    <m/>
    <n v="2"/>
    <s v="no"/>
    <s v="a great deal"/>
    <n v="1"/>
    <s v="male"/>
    <n v="1941"/>
    <x v="38"/>
    <n v="3"/>
    <x v="2"/>
    <x v="5"/>
  </r>
  <r>
    <n v="2017620000571"/>
    <x v="0"/>
    <n v="1"/>
    <x v="2"/>
    <n v="1"/>
    <x v="0"/>
    <n v="1"/>
    <x v="0"/>
    <n v="1"/>
    <x v="0"/>
    <n v="2"/>
    <x v="1"/>
    <n v="1"/>
    <x v="1"/>
    <s v="quite happy"/>
    <n v="2"/>
    <s v="no"/>
    <n v="6"/>
    <n v="2"/>
    <s v="female"/>
    <n v="1962"/>
    <x v="42"/>
    <n v="1"/>
    <x v="0"/>
    <x v="0"/>
  </r>
  <r>
    <n v="2017620000572"/>
    <x v="0"/>
    <n v="2"/>
    <x v="0"/>
    <n v="1"/>
    <x v="0"/>
    <n v="1"/>
    <x v="0"/>
    <n v="2"/>
    <x v="1"/>
    <n v="4"/>
    <x v="2"/>
    <n v="1"/>
    <x v="1"/>
    <s v="quite happy"/>
    <n v="1"/>
    <s v="yes"/>
    <n v="7"/>
    <n v="2"/>
    <s v="female"/>
    <n v="1945"/>
    <x v="44"/>
    <n v="6"/>
    <x v="1"/>
    <x v="2"/>
  </r>
  <r>
    <n v="2017620000573"/>
    <x v="0"/>
    <n v="3"/>
    <x v="1"/>
    <n v="3"/>
    <x v="2"/>
    <n v="1"/>
    <x v="0"/>
    <n v="2"/>
    <x v="1"/>
    <n v="4"/>
    <x v="2"/>
    <n v="1"/>
    <x v="1"/>
    <s v="not very happy"/>
    <n v="2"/>
    <s v="no"/>
    <n v="6"/>
    <n v="2"/>
    <s v="female"/>
    <n v="1948"/>
    <x v="34"/>
    <n v="6"/>
    <x v="1"/>
    <x v="2"/>
  </r>
  <r>
    <n v="2017620000574"/>
    <x v="0"/>
    <n v="1"/>
    <x v="2"/>
    <n v="1"/>
    <x v="0"/>
    <n v="1"/>
    <x v="0"/>
    <n v="1"/>
    <x v="0"/>
    <n v="4"/>
    <x v="2"/>
    <n v="1"/>
    <x v="1"/>
    <s v="quite happy"/>
    <n v="2"/>
    <s v="no"/>
    <n v="6"/>
    <n v="1"/>
    <s v="male"/>
    <n v="1965"/>
    <x v="56"/>
    <n v="1"/>
    <x v="0"/>
    <x v="3"/>
  </r>
  <r>
    <n v="2017620000575"/>
    <x v="0"/>
    <n v="1"/>
    <x v="2"/>
    <n v="1"/>
    <x v="0"/>
    <n v="1"/>
    <x v="0"/>
    <n v="1"/>
    <x v="0"/>
    <n v="4"/>
    <x v="2"/>
    <n v="3"/>
    <x v="0"/>
    <s v="very happy"/>
    <n v="1"/>
    <s v="yes"/>
    <s v="a great deal"/>
    <n v="2"/>
    <s v="female"/>
    <n v="1957"/>
    <x v="21"/>
    <n v="3"/>
    <x v="2"/>
    <x v="0"/>
  </r>
  <r>
    <n v="2017620000576"/>
    <x v="0"/>
    <n v="1"/>
    <x v="2"/>
    <n v="1"/>
    <x v="0"/>
    <n v="2"/>
    <x v="1"/>
    <n v="1"/>
    <x v="0"/>
    <n v="2"/>
    <x v="1"/>
    <n v="2"/>
    <x v="2"/>
    <s v="quite happy"/>
    <n v="2"/>
    <s v="no"/>
    <n v="9"/>
    <n v="2"/>
    <s v="female"/>
    <n v="1994"/>
    <x v="2"/>
    <n v="6"/>
    <x v="1"/>
    <x v="2"/>
  </r>
  <r>
    <n v="2017620000577"/>
    <x v="0"/>
    <n v="2"/>
    <x v="0"/>
    <n v="1"/>
    <x v="0"/>
    <n v="2"/>
    <x v="1"/>
    <n v="2"/>
    <x v="1"/>
    <n v="2"/>
    <x v="1"/>
    <n v="1"/>
    <x v="1"/>
    <s v="quite happy"/>
    <n v="2"/>
    <s v="no"/>
    <n v="5"/>
    <n v="2"/>
    <s v="female"/>
    <n v="1955"/>
    <x v="51"/>
    <n v="1"/>
    <x v="0"/>
    <x v="0"/>
  </r>
  <r>
    <n v="2017620000578"/>
    <x v="0"/>
    <n v="1"/>
    <x v="2"/>
    <n v="1"/>
    <x v="0"/>
    <n v="2"/>
    <x v="1"/>
    <n v="2"/>
    <x v="1"/>
    <n v="4"/>
    <x v="2"/>
    <n v="3"/>
    <x v="0"/>
    <s v="quite happy"/>
    <n v="2"/>
    <s v="no"/>
    <n v="6"/>
    <n v="2"/>
    <s v="female"/>
    <n v="1967"/>
    <x v="23"/>
    <n v="4"/>
    <x v="3"/>
    <x v="0"/>
  </r>
  <r>
    <n v="2017620000579"/>
    <x v="0"/>
    <n v="3"/>
    <x v="1"/>
    <n v="2"/>
    <x v="1"/>
    <n v="2"/>
    <x v="1"/>
    <n v="3"/>
    <x v="2"/>
    <n v="3"/>
    <x v="0"/>
    <n v="2"/>
    <x v="2"/>
    <s v="not very happy"/>
    <n v="2"/>
    <s v="no"/>
    <n v="5"/>
    <n v="1"/>
    <s v="male"/>
    <n v="1939"/>
    <x v="33"/>
    <n v="3"/>
    <x v="2"/>
    <x v="1"/>
  </r>
  <r>
    <n v="2017620000580"/>
    <x v="0"/>
    <n v="1"/>
    <x v="2"/>
    <n v="1"/>
    <x v="0"/>
    <n v="1"/>
    <x v="0"/>
    <n v="1"/>
    <x v="0"/>
    <n v="1"/>
    <x v="3"/>
    <n v="1"/>
    <x v="1"/>
    <s v="very happy"/>
    <n v="2"/>
    <s v="no"/>
    <n v="8"/>
    <n v="1"/>
    <s v="male"/>
    <n v="1985"/>
    <x v="1"/>
    <n v="1"/>
    <x v="0"/>
    <x v="2"/>
  </r>
  <r>
    <n v="2017620000581"/>
    <x v="0"/>
    <n v="2"/>
    <x v="0"/>
    <n v="1"/>
    <x v="0"/>
    <n v="2"/>
    <x v="1"/>
    <n v="2"/>
    <x v="1"/>
    <n v="4"/>
    <x v="2"/>
    <n v="1"/>
    <x v="1"/>
    <s v="quite happy"/>
    <n v="2"/>
    <s v="no"/>
    <n v="8"/>
    <n v="2"/>
    <s v="female"/>
    <n v="1946"/>
    <x v="10"/>
    <n v="1"/>
    <x v="0"/>
    <x v="0"/>
  </r>
  <r>
    <n v="2017620000582"/>
    <x v="0"/>
    <n v="3"/>
    <x v="1"/>
    <n v="1"/>
    <x v="0"/>
    <n v="2"/>
    <x v="1"/>
    <n v="2"/>
    <x v="1"/>
    <n v="2"/>
    <x v="1"/>
    <n v="2"/>
    <x v="2"/>
    <s v="quite happy"/>
    <n v="2"/>
    <s v="no"/>
    <n v="7"/>
    <n v="1"/>
    <s v="male"/>
    <n v="1957"/>
    <x v="21"/>
    <n v="1"/>
    <x v="0"/>
    <x v="4"/>
  </r>
  <r>
    <n v="2017620000583"/>
    <x v="0"/>
    <n v="3"/>
    <x v="1"/>
    <n v="1"/>
    <x v="0"/>
    <n v="2"/>
    <x v="1"/>
    <n v="3"/>
    <x v="2"/>
    <n v="4"/>
    <x v="2"/>
    <n v="1"/>
    <x v="1"/>
    <s v="quite happy"/>
    <n v="2"/>
    <s v="no"/>
    <n v="8"/>
    <n v="1"/>
    <s v="male"/>
    <n v="1944"/>
    <x v="48"/>
    <n v="1"/>
    <x v="0"/>
    <x v="5"/>
  </r>
  <r>
    <n v="2017620000584"/>
    <x v="0"/>
    <n v="2"/>
    <x v="0"/>
    <n v="1"/>
    <x v="0"/>
    <n v="2"/>
    <x v="1"/>
    <n v="3"/>
    <x v="2"/>
    <n v="4"/>
    <x v="2"/>
    <n v="2"/>
    <x v="2"/>
    <s v="quite happy"/>
    <n v="2"/>
    <s v="no"/>
    <n v="5"/>
    <n v="2"/>
    <s v="female"/>
    <n v="1964"/>
    <x v="13"/>
    <n v="4"/>
    <x v="3"/>
    <x v="3"/>
  </r>
  <r>
    <n v="2017620000585"/>
    <x v="0"/>
    <n v="1"/>
    <x v="2"/>
    <n v="1"/>
    <x v="0"/>
    <n v="1"/>
    <x v="0"/>
    <n v="1"/>
    <x v="0"/>
    <n v="3"/>
    <x v="0"/>
    <n v="2"/>
    <x v="2"/>
    <s v="very happy"/>
    <n v="2"/>
    <s v="no"/>
    <n v="5"/>
    <n v="2"/>
    <s v="female"/>
    <n v="1975"/>
    <x v="14"/>
    <n v="1"/>
    <x v="0"/>
    <x v="1"/>
  </r>
  <r>
    <n v="2017620000586"/>
    <x v="0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87"/>
    <x v="12"/>
    <n v="6"/>
    <x v="1"/>
    <x v="1"/>
  </r>
  <r>
    <n v="2017620000587"/>
    <x v="0"/>
    <n v="3"/>
    <x v="1"/>
    <n v="1"/>
    <x v="0"/>
    <n v="2"/>
    <x v="1"/>
    <n v="2"/>
    <x v="1"/>
    <n v="4"/>
    <x v="2"/>
    <n v="2"/>
    <x v="2"/>
    <s v="quite happy"/>
    <n v="2"/>
    <s v="no"/>
    <n v="8"/>
    <n v="2"/>
    <s v="female"/>
    <n v="1946"/>
    <x v="10"/>
    <n v="3"/>
    <x v="2"/>
    <x v="0"/>
  </r>
  <r>
    <n v="2017620000588"/>
    <x v="0"/>
    <n v="3"/>
    <x v="1"/>
    <n v="1"/>
    <x v="0"/>
    <n v="1"/>
    <x v="0"/>
    <n v="2"/>
    <x v="1"/>
    <n v="2"/>
    <x v="1"/>
    <n v="2"/>
    <x v="2"/>
    <s v="quite happy"/>
    <n v="2"/>
    <s v="no"/>
    <n v="9"/>
    <n v="2"/>
    <s v="female"/>
    <n v="1943"/>
    <x v="31"/>
    <n v="4"/>
    <x v="3"/>
    <x v="4"/>
  </r>
  <r>
    <n v="2017620000589"/>
    <x v="0"/>
    <n v="1"/>
    <x v="2"/>
    <n v="1"/>
    <x v="0"/>
    <n v="1"/>
    <x v="0"/>
    <n v="1"/>
    <x v="0"/>
    <n v="4"/>
    <x v="2"/>
    <n v="4"/>
    <x v="4"/>
    <s v="quite happy"/>
    <n v="2"/>
    <s v="no"/>
    <n v="8"/>
    <n v="1"/>
    <s v="male"/>
    <n v="1996"/>
    <x v="30"/>
    <n v="6"/>
    <x v="1"/>
    <x v="2"/>
  </r>
  <r>
    <n v="2017620000590"/>
    <x v="0"/>
    <n v="1"/>
    <x v="2"/>
    <n v="1"/>
    <x v="0"/>
    <n v="1"/>
    <x v="0"/>
    <n v="1"/>
    <x v="0"/>
    <n v="3"/>
    <x v="0"/>
    <n v="2"/>
    <x v="2"/>
    <s v="quite happy"/>
    <n v="2"/>
    <s v="no"/>
    <n v="9"/>
    <n v="2"/>
    <s v="female"/>
    <n v="1977"/>
    <x v="58"/>
    <n v="4"/>
    <x v="3"/>
    <x v="0"/>
  </r>
  <r>
    <n v="2017620000591"/>
    <x v="0"/>
    <n v="2"/>
    <x v="0"/>
    <n v="1"/>
    <x v="0"/>
    <n v="1"/>
    <x v="0"/>
    <n v="1"/>
    <x v="0"/>
    <n v="2"/>
    <x v="1"/>
    <n v="2"/>
    <x v="2"/>
    <s v="quite happy"/>
    <n v="2"/>
    <s v="no"/>
    <n v="8"/>
    <n v="2"/>
    <s v="female"/>
    <n v="1966"/>
    <x v="8"/>
    <n v="4"/>
    <x v="3"/>
    <x v="3"/>
  </r>
  <r>
    <n v="2017620000592"/>
    <x v="0"/>
    <n v="2"/>
    <x v="0"/>
    <n v="1"/>
    <x v="0"/>
    <n v="1"/>
    <x v="0"/>
    <n v="1"/>
    <x v="0"/>
    <n v="3"/>
    <x v="0"/>
    <n v="3"/>
    <x v="0"/>
    <s v="quite happy"/>
    <n v="2"/>
    <s v="no"/>
    <n v="7"/>
    <n v="1"/>
    <s v="male"/>
    <n v="1955"/>
    <x v="51"/>
    <n v="1"/>
    <x v="0"/>
    <x v="3"/>
  </r>
  <r>
    <n v="2017620000593"/>
    <x v="0"/>
    <n v="3"/>
    <x v="1"/>
    <n v="1"/>
    <x v="0"/>
    <n v="2"/>
    <x v="1"/>
    <n v="1"/>
    <x v="0"/>
    <n v="2"/>
    <x v="1"/>
    <n v="2"/>
    <x v="2"/>
    <s v="quite happy"/>
    <n v="2"/>
    <s v="no"/>
    <n v="8"/>
    <n v="1"/>
    <s v="male"/>
    <n v="1956"/>
    <x v="55"/>
    <n v="4"/>
    <x v="3"/>
    <x v="0"/>
  </r>
  <r>
    <n v="2017620000594"/>
    <x v="0"/>
    <n v="2"/>
    <x v="0"/>
    <n v="1"/>
    <x v="0"/>
    <n v="2"/>
    <x v="1"/>
    <n v="1"/>
    <x v="0"/>
    <n v="3"/>
    <x v="0"/>
    <n v="2"/>
    <x v="2"/>
    <s v="quite happy"/>
    <n v="2"/>
    <s v="no"/>
    <n v="8"/>
    <n v="2"/>
    <s v="female"/>
    <n v="1986"/>
    <x v="66"/>
    <n v="1"/>
    <x v="0"/>
    <x v="4"/>
  </r>
  <r>
    <n v="2017620000595"/>
    <x v="0"/>
    <n v="2"/>
    <x v="0"/>
    <n v="1"/>
    <x v="0"/>
    <n v="1"/>
    <x v="0"/>
    <n v="1"/>
    <x v="0"/>
    <n v="3"/>
    <x v="0"/>
    <n v="2"/>
    <x v="2"/>
    <s v="quite happy"/>
    <n v="1"/>
    <s v="yes"/>
    <n v="9"/>
    <n v="1"/>
    <s v="male"/>
    <n v="1992"/>
    <x v="60"/>
    <n v="1"/>
    <x v="0"/>
    <x v="4"/>
  </r>
  <r>
    <n v="2017620000596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1"/>
    <s v="male"/>
    <n v="1991"/>
    <x v="6"/>
    <n v="1"/>
    <x v="0"/>
    <x v="2"/>
  </r>
  <r>
    <n v="2017620000597"/>
    <x v="0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76"/>
    <x v="7"/>
    <n v="5"/>
    <x v="5"/>
    <x v="0"/>
  </r>
  <r>
    <n v="2017620000598"/>
    <x v="0"/>
    <n v="1"/>
    <x v="2"/>
    <n v="1"/>
    <x v="0"/>
    <n v="1"/>
    <x v="0"/>
    <n v="1"/>
    <x v="0"/>
    <n v="3"/>
    <x v="0"/>
    <n v="3"/>
    <x v="0"/>
    <s v="not at all happy"/>
    <n v="2"/>
    <s v="no"/>
    <n v="7"/>
    <n v="2"/>
    <s v="female"/>
    <n v="1987"/>
    <x v="12"/>
    <n v="4"/>
    <x v="3"/>
    <x v="2"/>
  </r>
  <r>
    <n v="2017620000599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41"/>
    <x v="38"/>
    <n v="1"/>
    <x v="0"/>
    <x v="4"/>
  </r>
  <r>
    <n v="2017620000600"/>
    <x v="0"/>
    <n v="2"/>
    <x v="0"/>
    <n v="1"/>
    <x v="0"/>
    <n v="2"/>
    <x v="1"/>
    <n v="2"/>
    <x v="1"/>
    <n v="4"/>
    <x v="2"/>
    <n v="1"/>
    <x v="1"/>
    <s v="quite happy"/>
    <n v="2"/>
    <s v="no"/>
    <n v="6"/>
    <n v="2"/>
    <s v="female"/>
    <n v="1940"/>
    <x v="50"/>
    <n v="1"/>
    <x v="0"/>
    <x v="1"/>
  </r>
  <r>
    <n v="2017620000601"/>
    <x v="0"/>
    <n v="1"/>
    <x v="2"/>
    <n v="2"/>
    <x v="1"/>
    <n v="2"/>
    <x v="1"/>
    <n v="2"/>
    <x v="1"/>
    <n v="4"/>
    <x v="2"/>
    <n v="2"/>
    <x v="2"/>
    <s v="not very happy"/>
    <n v="2"/>
    <s v="no"/>
    <s v="a great deal"/>
    <n v="2"/>
    <s v="female"/>
    <n v="1941"/>
    <x v="38"/>
    <n v="3"/>
    <x v="2"/>
    <x v="0"/>
  </r>
  <r>
    <n v="2017620000602"/>
    <x v="0"/>
    <n v="1"/>
    <x v="2"/>
    <n v="1"/>
    <x v="0"/>
    <n v="3"/>
    <x v="2"/>
    <n v="2"/>
    <x v="1"/>
    <n v="4"/>
    <x v="2"/>
    <n v="1"/>
    <x v="1"/>
    <s v="quite happy"/>
    <n v="2"/>
    <s v="no"/>
    <n v="9"/>
    <n v="2"/>
    <s v="female"/>
    <n v="1977"/>
    <x v="58"/>
    <n v="1"/>
    <x v="0"/>
    <x v="3"/>
  </r>
  <r>
    <n v="2017620000603"/>
    <x v="0"/>
    <n v="2"/>
    <x v="0"/>
    <n v="1"/>
    <x v="0"/>
    <n v="3"/>
    <x v="2"/>
    <n v="3"/>
    <x v="2"/>
    <n v="4"/>
    <x v="2"/>
    <n v="3"/>
    <x v="0"/>
    <s v="not very happy"/>
    <n v="2"/>
    <s v="no"/>
    <n v="6"/>
    <n v="1"/>
    <s v="male"/>
    <n v="1944"/>
    <x v="48"/>
    <n v="4"/>
    <x v="3"/>
    <x v="0"/>
  </r>
  <r>
    <n v="2017620000604"/>
    <x v="0"/>
    <n v="1"/>
    <x v="2"/>
    <n v="2"/>
    <x v="1"/>
    <n v="1"/>
    <x v="0"/>
    <n v="3"/>
    <x v="2"/>
    <n v="2"/>
    <x v="1"/>
    <n v="2"/>
    <x v="2"/>
    <s v="quite happy"/>
    <n v="2"/>
    <s v="no"/>
    <n v="7"/>
    <n v="2"/>
    <s v="female"/>
    <n v="1937"/>
    <x v="9"/>
    <n v="3"/>
    <x v="2"/>
    <x v="3"/>
  </r>
  <r>
    <n v="2017620000605"/>
    <x v="0"/>
    <n v="1"/>
    <x v="2"/>
    <n v="1"/>
    <x v="0"/>
    <n v="1"/>
    <x v="0"/>
    <n v="1"/>
    <x v="0"/>
    <n v="2"/>
    <x v="1"/>
    <n v="2"/>
    <x v="2"/>
    <s v="very happy"/>
    <n v="2"/>
    <s v="no"/>
    <n v="5"/>
    <n v="2"/>
    <s v="female"/>
    <n v="1956"/>
    <x v="55"/>
    <n v="1"/>
    <x v="0"/>
    <x v="3"/>
  </r>
  <r>
    <n v="2017620000606"/>
    <x v="0"/>
    <n v="1"/>
    <x v="2"/>
    <n v="2"/>
    <x v="1"/>
    <n v="2"/>
    <x v="1"/>
    <n v="2"/>
    <x v="1"/>
    <n v="3"/>
    <x v="0"/>
    <n v="2"/>
    <x v="2"/>
    <s v="not very happy"/>
    <n v="2"/>
    <s v="no"/>
    <n v="8"/>
    <n v="1"/>
    <s v="male"/>
    <n v="1944"/>
    <x v="48"/>
    <n v="1"/>
    <x v="0"/>
    <x v="0"/>
  </r>
  <r>
    <n v="2017620000607"/>
    <x v="0"/>
    <n v="2"/>
    <x v="0"/>
    <n v="1"/>
    <x v="0"/>
    <n v="1"/>
    <x v="0"/>
    <n v="2"/>
    <x v="1"/>
    <n v="4"/>
    <x v="2"/>
    <n v="2"/>
    <x v="2"/>
    <s v="quite happy"/>
    <n v="2"/>
    <s v="no"/>
    <n v="7"/>
    <n v="1"/>
    <s v="male"/>
    <n v="1964"/>
    <x v="13"/>
    <n v="1"/>
    <x v="0"/>
    <x v="0"/>
  </r>
  <r>
    <n v="2017620000608"/>
    <x v="0"/>
    <n v="1"/>
    <x v="2"/>
    <n v="1"/>
    <x v="0"/>
    <n v="2"/>
    <x v="1"/>
    <n v="2"/>
    <x v="1"/>
    <n v="3"/>
    <x v="0"/>
    <n v="3"/>
    <x v="0"/>
    <s v="quite happy"/>
    <n v="2"/>
    <s v="no"/>
    <n v="8"/>
    <n v="1"/>
    <s v="male"/>
    <n v="1957"/>
    <x v="21"/>
    <n v="1"/>
    <x v="0"/>
    <x v="0"/>
  </r>
  <r>
    <n v="2017620000609"/>
    <x v="0"/>
    <n v="2"/>
    <x v="0"/>
    <n v="2"/>
    <x v="1"/>
    <n v="1"/>
    <x v="0"/>
    <n v="1"/>
    <x v="0"/>
    <n v="2"/>
    <x v="1"/>
    <n v="4"/>
    <x v="4"/>
    <s v="very happy"/>
    <n v="1"/>
    <s v="yes"/>
    <n v="7"/>
    <n v="2"/>
    <s v="female"/>
    <n v="1983"/>
    <x v="64"/>
    <n v="4"/>
    <x v="3"/>
    <x v="2"/>
  </r>
  <r>
    <n v="2017620000610"/>
    <x v="0"/>
    <n v="2"/>
    <x v="0"/>
    <n v="1"/>
    <x v="0"/>
    <n v="2"/>
    <x v="1"/>
    <n v="3"/>
    <x v="2"/>
    <n v="3"/>
    <x v="0"/>
    <n v="2"/>
    <x v="2"/>
    <s v="not very happy"/>
    <n v="2"/>
    <s v="no"/>
    <m/>
    <n v="2"/>
    <s v="female"/>
    <n v="1937"/>
    <x v="9"/>
    <n v="3"/>
    <x v="2"/>
    <x v="3"/>
  </r>
  <r>
    <n v="2017620000611"/>
    <x v="0"/>
    <n v="2"/>
    <x v="0"/>
    <n v="1"/>
    <x v="0"/>
    <n v="2"/>
    <x v="1"/>
    <n v="1"/>
    <x v="0"/>
    <n v="2"/>
    <x v="1"/>
    <n v="2"/>
    <x v="2"/>
    <s v="very happy"/>
    <n v="2"/>
    <s v="no"/>
    <n v="7"/>
    <n v="1"/>
    <s v="male"/>
    <n v="1986"/>
    <x v="66"/>
    <n v="4"/>
    <x v="3"/>
    <x v="2"/>
  </r>
  <r>
    <n v="2017620000612"/>
    <x v="0"/>
    <n v="2"/>
    <x v="0"/>
    <n v="2"/>
    <x v="1"/>
    <n v="2"/>
    <x v="1"/>
    <n v="2"/>
    <x v="1"/>
    <n v="2"/>
    <x v="1"/>
    <n v="2"/>
    <x v="2"/>
    <s v="very happy"/>
    <n v="2"/>
    <s v="no"/>
    <n v="5"/>
    <n v="2"/>
    <s v="female"/>
    <n v="1983"/>
    <x v="64"/>
    <n v="1"/>
    <x v="0"/>
    <x v="3"/>
  </r>
  <r>
    <n v="2017620000613"/>
    <x v="0"/>
    <n v="2"/>
    <x v="0"/>
    <n v="1"/>
    <x v="0"/>
    <n v="2"/>
    <x v="1"/>
    <n v="1"/>
    <x v="0"/>
    <n v="2"/>
    <x v="1"/>
    <n v="1"/>
    <x v="1"/>
    <s v="quite happy"/>
    <n v="2"/>
    <s v="no"/>
    <m/>
    <n v="1"/>
    <s v="male"/>
    <n v="1947"/>
    <x v="28"/>
    <n v="1"/>
    <x v="0"/>
    <x v="3"/>
  </r>
  <r>
    <n v="2017620000614"/>
    <x v="0"/>
    <n v="1"/>
    <x v="2"/>
    <n v="1"/>
    <x v="0"/>
    <n v="2"/>
    <x v="1"/>
    <n v="1"/>
    <x v="0"/>
    <n v="3"/>
    <x v="0"/>
    <n v="2"/>
    <x v="2"/>
    <s v="very happy"/>
    <n v="2"/>
    <s v="no"/>
    <n v="7"/>
    <n v="1"/>
    <s v="male"/>
    <n v="1984"/>
    <x v="39"/>
    <n v="1"/>
    <x v="0"/>
    <x v="3"/>
  </r>
  <r>
    <n v="2017620000615"/>
    <x v="0"/>
    <n v="1"/>
    <x v="2"/>
    <n v="2"/>
    <x v="1"/>
    <n v="2"/>
    <x v="1"/>
    <n v="2"/>
    <x v="1"/>
    <n v="3"/>
    <x v="0"/>
    <n v="2"/>
    <x v="2"/>
    <s v="quite happy"/>
    <n v="2"/>
    <s v="no"/>
    <n v="7"/>
    <n v="1"/>
    <s v="male"/>
    <n v="1942"/>
    <x v="24"/>
    <n v="1"/>
    <x v="0"/>
    <x v="2"/>
  </r>
  <r>
    <n v="2017620000616"/>
    <x v="0"/>
    <n v="1"/>
    <x v="2"/>
    <n v="1"/>
    <x v="0"/>
    <n v="2"/>
    <x v="1"/>
    <n v="4"/>
    <x v="3"/>
    <n v="4"/>
    <x v="2"/>
    <n v="2"/>
    <x v="2"/>
    <s v="quite happy"/>
    <n v="2"/>
    <s v="no"/>
    <n v="7"/>
    <n v="2"/>
    <s v="female"/>
    <n v="1961"/>
    <x v="4"/>
    <n v="6"/>
    <x v="1"/>
    <x v="2"/>
  </r>
  <r>
    <n v="2017620000617"/>
    <x v="0"/>
    <n v="1"/>
    <x v="2"/>
    <n v="1"/>
    <x v="0"/>
    <n v="2"/>
    <x v="1"/>
    <n v="2"/>
    <x v="1"/>
    <n v="4"/>
    <x v="2"/>
    <n v="2"/>
    <x v="2"/>
    <s v="very happy"/>
    <n v="2"/>
    <s v="no"/>
    <n v="7"/>
    <n v="2"/>
    <s v="female"/>
    <n v="1961"/>
    <x v="4"/>
    <n v="1"/>
    <x v="0"/>
    <x v="2"/>
  </r>
  <r>
    <n v="2017620000618"/>
    <x v="0"/>
    <n v="2"/>
    <x v="0"/>
    <n v="1"/>
    <x v="0"/>
    <n v="2"/>
    <x v="1"/>
    <n v="2"/>
    <x v="1"/>
    <n v="2"/>
    <x v="1"/>
    <n v="1"/>
    <x v="1"/>
    <s v="quite happy"/>
    <n v="2"/>
    <s v="no"/>
    <n v="7"/>
    <n v="2"/>
    <s v="female"/>
    <n v="1979"/>
    <x v="36"/>
    <n v="4"/>
    <x v="3"/>
    <x v="1"/>
  </r>
  <r>
    <n v="2017620000619"/>
    <x v="0"/>
    <n v="2"/>
    <x v="0"/>
    <n v="1"/>
    <x v="0"/>
    <n v="1"/>
    <x v="0"/>
    <n v="2"/>
    <x v="1"/>
    <n v="3"/>
    <x v="0"/>
    <n v="2"/>
    <x v="2"/>
    <s v="quite happy"/>
    <n v="2"/>
    <s v="no"/>
    <n v="5"/>
    <n v="1"/>
    <s v="male"/>
    <n v="1960"/>
    <x v="54"/>
    <n v="1"/>
    <x v="0"/>
    <x v="0"/>
  </r>
  <r>
    <n v="2017620000620"/>
    <x v="0"/>
    <n v="2"/>
    <x v="0"/>
    <n v="3"/>
    <x v="2"/>
    <n v="1"/>
    <x v="0"/>
    <n v="2"/>
    <x v="1"/>
    <n v="4"/>
    <x v="2"/>
    <n v="4"/>
    <x v="4"/>
    <s v="quite happy"/>
    <n v="2"/>
    <s v="no"/>
    <n v="9"/>
    <n v="1"/>
    <s v="male"/>
    <n v="1993"/>
    <x v="3"/>
    <n v="6"/>
    <x v="1"/>
    <x v="2"/>
  </r>
  <r>
    <n v="2017620000621"/>
    <x v="0"/>
    <n v="1"/>
    <x v="2"/>
    <n v="1"/>
    <x v="0"/>
    <n v="1"/>
    <x v="0"/>
    <n v="1"/>
    <x v="0"/>
    <n v="2"/>
    <x v="1"/>
    <n v="1"/>
    <x v="1"/>
    <s v="not at all happy"/>
    <n v="2"/>
    <s v="no"/>
    <n v="8"/>
    <n v="2"/>
    <s v="female"/>
    <n v="1959"/>
    <x v="22"/>
    <n v="6"/>
    <x v="1"/>
    <x v="2"/>
  </r>
  <r>
    <n v="2017620000622"/>
    <x v="0"/>
    <n v="1"/>
    <x v="2"/>
    <n v="1"/>
    <x v="0"/>
    <n v="1"/>
    <x v="0"/>
    <n v="1"/>
    <x v="0"/>
    <n v="2"/>
    <x v="1"/>
    <n v="1"/>
    <x v="1"/>
    <s v="not very happy"/>
    <n v="2"/>
    <s v="no"/>
    <n v="7"/>
    <n v="2"/>
    <s v="female"/>
    <n v="1946"/>
    <x v="10"/>
    <n v="3"/>
    <x v="2"/>
    <x v="1"/>
  </r>
  <r>
    <n v="2017620000623"/>
    <x v="0"/>
    <n v="1"/>
    <x v="2"/>
    <n v="1"/>
    <x v="0"/>
    <n v="3"/>
    <x v="2"/>
    <n v="2"/>
    <x v="1"/>
    <n v="4"/>
    <x v="2"/>
    <n v="2"/>
    <x v="2"/>
    <s v="quite happy"/>
    <n v="2"/>
    <s v="no"/>
    <n v="9"/>
    <n v="1"/>
    <s v="male"/>
    <n v="1982"/>
    <x v="57"/>
    <n v="1"/>
    <x v="0"/>
    <x v="0"/>
  </r>
  <r>
    <n v="2017620000624"/>
    <x v="0"/>
    <n v="2"/>
    <x v="0"/>
    <n v="1"/>
    <x v="0"/>
    <n v="2"/>
    <x v="1"/>
    <n v="2"/>
    <x v="1"/>
    <n v="3"/>
    <x v="0"/>
    <n v="2"/>
    <x v="2"/>
    <s v="very happy"/>
    <n v="2"/>
    <s v="no"/>
    <n v="9"/>
    <n v="1"/>
    <s v="male"/>
    <n v="1976"/>
    <x v="7"/>
    <n v="1"/>
    <x v="0"/>
    <x v="3"/>
  </r>
  <r>
    <n v="2017620000625"/>
    <x v="0"/>
    <n v="1"/>
    <x v="2"/>
    <n v="1"/>
    <x v="0"/>
    <n v="1"/>
    <x v="0"/>
    <n v="1"/>
    <x v="0"/>
    <n v="2"/>
    <x v="1"/>
    <n v="2"/>
    <x v="2"/>
    <s v="quite happy"/>
    <n v="2"/>
    <s v="no"/>
    <s v="a great deal"/>
    <n v="1"/>
    <s v="male"/>
    <n v="1964"/>
    <x v="13"/>
    <n v="1"/>
    <x v="0"/>
    <x v="0"/>
  </r>
  <r>
    <n v="2017620000626"/>
    <x v="0"/>
    <n v="1"/>
    <x v="2"/>
    <n v="1"/>
    <x v="0"/>
    <n v="1"/>
    <x v="0"/>
    <n v="3"/>
    <x v="2"/>
    <n v="4"/>
    <x v="2"/>
    <n v="4"/>
    <x v="4"/>
    <s v="quite happy"/>
    <n v="2"/>
    <s v="no"/>
    <n v="8"/>
    <n v="1"/>
    <s v="male"/>
    <n v="1966"/>
    <x v="8"/>
    <n v="1"/>
    <x v="0"/>
    <x v="0"/>
  </r>
  <r>
    <n v="2017620000627"/>
    <x v="0"/>
    <n v="1"/>
    <x v="2"/>
    <n v="1"/>
    <x v="0"/>
    <n v="2"/>
    <x v="1"/>
    <n v="2"/>
    <x v="1"/>
    <n v="2"/>
    <x v="1"/>
    <n v="2"/>
    <x v="2"/>
    <s v="not very happy"/>
    <n v="2"/>
    <s v="no"/>
    <n v="6"/>
    <n v="2"/>
    <s v="female"/>
    <n v="1942"/>
    <x v="24"/>
    <n v="3"/>
    <x v="2"/>
    <x v="0"/>
  </r>
  <r>
    <n v="2017620000628"/>
    <x v="0"/>
    <n v="1"/>
    <x v="2"/>
    <n v="1"/>
    <x v="0"/>
    <n v="2"/>
    <x v="1"/>
    <n v="1"/>
    <x v="0"/>
    <n v="4"/>
    <x v="2"/>
    <n v="1"/>
    <x v="1"/>
    <s v="quite happy"/>
    <n v="2"/>
    <s v="no"/>
    <n v="8"/>
    <n v="2"/>
    <s v="female"/>
    <n v="1998"/>
    <x v="46"/>
    <n v="6"/>
    <x v="1"/>
    <x v="2"/>
  </r>
  <r>
    <n v="2017620000629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92"/>
    <x v="60"/>
    <n v="6"/>
    <x v="1"/>
    <x v="0"/>
  </r>
  <r>
    <n v="2017620000630"/>
    <x v="0"/>
    <n v="2"/>
    <x v="0"/>
    <n v="1"/>
    <x v="0"/>
    <n v="2"/>
    <x v="1"/>
    <n v="3"/>
    <x v="2"/>
    <n v="2"/>
    <x v="1"/>
    <n v="2"/>
    <x v="2"/>
    <s v="not at all happy"/>
    <n v="2"/>
    <s v="no"/>
    <n v="7"/>
    <n v="2"/>
    <s v="female"/>
    <n v="1963"/>
    <x v="43"/>
    <n v="1"/>
    <x v="0"/>
    <x v="1"/>
  </r>
  <r>
    <n v="2017620000631"/>
    <x v="0"/>
    <n v="1"/>
    <x v="2"/>
    <n v="1"/>
    <x v="0"/>
    <n v="1"/>
    <x v="0"/>
    <n v="3"/>
    <x v="2"/>
    <n v="4"/>
    <x v="2"/>
    <n v="2"/>
    <x v="2"/>
    <s v="quite happy"/>
    <n v="2"/>
    <s v="no"/>
    <n v="8"/>
    <n v="2"/>
    <s v="female"/>
    <n v="1949"/>
    <x v="0"/>
    <n v="1"/>
    <x v="0"/>
    <x v="1"/>
  </r>
  <r>
    <n v="2017620000632"/>
    <x v="0"/>
    <n v="1"/>
    <x v="2"/>
    <n v="1"/>
    <x v="0"/>
    <n v="1"/>
    <x v="0"/>
    <n v="1"/>
    <x v="0"/>
    <n v="2"/>
    <x v="1"/>
    <n v="2"/>
    <x v="2"/>
    <s v="very happy"/>
    <n v="2"/>
    <s v="no"/>
    <n v="9"/>
    <n v="2"/>
    <s v="female"/>
    <n v="1985"/>
    <x v="1"/>
    <n v="1"/>
    <x v="0"/>
    <x v="3"/>
  </r>
  <r>
    <n v="2017620000633"/>
    <x v="0"/>
    <n v="3"/>
    <x v="1"/>
    <n v="1"/>
    <x v="0"/>
    <n v="2"/>
    <x v="1"/>
    <n v="2"/>
    <x v="1"/>
    <n v="3"/>
    <x v="0"/>
    <n v="2"/>
    <x v="2"/>
    <s v="quite happy"/>
    <n v="2"/>
    <s v="no"/>
    <n v="8"/>
    <n v="1"/>
    <s v="male"/>
    <n v="1937"/>
    <x v="9"/>
    <n v="1"/>
    <x v="0"/>
    <x v="3"/>
  </r>
  <r>
    <n v="2017620000634"/>
    <x v="0"/>
    <n v="2"/>
    <x v="0"/>
    <n v="1"/>
    <x v="0"/>
    <n v="1"/>
    <x v="0"/>
    <n v="1"/>
    <x v="0"/>
    <n v="3"/>
    <x v="0"/>
    <n v="2"/>
    <x v="2"/>
    <s v="quite happy"/>
    <n v="2"/>
    <s v="no"/>
    <n v="8"/>
    <n v="2"/>
    <s v="female"/>
    <n v="1996"/>
    <x v="30"/>
    <n v="1"/>
    <x v="0"/>
    <x v="2"/>
  </r>
  <r>
    <n v="2017620000635"/>
    <x v="0"/>
    <n v="2"/>
    <x v="0"/>
    <n v="1"/>
    <x v="0"/>
    <n v="2"/>
    <x v="1"/>
    <n v="1"/>
    <x v="0"/>
    <n v="3"/>
    <x v="0"/>
    <n v="2"/>
    <x v="2"/>
    <s v="quite happy"/>
    <n v="2"/>
    <s v="no"/>
    <n v="8"/>
    <n v="1"/>
    <s v="male"/>
    <n v="1957"/>
    <x v="21"/>
    <n v="1"/>
    <x v="0"/>
    <x v="2"/>
  </r>
  <r>
    <n v="2017620000636"/>
    <x v="0"/>
    <n v="3"/>
    <x v="1"/>
    <n v="1"/>
    <x v="0"/>
    <n v="1"/>
    <x v="0"/>
    <n v="2"/>
    <x v="1"/>
    <n v="3"/>
    <x v="0"/>
    <n v="2"/>
    <x v="2"/>
    <s v="quite happy"/>
    <n v="2"/>
    <s v="no"/>
    <n v="9"/>
    <n v="2"/>
    <s v="female"/>
    <n v="1945"/>
    <x v="44"/>
    <n v="1"/>
    <x v="0"/>
    <x v="4"/>
  </r>
  <r>
    <n v="2017620000637"/>
    <x v="0"/>
    <n v="3"/>
    <x v="1"/>
    <n v="1"/>
    <x v="0"/>
    <n v="2"/>
    <x v="1"/>
    <n v="2"/>
    <x v="1"/>
    <n v="3"/>
    <x v="0"/>
    <n v="3"/>
    <x v="0"/>
    <s v="not very happy"/>
    <n v="2"/>
    <s v="no"/>
    <n v="8"/>
    <n v="1"/>
    <s v="male"/>
    <n v="1943"/>
    <x v="31"/>
    <n v="1"/>
    <x v="0"/>
    <x v="0"/>
  </r>
  <r>
    <n v="2017620000638"/>
    <x v="0"/>
    <n v="3"/>
    <x v="1"/>
    <n v="1"/>
    <x v="0"/>
    <n v="1"/>
    <x v="0"/>
    <n v="1"/>
    <x v="0"/>
    <n v="3"/>
    <x v="0"/>
    <n v="3"/>
    <x v="0"/>
    <s v="quite happy"/>
    <n v="2"/>
    <s v="no"/>
    <n v="8"/>
    <n v="1"/>
    <s v="male"/>
    <n v="1947"/>
    <x v="28"/>
    <n v="1"/>
    <x v="0"/>
    <x v="0"/>
  </r>
  <r>
    <n v="2017620000639"/>
    <x v="0"/>
    <n v="2"/>
    <x v="0"/>
    <n v="1"/>
    <x v="0"/>
    <n v="1"/>
    <x v="0"/>
    <n v="1"/>
    <x v="0"/>
    <n v="4"/>
    <x v="2"/>
    <n v="2"/>
    <x v="2"/>
    <s v="quite happy"/>
    <n v="2"/>
    <s v="no"/>
    <n v="9"/>
    <n v="1"/>
    <s v="male"/>
    <n v="1963"/>
    <x v="43"/>
    <n v="4"/>
    <x v="3"/>
    <x v="2"/>
  </r>
  <r>
    <n v="2017620000640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2"/>
    <s v="female"/>
    <n v="1977"/>
    <x v="58"/>
    <n v="6"/>
    <x v="1"/>
    <x v="3"/>
  </r>
  <r>
    <n v="2017620000641"/>
    <x v="0"/>
    <n v="2"/>
    <x v="0"/>
    <n v="1"/>
    <x v="0"/>
    <n v="1"/>
    <x v="0"/>
    <n v="1"/>
    <x v="0"/>
    <n v="4"/>
    <x v="2"/>
    <n v="2"/>
    <x v="2"/>
    <s v="not very happy"/>
    <n v="2"/>
    <s v="no"/>
    <n v="8"/>
    <n v="2"/>
    <s v="female"/>
    <n v="1959"/>
    <x v="22"/>
    <n v="4"/>
    <x v="3"/>
    <x v="3"/>
  </r>
  <r>
    <n v="2017620000642"/>
    <x v="0"/>
    <n v="3"/>
    <x v="1"/>
    <n v="1"/>
    <x v="0"/>
    <n v="2"/>
    <x v="1"/>
    <n v="2"/>
    <x v="1"/>
    <n v="2"/>
    <x v="1"/>
    <n v="2"/>
    <x v="2"/>
    <s v="quite happy"/>
    <n v="2"/>
    <s v="no"/>
    <n v="7"/>
    <n v="1"/>
    <s v="male"/>
    <n v="1937"/>
    <x v="9"/>
    <n v="1"/>
    <x v="0"/>
    <x v="3"/>
  </r>
  <r>
    <n v="2017620000643"/>
    <x v="0"/>
    <n v="2"/>
    <x v="0"/>
    <n v="1"/>
    <x v="0"/>
    <n v="1"/>
    <x v="0"/>
    <n v="2"/>
    <x v="1"/>
    <n v="2"/>
    <x v="1"/>
    <n v="3"/>
    <x v="0"/>
    <s v="quite happy"/>
    <n v="2"/>
    <s v="no"/>
    <n v="5"/>
    <n v="2"/>
    <s v="female"/>
    <n v="1977"/>
    <x v="58"/>
    <n v="1"/>
    <x v="0"/>
    <x v="0"/>
  </r>
  <r>
    <n v="2017620000644"/>
    <x v="0"/>
    <n v="1"/>
    <x v="2"/>
    <n v="1"/>
    <x v="0"/>
    <n v="1"/>
    <x v="0"/>
    <n v="1"/>
    <x v="0"/>
    <n v="4"/>
    <x v="2"/>
    <n v="4"/>
    <x v="4"/>
    <s v="not very happy"/>
    <n v="2"/>
    <s v="no"/>
    <n v="6"/>
    <n v="2"/>
    <s v="female"/>
    <n v="1992"/>
    <x v="60"/>
    <n v="1"/>
    <x v="0"/>
    <x v="3"/>
  </r>
  <r>
    <n v="2017620000645"/>
    <x v="0"/>
    <n v="1"/>
    <x v="2"/>
    <n v="1"/>
    <x v="0"/>
    <n v="1"/>
    <x v="0"/>
    <n v="2"/>
    <x v="1"/>
    <n v="2"/>
    <x v="1"/>
    <n v="4"/>
    <x v="4"/>
    <s v="very happy"/>
    <n v="2"/>
    <s v="no"/>
    <n v="8"/>
    <n v="1"/>
    <s v="male"/>
    <n v="1995"/>
    <x v="52"/>
    <n v="6"/>
    <x v="1"/>
    <x v="2"/>
  </r>
  <r>
    <n v="2017620000646"/>
    <x v="0"/>
    <n v="1"/>
    <x v="2"/>
    <n v="1"/>
    <x v="0"/>
    <n v="1"/>
    <x v="0"/>
    <n v="1"/>
    <x v="0"/>
    <n v="2"/>
    <x v="1"/>
    <n v="3"/>
    <x v="0"/>
    <s v="very happy"/>
    <n v="2"/>
    <s v="no"/>
    <n v="9"/>
    <n v="2"/>
    <s v="female"/>
    <n v="1990"/>
    <x v="59"/>
    <n v="6"/>
    <x v="1"/>
    <x v="2"/>
  </r>
  <r>
    <n v="2017620000647"/>
    <x v="0"/>
    <n v="3"/>
    <x v="1"/>
    <n v="1"/>
    <x v="0"/>
    <n v="2"/>
    <x v="1"/>
    <n v="3"/>
    <x v="2"/>
    <n v="4"/>
    <x v="2"/>
    <n v="4"/>
    <x v="4"/>
    <s v="quite happy"/>
    <n v="2"/>
    <s v="no"/>
    <n v="8"/>
    <n v="1"/>
    <s v="male"/>
    <n v="1956"/>
    <x v="55"/>
    <n v="4"/>
    <x v="3"/>
    <x v="3"/>
  </r>
  <r>
    <n v="2017620000648"/>
    <x v="0"/>
    <n v="1"/>
    <x v="2"/>
    <n v="1"/>
    <x v="0"/>
    <n v="2"/>
    <x v="1"/>
    <n v="2"/>
    <x v="1"/>
    <n v="4"/>
    <x v="2"/>
    <n v="2"/>
    <x v="2"/>
    <s v="not very happy"/>
    <n v="2"/>
    <s v="no"/>
    <s v="a great deal"/>
    <n v="2"/>
    <s v="female"/>
    <n v="1958"/>
    <x v="49"/>
    <n v="3"/>
    <x v="2"/>
    <x v="2"/>
  </r>
  <r>
    <n v="2017620000649"/>
    <x v="0"/>
    <n v="1"/>
    <x v="2"/>
    <n v="1"/>
    <x v="0"/>
    <n v="2"/>
    <x v="1"/>
    <n v="3"/>
    <x v="2"/>
    <n v="4"/>
    <x v="2"/>
    <n v="2"/>
    <x v="2"/>
    <s v="not very happy"/>
    <n v="2"/>
    <s v="no"/>
    <n v="5"/>
    <n v="2"/>
    <s v="female"/>
    <n v="1958"/>
    <x v="49"/>
    <n v="1"/>
    <x v="0"/>
    <x v="2"/>
  </r>
  <r>
    <n v="2017620000650"/>
    <x v="0"/>
    <n v="1"/>
    <x v="2"/>
    <n v="1"/>
    <x v="0"/>
    <n v="2"/>
    <x v="1"/>
    <n v="1"/>
    <x v="0"/>
    <n v="2"/>
    <x v="1"/>
    <n v="2"/>
    <x v="2"/>
    <s v="quite happy"/>
    <n v="2"/>
    <s v="no"/>
    <n v="7"/>
    <n v="2"/>
    <s v="female"/>
    <n v="1979"/>
    <x v="36"/>
    <n v="1"/>
    <x v="0"/>
    <x v="0"/>
  </r>
  <r>
    <n v="2017620000651"/>
    <x v="0"/>
    <n v="2"/>
    <x v="0"/>
    <n v="2"/>
    <x v="1"/>
    <n v="1"/>
    <x v="0"/>
    <n v="2"/>
    <x v="1"/>
    <n v="3"/>
    <x v="0"/>
    <n v="3"/>
    <x v="0"/>
    <s v="quite happy"/>
    <n v="2"/>
    <s v="no"/>
    <n v="7"/>
    <n v="1"/>
    <s v="male"/>
    <n v="1969"/>
    <x v="63"/>
    <n v="6"/>
    <x v="1"/>
    <x v="2"/>
  </r>
  <r>
    <n v="2017620000652"/>
    <x v="0"/>
    <n v="1"/>
    <x v="2"/>
    <n v="2"/>
    <x v="1"/>
    <n v="2"/>
    <x v="1"/>
    <n v="2"/>
    <x v="1"/>
    <n v="4"/>
    <x v="2"/>
    <n v="2"/>
    <x v="2"/>
    <s v="quite happy"/>
    <n v="2"/>
    <s v="no"/>
    <n v="6"/>
    <n v="2"/>
    <s v="female"/>
    <n v="1978"/>
    <x v="5"/>
    <n v="6"/>
    <x v="1"/>
    <x v="2"/>
  </r>
  <r>
    <n v="2017620000653"/>
    <x v="0"/>
    <n v="1"/>
    <x v="2"/>
    <n v="1"/>
    <x v="0"/>
    <n v="1"/>
    <x v="0"/>
    <n v="1"/>
    <x v="0"/>
    <n v="3"/>
    <x v="0"/>
    <n v="1"/>
    <x v="1"/>
    <s v="quite happy"/>
    <n v="2"/>
    <s v="no"/>
    <s v="a great deal"/>
    <n v="2"/>
    <s v="female"/>
    <n v="1946"/>
    <x v="10"/>
    <n v="1"/>
    <x v="0"/>
    <x v="3"/>
  </r>
  <r>
    <n v="2017620000654"/>
    <x v="0"/>
    <n v="1"/>
    <x v="2"/>
    <n v="1"/>
    <x v="0"/>
    <n v="2"/>
    <x v="1"/>
    <n v="1"/>
    <x v="0"/>
    <n v="2"/>
    <x v="1"/>
    <n v="1"/>
    <x v="1"/>
    <s v="quite happy"/>
    <n v="1"/>
    <s v="yes"/>
    <n v="5"/>
    <n v="2"/>
    <s v="female"/>
    <n v="1963"/>
    <x v="43"/>
    <n v="1"/>
    <x v="0"/>
    <x v="0"/>
  </r>
  <r>
    <n v="2017620000655"/>
    <x v="0"/>
    <n v="1"/>
    <x v="2"/>
    <n v="1"/>
    <x v="0"/>
    <n v="2"/>
    <x v="1"/>
    <n v="1"/>
    <x v="0"/>
    <n v="4"/>
    <x v="2"/>
    <n v="2"/>
    <x v="2"/>
    <s v="very happy"/>
    <n v="2"/>
    <s v="no"/>
    <n v="5"/>
    <n v="2"/>
    <s v="female"/>
    <n v="1962"/>
    <x v="42"/>
    <n v="1"/>
    <x v="0"/>
    <x v="3"/>
  </r>
  <r>
    <n v="2017620000656"/>
    <x v="0"/>
    <n v="2"/>
    <x v="0"/>
    <n v="1"/>
    <x v="0"/>
    <n v="1"/>
    <x v="0"/>
    <n v="1"/>
    <x v="0"/>
    <n v="3"/>
    <x v="0"/>
    <n v="2"/>
    <x v="2"/>
    <s v="quite happy"/>
    <n v="2"/>
    <s v="no"/>
    <m/>
    <n v="2"/>
    <s v="female"/>
    <n v="1968"/>
    <x v="15"/>
    <n v="6"/>
    <x v="1"/>
    <x v="3"/>
  </r>
  <r>
    <n v="2017620000657"/>
    <x v="0"/>
    <n v="1"/>
    <x v="2"/>
    <n v="1"/>
    <x v="0"/>
    <n v="1"/>
    <x v="0"/>
    <n v="1"/>
    <x v="0"/>
    <n v="1"/>
    <x v="3"/>
    <n v="1"/>
    <x v="1"/>
    <s v="quite happy"/>
    <n v="2"/>
    <s v="no"/>
    <n v="9"/>
    <n v="2"/>
    <s v="female"/>
    <n v="1947"/>
    <x v="28"/>
    <n v="1"/>
    <x v="0"/>
    <x v="0"/>
  </r>
  <r>
    <n v="2017620000658"/>
    <x v="0"/>
    <n v="1"/>
    <x v="2"/>
    <n v="1"/>
    <x v="0"/>
    <n v="1"/>
    <x v="0"/>
    <n v="1"/>
    <x v="0"/>
    <n v="3"/>
    <x v="0"/>
    <n v="3"/>
    <x v="0"/>
    <s v="very happy"/>
    <n v="2"/>
    <s v="no"/>
    <n v="9"/>
    <n v="1"/>
    <s v="male"/>
    <n v="1991"/>
    <x v="6"/>
    <n v="6"/>
    <x v="1"/>
    <x v="2"/>
  </r>
  <r>
    <n v="2017620000659"/>
    <x v="0"/>
    <n v="1"/>
    <x v="2"/>
    <n v="1"/>
    <x v="0"/>
    <n v="1"/>
    <x v="0"/>
    <n v="1"/>
    <x v="0"/>
    <n v="3"/>
    <x v="0"/>
    <n v="2"/>
    <x v="2"/>
    <s v="quite happy"/>
    <n v="2"/>
    <s v="no"/>
    <n v="7"/>
    <n v="2"/>
    <s v="female"/>
    <n v="1960"/>
    <x v="54"/>
    <n v="3"/>
    <x v="2"/>
    <x v="0"/>
  </r>
  <r>
    <n v="2017620000660"/>
    <x v="0"/>
    <n v="1"/>
    <x v="2"/>
    <n v="1"/>
    <x v="0"/>
    <n v="2"/>
    <x v="1"/>
    <n v="2"/>
    <x v="1"/>
    <n v="4"/>
    <x v="2"/>
    <n v="4"/>
    <x v="4"/>
    <s v="very happy"/>
    <n v="2"/>
    <s v="no"/>
    <s v="a great deal"/>
    <n v="1"/>
    <s v="male"/>
    <n v="1957"/>
    <x v="21"/>
    <n v="1"/>
    <x v="0"/>
    <x v="0"/>
  </r>
  <r>
    <n v="2017620000661"/>
    <x v="0"/>
    <n v="1"/>
    <x v="2"/>
    <n v="1"/>
    <x v="0"/>
    <n v="1"/>
    <x v="0"/>
    <n v="1"/>
    <x v="0"/>
    <n v="1"/>
    <x v="3"/>
    <n v="1"/>
    <x v="1"/>
    <s v="very happy"/>
    <n v="2"/>
    <s v="no"/>
    <n v="9"/>
    <n v="1"/>
    <s v="male"/>
    <n v="1976"/>
    <x v="7"/>
    <n v="1"/>
    <x v="0"/>
    <x v="0"/>
  </r>
  <r>
    <n v="2017620000662"/>
    <x v="0"/>
    <n v="1"/>
    <x v="2"/>
    <n v="1"/>
    <x v="0"/>
    <n v="1"/>
    <x v="0"/>
    <n v="1"/>
    <x v="0"/>
    <n v="3"/>
    <x v="0"/>
    <n v="1"/>
    <x v="1"/>
    <s v="quite happy"/>
    <n v="2"/>
    <s v="no"/>
    <n v="5"/>
    <n v="2"/>
    <s v="female"/>
    <n v="1959"/>
    <x v="22"/>
    <n v="1"/>
    <x v="0"/>
    <x v="1"/>
  </r>
  <r>
    <n v="2017620000663"/>
    <x v="0"/>
    <n v="1"/>
    <x v="2"/>
    <n v="1"/>
    <x v="0"/>
    <n v="1"/>
    <x v="0"/>
    <n v="1"/>
    <x v="0"/>
    <n v="3"/>
    <x v="0"/>
    <n v="2"/>
    <x v="2"/>
    <s v="quite happy"/>
    <n v="2"/>
    <s v="no"/>
    <n v="6"/>
    <n v="1"/>
    <s v="male"/>
    <n v="1955"/>
    <x v="51"/>
    <n v="1"/>
    <x v="0"/>
    <x v="1"/>
  </r>
  <r>
    <n v="2017620000664"/>
    <x v="0"/>
    <n v="1"/>
    <x v="2"/>
    <n v="1"/>
    <x v="0"/>
    <n v="1"/>
    <x v="0"/>
    <n v="1"/>
    <x v="0"/>
    <n v="3"/>
    <x v="0"/>
    <n v="2"/>
    <x v="2"/>
    <s v="very happy"/>
    <n v="2"/>
    <s v="no"/>
    <n v="5"/>
    <n v="2"/>
    <s v="female"/>
    <n v="1967"/>
    <x v="23"/>
    <n v="1"/>
    <x v="0"/>
    <x v="3"/>
  </r>
  <r>
    <n v="2017620000665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56"/>
    <x v="55"/>
    <n v="1"/>
    <x v="0"/>
    <x v="0"/>
  </r>
  <r>
    <n v="2017620000666"/>
    <x v="0"/>
    <n v="4"/>
    <x v="3"/>
    <n v="1"/>
    <x v="0"/>
    <n v="2"/>
    <x v="1"/>
    <n v="2"/>
    <x v="1"/>
    <n v="4"/>
    <x v="2"/>
    <n v="1"/>
    <x v="1"/>
    <s v="quite happy"/>
    <n v="2"/>
    <s v="no"/>
    <n v="4"/>
    <n v="2"/>
    <s v="female"/>
    <n v="1950"/>
    <x v="20"/>
    <n v="3"/>
    <x v="2"/>
    <x v="2"/>
  </r>
  <r>
    <n v="2017620000667"/>
    <x v="0"/>
    <n v="4"/>
    <x v="3"/>
    <n v="1"/>
    <x v="0"/>
    <n v="1"/>
    <x v="0"/>
    <n v="2"/>
    <x v="1"/>
    <n v="3"/>
    <x v="0"/>
    <n v="3"/>
    <x v="0"/>
    <s v="quite happy"/>
    <n v="2"/>
    <s v="no"/>
    <n v="6"/>
    <n v="1"/>
    <s v="male"/>
    <n v="1948"/>
    <x v="34"/>
    <n v="1"/>
    <x v="0"/>
    <x v="0"/>
  </r>
  <r>
    <n v="2017620000668"/>
    <x v="0"/>
    <n v="1"/>
    <x v="2"/>
    <n v="2"/>
    <x v="1"/>
    <n v="1"/>
    <x v="0"/>
    <n v="1"/>
    <x v="0"/>
    <n v="3"/>
    <x v="0"/>
    <n v="1"/>
    <x v="1"/>
    <s v="quite happy"/>
    <n v="2"/>
    <s v="no"/>
    <n v="7"/>
    <n v="2"/>
    <s v="female"/>
    <n v="1948"/>
    <x v="34"/>
    <n v="4"/>
    <x v="3"/>
    <x v="3"/>
  </r>
  <r>
    <n v="2017620000669"/>
    <x v="0"/>
    <n v="1"/>
    <x v="2"/>
    <n v="1"/>
    <x v="0"/>
    <n v="1"/>
    <x v="0"/>
    <n v="2"/>
    <x v="1"/>
    <n v="4"/>
    <x v="2"/>
    <n v="2"/>
    <x v="2"/>
    <s v="quite happy"/>
    <n v="1"/>
    <s v="yes"/>
    <n v="6"/>
    <n v="2"/>
    <s v="female"/>
    <n v="1962"/>
    <x v="42"/>
    <n v="4"/>
    <x v="3"/>
    <x v="1"/>
  </r>
  <r>
    <n v="2017620000670"/>
    <x v="0"/>
    <n v="1"/>
    <x v="2"/>
    <n v="1"/>
    <x v="0"/>
    <n v="1"/>
    <x v="0"/>
    <n v="1"/>
    <x v="0"/>
    <n v="4"/>
    <x v="2"/>
    <n v="2"/>
    <x v="2"/>
    <m/>
    <n v="2"/>
    <s v="no"/>
    <s v="a great deal"/>
    <n v="2"/>
    <s v="female"/>
    <n v="1965"/>
    <x v="56"/>
    <n v="4"/>
    <x v="3"/>
    <x v="0"/>
  </r>
  <r>
    <n v="2017620000671"/>
    <x v="0"/>
    <n v="2"/>
    <x v="0"/>
    <n v="2"/>
    <x v="1"/>
    <n v="2"/>
    <x v="1"/>
    <n v="2"/>
    <x v="1"/>
    <n v="4"/>
    <x v="2"/>
    <n v="2"/>
    <x v="2"/>
    <s v="quite happy"/>
    <n v="2"/>
    <s v="no"/>
    <m/>
    <n v="2"/>
    <s v="female"/>
    <n v="1939"/>
    <x v="33"/>
    <n v="1"/>
    <x v="0"/>
    <x v="1"/>
  </r>
  <r>
    <n v="2017620000672"/>
    <x v="0"/>
    <n v="1"/>
    <x v="2"/>
    <n v="1"/>
    <x v="0"/>
    <n v="2"/>
    <x v="1"/>
    <n v="2"/>
    <x v="1"/>
    <n v="3"/>
    <x v="0"/>
    <n v="2"/>
    <x v="2"/>
    <s v="very happy"/>
    <n v="1"/>
    <s v="yes"/>
    <n v="6"/>
    <n v="2"/>
    <s v="female"/>
    <n v="1975"/>
    <x v="14"/>
    <n v="1"/>
    <x v="0"/>
    <x v="3"/>
  </r>
  <r>
    <n v="2017620000673"/>
    <x v="0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75"/>
    <x v="14"/>
    <n v="4"/>
    <x v="3"/>
    <x v="1"/>
  </r>
  <r>
    <n v="2017620000674"/>
    <x v="0"/>
    <n v="1"/>
    <x v="2"/>
    <n v="1"/>
    <x v="0"/>
    <n v="2"/>
    <x v="1"/>
    <n v="2"/>
    <x v="1"/>
    <n v="2"/>
    <x v="1"/>
    <n v="2"/>
    <x v="2"/>
    <s v="very happy"/>
    <n v="2"/>
    <s v="no"/>
    <n v="7"/>
    <n v="1"/>
    <s v="male"/>
    <n v="1975"/>
    <x v="14"/>
    <n v="1"/>
    <x v="0"/>
    <x v="3"/>
  </r>
  <r>
    <n v="2017620000675"/>
    <x v="0"/>
    <n v="1"/>
    <x v="2"/>
    <n v="1"/>
    <x v="0"/>
    <n v="1"/>
    <x v="0"/>
    <n v="2"/>
    <x v="1"/>
    <n v="1"/>
    <x v="3"/>
    <n v="2"/>
    <x v="2"/>
    <s v="quite happy"/>
    <n v="2"/>
    <s v="no"/>
    <n v="6"/>
    <n v="2"/>
    <s v="female"/>
    <n v="1937"/>
    <x v="9"/>
    <n v="3"/>
    <x v="2"/>
    <x v="3"/>
  </r>
  <r>
    <n v="2017620000676"/>
    <x v="0"/>
    <n v="1"/>
    <x v="2"/>
    <n v="1"/>
    <x v="0"/>
    <n v="1"/>
    <x v="0"/>
    <n v="1"/>
    <x v="0"/>
    <n v="3"/>
    <x v="0"/>
    <n v="2"/>
    <x v="2"/>
    <s v="not very happy"/>
    <n v="2"/>
    <s v="no"/>
    <n v="9"/>
    <n v="1"/>
    <s v="male"/>
    <n v="1937"/>
    <x v="9"/>
    <n v="1"/>
    <x v="0"/>
    <x v="3"/>
  </r>
  <r>
    <n v="2017620000677"/>
    <x v="0"/>
    <n v="1"/>
    <x v="2"/>
    <n v="1"/>
    <x v="0"/>
    <n v="2"/>
    <x v="1"/>
    <n v="3"/>
    <x v="2"/>
    <n v="4"/>
    <x v="2"/>
    <n v="2"/>
    <x v="2"/>
    <s v="not very happy"/>
    <n v="2"/>
    <s v="no"/>
    <n v="6"/>
    <n v="2"/>
    <s v="female"/>
    <n v="1956"/>
    <x v="55"/>
    <n v="1"/>
    <x v="0"/>
    <x v="2"/>
  </r>
  <r>
    <n v="2017620000678"/>
    <x v="0"/>
    <n v="2"/>
    <x v="0"/>
    <n v="1"/>
    <x v="0"/>
    <n v="2"/>
    <x v="1"/>
    <n v="2"/>
    <x v="1"/>
    <n v="3"/>
    <x v="0"/>
    <n v="2"/>
    <x v="2"/>
    <s v="very happy"/>
    <n v="2"/>
    <s v="no"/>
    <n v="8"/>
    <n v="1"/>
    <s v="male"/>
    <n v="1967"/>
    <x v="23"/>
    <n v="1"/>
    <x v="0"/>
    <x v="0"/>
  </r>
  <r>
    <n v="2017620000679"/>
    <x v="0"/>
    <n v="1"/>
    <x v="2"/>
    <n v="1"/>
    <x v="0"/>
    <n v="2"/>
    <x v="1"/>
    <n v="3"/>
    <x v="2"/>
    <n v="2"/>
    <x v="1"/>
    <n v="2"/>
    <x v="2"/>
    <s v="quite happy"/>
    <n v="2"/>
    <s v="no"/>
    <n v="3"/>
    <n v="2"/>
    <s v="female"/>
    <n v="1953"/>
    <x v="32"/>
    <n v="3"/>
    <x v="2"/>
    <x v="1"/>
  </r>
  <r>
    <n v="2017620000680"/>
    <x v="0"/>
    <n v="1"/>
    <x v="2"/>
    <n v="1"/>
    <x v="0"/>
    <n v="2"/>
    <x v="1"/>
    <n v="2"/>
    <x v="1"/>
    <n v="2"/>
    <x v="1"/>
    <n v="2"/>
    <x v="2"/>
    <s v="quite happy"/>
    <n v="2"/>
    <s v="no"/>
    <n v="8"/>
    <n v="1"/>
    <s v="male"/>
    <n v="1938"/>
    <x v="41"/>
    <n v="1"/>
    <x v="0"/>
    <x v="4"/>
  </r>
  <r>
    <n v="2017620000681"/>
    <x v="0"/>
    <n v="1"/>
    <x v="2"/>
    <n v="1"/>
    <x v="0"/>
    <n v="1"/>
    <x v="0"/>
    <n v="2"/>
    <x v="1"/>
    <n v="2"/>
    <x v="1"/>
    <n v="2"/>
    <x v="2"/>
    <s v="not very happy"/>
    <n v="2"/>
    <s v="no"/>
    <n v="2"/>
    <n v="2"/>
    <s v="female"/>
    <n v="1937"/>
    <x v="9"/>
    <n v="3"/>
    <x v="2"/>
    <x v="0"/>
  </r>
  <r>
    <n v="2017620000682"/>
    <x v="0"/>
    <n v="2"/>
    <x v="0"/>
    <n v="1"/>
    <x v="0"/>
    <n v="1"/>
    <x v="0"/>
    <n v="2"/>
    <x v="1"/>
    <n v="4"/>
    <x v="2"/>
    <n v="2"/>
    <x v="2"/>
    <s v="very happy"/>
    <n v="2"/>
    <s v="no"/>
    <n v="8"/>
    <n v="2"/>
    <s v="female"/>
    <n v="1968"/>
    <x v="15"/>
    <n v="1"/>
    <x v="0"/>
    <x v="1"/>
  </r>
  <r>
    <n v="2017620000683"/>
    <x v="0"/>
    <n v="1"/>
    <x v="2"/>
    <n v="1"/>
    <x v="0"/>
    <n v="1"/>
    <x v="0"/>
    <n v="1"/>
    <x v="0"/>
    <n v="4"/>
    <x v="2"/>
    <n v="2"/>
    <x v="2"/>
    <s v="quite happy"/>
    <n v="2"/>
    <s v="no"/>
    <n v="6"/>
    <n v="2"/>
    <s v="female"/>
    <n v="1955"/>
    <x v="51"/>
    <n v="3"/>
    <x v="2"/>
    <x v="4"/>
  </r>
  <r>
    <n v="2017620000684"/>
    <x v="0"/>
    <n v="3"/>
    <x v="1"/>
    <n v="1"/>
    <x v="0"/>
    <n v="1"/>
    <x v="0"/>
    <n v="1"/>
    <x v="0"/>
    <n v="4"/>
    <x v="2"/>
    <n v="3"/>
    <x v="0"/>
    <s v="quite happy"/>
    <n v="2"/>
    <s v="no"/>
    <n v="8"/>
    <n v="1"/>
    <s v="male"/>
    <n v="1938"/>
    <x v="41"/>
    <n v="1"/>
    <x v="0"/>
    <x v="0"/>
  </r>
  <r>
    <n v="2017620000685"/>
    <x v="0"/>
    <n v="1"/>
    <x v="2"/>
    <n v="1"/>
    <x v="0"/>
    <n v="2"/>
    <x v="1"/>
    <n v="2"/>
    <x v="1"/>
    <n v="4"/>
    <x v="2"/>
    <n v="2"/>
    <x v="2"/>
    <s v="very happy"/>
    <n v="2"/>
    <s v="no"/>
    <n v="9"/>
    <n v="2"/>
    <s v="female"/>
    <n v="1938"/>
    <x v="41"/>
    <n v="1"/>
    <x v="0"/>
    <x v="0"/>
  </r>
  <r>
    <n v="2017620000686"/>
    <x v="0"/>
    <n v="1"/>
    <x v="2"/>
    <n v="1"/>
    <x v="0"/>
    <n v="1"/>
    <x v="0"/>
    <n v="1"/>
    <x v="0"/>
    <n v="2"/>
    <x v="1"/>
    <n v="2"/>
    <x v="2"/>
    <s v="quite happy"/>
    <n v="2"/>
    <s v="no"/>
    <s v="a great deal"/>
    <n v="1"/>
    <s v="male"/>
    <n v="1939"/>
    <x v="33"/>
    <n v="1"/>
    <x v="0"/>
    <x v="1"/>
  </r>
  <r>
    <n v="2017620000687"/>
    <x v="0"/>
    <n v="1"/>
    <x v="2"/>
    <n v="1"/>
    <x v="0"/>
    <n v="2"/>
    <x v="1"/>
    <n v="2"/>
    <x v="1"/>
    <n v="2"/>
    <x v="1"/>
    <n v="2"/>
    <x v="2"/>
    <s v="quite happy"/>
    <n v="2"/>
    <s v="no"/>
    <n v="3"/>
    <n v="2"/>
    <s v="female"/>
    <n v="1955"/>
    <x v="51"/>
    <n v="1"/>
    <x v="0"/>
    <x v="0"/>
  </r>
  <r>
    <n v="2017620000688"/>
    <x v="0"/>
    <n v="1"/>
    <x v="2"/>
    <n v="1"/>
    <x v="0"/>
    <n v="1"/>
    <x v="0"/>
    <n v="1"/>
    <x v="0"/>
    <n v="2"/>
    <x v="1"/>
    <n v="4"/>
    <x v="4"/>
    <s v="not very happy"/>
    <n v="2"/>
    <s v="no"/>
    <n v="7"/>
    <n v="1"/>
    <s v="male"/>
    <n v="1959"/>
    <x v="22"/>
    <n v="4"/>
    <x v="3"/>
    <x v="3"/>
  </r>
  <r>
    <n v="2017620000689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86"/>
    <x v="66"/>
    <n v="6"/>
    <x v="1"/>
    <x v="2"/>
  </r>
  <r>
    <n v="2017620000690"/>
    <x v="0"/>
    <n v="1"/>
    <x v="2"/>
    <n v="1"/>
    <x v="0"/>
    <n v="1"/>
    <x v="0"/>
    <n v="1"/>
    <x v="0"/>
    <n v="4"/>
    <x v="2"/>
    <n v="3"/>
    <x v="0"/>
    <s v="quite happy"/>
    <n v="2"/>
    <s v="no"/>
    <n v="9"/>
    <n v="1"/>
    <s v="male"/>
    <n v="1975"/>
    <x v="14"/>
    <n v="6"/>
    <x v="1"/>
    <x v="2"/>
  </r>
  <r>
    <n v="2017620000691"/>
    <x v="0"/>
    <n v="4"/>
    <x v="3"/>
    <n v="1"/>
    <x v="0"/>
    <n v="2"/>
    <x v="1"/>
    <n v="3"/>
    <x v="2"/>
    <n v="4"/>
    <x v="2"/>
    <n v="2"/>
    <x v="2"/>
    <s v="quite happy"/>
    <n v="2"/>
    <s v="no"/>
    <n v="9"/>
    <n v="1"/>
    <s v="male"/>
    <n v="1941"/>
    <x v="38"/>
    <n v="1"/>
    <x v="0"/>
    <x v="0"/>
  </r>
  <r>
    <n v="2017620000692"/>
    <x v="0"/>
    <n v="1"/>
    <x v="2"/>
    <n v="1"/>
    <x v="0"/>
    <n v="2"/>
    <x v="1"/>
    <n v="2"/>
    <x v="1"/>
    <n v="2"/>
    <x v="1"/>
    <n v="1"/>
    <x v="1"/>
    <s v="quite happy"/>
    <n v="2"/>
    <s v="no"/>
    <s v="a great deal"/>
    <n v="2"/>
    <s v="female"/>
    <n v="1959"/>
    <x v="22"/>
    <n v="5"/>
    <x v="5"/>
    <x v="3"/>
  </r>
  <r>
    <n v="2017620000693"/>
    <x v="0"/>
    <n v="4"/>
    <x v="3"/>
    <n v="4"/>
    <x v="3"/>
    <n v="3"/>
    <x v="2"/>
    <n v="3"/>
    <x v="2"/>
    <n v="4"/>
    <x v="2"/>
    <n v="4"/>
    <x v="4"/>
    <s v="quite happy"/>
    <n v="2"/>
    <s v="no"/>
    <n v="9"/>
    <n v="1"/>
    <s v="male"/>
    <n v="1947"/>
    <x v="28"/>
    <n v="4"/>
    <x v="3"/>
    <x v="3"/>
  </r>
  <r>
    <n v="2017620000694"/>
    <x v="0"/>
    <n v="2"/>
    <x v="0"/>
    <n v="1"/>
    <x v="0"/>
    <n v="2"/>
    <x v="1"/>
    <n v="2"/>
    <x v="1"/>
    <n v="3"/>
    <x v="0"/>
    <n v="2"/>
    <x v="2"/>
    <s v="quite happy"/>
    <n v="2"/>
    <s v="no"/>
    <n v="5"/>
    <n v="2"/>
    <s v="female"/>
    <n v="1937"/>
    <x v="9"/>
    <n v="3"/>
    <x v="2"/>
    <x v="4"/>
  </r>
  <r>
    <n v="2017620000695"/>
    <x v="0"/>
    <n v="2"/>
    <x v="0"/>
    <n v="1"/>
    <x v="0"/>
    <n v="1"/>
    <x v="0"/>
    <n v="1"/>
    <x v="0"/>
    <n v="3"/>
    <x v="0"/>
    <n v="2"/>
    <x v="2"/>
    <s v="quite happy"/>
    <n v="2"/>
    <s v="no"/>
    <n v="6"/>
    <n v="2"/>
    <s v="female"/>
    <n v="1948"/>
    <x v="34"/>
    <n v="3"/>
    <x v="2"/>
    <x v="5"/>
  </r>
  <r>
    <n v="2017620000696"/>
    <x v="0"/>
    <n v="1"/>
    <x v="2"/>
    <n v="1"/>
    <x v="0"/>
    <n v="1"/>
    <x v="0"/>
    <n v="1"/>
    <x v="0"/>
    <n v="4"/>
    <x v="2"/>
    <n v="3"/>
    <x v="0"/>
    <s v="quite happy"/>
    <n v="2"/>
    <s v="no"/>
    <s v="a great deal"/>
    <n v="1"/>
    <s v="male"/>
    <n v="1985"/>
    <x v="1"/>
    <n v="6"/>
    <x v="1"/>
    <x v="2"/>
  </r>
  <r>
    <n v="2017620000697"/>
    <x v="0"/>
    <n v="1"/>
    <x v="2"/>
    <n v="1"/>
    <x v="0"/>
    <n v="1"/>
    <x v="0"/>
    <n v="1"/>
    <x v="0"/>
    <n v="2"/>
    <x v="1"/>
    <n v="2"/>
    <x v="2"/>
    <s v="not very happy"/>
    <n v="2"/>
    <s v="no"/>
    <n v="8"/>
    <n v="2"/>
    <s v="female"/>
    <n v="1956"/>
    <x v="55"/>
    <n v="3"/>
    <x v="2"/>
    <x v="0"/>
  </r>
  <r>
    <n v="2017620000698"/>
    <x v="0"/>
    <n v="1"/>
    <x v="2"/>
    <n v="1"/>
    <x v="0"/>
    <n v="1"/>
    <x v="0"/>
    <n v="1"/>
    <x v="0"/>
    <n v="3"/>
    <x v="0"/>
    <n v="2"/>
    <x v="2"/>
    <s v="not very happy"/>
    <n v="2"/>
    <s v="no"/>
    <s v="a great deal"/>
    <n v="2"/>
    <s v="female"/>
    <n v="1968"/>
    <x v="15"/>
    <n v="1"/>
    <x v="0"/>
    <x v="0"/>
  </r>
  <r>
    <n v="2017620000699"/>
    <x v="0"/>
    <n v="1"/>
    <x v="2"/>
    <n v="1"/>
    <x v="0"/>
    <n v="2"/>
    <x v="1"/>
    <n v="3"/>
    <x v="2"/>
    <n v="4"/>
    <x v="2"/>
    <n v="4"/>
    <x v="4"/>
    <s v="not very happy"/>
    <n v="2"/>
    <s v="no"/>
    <s v="a great deal"/>
    <n v="2"/>
    <s v="female"/>
    <n v="1997"/>
    <x v="47"/>
    <n v="6"/>
    <x v="1"/>
    <x v="2"/>
  </r>
  <r>
    <n v="2017620000700"/>
    <x v="0"/>
    <n v="1"/>
    <x v="2"/>
    <n v="1"/>
    <x v="0"/>
    <n v="2"/>
    <x v="1"/>
    <n v="2"/>
    <x v="1"/>
    <n v="2"/>
    <x v="1"/>
    <n v="3"/>
    <x v="0"/>
    <s v="quite happy"/>
    <n v="2"/>
    <s v="no"/>
    <n v="8"/>
    <n v="1"/>
    <s v="male"/>
    <n v="1955"/>
    <x v="51"/>
    <n v="1"/>
    <x v="0"/>
    <x v="2"/>
  </r>
  <r>
    <n v="2017620000701"/>
    <x v="0"/>
    <n v="1"/>
    <x v="2"/>
    <n v="1"/>
    <x v="0"/>
    <n v="3"/>
    <x v="2"/>
    <n v="2"/>
    <x v="1"/>
    <n v="2"/>
    <x v="1"/>
    <n v="3"/>
    <x v="0"/>
    <s v="very happy"/>
    <n v="1"/>
    <s v="yes"/>
    <s v="a great deal"/>
    <n v="2"/>
    <s v="female"/>
    <n v="2000"/>
    <x v="65"/>
    <n v="6"/>
    <x v="1"/>
    <x v="2"/>
  </r>
  <r>
    <n v="2017620000702"/>
    <x v="0"/>
    <n v="3"/>
    <x v="1"/>
    <n v="1"/>
    <x v="0"/>
    <n v="1"/>
    <x v="0"/>
    <n v="1"/>
    <x v="0"/>
    <n v="2"/>
    <x v="1"/>
    <n v="2"/>
    <x v="2"/>
    <s v="quite happy"/>
    <n v="1"/>
    <s v="yes"/>
    <n v="9"/>
    <n v="1"/>
    <s v="male"/>
    <n v="1944"/>
    <x v="48"/>
    <n v="3"/>
    <x v="2"/>
    <x v="3"/>
  </r>
  <r>
    <n v="2017620000703"/>
    <x v="0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83"/>
    <x v="64"/>
    <n v="1"/>
    <x v="0"/>
    <x v="3"/>
  </r>
  <r>
    <n v="2017620000704"/>
    <x v="0"/>
    <n v="1"/>
    <x v="2"/>
    <n v="1"/>
    <x v="0"/>
    <n v="2"/>
    <x v="1"/>
    <n v="2"/>
    <x v="1"/>
    <n v="4"/>
    <x v="2"/>
    <n v="2"/>
    <x v="2"/>
    <s v="quite happy"/>
    <n v="2"/>
    <s v="no"/>
    <n v="6"/>
    <n v="1"/>
    <s v="male"/>
    <n v="1943"/>
    <x v="31"/>
    <n v="1"/>
    <x v="0"/>
    <x v="0"/>
  </r>
  <r>
    <n v="2017620000705"/>
    <x v="0"/>
    <n v="2"/>
    <x v="0"/>
    <n v="1"/>
    <x v="0"/>
    <n v="2"/>
    <x v="1"/>
    <n v="1"/>
    <x v="0"/>
    <n v="2"/>
    <x v="1"/>
    <n v="2"/>
    <x v="2"/>
    <s v="very happy"/>
    <n v="1"/>
    <s v="yes"/>
    <n v="9"/>
    <n v="2"/>
    <s v="female"/>
    <n v="1954"/>
    <x v="53"/>
    <n v="1"/>
    <x v="0"/>
    <x v="3"/>
  </r>
  <r>
    <n v="2017620000706"/>
    <x v="0"/>
    <n v="2"/>
    <x v="0"/>
    <n v="1"/>
    <x v="0"/>
    <n v="2"/>
    <x v="1"/>
    <n v="2"/>
    <x v="1"/>
    <n v="2"/>
    <x v="1"/>
    <n v="2"/>
    <x v="2"/>
    <s v="quite happy"/>
    <n v="1"/>
    <s v="yes"/>
    <n v="8"/>
    <n v="2"/>
    <s v="female"/>
    <n v="1976"/>
    <x v="7"/>
    <n v="1"/>
    <x v="0"/>
    <x v="1"/>
  </r>
  <r>
    <n v="2017620000707"/>
    <x v="0"/>
    <n v="1"/>
    <x v="2"/>
    <n v="1"/>
    <x v="0"/>
    <n v="2"/>
    <x v="1"/>
    <n v="2"/>
    <x v="1"/>
    <n v="3"/>
    <x v="0"/>
    <n v="2"/>
    <x v="2"/>
    <s v="very happy"/>
    <n v="2"/>
    <s v="no"/>
    <s v="a great deal"/>
    <n v="2"/>
    <s v="female"/>
    <n v="1977"/>
    <x v="58"/>
    <n v="4"/>
    <x v="3"/>
    <x v="0"/>
  </r>
  <r>
    <n v="2017620000708"/>
    <x v="0"/>
    <n v="3"/>
    <x v="1"/>
    <n v="1"/>
    <x v="0"/>
    <n v="1"/>
    <x v="0"/>
    <n v="3"/>
    <x v="2"/>
    <n v="4"/>
    <x v="2"/>
    <n v="3"/>
    <x v="0"/>
    <s v="quite happy"/>
    <n v="2"/>
    <s v="no"/>
    <n v="5"/>
    <n v="1"/>
    <s v="male"/>
    <n v="1946"/>
    <x v="10"/>
    <n v="4"/>
    <x v="3"/>
    <x v="0"/>
  </r>
  <r>
    <n v="2017620000709"/>
    <x v="0"/>
    <n v="1"/>
    <x v="2"/>
    <n v="1"/>
    <x v="0"/>
    <n v="3"/>
    <x v="2"/>
    <n v="3"/>
    <x v="2"/>
    <n v="4"/>
    <x v="2"/>
    <n v="2"/>
    <x v="2"/>
    <s v="quite happy"/>
    <n v="1"/>
    <s v="yes"/>
    <n v="6"/>
    <n v="1"/>
    <s v="male"/>
    <n v="1995"/>
    <x v="52"/>
    <n v="6"/>
    <x v="1"/>
    <x v="2"/>
  </r>
  <r>
    <n v="2017620000710"/>
    <x v="0"/>
    <n v="1"/>
    <x v="2"/>
    <n v="1"/>
    <x v="0"/>
    <n v="2"/>
    <x v="1"/>
    <n v="2"/>
    <x v="1"/>
    <n v="4"/>
    <x v="2"/>
    <n v="3"/>
    <x v="0"/>
    <s v="very happy"/>
    <n v="2"/>
    <s v="no"/>
    <n v="5"/>
    <n v="1"/>
    <s v="male"/>
    <n v="1943"/>
    <x v="31"/>
    <n v="1"/>
    <x v="0"/>
    <x v="0"/>
  </r>
  <r>
    <n v="2017620000711"/>
    <x v="0"/>
    <n v="1"/>
    <x v="2"/>
    <n v="1"/>
    <x v="0"/>
    <n v="1"/>
    <x v="0"/>
    <n v="1"/>
    <x v="0"/>
    <n v="1"/>
    <x v="3"/>
    <n v="1"/>
    <x v="1"/>
    <s v="not very happy"/>
    <n v="2"/>
    <s v="no"/>
    <n v="8"/>
    <n v="2"/>
    <s v="female"/>
    <n v="1937"/>
    <x v="9"/>
    <n v="3"/>
    <x v="2"/>
    <x v="1"/>
  </r>
  <r>
    <n v="2017620000712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2"/>
    <x v="24"/>
    <n v="3"/>
    <x v="2"/>
    <x v="0"/>
  </r>
  <r>
    <n v="2017620000713"/>
    <x v="0"/>
    <n v="1"/>
    <x v="2"/>
    <n v="1"/>
    <x v="0"/>
    <n v="1"/>
    <x v="0"/>
    <n v="1"/>
    <x v="0"/>
    <n v="2"/>
    <x v="1"/>
    <n v="1"/>
    <x v="1"/>
    <s v="not very happy"/>
    <n v="2"/>
    <s v="no"/>
    <n v="6"/>
    <n v="2"/>
    <s v="female"/>
    <n v="1948"/>
    <x v="34"/>
    <n v="4"/>
    <x v="3"/>
    <x v="5"/>
  </r>
  <r>
    <n v="2017620000714"/>
    <x v="0"/>
    <n v="1"/>
    <x v="2"/>
    <n v="1"/>
    <x v="0"/>
    <n v="2"/>
    <x v="1"/>
    <n v="1"/>
    <x v="0"/>
    <n v="2"/>
    <x v="1"/>
    <n v="3"/>
    <x v="0"/>
    <s v="quite happy"/>
    <n v="2"/>
    <s v="no"/>
    <n v="5"/>
    <n v="1"/>
    <s v="male"/>
    <n v="1995"/>
    <x v="52"/>
    <n v="6"/>
    <x v="1"/>
    <x v="2"/>
  </r>
  <r>
    <n v="2017620000715"/>
    <x v="0"/>
    <n v="1"/>
    <x v="2"/>
    <n v="1"/>
    <x v="0"/>
    <n v="1"/>
    <x v="0"/>
    <n v="1"/>
    <x v="0"/>
    <n v="2"/>
    <x v="1"/>
    <n v="1"/>
    <x v="1"/>
    <s v="quite happy"/>
    <n v="2"/>
    <s v="no"/>
    <n v="8"/>
    <n v="1"/>
    <s v="male"/>
    <n v="1975"/>
    <x v="14"/>
    <n v="1"/>
    <x v="0"/>
    <x v="3"/>
  </r>
  <r>
    <n v="2017620000716"/>
    <x v="0"/>
    <n v="2"/>
    <x v="0"/>
    <n v="1"/>
    <x v="0"/>
    <n v="2"/>
    <x v="1"/>
    <n v="2"/>
    <x v="1"/>
    <n v="2"/>
    <x v="1"/>
    <n v="1"/>
    <x v="1"/>
    <s v="quite happy"/>
    <n v="2"/>
    <s v="no"/>
    <n v="6"/>
    <n v="2"/>
    <s v="female"/>
    <n v="1948"/>
    <x v="34"/>
    <n v="1"/>
    <x v="0"/>
    <x v="1"/>
  </r>
  <r>
    <n v="2017620000717"/>
    <x v="0"/>
    <n v="2"/>
    <x v="0"/>
    <n v="2"/>
    <x v="1"/>
    <n v="2"/>
    <x v="1"/>
    <n v="2"/>
    <x v="1"/>
    <n v="3"/>
    <x v="0"/>
    <n v="2"/>
    <x v="2"/>
    <s v="not very happy"/>
    <n v="2"/>
    <s v="no"/>
    <n v="6"/>
    <n v="1"/>
    <s v="male"/>
    <n v="1963"/>
    <x v="43"/>
    <n v="1"/>
    <x v="0"/>
    <x v="1"/>
  </r>
  <r>
    <n v="2017620000718"/>
    <x v="0"/>
    <n v="1"/>
    <x v="2"/>
    <n v="1"/>
    <x v="0"/>
    <n v="2"/>
    <x v="1"/>
    <n v="2"/>
    <x v="1"/>
    <n v="2"/>
    <x v="1"/>
    <n v="2"/>
    <x v="2"/>
    <s v="quite happy"/>
    <n v="1"/>
    <s v="yes"/>
    <n v="9"/>
    <n v="1"/>
    <s v="male"/>
    <n v="1984"/>
    <x v="39"/>
    <n v="6"/>
    <x v="1"/>
    <x v="3"/>
  </r>
  <r>
    <n v="2017620000719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57"/>
    <x v="21"/>
    <n v="1"/>
    <x v="0"/>
    <x v="1"/>
  </r>
  <r>
    <n v="2017620000720"/>
    <x v="0"/>
    <n v="3"/>
    <x v="1"/>
    <n v="1"/>
    <x v="0"/>
    <n v="3"/>
    <x v="2"/>
    <n v="1"/>
    <x v="0"/>
    <n v="3"/>
    <x v="0"/>
    <n v="3"/>
    <x v="0"/>
    <s v="very happy"/>
    <n v="2"/>
    <s v="no"/>
    <n v="7"/>
    <n v="1"/>
    <s v="male"/>
    <n v="1958"/>
    <x v="49"/>
    <n v="4"/>
    <x v="3"/>
    <x v="0"/>
  </r>
  <r>
    <n v="2017620000721"/>
    <x v="0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58"/>
    <x v="49"/>
    <n v="1"/>
    <x v="0"/>
    <x v="4"/>
  </r>
  <r>
    <n v="2017620000722"/>
    <x v="0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59"/>
    <x v="22"/>
    <n v="1"/>
    <x v="0"/>
    <x v="0"/>
  </r>
  <r>
    <n v="2017620000723"/>
    <x v="0"/>
    <n v="1"/>
    <x v="2"/>
    <n v="1"/>
    <x v="0"/>
    <n v="1"/>
    <x v="0"/>
    <n v="2"/>
    <x v="1"/>
    <n v="3"/>
    <x v="0"/>
    <n v="2"/>
    <x v="2"/>
    <s v="quite happy"/>
    <n v="2"/>
    <s v="no"/>
    <n v="8"/>
    <n v="2"/>
    <s v="female"/>
    <n v="1964"/>
    <x v="13"/>
    <n v="1"/>
    <x v="0"/>
    <x v="0"/>
  </r>
  <r>
    <n v="2017620000724"/>
    <x v="0"/>
    <n v="2"/>
    <x v="0"/>
    <n v="1"/>
    <x v="0"/>
    <n v="2"/>
    <x v="1"/>
    <n v="2"/>
    <x v="1"/>
    <n v="4"/>
    <x v="2"/>
    <n v="4"/>
    <x v="4"/>
    <s v="quite happy"/>
    <n v="2"/>
    <s v="no"/>
    <n v="6"/>
    <n v="1"/>
    <s v="male"/>
    <n v="1958"/>
    <x v="49"/>
    <n v="1"/>
    <x v="0"/>
    <x v="3"/>
  </r>
  <r>
    <n v="2017620000725"/>
    <x v="0"/>
    <n v="1"/>
    <x v="2"/>
    <n v="1"/>
    <x v="0"/>
    <n v="2"/>
    <x v="1"/>
    <n v="1"/>
    <x v="0"/>
    <n v="3"/>
    <x v="0"/>
    <n v="2"/>
    <x v="2"/>
    <s v="quite happy"/>
    <n v="2"/>
    <s v="no"/>
    <s v="a great deal"/>
    <n v="1"/>
    <s v="male"/>
    <n v="2001"/>
    <x v="35"/>
    <n v="1"/>
    <x v="0"/>
    <x v="2"/>
  </r>
  <r>
    <n v="2017620000726"/>
    <x v="0"/>
    <n v="1"/>
    <x v="2"/>
    <n v="1"/>
    <x v="0"/>
    <n v="2"/>
    <x v="1"/>
    <n v="2"/>
    <x v="1"/>
    <n v="3"/>
    <x v="0"/>
    <n v="3"/>
    <x v="0"/>
    <s v="quite happy"/>
    <n v="2"/>
    <s v="no"/>
    <n v="7"/>
    <n v="2"/>
    <s v="female"/>
    <n v="1960"/>
    <x v="54"/>
    <n v="1"/>
    <x v="0"/>
    <x v="3"/>
  </r>
  <r>
    <n v="2017620000727"/>
    <x v="0"/>
    <n v="2"/>
    <x v="0"/>
    <n v="1"/>
    <x v="0"/>
    <n v="2"/>
    <x v="1"/>
    <n v="2"/>
    <x v="1"/>
    <n v="4"/>
    <x v="2"/>
    <n v="2"/>
    <x v="2"/>
    <s v="not very happy"/>
    <n v="2"/>
    <s v="no"/>
    <s v="none at all"/>
    <n v="2"/>
    <s v="female"/>
    <n v="1937"/>
    <x v="9"/>
    <n v="3"/>
    <x v="2"/>
    <x v="1"/>
  </r>
  <r>
    <n v="2017620000728"/>
    <x v="0"/>
    <n v="2"/>
    <x v="0"/>
    <n v="1"/>
    <x v="0"/>
    <n v="1"/>
    <x v="0"/>
    <n v="2"/>
    <x v="1"/>
    <n v="4"/>
    <x v="2"/>
    <n v="2"/>
    <x v="2"/>
    <s v="quite happy"/>
    <n v="2"/>
    <s v="no"/>
    <n v="7"/>
    <n v="2"/>
    <s v="female"/>
    <n v="1955"/>
    <x v="51"/>
    <n v="4"/>
    <x v="3"/>
    <x v="0"/>
  </r>
  <r>
    <n v="2017620000729"/>
    <x v="0"/>
    <n v="4"/>
    <x v="3"/>
    <n v="1"/>
    <x v="0"/>
    <n v="2"/>
    <x v="1"/>
    <n v="3"/>
    <x v="2"/>
    <n v="4"/>
    <x v="2"/>
    <n v="3"/>
    <x v="0"/>
    <s v="quite happy"/>
    <n v="2"/>
    <s v="no"/>
    <n v="8"/>
    <n v="1"/>
    <s v="male"/>
    <n v="1955"/>
    <x v="51"/>
    <n v="1"/>
    <x v="0"/>
    <x v="0"/>
  </r>
  <r>
    <n v="2017620000730"/>
    <x v="0"/>
    <n v="2"/>
    <x v="0"/>
    <n v="1"/>
    <x v="0"/>
    <n v="2"/>
    <x v="1"/>
    <n v="2"/>
    <x v="1"/>
    <n v="3"/>
    <x v="0"/>
    <n v="2"/>
    <x v="2"/>
    <s v="not very happy"/>
    <n v="2"/>
    <s v="no"/>
    <n v="8"/>
    <n v="1"/>
    <s v="male"/>
    <n v="1973"/>
    <x v="17"/>
    <n v="4"/>
    <x v="3"/>
    <x v="3"/>
  </r>
  <r>
    <n v="2017620000731"/>
    <x v="0"/>
    <n v="-2"/>
    <x v="4"/>
    <n v="1"/>
    <x v="0"/>
    <n v="2"/>
    <x v="1"/>
    <n v="3"/>
    <x v="2"/>
    <n v="4"/>
    <x v="2"/>
    <n v="1"/>
    <x v="1"/>
    <s v="quite happy"/>
    <n v="2"/>
    <s v="no"/>
    <n v="7"/>
    <n v="2"/>
    <s v="female"/>
    <n v="1942"/>
    <x v="24"/>
    <n v="1"/>
    <x v="0"/>
    <x v="0"/>
  </r>
  <r>
    <n v="2017620000732"/>
    <x v="0"/>
    <n v="1"/>
    <x v="2"/>
    <n v="1"/>
    <x v="0"/>
    <n v="1"/>
    <x v="0"/>
    <n v="2"/>
    <x v="1"/>
    <n v="4"/>
    <x v="2"/>
    <n v="2"/>
    <x v="2"/>
    <s v="quite happy"/>
    <n v="2"/>
    <s v="no"/>
    <n v="8"/>
    <n v="2"/>
    <s v="female"/>
    <n v="1977"/>
    <x v="58"/>
    <n v="1"/>
    <x v="0"/>
    <x v="2"/>
  </r>
  <r>
    <n v="2017620000733"/>
    <x v="0"/>
    <n v="1"/>
    <x v="2"/>
    <n v="1"/>
    <x v="0"/>
    <n v="2"/>
    <x v="1"/>
    <n v="2"/>
    <x v="1"/>
    <n v="4"/>
    <x v="2"/>
    <n v="1"/>
    <x v="1"/>
    <s v="very happy"/>
    <n v="2"/>
    <s v="no"/>
    <n v="8"/>
    <n v="2"/>
    <s v="female"/>
    <n v="1975"/>
    <x v="14"/>
    <n v="1"/>
    <x v="0"/>
    <x v="4"/>
  </r>
  <r>
    <n v="2017620000734"/>
    <x v="0"/>
    <n v="2"/>
    <x v="0"/>
    <n v="1"/>
    <x v="0"/>
    <n v="2"/>
    <x v="1"/>
    <n v="2"/>
    <x v="1"/>
    <n v="3"/>
    <x v="0"/>
    <n v="1"/>
    <x v="1"/>
    <s v="very happy"/>
    <n v="2"/>
    <s v="no"/>
    <n v="7"/>
    <n v="2"/>
    <s v="female"/>
    <n v="1976"/>
    <x v="7"/>
    <n v="4"/>
    <x v="3"/>
    <x v="0"/>
  </r>
  <r>
    <n v="2017620000735"/>
    <x v="0"/>
    <n v="2"/>
    <x v="0"/>
    <n v="1"/>
    <x v="0"/>
    <n v="2"/>
    <x v="1"/>
    <n v="2"/>
    <x v="1"/>
    <n v="2"/>
    <x v="1"/>
    <n v="4"/>
    <x v="4"/>
    <s v="quite happy"/>
    <n v="2"/>
    <s v="no"/>
    <n v="8"/>
    <n v="1"/>
    <s v="male"/>
    <n v="1964"/>
    <x v="13"/>
    <n v="1"/>
    <x v="0"/>
    <x v="0"/>
  </r>
  <r>
    <n v="2017620000736"/>
    <x v="0"/>
    <n v="2"/>
    <x v="0"/>
    <n v="2"/>
    <x v="1"/>
    <n v="2"/>
    <x v="1"/>
    <n v="2"/>
    <x v="1"/>
    <n v="2"/>
    <x v="1"/>
    <n v="3"/>
    <x v="0"/>
    <s v="quite happy"/>
    <n v="2"/>
    <s v="no"/>
    <n v="8"/>
    <n v="1"/>
    <s v="male"/>
    <n v="1984"/>
    <x v="39"/>
    <n v="4"/>
    <x v="3"/>
    <x v="2"/>
  </r>
  <r>
    <n v="2017620000737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68"/>
    <x v="15"/>
    <n v="6"/>
    <x v="1"/>
    <x v="3"/>
  </r>
  <r>
    <n v="2017620000738"/>
    <x v="0"/>
    <n v="2"/>
    <x v="0"/>
    <n v="2"/>
    <x v="1"/>
    <n v="2"/>
    <x v="1"/>
    <n v="2"/>
    <x v="1"/>
    <n v="2"/>
    <x v="1"/>
    <n v="2"/>
    <x v="2"/>
    <s v="quite happy"/>
    <n v="2"/>
    <s v="no"/>
    <n v="4"/>
    <n v="1"/>
    <s v="male"/>
    <n v="1995"/>
    <x v="52"/>
    <n v="6"/>
    <x v="1"/>
    <x v="2"/>
  </r>
  <r>
    <n v="2017620000739"/>
    <x v="0"/>
    <n v="1"/>
    <x v="2"/>
    <n v="1"/>
    <x v="0"/>
    <n v="2"/>
    <x v="1"/>
    <n v="2"/>
    <x v="1"/>
    <n v="4"/>
    <x v="2"/>
    <n v="4"/>
    <x v="4"/>
    <s v="not very happy"/>
    <n v="2"/>
    <s v="no"/>
    <n v="7"/>
    <n v="2"/>
    <s v="female"/>
    <n v="1986"/>
    <x v="66"/>
    <n v="1"/>
    <x v="0"/>
    <x v="4"/>
  </r>
  <r>
    <n v="2017620000740"/>
    <x v="0"/>
    <n v="1"/>
    <x v="2"/>
    <n v="1"/>
    <x v="0"/>
    <n v="1"/>
    <x v="0"/>
    <n v="2"/>
    <x v="1"/>
    <n v="4"/>
    <x v="2"/>
    <n v="2"/>
    <x v="2"/>
    <s v="quite happy"/>
    <n v="2"/>
    <s v="no"/>
    <n v="8"/>
    <n v="2"/>
    <s v="female"/>
    <n v="1975"/>
    <x v="14"/>
    <n v="4"/>
    <x v="3"/>
    <x v="3"/>
  </r>
  <r>
    <n v="2017620000741"/>
    <x v="0"/>
    <n v="1"/>
    <x v="2"/>
    <n v="1"/>
    <x v="0"/>
    <n v="1"/>
    <x v="0"/>
    <n v="2"/>
    <x v="1"/>
    <n v="2"/>
    <x v="1"/>
    <n v="2"/>
    <x v="2"/>
    <s v="quite happy"/>
    <n v="2"/>
    <s v="no"/>
    <n v="6"/>
    <n v="1"/>
    <s v="male"/>
    <n v="1988"/>
    <x v="27"/>
    <n v="1"/>
    <x v="0"/>
    <x v="1"/>
  </r>
  <r>
    <n v="2017620000742"/>
    <x v="0"/>
    <n v="1"/>
    <x v="2"/>
    <n v="1"/>
    <x v="0"/>
    <n v="2"/>
    <x v="1"/>
    <n v="2"/>
    <x v="1"/>
    <n v="4"/>
    <x v="2"/>
    <n v="2"/>
    <x v="2"/>
    <s v="quite happy"/>
    <n v="2"/>
    <s v="no"/>
    <s v="a great deal"/>
    <n v="2"/>
    <s v="female"/>
    <n v="1959"/>
    <x v="22"/>
    <n v="3"/>
    <x v="2"/>
    <x v="0"/>
  </r>
  <r>
    <n v="2017620000743"/>
    <x v="0"/>
    <n v="1"/>
    <x v="2"/>
    <n v="1"/>
    <x v="0"/>
    <n v="2"/>
    <x v="1"/>
    <n v="2"/>
    <x v="1"/>
    <n v="2"/>
    <x v="1"/>
    <n v="4"/>
    <x v="4"/>
    <s v="quite happy"/>
    <n v="2"/>
    <s v="no"/>
    <n v="8"/>
    <n v="1"/>
    <s v="male"/>
    <n v="1946"/>
    <x v="10"/>
    <n v="3"/>
    <x v="2"/>
    <x v="0"/>
  </r>
  <r>
    <n v="2017620000744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55"/>
    <x v="51"/>
    <n v="1"/>
    <x v="0"/>
    <x v="0"/>
  </r>
  <r>
    <n v="2017620000745"/>
    <x v="0"/>
    <n v="1"/>
    <x v="2"/>
    <n v="1"/>
    <x v="0"/>
    <n v="1"/>
    <x v="0"/>
    <n v="1"/>
    <x v="0"/>
    <n v="2"/>
    <x v="1"/>
    <n v="3"/>
    <x v="0"/>
    <s v="very happy"/>
    <n v="2"/>
    <s v="no"/>
    <s v="a great deal"/>
    <n v="1"/>
    <s v="male"/>
    <n v="1997"/>
    <x v="47"/>
    <n v="6"/>
    <x v="1"/>
    <x v="2"/>
  </r>
  <r>
    <n v="2017620000746"/>
    <x v="0"/>
    <n v="2"/>
    <x v="0"/>
    <n v="2"/>
    <x v="1"/>
    <n v="3"/>
    <x v="2"/>
    <n v="2"/>
    <x v="1"/>
    <n v="4"/>
    <x v="2"/>
    <n v="3"/>
    <x v="0"/>
    <s v="quite happy"/>
    <n v="2"/>
    <s v="no"/>
    <n v="8"/>
    <n v="1"/>
    <s v="male"/>
    <n v="1964"/>
    <x v="13"/>
    <n v="1"/>
    <x v="0"/>
    <x v="3"/>
  </r>
  <r>
    <n v="2017620000747"/>
    <x v="0"/>
    <n v="1"/>
    <x v="2"/>
    <n v="1"/>
    <x v="0"/>
    <n v="2"/>
    <x v="1"/>
    <n v="1"/>
    <x v="0"/>
    <n v="2"/>
    <x v="1"/>
    <n v="1"/>
    <x v="1"/>
    <s v="quite happy"/>
    <n v="2"/>
    <s v="no"/>
    <n v="6"/>
    <n v="2"/>
    <s v="female"/>
    <n v="1969"/>
    <x v="63"/>
    <n v="4"/>
    <x v="3"/>
    <x v="0"/>
  </r>
  <r>
    <n v="2017620000748"/>
    <x v="0"/>
    <n v="4"/>
    <x v="3"/>
    <n v="2"/>
    <x v="1"/>
    <n v="2"/>
    <x v="1"/>
    <n v="3"/>
    <x v="2"/>
    <n v="2"/>
    <x v="1"/>
    <n v="2"/>
    <x v="2"/>
    <s v="quite happy"/>
    <n v="2"/>
    <s v="no"/>
    <n v="8"/>
    <n v="1"/>
    <s v="male"/>
    <n v="1955"/>
    <x v="51"/>
    <n v="1"/>
    <x v="0"/>
    <x v="4"/>
  </r>
  <r>
    <n v="2017620000749"/>
    <x v="0"/>
    <n v="2"/>
    <x v="0"/>
    <n v="1"/>
    <x v="0"/>
    <n v="2"/>
    <x v="1"/>
    <n v="1"/>
    <x v="0"/>
    <n v="3"/>
    <x v="0"/>
    <n v="1"/>
    <x v="1"/>
    <s v="quite happy"/>
    <n v="2"/>
    <s v="no"/>
    <n v="6"/>
    <n v="2"/>
    <s v="female"/>
    <n v="1964"/>
    <x v="13"/>
    <n v="1"/>
    <x v="0"/>
    <x v="2"/>
  </r>
  <r>
    <n v="2017620000750"/>
    <x v="0"/>
    <n v="1"/>
    <x v="2"/>
    <n v="1"/>
    <x v="0"/>
    <n v="1"/>
    <x v="0"/>
    <n v="1"/>
    <x v="0"/>
    <n v="2"/>
    <x v="1"/>
    <n v="1"/>
    <x v="1"/>
    <s v="quite happy"/>
    <n v="1"/>
    <s v="yes"/>
    <n v="7"/>
    <n v="1"/>
    <s v="male"/>
    <n v="1937"/>
    <x v="9"/>
    <n v="1"/>
    <x v="0"/>
    <x v="3"/>
  </r>
  <r>
    <n v="2017620000751"/>
    <x v="0"/>
    <n v="1"/>
    <x v="2"/>
    <n v="1"/>
    <x v="0"/>
    <n v="2"/>
    <x v="1"/>
    <n v="2"/>
    <x v="1"/>
    <n v="3"/>
    <x v="0"/>
    <n v="2"/>
    <x v="2"/>
    <s v="very happy"/>
    <n v="2"/>
    <s v="no"/>
    <n v="8"/>
    <n v="1"/>
    <s v="male"/>
    <n v="1976"/>
    <x v="7"/>
    <n v="6"/>
    <x v="1"/>
    <x v="0"/>
  </r>
  <r>
    <n v="2017620000752"/>
    <x v="0"/>
    <n v="2"/>
    <x v="0"/>
    <n v="1"/>
    <x v="0"/>
    <n v="1"/>
    <x v="0"/>
    <n v="1"/>
    <x v="0"/>
    <n v="4"/>
    <x v="2"/>
    <n v="3"/>
    <x v="0"/>
    <s v="quite happy"/>
    <n v="2"/>
    <s v="no"/>
    <n v="8"/>
    <n v="1"/>
    <s v="male"/>
    <n v="1960"/>
    <x v="54"/>
    <n v="1"/>
    <x v="0"/>
    <x v="2"/>
  </r>
  <r>
    <n v="2017620000753"/>
    <x v="0"/>
    <n v="1"/>
    <x v="2"/>
    <n v="1"/>
    <x v="0"/>
    <n v="2"/>
    <x v="1"/>
    <n v="2"/>
    <x v="1"/>
    <n v="4"/>
    <x v="2"/>
    <n v="1"/>
    <x v="1"/>
    <s v="not very happy"/>
    <n v="2"/>
    <s v="no"/>
    <n v="4"/>
    <n v="2"/>
    <s v="female"/>
    <n v="1937"/>
    <x v="9"/>
    <n v="3"/>
    <x v="2"/>
    <x v="3"/>
  </r>
  <r>
    <n v="2017620000754"/>
    <x v="0"/>
    <n v="1"/>
    <x v="2"/>
    <n v="1"/>
    <x v="0"/>
    <n v="1"/>
    <x v="0"/>
    <n v="2"/>
    <x v="1"/>
    <n v="3"/>
    <x v="0"/>
    <n v="2"/>
    <x v="2"/>
    <s v="quite happy"/>
    <n v="2"/>
    <s v="no"/>
    <n v="5"/>
    <n v="2"/>
    <s v="female"/>
    <n v="1962"/>
    <x v="42"/>
    <n v="1"/>
    <x v="0"/>
    <x v="0"/>
  </r>
  <r>
    <n v="2017620000755"/>
    <x v="0"/>
    <n v="1"/>
    <x v="2"/>
    <n v="1"/>
    <x v="0"/>
    <n v="1"/>
    <x v="0"/>
    <n v="2"/>
    <x v="1"/>
    <n v="3"/>
    <x v="0"/>
    <n v="2"/>
    <x v="2"/>
    <s v="very happy"/>
    <n v="2"/>
    <s v="no"/>
    <n v="6"/>
    <n v="2"/>
    <s v="female"/>
    <n v="1976"/>
    <x v="7"/>
    <n v="6"/>
    <x v="1"/>
    <x v="2"/>
  </r>
  <r>
    <n v="2017620000756"/>
    <x v="0"/>
    <n v="1"/>
    <x v="2"/>
    <n v="1"/>
    <x v="0"/>
    <n v="1"/>
    <x v="0"/>
    <n v="1"/>
    <x v="0"/>
    <n v="2"/>
    <x v="1"/>
    <n v="3"/>
    <x v="0"/>
    <s v="quite happy"/>
    <n v="2"/>
    <s v="no"/>
    <n v="7"/>
    <n v="1"/>
    <s v="male"/>
    <n v="1955"/>
    <x v="51"/>
    <n v="1"/>
    <x v="0"/>
    <x v="2"/>
  </r>
  <r>
    <n v="2017620000757"/>
    <x v="0"/>
    <n v="2"/>
    <x v="0"/>
    <n v="1"/>
    <x v="0"/>
    <n v="2"/>
    <x v="1"/>
    <n v="2"/>
    <x v="1"/>
    <n v="4"/>
    <x v="2"/>
    <n v="3"/>
    <x v="0"/>
    <s v="quite happy"/>
    <n v="2"/>
    <s v="no"/>
    <n v="4"/>
    <n v="2"/>
    <s v="female"/>
    <n v="1966"/>
    <x v="8"/>
    <n v="1"/>
    <x v="0"/>
    <x v="0"/>
  </r>
  <r>
    <n v="2017620000758"/>
    <x v="0"/>
    <n v="1"/>
    <x v="2"/>
    <n v="1"/>
    <x v="0"/>
    <n v="1"/>
    <x v="0"/>
    <n v="1"/>
    <x v="0"/>
    <n v="2"/>
    <x v="1"/>
    <n v="2"/>
    <x v="2"/>
    <s v="quite happy"/>
    <n v="2"/>
    <s v="no"/>
    <n v="5"/>
    <n v="1"/>
    <s v="male"/>
    <n v="1937"/>
    <x v="9"/>
    <n v="1"/>
    <x v="0"/>
    <x v="4"/>
  </r>
  <r>
    <n v="2017620000759"/>
    <x v="0"/>
    <n v="1"/>
    <x v="2"/>
    <n v="1"/>
    <x v="0"/>
    <n v="1"/>
    <x v="0"/>
    <n v="1"/>
    <x v="0"/>
    <n v="3"/>
    <x v="0"/>
    <n v="3"/>
    <x v="0"/>
    <s v="quite happy"/>
    <n v="2"/>
    <s v="no"/>
    <n v="6"/>
    <n v="2"/>
    <s v="female"/>
    <n v="1976"/>
    <x v="7"/>
    <n v="6"/>
    <x v="1"/>
    <x v="2"/>
  </r>
  <r>
    <n v="2017620000760"/>
    <x v="0"/>
    <n v="1"/>
    <x v="2"/>
    <n v="2"/>
    <x v="1"/>
    <n v="2"/>
    <x v="1"/>
    <n v="3"/>
    <x v="2"/>
    <n v="3"/>
    <x v="0"/>
    <n v="3"/>
    <x v="0"/>
    <s v="quite happy"/>
    <n v="2"/>
    <s v="no"/>
    <n v="5"/>
    <n v="1"/>
    <s v="male"/>
    <n v="1993"/>
    <x v="3"/>
    <n v="6"/>
    <x v="1"/>
    <x v="2"/>
  </r>
  <r>
    <n v="2017620000761"/>
    <x v="0"/>
    <n v="1"/>
    <x v="2"/>
    <n v="2"/>
    <x v="1"/>
    <n v="2"/>
    <x v="1"/>
    <n v="2"/>
    <x v="1"/>
    <n v="4"/>
    <x v="2"/>
    <n v="3"/>
    <x v="0"/>
    <s v="quite happy"/>
    <n v="2"/>
    <s v="no"/>
    <n v="5"/>
    <n v="2"/>
    <s v="female"/>
    <n v="1962"/>
    <x v="42"/>
    <n v="1"/>
    <x v="0"/>
    <x v="3"/>
  </r>
  <r>
    <n v="2017620000762"/>
    <x v="0"/>
    <n v="1"/>
    <x v="2"/>
    <n v="2"/>
    <x v="1"/>
    <n v="2"/>
    <x v="1"/>
    <n v="2"/>
    <x v="1"/>
    <n v="2"/>
    <x v="1"/>
    <n v="2"/>
    <x v="2"/>
    <s v="quite happy"/>
    <n v="2"/>
    <s v="no"/>
    <n v="6"/>
    <n v="2"/>
    <s v="female"/>
    <n v="1975"/>
    <x v="14"/>
    <n v="1"/>
    <x v="0"/>
    <x v="0"/>
  </r>
  <r>
    <n v="2017620000763"/>
    <x v="0"/>
    <n v="1"/>
    <x v="2"/>
    <n v="2"/>
    <x v="1"/>
    <n v="2"/>
    <x v="1"/>
    <n v="3"/>
    <x v="2"/>
    <n v="4"/>
    <x v="2"/>
    <n v="3"/>
    <x v="0"/>
    <s v="quite happy"/>
    <n v="2"/>
    <s v="no"/>
    <n v="6"/>
    <n v="1"/>
    <s v="male"/>
    <n v="1955"/>
    <x v="51"/>
    <n v="1"/>
    <x v="0"/>
    <x v="2"/>
  </r>
  <r>
    <n v="2017620000764"/>
    <x v="0"/>
    <n v="1"/>
    <x v="2"/>
    <n v="2"/>
    <x v="1"/>
    <n v="2"/>
    <x v="1"/>
    <n v="1"/>
    <x v="0"/>
    <n v="2"/>
    <x v="1"/>
    <n v="4"/>
    <x v="4"/>
    <s v="quite happy"/>
    <n v="2"/>
    <s v="no"/>
    <n v="6"/>
    <n v="1"/>
    <s v="male"/>
    <n v="1998"/>
    <x v="46"/>
    <n v="6"/>
    <x v="1"/>
    <x v="2"/>
  </r>
  <r>
    <n v="2017620000765"/>
    <x v="0"/>
    <n v="2"/>
    <x v="0"/>
    <n v="1"/>
    <x v="0"/>
    <n v="2"/>
    <x v="1"/>
    <n v="2"/>
    <x v="1"/>
    <n v="2"/>
    <x v="1"/>
    <n v="2"/>
    <x v="2"/>
    <s v="quite happy"/>
    <n v="2"/>
    <s v="no"/>
    <n v="5"/>
    <n v="1"/>
    <s v="male"/>
    <n v="1955"/>
    <x v="51"/>
    <n v="1"/>
    <x v="0"/>
    <x v="6"/>
  </r>
  <r>
    <n v="2017620000766"/>
    <x v="0"/>
    <n v="2"/>
    <x v="0"/>
    <n v="1"/>
    <x v="0"/>
    <n v="2"/>
    <x v="1"/>
    <n v="2"/>
    <x v="1"/>
    <n v="2"/>
    <x v="1"/>
    <n v="1"/>
    <x v="1"/>
    <s v="not at all happy"/>
    <n v="2"/>
    <s v="no"/>
    <n v="6"/>
    <n v="1"/>
    <s v="male"/>
    <n v="1941"/>
    <x v="38"/>
    <n v="3"/>
    <x v="2"/>
    <x v="3"/>
  </r>
  <r>
    <n v="2017620000767"/>
    <x v="0"/>
    <n v="2"/>
    <x v="0"/>
    <n v="2"/>
    <x v="1"/>
    <n v="3"/>
    <x v="2"/>
    <n v="2"/>
    <x v="1"/>
    <n v="3"/>
    <x v="0"/>
    <n v="2"/>
    <x v="2"/>
    <s v="quite happy"/>
    <n v="2"/>
    <s v="no"/>
    <n v="5"/>
    <n v="2"/>
    <s v="female"/>
    <n v="1944"/>
    <x v="48"/>
    <n v="6"/>
    <x v="1"/>
    <x v="2"/>
  </r>
  <r>
    <n v="2017620000768"/>
    <x v="0"/>
    <n v="1"/>
    <x v="2"/>
    <n v="1"/>
    <x v="0"/>
    <n v="1"/>
    <x v="0"/>
    <n v="1"/>
    <x v="0"/>
    <n v="3"/>
    <x v="0"/>
    <n v="2"/>
    <x v="2"/>
    <s v="very happy"/>
    <n v="2"/>
    <s v="no"/>
    <n v="7"/>
    <n v="2"/>
    <s v="female"/>
    <n v="1981"/>
    <x v="37"/>
    <n v="1"/>
    <x v="0"/>
    <x v="3"/>
  </r>
  <r>
    <n v="2017620000769"/>
    <x v="0"/>
    <n v="1"/>
    <x v="2"/>
    <n v="1"/>
    <x v="0"/>
    <n v="1"/>
    <x v="0"/>
    <n v="1"/>
    <x v="0"/>
    <n v="1"/>
    <x v="3"/>
    <n v="2"/>
    <x v="2"/>
    <s v="very happy"/>
    <n v="2"/>
    <s v="no"/>
    <n v="6"/>
    <n v="1"/>
    <s v="male"/>
    <n v="1982"/>
    <x v="57"/>
    <n v="1"/>
    <x v="0"/>
    <x v="0"/>
  </r>
  <r>
    <n v="2017620000770"/>
    <x v="0"/>
    <n v="2"/>
    <x v="0"/>
    <n v="1"/>
    <x v="0"/>
    <n v="2"/>
    <x v="1"/>
    <n v="2"/>
    <x v="1"/>
    <n v="4"/>
    <x v="2"/>
    <n v="1"/>
    <x v="1"/>
    <s v="quite happy"/>
    <n v="2"/>
    <s v="no"/>
    <n v="6"/>
    <n v="2"/>
    <s v="female"/>
    <n v="1942"/>
    <x v="24"/>
    <n v="3"/>
    <x v="2"/>
    <x v="2"/>
  </r>
  <r>
    <n v="2017620000771"/>
    <x v="0"/>
    <n v="2"/>
    <x v="0"/>
    <n v="1"/>
    <x v="0"/>
    <n v="2"/>
    <x v="1"/>
    <n v="2"/>
    <x v="1"/>
    <n v="3"/>
    <x v="0"/>
    <n v="1"/>
    <x v="1"/>
    <s v="quite happy"/>
    <n v="2"/>
    <s v="no"/>
    <n v="7"/>
    <n v="2"/>
    <s v="female"/>
    <n v="1937"/>
    <x v="9"/>
    <n v="1"/>
    <x v="0"/>
    <x v="5"/>
  </r>
  <r>
    <n v="2017620000772"/>
    <x v="0"/>
    <n v="2"/>
    <x v="0"/>
    <n v="1"/>
    <x v="0"/>
    <n v="2"/>
    <x v="1"/>
    <n v="1"/>
    <x v="0"/>
    <n v="2"/>
    <x v="1"/>
    <n v="2"/>
    <x v="2"/>
    <s v="quite happy"/>
    <n v="2"/>
    <s v="no"/>
    <n v="7"/>
    <n v="1"/>
    <s v="male"/>
    <n v="1937"/>
    <x v="9"/>
    <n v="3"/>
    <x v="2"/>
    <x v="2"/>
  </r>
  <r>
    <n v="2017620000773"/>
    <x v="0"/>
    <n v="1"/>
    <x v="2"/>
    <n v="1"/>
    <x v="0"/>
    <n v="1"/>
    <x v="0"/>
    <n v="1"/>
    <x v="0"/>
    <n v="2"/>
    <x v="1"/>
    <n v="2"/>
    <x v="2"/>
    <s v="very happy"/>
    <n v="2"/>
    <s v="no"/>
    <s v="a great deal"/>
    <n v="2"/>
    <s v="female"/>
    <n v="1976"/>
    <x v="7"/>
    <n v="1"/>
    <x v="0"/>
    <x v="0"/>
  </r>
  <r>
    <n v="2017620000774"/>
    <x v="0"/>
    <n v="1"/>
    <x v="2"/>
    <n v="1"/>
    <x v="0"/>
    <n v="1"/>
    <x v="0"/>
    <n v="1"/>
    <x v="0"/>
    <n v="4"/>
    <x v="2"/>
    <n v="3"/>
    <x v="0"/>
    <s v="quite happy"/>
    <n v="2"/>
    <s v="no"/>
    <n v="8"/>
    <n v="1"/>
    <s v="male"/>
    <n v="1947"/>
    <x v="28"/>
    <n v="1"/>
    <x v="0"/>
    <x v="0"/>
  </r>
  <r>
    <n v="2017620000775"/>
    <x v="0"/>
    <n v="2"/>
    <x v="0"/>
    <n v="1"/>
    <x v="0"/>
    <n v="2"/>
    <x v="1"/>
    <n v="1"/>
    <x v="0"/>
    <n v="4"/>
    <x v="2"/>
    <n v="2"/>
    <x v="2"/>
    <s v="very happy"/>
    <n v="2"/>
    <s v="no"/>
    <s v="a great deal"/>
    <n v="2"/>
    <s v="female"/>
    <n v="1967"/>
    <x v="23"/>
    <n v="1"/>
    <x v="0"/>
    <x v="3"/>
  </r>
  <r>
    <n v="2017620000776"/>
    <x v="0"/>
    <n v="2"/>
    <x v="0"/>
    <n v="1"/>
    <x v="0"/>
    <n v="3"/>
    <x v="2"/>
    <n v="3"/>
    <x v="2"/>
    <n v="4"/>
    <x v="2"/>
    <n v="4"/>
    <x v="4"/>
    <s v="quite happy"/>
    <n v="2"/>
    <s v="no"/>
    <n v="5"/>
    <n v="1"/>
    <s v="male"/>
    <n v="1976"/>
    <x v="7"/>
    <n v="1"/>
    <x v="0"/>
    <x v="0"/>
  </r>
  <r>
    <n v="2017620000777"/>
    <x v="0"/>
    <n v="1"/>
    <x v="2"/>
    <n v="1"/>
    <x v="0"/>
    <n v="2"/>
    <x v="1"/>
    <n v="2"/>
    <x v="1"/>
    <n v="3"/>
    <x v="0"/>
    <n v="1"/>
    <x v="1"/>
    <s v="quite happy"/>
    <n v="2"/>
    <s v="no"/>
    <n v="5"/>
    <n v="2"/>
    <s v="female"/>
    <n v="1946"/>
    <x v="10"/>
    <n v="6"/>
    <x v="1"/>
    <x v="2"/>
  </r>
  <r>
    <n v="2017620000778"/>
    <x v="0"/>
    <n v="2"/>
    <x v="0"/>
    <n v="1"/>
    <x v="0"/>
    <n v="1"/>
    <x v="0"/>
    <n v="1"/>
    <x v="0"/>
    <n v="4"/>
    <x v="2"/>
    <n v="4"/>
    <x v="4"/>
    <s v="very happy"/>
    <n v="2"/>
    <s v="no"/>
    <s v="a great deal"/>
    <n v="1"/>
    <s v="male"/>
    <n v="1985"/>
    <x v="1"/>
    <n v="1"/>
    <x v="0"/>
    <x v="0"/>
  </r>
  <r>
    <n v="2017620000779"/>
    <x v="0"/>
    <n v="1"/>
    <x v="2"/>
    <n v="1"/>
    <x v="0"/>
    <n v="1"/>
    <x v="0"/>
    <n v="1"/>
    <x v="0"/>
    <n v="4"/>
    <x v="2"/>
    <n v="1"/>
    <x v="1"/>
    <s v="not very happy"/>
    <n v="2"/>
    <s v="no"/>
    <n v="6"/>
    <n v="2"/>
    <s v="female"/>
    <n v="1937"/>
    <x v="9"/>
    <n v="3"/>
    <x v="2"/>
    <x v="0"/>
  </r>
  <r>
    <n v="2017620000780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59"/>
    <x v="22"/>
    <n v="1"/>
    <x v="0"/>
    <x v="1"/>
  </r>
  <r>
    <n v="2017620000781"/>
    <x v="0"/>
    <n v="1"/>
    <x v="2"/>
    <n v="2"/>
    <x v="1"/>
    <n v="2"/>
    <x v="1"/>
    <n v="1"/>
    <x v="0"/>
    <n v="3"/>
    <x v="0"/>
    <n v="3"/>
    <x v="0"/>
    <s v="very happy"/>
    <n v="2"/>
    <s v="no"/>
    <n v="8"/>
    <n v="2"/>
    <s v="female"/>
    <n v="1995"/>
    <x v="52"/>
    <n v="6"/>
    <x v="1"/>
    <x v="2"/>
  </r>
  <r>
    <n v="2017620000782"/>
    <x v="0"/>
    <n v="3"/>
    <x v="1"/>
    <n v="1"/>
    <x v="0"/>
    <n v="2"/>
    <x v="1"/>
    <n v="3"/>
    <x v="2"/>
    <n v="4"/>
    <x v="2"/>
    <n v="1"/>
    <x v="1"/>
    <s v="not very happy"/>
    <n v="2"/>
    <s v="no"/>
    <n v="5"/>
    <n v="2"/>
    <s v="female"/>
    <n v="1937"/>
    <x v="9"/>
    <n v="3"/>
    <x v="2"/>
    <x v="0"/>
  </r>
  <r>
    <n v="2017620000783"/>
    <x v="0"/>
    <n v="1"/>
    <x v="2"/>
    <n v="1"/>
    <x v="0"/>
    <n v="2"/>
    <x v="1"/>
    <n v="2"/>
    <x v="1"/>
    <n v="4"/>
    <x v="2"/>
    <n v="2"/>
    <x v="2"/>
    <s v="quite happy"/>
    <n v="2"/>
    <s v="no"/>
    <n v="7"/>
    <n v="1"/>
    <s v="male"/>
    <n v="1997"/>
    <x v="47"/>
    <n v="1"/>
    <x v="0"/>
    <x v="3"/>
  </r>
  <r>
    <n v="2017620000784"/>
    <x v="0"/>
    <n v="1"/>
    <x v="2"/>
    <n v="1"/>
    <x v="0"/>
    <n v="2"/>
    <x v="1"/>
    <n v="1"/>
    <x v="0"/>
    <n v="3"/>
    <x v="0"/>
    <n v="2"/>
    <x v="2"/>
    <s v="quite happy"/>
    <n v="2"/>
    <s v="no"/>
    <n v="8"/>
    <n v="2"/>
    <s v="female"/>
    <n v="1979"/>
    <x v="36"/>
    <n v="1"/>
    <x v="0"/>
    <x v="3"/>
  </r>
  <r>
    <n v="2017620000785"/>
    <x v="0"/>
    <n v="1"/>
    <x v="2"/>
    <n v="1"/>
    <x v="0"/>
    <n v="1"/>
    <x v="0"/>
    <n v="2"/>
    <x v="1"/>
    <n v="4"/>
    <x v="2"/>
    <n v="1"/>
    <x v="1"/>
    <s v="not very happy"/>
    <n v="2"/>
    <s v="no"/>
    <n v="7"/>
    <n v="2"/>
    <s v="female"/>
    <n v="1962"/>
    <x v="42"/>
    <n v="1"/>
    <x v="0"/>
    <x v="3"/>
  </r>
  <r>
    <n v="2017620000786"/>
    <x v="0"/>
    <n v="4"/>
    <x v="3"/>
    <n v="1"/>
    <x v="0"/>
    <n v="1"/>
    <x v="0"/>
    <n v="3"/>
    <x v="2"/>
    <n v="4"/>
    <x v="2"/>
    <n v="1"/>
    <x v="1"/>
    <s v="not very happy"/>
    <n v="2"/>
    <s v="no"/>
    <n v="5"/>
    <n v="2"/>
    <s v="female"/>
    <n v="1937"/>
    <x v="9"/>
    <n v="1"/>
    <x v="0"/>
    <x v="1"/>
  </r>
  <r>
    <n v="2017620000787"/>
    <x v="0"/>
    <n v="1"/>
    <x v="2"/>
    <n v="1"/>
    <x v="0"/>
    <n v="1"/>
    <x v="0"/>
    <n v="2"/>
    <x v="1"/>
    <n v="3"/>
    <x v="0"/>
    <n v="2"/>
    <x v="2"/>
    <s v="quite happy"/>
    <n v="2"/>
    <s v="no"/>
    <n v="8"/>
    <n v="2"/>
    <s v="female"/>
    <n v="1985"/>
    <x v="1"/>
    <n v="1"/>
    <x v="0"/>
    <x v="3"/>
  </r>
  <r>
    <n v="2017620000788"/>
    <x v="0"/>
    <n v="1"/>
    <x v="2"/>
    <n v="1"/>
    <x v="0"/>
    <n v="2"/>
    <x v="1"/>
    <n v="2"/>
    <x v="1"/>
    <n v="4"/>
    <x v="2"/>
    <n v="4"/>
    <x v="4"/>
    <s v="quite happy"/>
    <n v="2"/>
    <s v="no"/>
    <n v="8"/>
    <n v="2"/>
    <s v="female"/>
    <n v="1968"/>
    <x v="15"/>
    <n v="1"/>
    <x v="0"/>
    <x v="0"/>
  </r>
  <r>
    <n v="2017620000789"/>
    <x v="0"/>
    <n v="1"/>
    <x v="2"/>
    <n v="1"/>
    <x v="0"/>
    <n v="1"/>
    <x v="0"/>
    <n v="2"/>
    <x v="1"/>
    <n v="4"/>
    <x v="2"/>
    <n v="2"/>
    <x v="2"/>
    <s v="very happy"/>
    <n v="2"/>
    <s v="no"/>
    <n v="9"/>
    <n v="2"/>
    <s v="female"/>
    <n v="1983"/>
    <x v="64"/>
    <n v="1"/>
    <x v="0"/>
    <x v="3"/>
  </r>
  <r>
    <n v="2017620000790"/>
    <x v="0"/>
    <n v="1"/>
    <x v="2"/>
    <n v="1"/>
    <x v="0"/>
    <n v="1"/>
    <x v="0"/>
    <n v="1"/>
    <x v="0"/>
    <n v="4"/>
    <x v="2"/>
    <n v="4"/>
    <x v="4"/>
    <s v="quite happy"/>
    <n v="2"/>
    <s v="no"/>
    <s v="a great deal"/>
    <n v="1"/>
    <s v="male"/>
    <n v="1968"/>
    <x v="15"/>
    <n v="1"/>
    <x v="0"/>
    <x v="0"/>
  </r>
  <r>
    <n v="2017620000791"/>
    <x v="0"/>
    <n v="3"/>
    <x v="1"/>
    <n v="1"/>
    <x v="0"/>
    <n v="2"/>
    <x v="1"/>
    <n v="3"/>
    <x v="2"/>
    <n v="4"/>
    <x v="2"/>
    <n v="1"/>
    <x v="1"/>
    <s v="not very happy"/>
    <n v="2"/>
    <s v="no"/>
    <n v="4"/>
    <n v="2"/>
    <s v="female"/>
    <n v="1948"/>
    <x v="34"/>
    <n v="1"/>
    <x v="0"/>
    <x v="4"/>
  </r>
  <r>
    <n v="2017620000792"/>
    <x v="0"/>
    <n v="3"/>
    <x v="1"/>
    <n v="1"/>
    <x v="0"/>
    <n v="1"/>
    <x v="0"/>
    <n v="1"/>
    <x v="0"/>
    <n v="2"/>
    <x v="1"/>
    <n v="1"/>
    <x v="1"/>
    <s v="quite happy"/>
    <n v="2"/>
    <s v="no"/>
    <n v="7"/>
    <n v="2"/>
    <s v="female"/>
    <n v="1941"/>
    <x v="38"/>
    <n v="6"/>
    <x v="1"/>
    <x v="0"/>
  </r>
  <r>
    <n v="2017620000793"/>
    <x v="0"/>
    <n v="2"/>
    <x v="0"/>
    <n v="1"/>
    <x v="0"/>
    <n v="2"/>
    <x v="1"/>
    <n v="2"/>
    <x v="1"/>
    <n v="2"/>
    <x v="1"/>
    <n v="2"/>
    <x v="2"/>
    <s v="not very happy"/>
    <n v="2"/>
    <s v="no"/>
    <n v="9"/>
    <n v="1"/>
    <s v="male"/>
    <n v="1937"/>
    <x v="9"/>
    <n v="3"/>
    <x v="2"/>
    <x v="2"/>
  </r>
  <r>
    <n v="2017620000794"/>
    <x v="0"/>
    <n v="2"/>
    <x v="0"/>
    <n v="1"/>
    <x v="0"/>
    <n v="1"/>
    <x v="0"/>
    <n v="1"/>
    <x v="0"/>
    <n v="4"/>
    <x v="2"/>
    <n v="1"/>
    <x v="1"/>
    <s v="quite happy"/>
    <n v="2"/>
    <s v="no"/>
    <m/>
    <n v="1"/>
    <s v="male"/>
    <n v="1937"/>
    <x v="9"/>
    <n v="3"/>
    <x v="2"/>
    <x v="1"/>
  </r>
  <r>
    <n v="2017620000795"/>
    <x v="0"/>
    <n v="1"/>
    <x v="2"/>
    <n v="1"/>
    <x v="0"/>
    <n v="2"/>
    <x v="1"/>
    <n v="1"/>
    <x v="0"/>
    <n v="2"/>
    <x v="1"/>
    <n v="3"/>
    <x v="0"/>
    <s v="quite happy"/>
    <n v="2"/>
    <s v="no"/>
    <n v="7"/>
    <n v="2"/>
    <s v="female"/>
    <n v="1990"/>
    <x v="59"/>
    <n v="6"/>
    <x v="1"/>
    <x v="3"/>
  </r>
  <r>
    <n v="2017620000796"/>
    <x v="0"/>
    <n v="1"/>
    <x v="2"/>
    <n v="1"/>
    <x v="0"/>
    <n v="1"/>
    <x v="0"/>
    <n v="2"/>
    <x v="1"/>
    <n v="4"/>
    <x v="2"/>
    <n v="1"/>
    <x v="1"/>
    <s v="quite happy"/>
    <n v="2"/>
    <s v="no"/>
    <n v="5"/>
    <n v="2"/>
    <s v="female"/>
    <n v="1956"/>
    <x v="55"/>
    <n v="1"/>
    <x v="0"/>
    <x v="0"/>
  </r>
  <r>
    <n v="2017620000797"/>
    <x v="0"/>
    <n v="1"/>
    <x v="2"/>
    <n v="1"/>
    <x v="0"/>
    <n v="2"/>
    <x v="1"/>
    <n v="2"/>
    <x v="1"/>
    <n v="4"/>
    <x v="2"/>
    <n v="2"/>
    <x v="2"/>
    <s v="quite happy"/>
    <n v="2"/>
    <s v="no"/>
    <n v="5"/>
    <n v="1"/>
    <s v="male"/>
    <n v="1961"/>
    <x v="4"/>
    <n v="3"/>
    <x v="2"/>
    <x v="0"/>
  </r>
  <r>
    <n v="2017620000798"/>
    <x v="0"/>
    <n v="1"/>
    <x v="2"/>
    <n v="1"/>
    <x v="0"/>
    <n v="2"/>
    <x v="1"/>
    <n v="2"/>
    <x v="1"/>
    <n v="3"/>
    <x v="0"/>
    <n v="3"/>
    <x v="0"/>
    <s v="very happy"/>
    <n v="2"/>
    <s v="no"/>
    <n v="9"/>
    <n v="1"/>
    <s v="male"/>
    <n v="1980"/>
    <x v="16"/>
    <n v="1"/>
    <x v="0"/>
    <x v="3"/>
  </r>
  <r>
    <n v="2017620000799"/>
    <x v="0"/>
    <n v="1"/>
    <x v="2"/>
    <n v="1"/>
    <x v="0"/>
    <n v="1"/>
    <x v="0"/>
    <n v="2"/>
    <x v="1"/>
    <n v="3"/>
    <x v="0"/>
    <n v="2"/>
    <x v="2"/>
    <s v="very happy"/>
    <n v="2"/>
    <s v="no"/>
    <n v="7"/>
    <n v="2"/>
    <s v="female"/>
    <n v="1982"/>
    <x v="57"/>
    <n v="1"/>
    <x v="0"/>
    <x v="3"/>
  </r>
  <r>
    <n v="2017620000800"/>
    <x v="0"/>
    <n v="2"/>
    <x v="0"/>
    <n v="1"/>
    <x v="0"/>
    <n v="2"/>
    <x v="1"/>
    <n v="2"/>
    <x v="1"/>
    <n v="4"/>
    <x v="2"/>
    <n v="2"/>
    <x v="2"/>
    <s v="quite happy"/>
    <n v="2"/>
    <s v="no"/>
    <n v="6"/>
    <n v="1"/>
    <s v="male"/>
    <n v="1937"/>
    <x v="9"/>
    <n v="3"/>
    <x v="2"/>
    <x v="0"/>
  </r>
  <r>
    <n v="2017620000801"/>
    <x v="0"/>
    <n v="2"/>
    <x v="0"/>
    <n v="1"/>
    <x v="0"/>
    <n v="2"/>
    <x v="1"/>
    <n v="1"/>
    <x v="0"/>
    <n v="2"/>
    <x v="1"/>
    <n v="2"/>
    <x v="2"/>
    <s v="quite happy"/>
    <n v="2"/>
    <s v="no"/>
    <n v="5"/>
    <n v="2"/>
    <s v="female"/>
    <n v="1942"/>
    <x v="24"/>
    <n v="1"/>
    <x v="0"/>
    <x v="4"/>
  </r>
  <r>
    <n v="2017620000802"/>
    <x v="0"/>
    <n v="1"/>
    <x v="2"/>
    <n v="1"/>
    <x v="0"/>
    <n v="2"/>
    <x v="1"/>
    <n v="2"/>
    <x v="1"/>
    <n v="4"/>
    <x v="2"/>
    <n v="3"/>
    <x v="0"/>
    <s v="quite happy"/>
    <n v="2"/>
    <s v="no"/>
    <n v="5"/>
    <n v="2"/>
    <s v="female"/>
    <n v="1965"/>
    <x v="56"/>
    <n v="1"/>
    <x v="0"/>
    <x v="0"/>
  </r>
  <r>
    <n v="2017620000803"/>
    <x v="0"/>
    <n v="1"/>
    <x v="2"/>
    <n v="1"/>
    <x v="0"/>
    <n v="1"/>
    <x v="0"/>
    <n v="2"/>
    <x v="1"/>
    <n v="4"/>
    <x v="2"/>
    <n v="4"/>
    <x v="4"/>
    <s v="not very happy"/>
    <n v="2"/>
    <s v="no"/>
    <n v="6"/>
    <n v="2"/>
    <s v="female"/>
    <n v="1998"/>
    <x v="46"/>
    <n v="6"/>
    <x v="1"/>
    <x v="2"/>
  </r>
  <r>
    <n v="2017620000804"/>
    <x v="0"/>
    <n v="2"/>
    <x v="0"/>
    <n v="1"/>
    <x v="0"/>
    <n v="2"/>
    <x v="1"/>
    <n v="2"/>
    <x v="1"/>
    <n v="3"/>
    <x v="0"/>
    <n v="4"/>
    <x v="4"/>
    <s v="quite happy"/>
    <n v="2"/>
    <s v="no"/>
    <n v="8"/>
    <n v="1"/>
    <s v="male"/>
    <n v="1999"/>
    <x v="19"/>
    <n v="6"/>
    <x v="1"/>
    <x v="2"/>
  </r>
  <r>
    <n v="2017620000805"/>
    <x v="0"/>
    <n v="1"/>
    <x v="2"/>
    <n v="1"/>
    <x v="0"/>
    <n v="2"/>
    <x v="1"/>
    <n v="2"/>
    <x v="1"/>
    <n v="4"/>
    <x v="2"/>
    <n v="4"/>
    <x v="4"/>
    <s v="quite happy"/>
    <n v="2"/>
    <s v="no"/>
    <n v="5"/>
    <n v="2"/>
    <s v="female"/>
    <n v="1969"/>
    <x v="63"/>
    <n v="1"/>
    <x v="0"/>
    <x v="2"/>
  </r>
  <r>
    <n v="2017620000806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46"/>
    <x v="10"/>
    <n v="1"/>
    <x v="0"/>
    <x v="1"/>
  </r>
  <r>
    <n v="2017620000807"/>
    <x v="0"/>
    <n v="2"/>
    <x v="0"/>
    <n v="1"/>
    <x v="0"/>
    <n v="2"/>
    <x v="1"/>
    <n v="2"/>
    <x v="1"/>
    <n v="2"/>
    <x v="1"/>
    <n v="2"/>
    <x v="2"/>
    <s v="not very happy"/>
    <n v="2"/>
    <s v="no"/>
    <n v="8"/>
    <n v="2"/>
    <s v="female"/>
    <n v="1950"/>
    <x v="20"/>
    <n v="3"/>
    <x v="2"/>
    <x v="0"/>
  </r>
  <r>
    <n v="2017620000808"/>
    <x v="0"/>
    <n v="1"/>
    <x v="2"/>
    <n v="1"/>
    <x v="0"/>
    <n v="1"/>
    <x v="0"/>
    <n v="2"/>
    <x v="1"/>
    <n v="3"/>
    <x v="0"/>
    <n v="4"/>
    <x v="4"/>
    <s v="quite happy"/>
    <n v="2"/>
    <s v="no"/>
    <n v="9"/>
    <n v="1"/>
    <s v="male"/>
    <n v="1980"/>
    <x v="16"/>
    <n v="4"/>
    <x v="3"/>
    <x v="3"/>
  </r>
  <r>
    <n v="2017620000809"/>
    <x v="0"/>
    <n v="1"/>
    <x v="2"/>
    <n v="1"/>
    <x v="0"/>
    <n v="2"/>
    <x v="1"/>
    <n v="1"/>
    <x v="0"/>
    <n v="3"/>
    <x v="0"/>
    <n v="4"/>
    <x v="4"/>
    <s v="quite happy"/>
    <n v="2"/>
    <s v="no"/>
    <n v="7"/>
    <n v="2"/>
    <s v="female"/>
    <n v="1992"/>
    <x v="60"/>
    <n v="6"/>
    <x v="1"/>
    <x v="2"/>
  </r>
  <r>
    <n v="2017620000810"/>
    <x v="0"/>
    <n v="1"/>
    <x v="2"/>
    <n v="1"/>
    <x v="0"/>
    <n v="2"/>
    <x v="1"/>
    <n v="2"/>
    <x v="1"/>
    <n v="4"/>
    <x v="2"/>
    <n v="3"/>
    <x v="0"/>
    <s v="quite happy"/>
    <n v="2"/>
    <s v="no"/>
    <n v="8"/>
    <n v="2"/>
    <s v="female"/>
    <n v="1988"/>
    <x v="27"/>
    <n v="6"/>
    <x v="1"/>
    <x v="3"/>
  </r>
  <r>
    <n v="2017620000811"/>
    <x v="0"/>
    <n v="1"/>
    <x v="2"/>
    <n v="1"/>
    <x v="0"/>
    <n v="2"/>
    <x v="1"/>
    <n v="2"/>
    <x v="1"/>
    <n v="2"/>
    <x v="1"/>
    <n v="3"/>
    <x v="0"/>
    <s v="quite happy"/>
    <n v="1"/>
    <s v="yes"/>
    <s v="a great deal"/>
    <n v="2"/>
    <s v="female"/>
    <n v="1937"/>
    <x v="9"/>
    <n v="3"/>
    <x v="2"/>
    <x v="2"/>
  </r>
  <r>
    <n v="2017620000812"/>
    <x v="0"/>
    <n v="2"/>
    <x v="0"/>
    <n v="1"/>
    <x v="0"/>
    <n v="2"/>
    <x v="1"/>
    <n v="2"/>
    <x v="1"/>
    <n v="3"/>
    <x v="0"/>
    <n v="2"/>
    <x v="2"/>
    <s v="quite happy"/>
    <n v="2"/>
    <s v="no"/>
    <n v="5"/>
    <n v="2"/>
    <s v="female"/>
    <n v="1956"/>
    <x v="55"/>
    <n v="1"/>
    <x v="0"/>
    <x v="3"/>
  </r>
  <r>
    <n v="2017620000813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63"/>
    <x v="43"/>
    <n v="6"/>
    <x v="1"/>
    <x v="2"/>
  </r>
  <r>
    <n v="2017620000814"/>
    <x v="0"/>
    <n v="1"/>
    <x v="2"/>
    <n v="1"/>
    <x v="0"/>
    <n v="3"/>
    <x v="2"/>
    <n v="1"/>
    <x v="0"/>
    <n v="3"/>
    <x v="0"/>
    <n v="1"/>
    <x v="1"/>
    <s v="quite happy"/>
    <n v="2"/>
    <s v="no"/>
    <n v="8"/>
    <n v="2"/>
    <s v="female"/>
    <n v="1945"/>
    <x v="44"/>
    <n v="1"/>
    <x v="0"/>
    <x v="0"/>
  </r>
  <r>
    <n v="2017620000815"/>
    <x v="0"/>
    <n v="-2"/>
    <x v="4"/>
    <n v="1"/>
    <x v="0"/>
    <n v="3"/>
    <x v="2"/>
    <n v="2"/>
    <x v="1"/>
    <n v="3"/>
    <x v="0"/>
    <n v="2"/>
    <x v="2"/>
    <s v="quite happy"/>
    <n v="2"/>
    <s v="no"/>
    <n v="3"/>
    <n v="2"/>
    <s v="female"/>
    <n v="1949"/>
    <x v="0"/>
    <n v="4"/>
    <x v="3"/>
    <x v="0"/>
  </r>
  <r>
    <n v="2017620000816"/>
    <x v="0"/>
    <n v="1"/>
    <x v="2"/>
    <n v="1"/>
    <x v="0"/>
    <n v="1"/>
    <x v="0"/>
    <n v="1"/>
    <x v="0"/>
    <n v="3"/>
    <x v="0"/>
    <n v="1"/>
    <x v="1"/>
    <s v="quite happy"/>
    <n v="2"/>
    <s v="no"/>
    <n v="6"/>
    <n v="2"/>
    <s v="female"/>
    <n v="1989"/>
    <x v="29"/>
    <n v="6"/>
    <x v="1"/>
    <x v="3"/>
  </r>
  <r>
    <n v="2017620000817"/>
    <x v="0"/>
    <n v="1"/>
    <x v="2"/>
    <n v="1"/>
    <x v="0"/>
    <n v="1"/>
    <x v="0"/>
    <n v="1"/>
    <x v="0"/>
    <n v="4"/>
    <x v="2"/>
    <n v="4"/>
    <x v="4"/>
    <s v="quite happy"/>
    <n v="2"/>
    <s v="no"/>
    <n v="8"/>
    <n v="1"/>
    <s v="male"/>
    <m/>
    <x v="25"/>
    <n v="6"/>
    <x v="1"/>
    <x v="2"/>
  </r>
  <r>
    <n v="2017620000818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88"/>
    <x v="27"/>
    <n v="4"/>
    <x v="3"/>
    <x v="1"/>
  </r>
  <r>
    <n v="2017620000819"/>
    <x v="0"/>
    <n v="2"/>
    <x v="0"/>
    <n v="2"/>
    <x v="1"/>
    <n v="2"/>
    <x v="1"/>
    <n v="2"/>
    <x v="1"/>
    <n v="3"/>
    <x v="0"/>
    <n v="3"/>
    <x v="0"/>
    <s v="quite happy"/>
    <n v="2"/>
    <s v="no"/>
    <n v="8"/>
    <n v="2"/>
    <s v="female"/>
    <n v="1956"/>
    <x v="55"/>
    <n v="3"/>
    <x v="2"/>
    <x v="2"/>
  </r>
  <r>
    <n v="2017620000820"/>
    <x v="0"/>
    <n v="1"/>
    <x v="2"/>
    <n v="1"/>
    <x v="0"/>
    <n v="1"/>
    <x v="0"/>
    <n v="2"/>
    <x v="1"/>
    <n v="3"/>
    <x v="0"/>
    <n v="1"/>
    <x v="1"/>
    <s v="very happy"/>
    <n v="2"/>
    <s v="no"/>
    <s v="a great deal"/>
    <n v="2"/>
    <s v="female"/>
    <n v="1960"/>
    <x v="54"/>
    <n v="1"/>
    <x v="0"/>
    <x v="3"/>
  </r>
  <r>
    <n v="2017620000821"/>
    <x v="0"/>
    <n v="1"/>
    <x v="2"/>
    <n v="1"/>
    <x v="0"/>
    <n v="1"/>
    <x v="0"/>
    <n v="2"/>
    <x v="1"/>
    <n v="2"/>
    <x v="1"/>
    <n v="2"/>
    <x v="2"/>
    <s v="quite happy"/>
    <n v="2"/>
    <s v="no"/>
    <n v="9"/>
    <n v="2"/>
    <s v="female"/>
    <n v="1981"/>
    <x v="37"/>
    <n v="1"/>
    <x v="0"/>
    <x v="0"/>
  </r>
  <r>
    <n v="2017620000822"/>
    <x v="0"/>
    <n v="1"/>
    <x v="2"/>
    <n v="1"/>
    <x v="0"/>
    <n v="1"/>
    <x v="0"/>
    <n v="1"/>
    <x v="0"/>
    <n v="3"/>
    <x v="0"/>
    <n v="2"/>
    <x v="2"/>
    <s v="quite happy"/>
    <n v="2"/>
    <s v="no"/>
    <n v="5"/>
    <n v="2"/>
    <s v="female"/>
    <n v="1972"/>
    <x v="61"/>
    <n v="3"/>
    <x v="2"/>
    <x v="3"/>
  </r>
  <r>
    <n v="2017620000823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97"/>
    <x v="47"/>
    <n v="6"/>
    <x v="1"/>
    <x v="2"/>
  </r>
  <r>
    <n v="2017620000824"/>
    <x v="0"/>
    <n v="1"/>
    <x v="2"/>
    <n v="1"/>
    <x v="0"/>
    <n v="1"/>
    <x v="0"/>
    <n v="1"/>
    <x v="0"/>
    <n v="3"/>
    <x v="0"/>
    <n v="2"/>
    <x v="2"/>
    <s v="quite happy"/>
    <n v="2"/>
    <s v="no"/>
    <n v="5"/>
    <n v="2"/>
    <s v="female"/>
    <n v="1993"/>
    <x v="3"/>
    <n v="6"/>
    <x v="1"/>
    <x v="3"/>
  </r>
  <r>
    <n v="2017620000825"/>
    <x v="0"/>
    <n v="4"/>
    <x v="3"/>
    <n v="1"/>
    <x v="0"/>
    <n v="2"/>
    <x v="1"/>
    <n v="2"/>
    <x v="1"/>
    <n v="4"/>
    <x v="2"/>
    <n v="2"/>
    <x v="2"/>
    <s v="not at all happy"/>
    <n v="2"/>
    <s v="no"/>
    <n v="2"/>
    <n v="2"/>
    <s v="female"/>
    <n v="1961"/>
    <x v="4"/>
    <n v="3"/>
    <x v="2"/>
    <x v="5"/>
  </r>
  <r>
    <n v="2017620000826"/>
    <x v="0"/>
    <n v="2"/>
    <x v="0"/>
    <n v="2"/>
    <x v="1"/>
    <n v="2"/>
    <x v="1"/>
    <n v="2"/>
    <x v="1"/>
    <n v="3"/>
    <x v="0"/>
    <n v="3"/>
    <x v="0"/>
    <s v="quite happy"/>
    <n v="2"/>
    <s v="no"/>
    <n v="6"/>
    <n v="1"/>
    <s v="male"/>
    <n v="1964"/>
    <x v="13"/>
    <n v="1"/>
    <x v="0"/>
    <x v="0"/>
  </r>
  <r>
    <n v="2017620000827"/>
    <x v="0"/>
    <n v="1"/>
    <x v="2"/>
    <n v="1"/>
    <x v="0"/>
    <n v="1"/>
    <x v="0"/>
    <n v="1"/>
    <x v="0"/>
    <n v="3"/>
    <x v="0"/>
    <n v="2"/>
    <x v="2"/>
    <s v="quite happy"/>
    <n v="2"/>
    <s v="no"/>
    <n v="7"/>
    <n v="1"/>
    <s v="male"/>
    <n v="1989"/>
    <x v="29"/>
    <n v="6"/>
    <x v="1"/>
    <x v="2"/>
  </r>
  <r>
    <n v="2017620000828"/>
    <x v="0"/>
    <n v="2"/>
    <x v="0"/>
    <n v="2"/>
    <x v="1"/>
    <n v="2"/>
    <x v="1"/>
    <n v="2"/>
    <x v="1"/>
    <n v="3"/>
    <x v="0"/>
    <n v="3"/>
    <x v="0"/>
    <s v="quite happy"/>
    <n v="2"/>
    <s v="no"/>
    <n v="5"/>
    <n v="2"/>
    <s v="female"/>
    <n v="1964"/>
    <x v="13"/>
    <n v="1"/>
    <x v="0"/>
    <x v="3"/>
  </r>
  <r>
    <n v="2017620000829"/>
    <x v="0"/>
    <n v="3"/>
    <x v="1"/>
    <n v="1"/>
    <x v="0"/>
    <n v="2"/>
    <x v="1"/>
    <n v="2"/>
    <x v="1"/>
    <n v="3"/>
    <x v="0"/>
    <n v="2"/>
    <x v="2"/>
    <s v="not very happy"/>
    <n v="2"/>
    <s v="no"/>
    <n v="4"/>
    <n v="2"/>
    <s v="female"/>
    <n v="1955"/>
    <x v="51"/>
    <n v="1"/>
    <x v="0"/>
    <x v="1"/>
  </r>
  <r>
    <n v="2017620000830"/>
    <x v="0"/>
    <n v="4"/>
    <x v="3"/>
    <n v="1"/>
    <x v="0"/>
    <n v="2"/>
    <x v="1"/>
    <n v="2"/>
    <x v="1"/>
    <n v="3"/>
    <x v="0"/>
    <n v="3"/>
    <x v="0"/>
    <s v="not very happy"/>
    <n v="2"/>
    <s v="no"/>
    <n v="4"/>
    <n v="1"/>
    <s v="male"/>
    <n v="1947"/>
    <x v="28"/>
    <n v="1"/>
    <x v="0"/>
    <x v="3"/>
  </r>
  <r>
    <n v="2017620000831"/>
    <x v="0"/>
    <n v="3"/>
    <x v="1"/>
    <n v="1"/>
    <x v="0"/>
    <n v="2"/>
    <x v="1"/>
    <n v="2"/>
    <x v="1"/>
    <n v="2"/>
    <x v="1"/>
    <n v="3"/>
    <x v="0"/>
    <s v="quite happy"/>
    <n v="2"/>
    <s v="no"/>
    <n v="7"/>
    <n v="2"/>
    <s v="female"/>
    <n v="1957"/>
    <x v="21"/>
    <n v="3"/>
    <x v="2"/>
    <x v="0"/>
  </r>
  <r>
    <n v="2017620000832"/>
    <x v="0"/>
    <n v="2"/>
    <x v="0"/>
    <n v="1"/>
    <x v="0"/>
    <n v="2"/>
    <x v="1"/>
    <n v="2"/>
    <x v="1"/>
    <n v="2"/>
    <x v="1"/>
    <n v="2"/>
    <x v="2"/>
    <s v="quite happy"/>
    <n v="2"/>
    <s v="no"/>
    <n v="5"/>
    <n v="2"/>
    <s v="female"/>
    <n v="1998"/>
    <x v="46"/>
    <n v="6"/>
    <x v="1"/>
    <x v="3"/>
  </r>
  <r>
    <n v="2017620000833"/>
    <x v="0"/>
    <n v="3"/>
    <x v="1"/>
    <n v="1"/>
    <x v="0"/>
    <n v="1"/>
    <x v="0"/>
    <n v="1"/>
    <x v="0"/>
    <n v="3"/>
    <x v="0"/>
    <n v="3"/>
    <x v="0"/>
    <s v="quite happy"/>
    <n v="2"/>
    <s v="no"/>
    <n v="7"/>
    <n v="2"/>
    <s v="female"/>
    <n v="1955"/>
    <x v="51"/>
    <n v="1"/>
    <x v="0"/>
    <x v="5"/>
  </r>
  <r>
    <n v="2017620000834"/>
    <x v="0"/>
    <n v="3"/>
    <x v="1"/>
    <n v="1"/>
    <x v="0"/>
    <n v="1"/>
    <x v="0"/>
    <n v="2"/>
    <x v="1"/>
    <n v="3"/>
    <x v="0"/>
    <n v="2"/>
    <x v="2"/>
    <s v="quite happy"/>
    <n v="2"/>
    <s v="no"/>
    <n v="7"/>
    <n v="2"/>
    <s v="female"/>
    <n v="1948"/>
    <x v="34"/>
    <n v="1"/>
    <x v="0"/>
    <x v="1"/>
  </r>
  <r>
    <n v="2017620000835"/>
    <x v="0"/>
    <n v="2"/>
    <x v="0"/>
    <n v="2"/>
    <x v="1"/>
    <n v="2"/>
    <x v="1"/>
    <n v="2"/>
    <x v="1"/>
    <n v="2"/>
    <x v="1"/>
    <n v="2"/>
    <x v="2"/>
    <s v="quite happy"/>
    <n v="2"/>
    <s v="no"/>
    <n v="5"/>
    <n v="1"/>
    <s v="male"/>
    <n v="1978"/>
    <x v="5"/>
    <n v="6"/>
    <x v="1"/>
    <x v="2"/>
  </r>
  <r>
    <n v="2017620000836"/>
    <x v="0"/>
    <n v="3"/>
    <x v="1"/>
    <n v="1"/>
    <x v="0"/>
    <n v="1"/>
    <x v="0"/>
    <n v="2"/>
    <x v="1"/>
    <n v="3"/>
    <x v="0"/>
    <n v="3"/>
    <x v="0"/>
    <s v="quite happy"/>
    <n v="2"/>
    <s v="no"/>
    <n v="6"/>
    <n v="2"/>
    <s v="female"/>
    <n v="1949"/>
    <x v="0"/>
    <n v="3"/>
    <x v="2"/>
    <x v="1"/>
  </r>
  <r>
    <n v="2017620000837"/>
    <x v="0"/>
    <n v="2"/>
    <x v="0"/>
    <n v="2"/>
    <x v="1"/>
    <n v="2"/>
    <x v="1"/>
    <n v="2"/>
    <x v="1"/>
    <n v="3"/>
    <x v="0"/>
    <n v="3"/>
    <x v="0"/>
    <s v="quite happy"/>
    <n v="2"/>
    <s v="no"/>
    <n v="7"/>
    <n v="1"/>
    <s v="male"/>
    <n v="1979"/>
    <x v="36"/>
    <n v="6"/>
    <x v="1"/>
    <x v="2"/>
  </r>
  <r>
    <n v="2017620000838"/>
    <x v="0"/>
    <n v="3"/>
    <x v="1"/>
    <n v="1"/>
    <x v="0"/>
    <n v="1"/>
    <x v="0"/>
    <n v="2"/>
    <x v="1"/>
    <n v="3"/>
    <x v="0"/>
    <n v="3"/>
    <x v="0"/>
    <s v="quite happy"/>
    <n v="2"/>
    <s v="no"/>
    <n v="4"/>
    <n v="1"/>
    <s v="male"/>
    <n v="1940"/>
    <x v="50"/>
    <n v="3"/>
    <x v="2"/>
    <x v="4"/>
  </r>
  <r>
    <n v="2017620000839"/>
    <x v="0"/>
    <n v="3"/>
    <x v="1"/>
    <n v="1"/>
    <x v="0"/>
    <n v="1"/>
    <x v="0"/>
    <n v="1"/>
    <x v="0"/>
    <n v="2"/>
    <x v="1"/>
    <n v="3"/>
    <x v="0"/>
    <s v="quite happy"/>
    <n v="2"/>
    <s v="no"/>
    <n v="6"/>
    <n v="2"/>
    <s v="female"/>
    <n v="1956"/>
    <x v="55"/>
    <n v="4"/>
    <x v="3"/>
    <x v="1"/>
  </r>
  <r>
    <n v="2017620000840"/>
    <x v="0"/>
    <n v="3"/>
    <x v="1"/>
    <n v="1"/>
    <x v="0"/>
    <n v="1"/>
    <x v="0"/>
    <n v="1"/>
    <x v="0"/>
    <n v="3"/>
    <x v="0"/>
    <n v="2"/>
    <x v="2"/>
    <s v="not very happy"/>
    <n v="2"/>
    <s v="no"/>
    <n v="5"/>
    <n v="2"/>
    <s v="female"/>
    <n v="1945"/>
    <x v="44"/>
    <n v="3"/>
    <x v="2"/>
    <x v="0"/>
  </r>
  <r>
    <n v="2017620000841"/>
    <x v="0"/>
    <n v="3"/>
    <x v="1"/>
    <n v="1"/>
    <x v="0"/>
    <n v="1"/>
    <x v="0"/>
    <n v="1"/>
    <x v="0"/>
    <n v="3"/>
    <x v="0"/>
    <n v="3"/>
    <x v="0"/>
    <s v="quite happy"/>
    <n v="2"/>
    <s v="no"/>
    <n v="4"/>
    <n v="1"/>
    <s v="male"/>
    <n v="1962"/>
    <x v="42"/>
    <n v="6"/>
    <x v="1"/>
    <x v="2"/>
  </r>
  <r>
    <n v="2017620000842"/>
    <x v="0"/>
    <n v="2"/>
    <x v="0"/>
    <n v="1"/>
    <x v="0"/>
    <n v="2"/>
    <x v="1"/>
    <n v="2"/>
    <x v="1"/>
    <n v="3"/>
    <x v="0"/>
    <n v="4"/>
    <x v="4"/>
    <s v="quite happy"/>
    <n v="2"/>
    <s v="no"/>
    <n v="8"/>
    <n v="1"/>
    <s v="male"/>
    <n v="1955"/>
    <x v="51"/>
    <n v="1"/>
    <x v="0"/>
    <x v="0"/>
  </r>
  <r>
    <n v="2017620000843"/>
    <x v="0"/>
    <n v="3"/>
    <x v="1"/>
    <n v="1"/>
    <x v="0"/>
    <n v="2"/>
    <x v="1"/>
    <n v="2"/>
    <x v="1"/>
    <n v="2"/>
    <x v="1"/>
    <n v="2"/>
    <x v="2"/>
    <s v="not very happy"/>
    <n v="2"/>
    <s v="no"/>
    <n v="6"/>
    <n v="2"/>
    <s v="female"/>
    <n v="1955"/>
    <x v="51"/>
    <n v="3"/>
    <x v="2"/>
    <x v="0"/>
  </r>
  <r>
    <n v="2017620000844"/>
    <x v="0"/>
    <n v="2"/>
    <x v="0"/>
    <n v="1"/>
    <x v="0"/>
    <n v="2"/>
    <x v="1"/>
    <n v="2"/>
    <x v="1"/>
    <n v="3"/>
    <x v="0"/>
    <n v="2"/>
    <x v="2"/>
    <s v="quite happy"/>
    <n v="2"/>
    <s v="no"/>
    <n v="4"/>
    <n v="2"/>
    <s v="female"/>
    <n v="1946"/>
    <x v="10"/>
    <n v="1"/>
    <x v="0"/>
    <x v="0"/>
  </r>
  <r>
    <n v="2017620000845"/>
    <x v="0"/>
    <n v="2"/>
    <x v="0"/>
    <n v="2"/>
    <x v="1"/>
    <n v="2"/>
    <x v="1"/>
    <n v="2"/>
    <x v="1"/>
    <n v="3"/>
    <x v="0"/>
    <n v="3"/>
    <x v="0"/>
    <s v="not very happy"/>
    <n v="2"/>
    <s v="no"/>
    <n v="3"/>
    <n v="2"/>
    <s v="female"/>
    <n v="1970"/>
    <x v="18"/>
    <n v="1"/>
    <x v="0"/>
    <x v="0"/>
  </r>
  <r>
    <n v="2017620000846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96"/>
    <x v="30"/>
    <n v="6"/>
    <x v="1"/>
    <x v="2"/>
  </r>
  <r>
    <n v="2017620000847"/>
    <x v="0"/>
    <n v="1"/>
    <x v="2"/>
    <n v="1"/>
    <x v="0"/>
    <n v="1"/>
    <x v="0"/>
    <n v="1"/>
    <x v="0"/>
    <n v="2"/>
    <x v="1"/>
    <n v="3"/>
    <x v="0"/>
    <s v="quite happy"/>
    <n v="2"/>
    <s v="no"/>
    <n v="7"/>
    <n v="1"/>
    <s v="male"/>
    <n v="1989"/>
    <x v="29"/>
    <n v="6"/>
    <x v="1"/>
    <x v="2"/>
  </r>
  <r>
    <n v="2017620000848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1"/>
    <s v="male"/>
    <n v="1976"/>
    <x v="7"/>
    <n v="6"/>
    <x v="1"/>
    <x v="0"/>
  </r>
  <r>
    <n v="2017620000849"/>
    <x v="0"/>
    <n v="1"/>
    <x v="2"/>
    <n v="1"/>
    <x v="0"/>
    <n v="1"/>
    <x v="0"/>
    <n v="1"/>
    <x v="0"/>
    <n v="2"/>
    <x v="1"/>
    <n v="4"/>
    <x v="4"/>
    <s v="quite happy"/>
    <n v="2"/>
    <s v="no"/>
    <s v="a great deal"/>
    <n v="2"/>
    <s v="female"/>
    <n v="1982"/>
    <x v="57"/>
    <n v="6"/>
    <x v="1"/>
    <x v="2"/>
  </r>
  <r>
    <n v="2017620000850"/>
    <x v="0"/>
    <n v="2"/>
    <x v="0"/>
    <n v="1"/>
    <x v="0"/>
    <n v="1"/>
    <x v="0"/>
    <n v="1"/>
    <x v="0"/>
    <n v="3"/>
    <x v="0"/>
    <n v="2"/>
    <x v="2"/>
    <s v="very happy"/>
    <n v="2"/>
    <s v="no"/>
    <n v="6"/>
    <n v="2"/>
    <s v="female"/>
    <n v="1976"/>
    <x v="7"/>
    <n v="1"/>
    <x v="0"/>
    <x v="0"/>
  </r>
  <r>
    <n v="2017620000851"/>
    <x v="0"/>
    <n v="1"/>
    <x v="2"/>
    <n v="1"/>
    <x v="0"/>
    <n v="1"/>
    <x v="0"/>
    <n v="2"/>
    <x v="1"/>
    <n v="3"/>
    <x v="0"/>
    <n v="4"/>
    <x v="4"/>
    <s v="quite happy"/>
    <n v="2"/>
    <s v="no"/>
    <n v="8"/>
    <n v="1"/>
    <s v="male"/>
    <n v="1958"/>
    <x v="49"/>
    <n v="1"/>
    <x v="0"/>
    <x v="0"/>
  </r>
  <r>
    <n v="2017620000852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59"/>
    <x v="22"/>
    <n v="1"/>
    <x v="0"/>
    <x v="0"/>
  </r>
  <r>
    <n v="2017620000853"/>
    <x v="0"/>
    <n v="2"/>
    <x v="0"/>
    <n v="2"/>
    <x v="1"/>
    <n v="2"/>
    <x v="1"/>
    <n v="2"/>
    <x v="1"/>
    <n v="2"/>
    <x v="1"/>
    <n v="2"/>
    <x v="2"/>
    <s v="quite happy"/>
    <n v="2"/>
    <s v="no"/>
    <n v="8"/>
    <n v="1"/>
    <s v="male"/>
    <n v="1945"/>
    <x v="44"/>
    <n v="1"/>
    <x v="0"/>
    <x v="0"/>
  </r>
  <r>
    <n v="2017620000854"/>
    <x v="0"/>
    <n v="2"/>
    <x v="0"/>
    <n v="1"/>
    <x v="0"/>
    <n v="1"/>
    <x v="0"/>
    <n v="1"/>
    <x v="0"/>
    <n v="2"/>
    <x v="1"/>
    <n v="2"/>
    <x v="2"/>
    <s v="quite happy"/>
    <n v="2"/>
    <s v="no"/>
    <n v="8"/>
    <n v="2"/>
    <s v="female"/>
    <n v="1958"/>
    <x v="49"/>
    <n v="1"/>
    <x v="0"/>
    <x v="3"/>
  </r>
  <r>
    <n v="2017620000855"/>
    <x v="0"/>
    <n v="2"/>
    <x v="0"/>
    <n v="1"/>
    <x v="0"/>
    <n v="1"/>
    <x v="0"/>
    <n v="1"/>
    <x v="0"/>
    <n v="1"/>
    <x v="3"/>
    <n v="1"/>
    <x v="1"/>
    <s v="quite happy"/>
    <n v="2"/>
    <s v="no"/>
    <n v="8"/>
    <n v="2"/>
    <s v="female"/>
    <n v="1943"/>
    <x v="31"/>
    <n v="1"/>
    <x v="0"/>
    <x v="1"/>
  </r>
  <r>
    <n v="2017620000856"/>
    <x v="0"/>
    <n v="2"/>
    <x v="0"/>
    <n v="2"/>
    <x v="1"/>
    <n v="2"/>
    <x v="1"/>
    <n v="2"/>
    <x v="1"/>
    <n v="2"/>
    <x v="1"/>
    <n v="2"/>
    <x v="2"/>
    <s v="not very happy"/>
    <n v="2"/>
    <s v="no"/>
    <n v="8"/>
    <n v="1"/>
    <s v="male"/>
    <n v="1959"/>
    <x v="22"/>
    <n v="4"/>
    <x v="3"/>
    <x v="0"/>
  </r>
  <r>
    <n v="2017620000857"/>
    <x v="0"/>
    <n v="2"/>
    <x v="0"/>
    <n v="2"/>
    <x v="1"/>
    <n v="2"/>
    <x v="1"/>
    <n v="2"/>
    <x v="1"/>
    <n v="4"/>
    <x v="2"/>
    <n v="2"/>
    <x v="2"/>
    <s v="quite happy"/>
    <n v="2"/>
    <s v="no"/>
    <s v="none at all"/>
    <n v="1"/>
    <s v="male"/>
    <n v="1961"/>
    <x v="4"/>
    <n v="4"/>
    <x v="3"/>
    <x v="4"/>
  </r>
  <r>
    <n v="2017620000858"/>
    <x v="0"/>
    <n v="1"/>
    <x v="2"/>
    <n v="1"/>
    <x v="0"/>
    <n v="1"/>
    <x v="0"/>
    <n v="1"/>
    <x v="0"/>
    <n v="1"/>
    <x v="3"/>
    <n v="1"/>
    <x v="1"/>
    <s v="quite happy"/>
    <n v="2"/>
    <s v="no"/>
    <n v="6"/>
    <n v="2"/>
    <s v="female"/>
    <n v="1956"/>
    <x v="55"/>
    <n v="1"/>
    <x v="0"/>
    <x v="0"/>
  </r>
  <r>
    <n v="2017620000859"/>
    <x v="0"/>
    <n v="2"/>
    <x v="0"/>
    <n v="1"/>
    <x v="0"/>
    <n v="2"/>
    <x v="1"/>
    <n v="2"/>
    <x v="1"/>
    <n v="4"/>
    <x v="2"/>
    <n v="1"/>
    <x v="1"/>
    <s v="not at all happy"/>
    <n v="2"/>
    <s v="no"/>
    <n v="3"/>
    <n v="2"/>
    <s v="female"/>
    <n v="1976"/>
    <x v="7"/>
    <n v="3"/>
    <x v="2"/>
    <x v="1"/>
  </r>
  <r>
    <n v="2017620000860"/>
    <x v="0"/>
    <n v="2"/>
    <x v="0"/>
    <n v="1"/>
    <x v="0"/>
    <n v="1"/>
    <x v="0"/>
    <n v="2"/>
    <x v="1"/>
    <n v="4"/>
    <x v="2"/>
    <n v="2"/>
    <x v="2"/>
    <s v="quite happy"/>
    <n v="2"/>
    <s v="no"/>
    <n v="6"/>
    <n v="2"/>
    <s v="female"/>
    <n v="1984"/>
    <x v="39"/>
    <n v="1"/>
    <x v="0"/>
    <x v="1"/>
  </r>
  <r>
    <n v="2017620000861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59"/>
    <x v="22"/>
    <n v="6"/>
    <x v="1"/>
    <x v="2"/>
  </r>
  <r>
    <n v="2017620000862"/>
    <x v="0"/>
    <n v="-2"/>
    <x v="4"/>
    <n v="1"/>
    <x v="0"/>
    <n v="1"/>
    <x v="0"/>
    <n v="1"/>
    <x v="0"/>
    <n v="3"/>
    <x v="0"/>
    <n v="3"/>
    <x v="0"/>
    <s v="quite happy"/>
    <n v="2"/>
    <s v="no"/>
    <n v="2"/>
    <n v="2"/>
    <s v="female"/>
    <n v="1975"/>
    <x v="14"/>
    <n v="1"/>
    <x v="0"/>
    <x v="3"/>
  </r>
  <r>
    <n v="2017620000863"/>
    <x v="0"/>
    <n v="1"/>
    <x v="2"/>
    <n v="1"/>
    <x v="0"/>
    <n v="2"/>
    <x v="1"/>
    <n v="3"/>
    <x v="2"/>
    <n v="4"/>
    <x v="2"/>
    <n v="1"/>
    <x v="1"/>
    <s v="quite happy"/>
    <n v="2"/>
    <s v="no"/>
    <n v="5"/>
    <n v="2"/>
    <s v="female"/>
    <n v="1942"/>
    <x v="24"/>
    <n v="3"/>
    <x v="2"/>
    <x v="0"/>
  </r>
  <r>
    <n v="2017620000864"/>
    <x v="0"/>
    <n v="1"/>
    <x v="2"/>
    <n v="1"/>
    <x v="0"/>
    <n v="2"/>
    <x v="1"/>
    <n v="1"/>
    <x v="0"/>
    <n v="2"/>
    <x v="1"/>
    <n v="2"/>
    <x v="2"/>
    <s v="quite happy"/>
    <n v="2"/>
    <s v="no"/>
    <n v="7"/>
    <n v="1"/>
    <s v="male"/>
    <n v="1994"/>
    <x v="2"/>
    <n v="6"/>
    <x v="1"/>
    <x v="2"/>
  </r>
  <r>
    <n v="2017620000865"/>
    <x v="0"/>
    <n v="1"/>
    <x v="2"/>
    <n v="1"/>
    <x v="0"/>
    <n v="2"/>
    <x v="1"/>
    <n v="2"/>
    <x v="1"/>
    <n v="4"/>
    <x v="2"/>
    <n v="1"/>
    <x v="1"/>
    <s v="quite happy"/>
    <n v="1"/>
    <s v="yes"/>
    <n v="7"/>
    <n v="1"/>
    <s v="male"/>
    <n v="1955"/>
    <x v="51"/>
    <n v="1"/>
    <x v="0"/>
    <x v="0"/>
  </r>
  <r>
    <n v="2017620000866"/>
    <x v="0"/>
    <n v="2"/>
    <x v="0"/>
    <n v="2"/>
    <x v="1"/>
    <n v="2"/>
    <x v="1"/>
    <n v="3"/>
    <x v="2"/>
    <n v="3"/>
    <x v="0"/>
    <n v="3"/>
    <x v="0"/>
    <s v="quite happy"/>
    <n v="2"/>
    <s v="no"/>
    <n v="8"/>
    <n v="1"/>
    <s v="male"/>
    <n v="1981"/>
    <x v="37"/>
    <n v="1"/>
    <x v="0"/>
    <x v="0"/>
  </r>
  <r>
    <n v="2017620000867"/>
    <x v="0"/>
    <n v="2"/>
    <x v="0"/>
    <n v="1"/>
    <x v="0"/>
    <n v="2"/>
    <x v="1"/>
    <n v="1"/>
    <x v="0"/>
    <n v="3"/>
    <x v="0"/>
    <n v="3"/>
    <x v="0"/>
    <s v="quite happy"/>
    <n v="2"/>
    <s v="no"/>
    <n v="7"/>
    <n v="2"/>
    <s v="female"/>
    <n v="1985"/>
    <x v="1"/>
    <n v="6"/>
    <x v="1"/>
    <x v="3"/>
  </r>
  <r>
    <n v="2017620000868"/>
    <x v="0"/>
    <n v="2"/>
    <x v="0"/>
    <n v="1"/>
    <x v="0"/>
    <n v="1"/>
    <x v="0"/>
    <n v="1"/>
    <x v="0"/>
    <n v="3"/>
    <x v="0"/>
    <n v="3"/>
    <x v="0"/>
    <s v="quite happy"/>
    <n v="2"/>
    <s v="no"/>
    <s v="a great deal"/>
    <n v="1"/>
    <s v="male"/>
    <n v="1978"/>
    <x v="5"/>
    <n v="1"/>
    <x v="0"/>
    <x v="0"/>
  </r>
  <r>
    <n v="2017620000869"/>
    <x v="0"/>
    <n v="2"/>
    <x v="0"/>
    <n v="1"/>
    <x v="0"/>
    <n v="2"/>
    <x v="1"/>
    <n v="2"/>
    <x v="1"/>
    <n v="2"/>
    <x v="1"/>
    <n v="2"/>
    <x v="2"/>
    <s v="quite happy"/>
    <n v="2"/>
    <s v="no"/>
    <s v="a great deal"/>
    <n v="1"/>
    <s v="male"/>
    <n v="1955"/>
    <x v="51"/>
    <n v="1"/>
    <x v="0"/>
    <x v="0"/>
  </r>
  <r>
    <n v="2017620000870"/>
    <x v="0"/>
    <n v="1"/>
    <x v="2"/>
    <n v="1"/>
    <x v="0"/>
    <n v="1"/>
    <x v="0"/>
    <n v="1"/>
    <x v="0"/>
    <n v="2"/>
    <x v="1"/>
    <n v="2"/>
    <x v="2"/>
    <s v="quite happy"/>
    <n v="2"/>
    <s v="no"/>
    <n v="9"/>
    <n v="2"/>
    <s v="female"/>
    <n v="1977"/>
    <x v="58"/>
    <n v="6"/>
    <x v="1"/>
    <x v="2"/>
  </r>
  <r>
    <n v="2017620000871"/>
    <x v="0"/>
    <n v="1"/>
    <x v="2"/>
    <n v="1"/>
    <x v="0"/>
    <n v="2"/>
    <x v="1"/>
    <n v="2"/>
    <x v="1"/>
    <n v="4"/>
    <x v="2"/>
    <n v="3"/>
    <x v="0"/>
    <s v="quite happy"/>
    <n v="2"/>
    <s v="no"/>
    <n v="7"/>
    <n v="2"/>
    <s v="female"/>
    <n v="1962"/>
    <x v="42"/>
    <n v="6"/>
    <x v="1"/>
    <x v="2"/>
  </r>
  <r>
    <n v="2017620000872"/>
    <x v="0"/>
    <n v="4"/>
    <x v="3"/>
    <n v="1"/>
    <x v="0"/>
    <n v="1"/>
    <x v="0"/>
    <n v="2"/>
    <x v="1"/>
    <n v="2"/>
    <x v="1"/>
    <n v="1"/>
    <x v="1"/>
    <s v="very happy"/>
    <n v="2"/>
    <s v="no"/>
    <s v="a great deal"/>
    <n v="1"/>
    <s v="male"/>
    <n v="1945"/>
    <x v="44"/>
    <n v="1"/>
    <x v="0"/>
    <x v="0"/>
  </r>
  <r>
    <n v="2017620000873"/>
    <x v="0"/>
    <n v="1"/>
    <x v="2"/>
    <n v="1"/>
    <x v="0"/>
    <n v="1"/>
    <x v="0"/>
    <n v="2"/>
    <x v="1"/>
    <n v="2"/>
    <x v="1"/>
    <n v="4"/>
    <x v="4"/>
    <s v="very happy"/>
    <n v="2"/>
    <s v="no"/>
    <n v="9"/>
    <n v="2"/>
    <s v="female"/>
    <n v="1994"/>
    <x v="2"/>
    <n v="6"/>
    <x v="1"/>
    <x v="2"/>
  </r>
  <r>
    <n v="2017620000874"/>
    <x v="0"/>
    <n v="2"/>
    <x v="0"/>
    <n v="1"/>
    <x v="0"/>
    <n v="2"/>
    <x v="1"/>
    <n v="1"/>
    <x v="0"/>
    <n v="3"/>
    <x v="0"/>
    <n v="2"/>
    <x v="2"/>
    <s v="quite happy"/>
    <n v="2"/>
    <s v="no"/>
    <n v="8"/>
    <n v="2"/>
    <s v="female"/>
    <n v="1959"/>
    <x v="22"/>
    <n v="1"/>
    <x v="0"/>
    <x v="3"/>
  </r>
  <r>
    <n v="2017620000875"/>
    <x v="0"/>
    <n v="1"/>
    <x v="2"/>
    <n v="1"/>
    <x v="0"/>
    <n v="1"/>
    <x v="0"/>
    <n v="2"/>
    <x v="1"/>
    <n v="2"/>
    <x v="1"/>
    <n v="4"/>
    <x v="4"/>
    <s v="quite happy"/>
    <n v="1"/>
    <s v="yes"/>
    <n v="7"/>
    <n v="2"/>
    <s v="female"/>
    <n v="1997"/>
    <x v="47"/>
    <n v="6"/>
    <x v="1"/>
    <x v="2"/>
  </r>
  <r>
    <n v="2017620000876"/>
    <x v="0"/>
    <n v="2"/>
    <x v="0"/>
    <n v="1"/>
    <x v="0"/>
    <n v="2"/>
    <x v="1"/>
    <n v="1"/>
    <x v="0"/>
    <n v="4"/>
    <x v="2"/>
    <n v="2"/>
    <x v="2"/>
    <s v="quite happy"/>
    <n v="2"/>
    <s v="no"/>
    <n v="6"/>
    <n v="2"/>
    <s v="female"/>
    <n v="1986"/>
    <x v="66"/>
    <n v="6"/>
    <x v="1"/>
    <x v="2"/>
  </r>
  <r>
    <n v="2017620000877"/>
    <x v="0"/>
    <n v="2"/>
    <x v="0"/>
    <n v="1"/>
    <x v="0"/>
    <n v="1"/>
    <x v="0"/>
    <n v="1"/>
    <x v="0"/>
    <n v="1"/>
    <x v="3"/>
    <n v="4"/>
    <x v="4"/>
    <s v="quite happy"/>
    <n v="1"/>
    <s v="yes"/>
    <n v="5"/>
    <n v="2"/>
    <s v="female"/>
    <n v="1975"/>
    <x v="14"/>
    <n v="1"/>
    <x v="0"/>
    <x v="0"/>
  </r>
  <r>
    <n v="2017620000878"/>
    <x v="0"/>
    <n v="1"/>
    <x v="2"/>
    <n v="1"/>
    <x v="0"/>
    <n v="2"/>
    <x v="1"/>
    <n v="2"/>
    <x v="1"/>
    <n v="2"/>
    <x v="1"/>
    <n v="3"/>
    <x v="0"/>
    <s v="quite happy"/>
    <n v="2"/>
    <s v="no"/>
    <n v="6"/>
    <n v="1"/>
    <s v="male"/>
    <n v="1955"/>
    <x v="51"/>
    <n v="1"/>
    <x v="0"/>
    <x v="3"/>
  </r>
  <r>
    <n v="2017620000879"/>
    <x v="0"/>
    <n v="1"/>
    <x v="2"/>
    <n v="1"/>
    <x v="0"/>
    <n v="2"/>
    <x v="1"/>
    <n v="2"/>
    <x v="1"/>
    <n v="3"/>
    <x v="0"/>
    <n v="2"/>
    <x v="2"/>
    <s v="quite happy"/>
    <n v="2"/>
    <s v="no"/>
    <n v="7"/>
    <n v="2"/>
    <s v="female"/>
    <n v="1988"/>
    <x v="27"/>
    <n v="1"/>
    <x v="0"/>
    <x v="1"/>
  </r>
  <r>
    <n v="2017620000880"/>
    <x v="0"/>
    <n v="1"/>
    <x v="2"/>
    <n v="1"/>
    <x v="0"/>
    <n v="2"/>
    <x v="1"/>
    <n v="2"/>
    <x v="1"/>
    <n v="4"/>
    <x v="2"/>
    <n v="3"/>
    <x v="0"/>
    <s v="quite happy"/>
    <n v="2"/>
    <s v="no"/>
    <n v="7"/>
    <n v="1"/>
    <s v="male"/>
    <n v="1983"/>
    <x v="64"/>
    <n v="1"/>
    <x v="0"/>
    <x v="3"/>
  </r>
  <r>
    <n v="2017620000881"/>
    <x v="0"/>
    <n v="2"/>
    <x v="0"/>
    <n v="2"/>
    <x v="1"/>
    <n v="2"/>
    <x v="1"/>
    <n v="3"/>
    <x v="2"/>
    <n v="4"/>
    <x v="2"/>
    <n v="2"/>
    <x v="2"/>
    <s v="not very happy"/>
    <n v="2"/>
    <s v="no"/>
    <n v="5"/>
    <n v="2"/>
    <s v="female"/>
    <n v="1949"/>
    <x v="0"/>
    <n v="3"/>
    <x v="2"/>
    <x v="0"/>
  </r>
  <r>
    <n v="2017620000882"/>
    <x v="0"/>
    <n v="2"/>
    <x v="0"/>
    <n v="1"/>
    <x v="0"/>
    <n v="1"/>
    <x v="0"/>
    <n v="1"/>
    <x v="0"/>
    <n v="2"/>
    <x v="1"/>
    <n v="1"/>
    <x v="1"/>
    <s v="quite happy"/>
    <n v="1"/>
    <s v="yes"/>
    <n v="7"/>
    <n v="2"/>
    <s v="female"/>
    <n v="1942"/>
    <x v="24"/>
    <n v="1"/>
    <x v="0"/>
    <x v="3"/>
  </r>
  <r>
    <n v="2017620000883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50"/>
    <x v="20"/>
    <n v="1"/>
    <x v="0"/>
    <x v="3"/>
  </r>
  <r>
    <n v="2017620000884"/>
    <x v="0"/>
    <n v="1"/>
    <x v="2"/>
    <n v="1"/>
    <x v="0"/>
    <n v="2"/>
    <x v="1"/>
    <n v="1"/>
    <x v="0"/>
    <n v="2"/>
    <x v="1"/>
    <n v="2"/>
    <x v="2"/>
    <s v="quite happy"/>
    <n v="2"/>
    <s v="no"/>
    <n v="5"/>
    <n v="2"/>
    <s v="female"/>
    <n v="1959"/>
    <x v="22"/>
    <n v="1"/>
    <x v="0"/>
    <x v="4"/>
  </r>
  <r>
    <n v="2017620000885"/>
    <x v="0"/>
    <n v="2"/>
    <x v="0"/>
    <n v="1"/>
    <x v="0"/>
    <n v="2"/>
    <x v="1"/>
    <n v="2"/>
    <x v="1"/>
    <n v="3"/>
    <x v="0"/>
    <n v="4"/>
    <x v="4"/>
    <s v="quite happy"/>
    <n v="2"/>
    <s v="no"/>
    <n v="4"/>
    <n v="1"/>
    <s v="male"/>
    <n v="1957"/>
    <x v="21"/>
    <n v="1"/>
    <x v="0"/>
    <x v="2"/>
  </r>
  <r>
    <n v="2017620000886"/>
    <x v="0"/>
    <n v="4"/>
    <x v="3"/>
    <n v="1"/>
    <x v="0"/>
    <n v="2"/>
    <x v="1"/>
    <n v="2"/>
    <x v="1"/>
    <n v="4"/>
    <x v="2"/>
    <n v="2"/>
    <x v="2"/>
    <s v="quite happy"/>
    <n v="2"/>
    <s v="no"/>
    <n v="8"/>
    <n v="2"/>
    <s v="female"/>
    <n v="1937"/>
    <x v="9"/>
    <n v="1"/>
    <x v="0"/>
    <x v="3"/>
  </r>
  <r>
    <n v="2017620000887"/>
    <x v="0"/>
    <n v="4"/>
    <x v="3"/>
    <n v="2"/>
    <x v="1"/>
    <n v="2"/>
    <x v="1"/>
    <n v="2"/>
    <x v="1"/>
    <n v="4"/>
    <x v="2"/>
    <n v="2"/>
    <x v="2"/>
    <s v="quite happy"/>
    <n v="2"/>
    <s v="no"/>
    <n v="5"/>
    <n v="2"/>
    <s v="female"/>
    <n v="1938"/>
    <x v="41"/>
    <n v="3"/>
    <x v="2"/>
    <x v="3"/>
  </r>
  <r>
    <n v="2017620000888"/>
    <x v="0"/>
    <n v="1"/>
    <x v="2"/>
    <n v="1"/>
    <x v="0"/>
    <n v="1"/>
    <x v="0"/>
    <n v="1"/>
    <x v="0"/>
    <n v="3"/>
    <x v="0"/>
    <n v="4"/>
    <x v="4"/>
    <s v="quite happy"/>
    <n v="2"/>
    <s v="no"/>
    <n v="8"/>
    <n v="1"/>
    <s v="male"/>
    <n v="1982"/>
    <x v="57"/>
    <n v="6"/>
    <x v="1"/>
    <x v="2"/>
  </r>
  <r>
    <n v="2017620000889"/>
    <x v="0"/>
    <n v="1"/>
    <x v="2"/>
    <n v="1"/>
    <x v="0"/>
    <n v="2"/>
    <x v="1"/>
    <n v="2"/>
    <x v="1"/>
    <n v="3"/>
    <x v="0"/>
    <n v="2"/>
    <x v="2"/>
    <s v="quite happy"/>
    <n v="2"/>
    <s v="no"/>
    <s v="a great deal"/>
    <n v="2"/>
    <s v="female"/>
    <n v="1990"/>
    <x v="59"/>
    <n v="6"/>
    <x v="1"/>
    <x v="0"/>
  </r>
  <r>
    <n v="2017620000890"/>
    <x v="0"/>
    <n v="1"/>
    <x v="2"/>
    <n v="1"/>
    <x v="0"/>
    <n v="1"/>
    <x v="0"/>
    <n v="2"/>
    <x v="1"/>
    <n v="3"/>
    <x v="0"/>
    <n v="2"/>
    <x v="2"/>
    <s v="quite happy"/>
    <n v="2"/>
    <s v="no"/>
    <n v="7"/>
    <n v="2"/>
    <s v="female"/>
    <n v="1980"/>
    <x v="16"/>
    <n v="6"/>
    <x v="1"/>
    <x v="1"/>
  </r>
  <r>
    <n v="2017620000891"/>
    <x v="0"/>
    <n v="1"/>
    <x v="2"/>
    <n v="1"/>
    <x v="0"/>
    <n v="2"/>
    <x v="1"/>
    <n v="2"/>
    <x v="1"/>
    <n v="2"/>
    <x v="1"/>
    <n v="2"/>
    <x v="2"/>
    <s v="very happy"/>
    <n v="2"/>
    <s v="no"/>
    <n v="8"/>
    <n v="2"/>
    <s v="female"/>
    <n v="1998"/>
    <x v="46"/>
    <n v="6"/>
    <x v="1"/>
    <x v="2"/>
  </r>
  <r>
    <n v="2017620000892"/>
    <x v="0"/>
    <n v="1"/>
    <x v="2"/>
    <n v="1"/>
    <x v="0"/>
    <n v="2"/>
    <x v="1"/>
    <n v="2"/>
    <x v="1"/>
    <n v="3"/>
    <x v="0"/>
    <n v="2"/>
    <x v="2"/>
    <s v="quite happy"/>
    <n v="2"/>
    <s v="no"/>
    <n v="7"/>
    <n v="2"/>
    <s v="female"/>
    <n v="1963"/>
    <x v="43"/>
    <n v="1"/>
    <x v="0"/>
    <x v="3"/>
  </r>
  <r>
    <n v="2017620000893"/>
    <x v="0"/>
    <n v="2"/>
    <x v="0"/>
    <n v="1"/>
    <x v="0"/>
    <n v="2"/>
    <x v="1"/>
    <n v="2"/>
    <x v="1"/>
    <n v="3"/>
    <x v="0"/>
    <n v="2"/>
    <x v="2"/>
    <s v="not very happy"/>
    <n v="2"/>
    <s v="no"/>
    <n v="6"/>
    <n v="2"/>
    <s v="female"/>
    <n v="1965"/>
    <x v="56"/>
    <n v="3"/>
    <x v="2"/>
    <x v="3"/>
  </r>
  <r>
    <n v="2017620000894"/>
    <x v="0"/>
    <n v="2"/>
    <x v="0"/>
    <n v="1"/>
    <x v="0"/>
    <n v="2"/>
    <x v="1"/>
    <n v="2"/>
    <x v="1"/>
    <n v="4"/>
    <x v="2"/>
    <n v="2"/>
    <x v="2"/>
    <s v="not very happy"/>
    <n v="2"/>
    <s v="no"/>
    <n v="6"/>
    <n v="2"/>
    <s v="female"/>
    <n v="1964"/>
    <x v="13"/>
    <n v="4"/>
    <x v="3"/>
    <x v="3"/>
  </r>
  <r>
    <n v="2017620000895"/>
    <x v="0"/>
    <n v="2"/>
    <x v="0"/>
    <n v="1"/>
    <x v="0"/>
    <n v="2"/>
    <x v="1"/>
    <n v="1"/>
    <x v="0"/>
    <n v="3"/>
    <x v="0"/>
    <n v="1"/>
    <x v="1"/>
    <s v="quite happy"/>
    <n v="2"/>
    <s v="no"/>
    <n v="6"/>
    <n v="2"/>
    <s v="female"/>
    <n v="1944"/>
    <x v="48"/>
    <n v="3"/>
    <x v="2"/>
    <x v="0"/>
  </r>
  <r>
    <n v="2017620000896"/>
    <x v="0"/>
    <n v="1"/>
    <x v="2"/>
    <n v="1"/>
    <x v="0"/>
    <n v="1"/>
    <x v="0"/>
    <n v="2"/>
    <x v="1"/>
    <n v="3"/>
    <x v="0"/>
    <n v="2"/>
    <x v="2"/>
    <s v="quite happy"/>
    <n v="1"/>
    <s v="yes"/>
    <n v="9"/>
    <n v="1"/>
    <s v="male"/>
    <n v="1949"/>
    <x v="0"/>
    <n v="1"/>
    <x v="0"/>
    <x v="0"/>
  </r>
  <r>
    <n v="2017620000897"/>
    <x v="0"/>
    <n v="2"/>
    <x v="0"/>
    <n v="1"/>
    <x v="0"/>
    <n v="1"/>
    <x v="0"/>
    <n v="1"/>
    <x v="0"/>
    <n v="4"/>
    <x v="2"/>
    <n v="4"/>
    <x v="4"/>
    <s v="very happy"/>
    <n v="1"/>
    <s v="yes"/>
    <n v="6"/>
    <n v="1"/>
    <s v="male"/>
    <n v="1984"/>
    <x v="39"/>
    <n v="1"/>
    <x v="0"/>
    <x v="0"/>
  </r>
  <r>
    <n v="2017620000898"/>
    <x v="0"/>
    <n v="2"/>
    <x v="0"/>
    <n v="1"/>
    <x v="0"/>
    <n v="1"/>
    <x v="0"/>
    <n v="2"/>
    <x v="1"/>
    <n v="4"/>
    <x v="2"/>
    <n v="2"/>
    <x v="2"/>
    <s v="quite happy"/>
    <n v="2"/>
    <s v="no"/>
    <n v="7"/>
    <n v="2"/>
    <s v="female"/>
    <n v="1978"/>
    <x v="5"/>
    <n v="1"/>
    <x v="0"/>
    <x v="0"/>
  </r>
  <r>
    <n v="2017620000899"/>
    <x v="0"/>
    <n v="2"/>
    <x v="0"/>
    <n v="1"/>
    <x v="0"/>
    <n v="1"/>
    <x v="0"/>
    <n v="1"/>
    <x v="0"/>
    <n v="3"/>
    <x v="0"/>
    <n v="3"/>
    <x v="0"/>
    <s v="not very happy"/>
    <n v="2"/>
    <s v="no"/>
    <n v="8"/>
    <n v="2"/>
    <s v="female"/>
    <n v="1947"/>
    <x v="28"/>
    <n v="4"/>
    <x v="3"/>
    <x v="0"/>
  </r>
  <r>
    <n v="2017620000900"/>
    <x v="0"/>
    <n v="2"/>
    <x v="0"/>
    <n v="1"/>
    <x v="0"/>
    <n v="1"/>
    <x v="0"/>
    <n v="2"/>
    <x v="1"/>
    <n v="2"/>
    <x v="1"/>
    <n v="1"/>
    <x v="1"/>
    <s v="quite happy"/>
    <n v="2"/>
    <s v="no"/>
    <n v="8"/>
    <n v="2"/>
    <s v="female"/>
    <n v="1988"/>
    <x v="27"/>
    <n v="6"/>
    <x v="1"/>
    <x v="2"/>
  </r>
  <r>
    <n v="2017620000901"/>
    <x v="0"/>
    <n v="1"/>
    <x v="2"/>
    <n v="2"/>
    <x v="1"/>
    <n v="2"/>
    <x v="1"/>
    <n v="1"/>
    <x v="0"/>
    <n v="2"/>
    <x v="1"/>
    <n v="2"/>
    <x v="2"/>
    <s v="quite happy"/>
    <n v="2"/>
    <s v="no"/>
    <n v="8"/>
    <n v="1"/>
    <s v="male"/>
    <n v="1995"/>
    <x v="52"/>
    <n v="1"/>
    <x v="0"/>
    <x v="2"/>
  </r>
  <r>
    <n v="2017620000902"/>
    <x v="0"/>
    <n v="1"/>
    <x v="2"/>
    <n v="1"/>
    <x v="0"/>
    <n v="2"/>
    <x v="1"/>
    <n v="2"/>
    <x v="1"/>
    <n v="2"/>
    <x v="1"/>
    <n v="1"/>
    <x v="1"/>
    <s v="quite happy"/>
    <n v="2"/>
    <s v="no"/>
    <n v="5"/>
    <n v="2"/>
    <s v="female"/>
    <n v="1959"/>
    <x v="22"/>
    <n v="4"/>
    <x v="3"/>
    <x v="1"/>
  </r>
  <r>
    <n v="2017620000903"/>
    <x v="0"/>
    <n v="1"/>
    <x v="2"/>
    <n v="1"/>
    <x v="0"/>
    <n v="2"/>
    <x v="1"/>
    <n v="1"/>
    <x v="0"/>
    <n v="2"/>
    <x v="1"/>
    <n v="1"/>
    <x v="1"/>
    <s v="quite happy"/>
    <n v="2"/>
    <s v="no"/>
    <n v="8"/>
    <n v="2"/>
    <s v="female"/>
    <n v="1976"/>
    <x v="7"/>
    <n v="1"/>
    <x v="0"/>
    <x v="3"/>
  </r>
  <r>
    <n v="2017620000904"/>
    <x v="0"/>
    <n v="2"/>
    <x v="0"/>
    <n v="3"/>
    <x v="2"/>
    <n v="2"/>
    <x v="1"/>
    <n v="2"/>
    <x v="1"/>
    <n v="4"/>
    <x v="2"/>
    <n v="2"/>
    <x v="2"/>
    <s v="quite happy"/>
    <n v="2"/>
    <s v="no"/>
    <n v="8"/>
    <n v="1"/>
    <s v="male"/>
    <n v="1941"/>
    <x v="38"/>
    <n v="3"/>
    <x v="2"/>
    <x v="2"/>
  </r>
  <r>
    <n v="2017620000905"/>
    <x v="0"/>
    <n v="3"/>
    <x v="1"/>
    <n v="1"/>
    <x v="0"/>
    <n v="2"/>
    <x v="1"/>
    <n v="2"/>
    <x v="1"/>
    <n v="4"/>
    <x v="2"/>
    <n v="2"/>
    <x v="2"/>
    <s v="quite happy"/>
    <n v="2"/>
    <s v="no"/>
    <s v="a great deal"/>
    <n v="1"/>
    <s v="male"/>
    <n v="1942"/>
    <x v="24"/>
    <n v="3"/>
    <x v="2"/>
    <x v="3"/>
  </r>
  <r>
    <n v="2017620000906"/>
    <x v="0"/>
    <n v="2"/>
    <x v="0"/>
    <n v="1"/>
    <x v="0"/>
    <n v="2"/>
    <x v="1"/>
    <n v="2"/>
    <x v="1"/>
    <n v="3"/>
    <x v="0"/>
    <n v="2"/>
    <x v="2"/>
    <s v="very happy"/>
    <n v="2"/>
    <s v="no"/>
    <n v="6"/>
    <n v="1"/>
    <s v="male"/>
    <n v="1988"/>
    <x v="27"/>
    <n v="1"/>
    <x v="0"/>
    <x v="0"/>
  </r>
  <r>
    <n v="2017620000907"/>
    <x v="0"/>
    <n v="2"/>
    <x v="0"/>
    <n v="1"/>
    <x v="0"/>
    <n v="2"/>
    <x v="1"/>
    <n v="3"/>
    <x v="2"/>
    <n v="2"/>
    <x v="1"/>
    <n v="2"/>
    <x v="2"/>
    <s v="quite happy"/>
    <n v="1"/>
    <s v="yes"/>
    <n v="8"/>
    <n v="1"/>
    <s v="male"/>
    <n v="1956"/>
    <x v="55"/>
    <n v="1"/>
    <x v="0"/>
    <x v="1"/>
  </r>
  <r>
    <n v="2017620000908"/>
    <x v="0"/>
    <n v="4"/>
    <x v="3"/>
    <n v="1"/>
    <x v="0"/>
    <n v="1"/>
    <x v="0"/>
    <n v="2"/>
    <x v="1"/>
    <n v="4"/>
    <x v="2"/>
    <n v="2"/>
    <x v="2"/>
    <s v="quite happy"/>
    <n v="2"/>
    <s v="no"/>
    <n v="7"/>
    <n v="1"/>
    <s v="male"/>
    <n v="1970"/>
    <x v="18"/>
    <n v="4"/>
    <x v="3"/>
    <x v="2"/>
  </r>
  <r>
    <n v="2017620000909"/>
    <x v="0"/>
    <n v="1"/>
    <x v="2"/>
    <n v="1"/>
    <x v="0"/>
    <n v="2"/>
    <x v="1"/>
    <n v="2"/>
    <x v="1"/>
    <n v="4"/>
    <x v="2"/>
    <n v="3"/>
    <x v="0"/>
    <s v="quite happy"/>
    <n v="2"/>
    <s v="no"/>
    <n v="8"/>
    <n v="1"/>
    <s v="male"/>
    <n v="1978"/>
    <x v="5"/>
    <n v="6"/>
    <x v="1"/>
    <x v="2"/>
  </r>
  <r>
    <n v="2017620000910"/>
    <x v="0"/>
    <n v="1"/>
    <x v="2"/>
    <n v="1"/>
    <x v="0"/>
    <n v="1"/>
    <x v="0"/>
    <n v="1"/>
    <x v="0"/>
    <n v="4"/>
    <x v="2"/>
    <n v="4"/>
    <x v="4"/>
    <s v="not very happy"/>
    <n v="2"/>
    <s v="no"/>
    <n v="6"/>
    <n v="1"/>
    <s v="male"/>
    <n v="1978"/>
    <x v="5"/>
    <n v="4"/>
    <x v="3"/>
    <x v="2"/>
  </r>
  <r>
    <n v="2017620000911"/>
    <x v="0"/>
    <n v="1"/>
    <x v="2"/>
    <n v="1"/>
    <x v="0"/>
    <n v="1"/>
    <x v="0"/>
    <n v="1"/>
    <x v="0"/>
    <n v="3"/>
    <x v="0"/>
    <n v="3"/>
    <x v="0"/>
    <s v="not at all happy"/>
    <n v="2"/>
    <s v="no"/>
    <n v="3"/>
    <n v="2"/>
    <s v="female"/>
    <n v="1957"/>
    <x v="21"/>
    <n v="4"/>
    <x v="3"/>
    <x v="0"/>
  </r>
  <r>
    <n v="2017620000912"/>
    <x v="0"/>
    <n v="1"/>
    <x v="2"/>
    <n v="1"/>
    <x v="0"/>
    <n v="2"/>
    <x v="1"/>
    <n v="1"/>
    <x v="0"/>
    <n v="2"/>
    <x v="1"/>
    <n v="3"/>
    <x v="0"/>
    <s v="quite happy"/>
    <n v="2"/>
    <s v="no"/>
    <n v="5"/>
    <n v="1"/>
    <s v="male"/>
    <n v="1985"/>
    <x v="1"/>
    <n v="1"/>
    <x v="0"/>
    <x v="2"/>
  </r>
  <r>
    <n v="2017620000913"/>
    <x v="0"/>
    <n v="2"/>
    <x v="0"/>
    <n v="1"/>
    <x v="0"/>
    <n v="1"/>
    <x v="0"/>
    <n v="2"/>
    <x v="1"/>
    <n v="4"/>
    <x v="2"/>
    <n v="4"/>
    <x v="4"/>
    <s v="quite happy"/>
    <n v="1"/>
    <s v="yes"/>
    <m/>
    <n v="2"/>
    <s v="female"/>
    <n v="1992"/>
    <x v="60"/>
    <n v="1"/>
    <x v="0"/>
    <x v="2"/>
  </r>
  <r>
    <n v="2017620000914"/>
    <x v="0"/>
    <n v="4"/>
    <x v="3"/>
    <n v="1"/>
    <x v="0"/>
    <n v="2"/>
    <x v="1"/>
    <n v="2"/>
    <x v="1"/>
    <n v="4"/>
    <x v="2"/>
    <n v="1"/>
    <x v="1"/>
    <s v="not very happy"/>
    <n v="2"/>
    <s v="no"/>
    <n v="5"/>
    <n v="2"/>
    <s v="female"/>
    <n v="1942"/>
    <x v="24"/>
    <n v="3"/>
    <x v="2"/>
    <x v="1"/>
  </r>
  <r>
    <n v="2017620000915"/>
    <x v="0"/>
    <n v="2"/>
    <x v="0"/>
    <n v="1"/>
    <x v="0"/>
    <n v="1"/>
    <x v="0"/>
    <n v="1"/>
    <x v="0"/>
    <n v="4"/>
    <x v="2"/>
    <n v="4"/>
    <x v="4"/>
    <s v="quite happy"/>
    <n v="2"/>
    <s v="no"/>
    <n v="9"/>
    <n v="2"/>
    <s v="female"/>
    <n v="1994"/>
    <x v="2"/>
    <n v="6"/>
    <x v="1"/>
    <x v="2"/>
  </r>
  <r>
    <n v="2017620000916"/>
    <x v="0"/>
    <n v="2"/>
    <x v="0"/>
    <n v="1"/>
    <x v="0"/>
    <n v="1"/>
    <x v="0"/>
    <n v="1"/>
    <x v="0"/>
    <n v="2"/>
    <x v="1"/>
    <n v="3"/>
    <x v="0"/>
    <s v="quite happy"/>
    <n v="2"/>
    <s v="no"/>
    <n v="7"/>
    <n v="2"/>
    <s v="female"/>
    <n v="1994"/>
    <x v="2"/>
    <n v="6"/>
    <x v="1"/>
    <x v="3"/>
  </r>
  <r>
    <n v="2017620000917"/>
    <x v="0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77"/>
    <x v="58"/>
    <n v="4"/>
    <x v="3"/>
    <x v="0"/>
  </r>
  <r>
    <n v="2017620000918"/>
    <x v="0"/>
    <n v="1"/>
    <x v="2"/>
    <n v="1"/>
    <x v="0"/>
    <n v="1"/>
    <x v="0"/>
    <n v="1"/>
    <x v="0"/>
    <n v="4"/>
    <x v="2"/>
    <n v="4"/>
    <x v="4"/>
    <s v="very happy"/>
    <n v="2"/>
    <s v="no"/>
    <n v="8"/>
    <n v="2"/>
    <s v="female"/>
    <n v="1993"/>
    <x v="3"/>
    <n v="6"/>
    <x v="1"/>
    <x v="2"/>
  </r>
  <r>
    <n v="2017620000919"/>
    <x v="0"/>
    <n v="2"/>
    <x v="0"/>
    <n v="1"/>
    <x v="0"/>
    <n v="2"/>
    <x v="1"/>
    <n v="1"/>
    <x v="0"/>
    <n v="2"/>
    <x v="1"/>
    <n v="2"/>
    <x v="2"/>
    <s v="very happy"/>
    <n v="2"/>
    <s v="no"/>
    <n v="9"/>
    <n v="2"/>
    <s v="female"/>
    <n v="1966"/>
    <x v="8"/>
    <n v="4"/>
    <x v="3"/>
    <x v="0"/>
  </r>
  <r>
    <n v="2017620000920"/>
    <x v="0"/>
    <n v="1"/>
    <x v="2"/>
    <n v="1"/>
    <x v="0"/>
    <n v="2"/>
    <x v="1"/>
    <n v="2"/>
    <x v="1"/>
    <n v="4"/>
    <x v="2"/>
    <n v="3"/>
    <x v="0"/>
    <s v="quite happy"/>
    <n v="2"/>
    <s v="no"/>
    <n v="6"/>
    <n v="2"/>
    <s v="female"/>
    <n v="1956"/>
    <x v="55"/>
    <n v="1"/>
    <x v="0"/>
    <x v="0"/>
  </r>
  <r>
    <n v="2017620000921"/>
    <x v="0"/>
    <n v="1"/>
    <x v="2"/>
    <n v="1"/>
    <x v="0"/>
    <n v="2"/>
    <x v="1"/>
    <n v="3"/>
    <x v="2"/>
    <n v="3"/>
    <x v="0"/>
    <n v="1"/>
    <x v="1"/>
    <s v="quite happy"/>
    <n v="2"/>
    <s v="no"/>
    <n v="4"/>
    <n v="2"/>
    <s v="female"/>
    <n v="1955"/>
    <x v="51"/>
    <n v="4"/>
    <x v="3"/>
    <x v="3"/>
  </r>
  <r>
    <n v="2017620000922"/>
    <x v="0"/>
    <n v="1"/>
    <x v="2"/>
    <n v="1"/>
    <x v="0"/>
    <n v="2"/>
    <x v="1"/>
    <n v="1"/>
    <x v="0"/>
    <n v="4"/>
    <x v="2"/>
    <n v="4"/>
    <x v="4"/>
    <s v="quite happy"/>
    <n v="2"/>
    <s v="no"/>
    <n v="6"/>
    <n v="1"/>
    <s v="male"/>
    <n v="1992"/>
    <x v="60"/>
    <n v="6"/>
    <x v="1"/>
    <x v="2"/>
  </r>
  <r>
    <n v="2017620000923"/>
    <x v="0"/>
    <n v="4"/>
    <x v="3"/>
    <n v="1"/>
    <x v="0"/>
    <n v="1"/>
    <x v="0"/>
    <n v="2"/>
    <x v="1"/>
    <n v="4"/>
    <x v="2"/>
    <n v="2"/>
    <x v="2"/>
    <s v="very happy"/>
    <n v="2"/>
    <s v="no"/>
    <n v="8"/>
    <n v="2"/>
    <s v="female"/>
    <n v="1947"/>
    <x v="28"/>
    <n v="1"/>
    <x v="0"/>
    <x v="0"/>
  </r>
  <r>
    <n v="2017620000924"/>
    <x v="0"/>
    <n v="1"/>
    <x v="2"/>
    <n v="1"/>
    <x v="0"/>
    <n v="4"/>
    <x v="3"/>
    <n v="2"/>
    <x v="1"/>
    <n v="4"/>
    <x v="2"/>
    <n v="2"/>
    <x v="2"/>
    <s v="very happy"/>
    <n v="2"/>
    <s v="no"/>
    <s v="a great deal"/>
    <n v="2"/>
    <s v="female"/>
    <n v="1945"/>
    <x v="44"/>
    <n v="3"/>
    <x v="2"/>
    <x v="0"/>
  </r>
  <r>
    <n v="2017620000925"/>
    <x v="0"/>
    <n v="1"/>
    <x v="2"/>
    <n v="1"/>
    <x v="0"/>
    <n v="1"/>
    <x v="0"/>
    <n v="3"/>
    <x v="2"/>
    <n v="3"/>
    <x v="0"/>
    <n v="3"/>
    <x v="0"/>
    <s v="not at all happy"/>
    <n v="2"/>
    <s v="no"/>
    <n v="2"/>
    <n v="2"/>
    <s v="female"/>
    <n v="1960"/>
    <x v="54"/>
    <n v="1"/>
    <x v="0"/>
    <x v="3"/>
  </r>
  <r>
    <n v="2017620000926"/>
    <x v="0"/>
    <n v="1"/>
    <x v="2"/>
    <n v="1"/>
    <x v="0"/>
    <n v="2"/>
    <x v="1"/>
    <n v="2"/>
    <x v="1"/>
    <n v="2"/>
    <x v="1"/>
    <n v="3"/>
    <x v="0"/>
    <s v="not very happy"/>
    <n v="2"/>
    <s v="no"/>
    <n v="9"/>
    <n v="2"/>
    <s v="female"/>
    <n v="1941"/>
    <x v="38"/>
    <n v="3"/>
    <x v="2"/>
    <x v="3"/>
  </r>
  <r>
    <n v="2017620000927"/>
    <x v="0"/>
    <n v="2"/>
    <x v="0"/>
    <n v="1"/>
    <x v="0"/>
    <n v="2"/>
    <x v="1"/>
    <n v="2"/>
    <x v="1"/>
    <n v="4"/>
    <x v="2"/>
    <n v="2"/>
    <x v="2"/>
    <s v="quite happy"/>
    <n v="2"/>
    <s v="no"/>
    <n v="4"/>
    <n v="2"/>
    <s v="female"/>
    <n v="1988"/>
    <x v="27"/>
    <n v="6"/>
    <x v="1"/>
    <x v="0"/>
  </r>
  <r>
    <n v="2017620000928"/>
    <x v="0"/>
    <n v="1"/>
    <x v="2"/>
    <n v="1"/>
    <x v="0"/>
    <n v="2"/>
    <x v="1"/>
    <n v="2"/>
    <x v="1"/>
    <n v="1"/>
    <x v="3"/>
    <n v="2"/>
    <x v="2"/>
    <s v="very happy"/>
    <n v="1"/>
    <s v="yes"/>
    <n v="8"/>
    <n v="1"/>
    <s v="male"/>
    <n v="1986"/>
    <x v="66"/>
    <n v="6"/>
    <x v="1"/>
    <x v="2"/>
  </r>
  <r>
    <n v="2017620000929"/>
    <x v="0"/>
    <n v="1"/>
    <x v="2"/>
    <n v="1"/>
    <x v="0"/>
    <n v="1"/>
    <x v="0"/>
    <n v="1"/>
    <x v="0"/>
    <n v="1"/>
    <x v="3"/>
    <n v="1"/>
    <x v="1"/>
    <s v="very happy"/>
    <n v="1"/>
    <s v="yes"/>
    <n v="7"/>
    <n v="1"/>
    <s v="male"/>
    <n v="1976"/>
    <x v="7"/>
    <n v="1"/>
    <x v="0"/>
    <x v="0"/>
  </r>
  <r>
    <n v="2017620000930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80"/>
    <x v="16"/>
    <n v="4"/>
    <x v="3"/>
    <x v="0"/>
  </r>
  <r>
    <n v="2017620000931"/>
    <x v="0"/>
    <n v="1"/>
    <x v="2"/>
    <n v="1"/>
    <x v="0"/>
    <n v="2"/>
    <x v="1"/>
    <n v="2"/>
    <x v="1"/>
    <n v="3"/>
    <x v="0"/>
    <n v="2"/>
    <x v="2"/>
    <s v="quite happy"/>
    <n v="2"/>
    <s v="no"/>
    <n v="7"/>
    <n v="1"/>
    <s v="male"/>
    <n v="1980"/>
    <x v="16"/>
    <n v="6"/>
    <x v="1"/>
    <x v="2"/>
  </r>
  <r>
    <n v="2017620000932"/>
    <x v="0"/>
    <n v="1"/>
    <x v="2"/>
    <n v="1"/>
    <x v="0"/>
    <n v="1"/>
    <x v="0"/>
    <n v="1"/>
    <x v="0"/>
    <n v="1"/>
    <x v="3"/>
    <n v="1"/>
    <x v="1"/>
    <s v="quite happy"/>
    <n v="2"/>
    <s v="no"/>
    <n v="6"/>
    <n v="1"/>
    <s v="male"/>
    <n v="1968"/>
    <x v="15"/>
    <n v="3"/>
    <x v="2"/>
    <x v="2"/>
  </r>
  <r>
    <n v="2017620000933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75"/>
    <x v="14"/>
    <n v="1"/>
    <x v="0"/>
    <x v="0"/>
  </r>
  <r>
    <n v="2017620000934"/>
    <x v="0"/>
    <n v="1"/>
    <x v="2"/>
    <n v="1"/>
    <x v="0"/>
    <n v="1"/>
    <x v="0"/>
    <n v="1"/>
    <x v="0"/>
    <n v="2"/>
    <x v="1"/>
    <n v="2"/>
    <x v="2"/>
    <s v="quite happy"/>
    <n v="2"/>
    <s v="no"/>
    <n v="6"/>
    <n v="1"/>
    <s v="male"/>
    <n v="1975"/>
    <x v="14"/>
    <n v="1"/>
    <x v="0"/>
    <x v="3"/>
  </r>
  <r>
    <n v="2017620000935"/>
    <x v="0"/>
    <n v="1"/>
    <x v="2"/>
    <n v="1"/>
    <x v="0"/>
    <n v="1"/>
    <x v="0"/>
    <n v="2"/>
    <x v="1"/>
    <n v="3"/>
    <x v="0"/>
    <n v="2"/>
    <x v="2"/>
    <s v="quite happy"/>
    <n v="2"/>
    <s v="no"/>
    <n v="5"/>
    <n v="1"/>
    <s v="male"/>
    <n v="1976"/>
    <x v="7"/>
    <n v="1"/>
    <x v="0"/>
    <x v="1"/>
  </r>
  <r>
    <n v="2017620000936"/>
    <x v="0"/>
    <n v="1"/>
    <x v="2"/>
    <n v="1"/>
    <x v="0"/>
    <n v="1"/>
    <x v="0"/>
    <n v="2"/>
    <x v="1"/>
    <n v="3"/>
    <x v="0"/>
    <n v="3"/>
    <x v="0"/>
    <s v="quite happy"/>
    <n v="2"/>
    <s v="no"/>
    <n v="4"/>
    <n v="1"/>
    <s v="male"/>
    <n v="1996"/>
    <x v="30"/>
    <n v="6"/>
    <x v="1"/>
    <x v="2"/>
  </r>
  <r>
    <n v="2017620000937"/>
    <x v="0"/>
    <n v="1"/>
    <x v="2"/>
    <n v="1"/>
    <x v="0"/>
    <n v="1"/>
    <x v="0"/>
    <n v="1"/>
    <x v="0"/>
    <n v="1"/>
    <x v="3"/>
    <n v="1"/>
    <x v="1"/>
    <s v="very happy"/>
    <m/>
    <e v="#N/A"/>
    <n v="7"/>
    <n v="1"/>
    <s v="male"/>
    <n v="1988"/>
    <x v="27"/>
    <n v="6"/>
    <x v="1"/>
    <x v="2"/>
  </r>
  <r>
    <n v="2017620000938"/>
    <x v="0"/>
    <n v="2"/>
    <x v="0"/>
    <n v="1"/>
    <x v="0"/>
    <n v="2"/>
    <x v="1"/>
    <n v="2"/>
    <x v="1"/>
    <n v="3"/>
    <x v="0"/>
    <n v="3"/>
    <x v="0"/>
    <s v="very happy"/>
    <n v="2"/>
    <s v="no"/>
    <n v="9"/>
    <n v="1"/>
    <s v="male"/>
    <n v="1985"/>
    <x v="1"/>
    <n v="1"/>
    <x v="0"/>
    <x v="2"/>
  </r>
  <r>
    <n v="2017620000939"/>
    <x v="0"/>
    <n v="2"/>
    <x v="0"/>
    <n v="1"/>
    <x v="0"/>
    <n v="2"/>
    <x v="1"/>
    <n v="2"/>
    <x v="1"/>
    <n v="3"/>
    <x v="0"/>
    <n v="4"/>
    <x v="4"/>
    <s v="quite happy"/>
    <n v="2"/>
    <s v="no"/>
    <n v="7"/>
    <n v="1"/>
    <s v="male"/>
    <n v="1993"/>
    <x v="3"/>
    <n v="6"/>
    <x v="1"/>
    <x v="2"/>
  </r>
  <r>
    <n v="2017620000940"/>
    <x v="0"/>
    <n v="1"/>
    <x v="2"/>
    <n v="1"/>
    <x v="0"/>
    <n v="1"/>
    <x v="0"/>
    <n v="1"/>
    <x v="0"/>
    <n v="2"/>
    <x v="1"/>
    <n v="3"/>
    <x v="0"/>
    <s v="quite happy"/>
    <n v="1"/>
    <s v="yes"/>
    <n v="9"/>
    <n v="1"/>
    <s v="male"/>
    <n v="1978"/>
    <x v="5"/>
    <n v="5"/>
    <x v="5"/>
    <x v="0"/>
  </r>
  <r>
    <n v="2017620000941"/>
    <x v="0"/>
    <n v="1"/>
    <x v="2"/>
    <n v="1"/>
    <x v="0"/>
    <n v="2"/>
    <x v="1"/>
    <n v="1"/>
    <x v="0"/>
    <n v="2"/>
    <x v="1"/>
    <n v="3"/>
    <x v="0"/>
    <s v="quite happy"/>
    <n v="2"/>
    <s v="no"/>
    <n v="8"/>
    <n v="1"/>
    <s v="male"/>
    <n v="1956"/>
    <x v="55"/>
    <n v="4"/>
    <x v="3"/>
    <x v="0"/>
  </r>
  <r>
    <n v="2017620000942"/>
    <x v="0"/>
    <n v="2"/>
    <x v="0"/>
    <n v="1"/>
    <x v="0"/>
    <n v="1"/>
    <x v="0"/>
    <n v="2"/>
    <x v="1"/>
    <n v="2"/>
    <x v="1"/>
    <n v="1"/>
    <x v="1"/>
    <s v="quite happy"/>
    <n v="2"/>
    <s v="no"/>
    <n v="7"/>
    <n v="2"/>
    <s v="female"/>
    <n v="1949"/>
    <x v="0"/>
    <n v="3"/>
    <x v="2"/>
    <x v="0"/>
  </r>
  <r>
    <n v="2017620000943"/>
    <x v="0"/>
    <n v="2"/>
    <x v="0"/>
    <n v="1"/>
    <x v="0"/>
    <n v="1"/>
    <x v="0"/>
    <n v="1"/>
    <x v="0"/>
    <n v="4"/>
    <x v="2"/>
    <n v="4"/>
    <x v="4"/>
    <s v="quite happy"/>
    <n v="2"/>
    <s v="no"/>
    <n v="6"/>
    <n v="2"/>
    <s v="female"/>
    <n v="1959"/>
    <x v="22"/>
    <n v="3"/>
    <x v="2"/>
    <x v="0"/>
  </r>
  <r>
    <n v="2017620000944"/>
    <x v="0"/>
    <n v="2"/>
    <x v="0"/>
    <n v="2"/>
    <x v="1"/>
    <n v="2"/>
    <x v="1"/>
    <n v="2"/>
    <x v="1"/>
    <n v="4"/>
    <x v="2"/>
    <n v="3"/>
    <x v="0"/>
    <s v="quite happy"/>
    <n v="2"/>
    <s v="no"/>
    <n v="7"/>
    <n v="2"/>
    <s v="female"/>
    <n v="1993"/>
    <x v="3"/>
    <n v="6"/>
    <x v="1"/>
    <x v="3"/>
  </r>
  <r>
    <n v="2017620000945"/>
    <x v="0"/>
    <n v="1"/>
    <x v="2"/>
    <n v="1"/>
    <x v="0"/>
    <n v="3"/>
    <x v="2"/>
    <n v="3"/>
    <x v="2"/>
    <n v="3"/>
    <x v="0"/>
    <n v="1"/>
    <x v="1"/>
    <s v="not very happy"/>
    <n v="2"/>
    <s v="no"/>
    <n v="8"/>
    <n v="2"/>
    <s v="female"/>
    <n v="1977"/>
    <x v="58"/>
    <n v="6"/>
    <x v="1"/>
    <x v="3"/>
  </r>
  <r>
    <n v="2017620000946"/>
    <x v="0"/>
    <n v="1"/>
    <x v="2"/>
    <n v="1"/>
    <x v="0"/>
    <n v="1"/>
    <x v="0"/>
    <n v="1"/>
    <x v="0"/>
    <n v="3"/>
    <x v="0"/>
    <n v="3"/>
    <x v="0"/>
    <s v="quite happy"/>
    <n v="2"/>
    <s v="no"/>
    <s v="a great deal"/>
    <n v="2"/>
    <s v="female"/>
    <n v="1990"/>
    <x v="59"/>
    <n v="6"/>
    <x v="1"/>
    <x v="3"/>
  </r>
  <r>
    <n v="2017620000947"/>
    <x v="0"/>
    <n v="2"/>
    <x v="0"/>
    <n v="1"/>
    <x v="0"/>
    <n v="2"/>
    <x v="1"/>
    <n v="1"/>
    <x v="0"/>
    <n v="4"/>
    <x v="2"/>
    <n v="3"/>
    <x v="0"/>
    <s v="quite happy"/>
    <n v="2"/>
    <s v="no"/>
    <n v="7"/>
    <n v="2"/>
    <s v="female"/>
    <n v="1980"/>
    <x v="16"/>
    <n v="1"/>
    <x v="0"/>
    <x v="3"/>
  </r>
  <r>
    <n v="2017620000948"/>
    <x v="0"/>
    <n v="2"/>
    <x v="0"/>
    <n v="2"/>
    <x v="1"/>
    <n v="1"/>
    <x v="0"/>
    <n v="1"/>
    <x v="0"/>
    <n v="4"/>
    <x v="2"/>
    <n v="4"/>
    <x v="4"/>
    <s v="very happy"/>
    <n v="2"/>
    <s v="no"/>
    <s v="a great deal"/>
    <n v="2"/>
    <s v="female"/>
    <n v="1998"/>
    <x v="46"/>
    <n v="6"/>
    <x v="1"/>
    <x v="2"/>
  </r>
  <r>
    <n v="2017620000949"/>
    <x v="0"/>
    <n v="2"/>
    <x v="0"/>
    <n v="1"/>
    <x v="0"/>
    <n v="2"/>
    <x v="1"/>
    <n v="2"/>
    <x v="1"/>
    <n v="4"/>
    <x v="2"/>
    <n v="3"/>
    <x v="0"/>
    <s v="quite happy"/>
    <n v="2"/>
    <s v="no"/>
    <s v="a great deal"/>
    <n v="2"/>
    <s v="female"/>
    <n v="1990"/>
    <x v="59"/>
    <n v="6"/>
    <x v="1"/>
    <x v="2"/>
  </r>
  <r>
    <n v="2017620000950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58"/>
    <x v="49"/>
    <n v="1"/>
    <x v="0"/>
    <x v="0"/>
  </r>
  <r>
    <n v="2017620000951"/>
    <x v="0"/>
    <n v="1"/>
    <x v="2"/>
    <n v="1"/>
    <x v="0"/>
    <n v="1"/>
    <x v="0"/>
    <n v="2"/>
    <x v="1"/>
    <n v="3"/>
    <x v="0"/>
    <n v="2"/>
    <x v="2"/>
    <s v="quite happy"/>
    <n v="2"/>
    <s v="no"/>
    <n v="8"/>
    <n v="2"/>
    <s v="female"/>
    <n v="1960"/>
    <x v="54"/>
    <n v="4"/>
    <x v="3"/>
    <x v="3"/>
  </r>
  <r>
    <n v="2017620000952"/>
    <x v="0"/>
    <n v="1"/>
    <x v="2"/>
    <n v="1"/>
    <x v="0"/>
    <n v="2"/>
    <x v="1"/>
    <n v="1"/>
    <x v="0"/>
    <n v="4"/>
    <x v="2"/>
    <n v="2"/>
    <x v="2"/>
    <s v="quite happy"/>
    <n v="2"/>
    <s v="no"/>
    <n v="8"/>
    <n v="1"/>
    <s v="male"/>
    <n v="1971"/>
    <x v="62"/>
    <n v="6"/>
    <x v="1"/>
    <x v="4"/>
  </r>
  <r>
    <n v="2017620000953"/>
    <x v="0"/>
    <n v="2"/>
    <x v="0"/>
    <n v="2"/>
    <x v="1"/>
    <n v="2"/>
    <x v="1"/>
    <n v="2"/>
    <x v="1"/>
    <n v="2"/>
    <x v="1"/>
    <n v="2"/>
    <x v="2"/>
    <s v="quite happy"/>
    <n v="2"/>
    <s v="no"/>
    <s v="a great deal"/>
    <n v="1"/>
    <s v="male"/>
    <n v="1937"/>
    <x v="9"/>
    <n v="1"/>
    <x v="0"/>
    <x v="1"/>
  </r>
  <r>
    <n v="2017620000954"/>
    <x v="0"/>
    <n v="2"/>
    <x v="0"/>
    <n v="1"/>
    <x v="0"/>
    <n v="2"/>
    <x v="1"/>
    <n v="2"/>
    <x v="1"/>
    <n v="3"/>
    <x v="0"/>
    <n v="3"/>
    <x v="0"/>
    <s v="quite happy"/>
    <n v="1"/>
    <s v="yes"/>
    <s v="a great deal"/>
    <n v="2"/>
    <s v="female"/>
    <n v="1955"/>
    <x v="51"/>
    <n v="1"/>
    <x v="0"/>
    <x v="0"/>
  </r>
  <r>
    <n v="2017620000955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59"/>
    <x v="22"/>
    <n v="1"/>
    <x v="0"/>
    <x v="1"/>
  </r>
  <r>
    <n v="2017620000956"/>
    <x v="0"/>
    <n v="2"/>
    <x v="0"/>
    <n v="2"/>
    <x v="1"/>
    <n v="2"/>
    <x v="1"/>
    <n v="2"/>
    <x v="1"/>
    <n v="2"/>
    <x v="1"/>
    <n v="2"/>
    <x v="2"/>
    <s v="quite happy"/>
    <n v="2"/>
    <s v="no"/>
    <s v="a great deal"/>
    <n v="1"/>
    <s v="male"/>
    <n v="1942"/>
    <x v="24"/>
    <n v="1"/>
    <x v="0"/>
    <x v="0"/>
  </r>
  <r>
    <n v="2017620000957"/>
    <x v="0"/>
    <n v="2"/>
    <x v="0"/>
    <n v="1"/>
    <x v="0"/>
    <n v="1"/>
    <x v="0"/>
    <n v="1"/>
    <x v="0"/>
    <n v="3"/>
    <x v="0"/>
    <n v="1"/>
    <x v="1"/>
    <s v="quite happy"/>
    <n v="2"/>
    <s v="no"/>
    <s v="a great deal"/>
    <n v="2"/>
    <s v="female"/>
    <n v="1948"/>
    <x v="34"/>
    <n v="3"/>
    <x v="2"/>
    <x v="0"/>
  </r>
  <r>
    <n v="2017620000958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2"/>
    <s v="female"/>
    <n v="1949"/>
    <x v="0"/>
    <n v="1"/>
    <x v="0"/>
    <x v="2"/>
  </r>
  <r>
    <n v="2017620000959"/>
    <x v="0"/>
    <n v="1"/>
    <x v="2"/>
    <n v="1"/>
    <x v="0"/>
    <n v="1"/>
    <x v="0"/>
    <n v="1"/>
    <x v="0"/>
    <n v="2"/>
    <x v="1"/>
    <n v="4"/>
    <x v="4"/>
    <s v="very happy"/>
    <n v="2"/>
    <s v="no"/>
    <n v="9"/>
    <n v="2"/>
    <s v="female"/>
    <n v="1979"/>
    <x v="36"/>
    <n v="6"/>
    <x v="1"/>
    <x v="3"/>
  </r>
  <r>
    <n v="2017620000960"/>
    <x v="0"/>
    <n v="-2"/>
    <x v="4"/>
    <n v="1"/>
    <x v="0"/>
    <n v="1"/>
    <x v="0"/>
    <n v="1"/>
    <x v="0"/>
    <n v="4"/>
    <x v="2"/>
    <n v="1"/>
    <x v="1"/>
    <s v="very happy"/>
    <n v="2"/>
    <s v="no"/>
    <n v="7"/>
    <n v="2"/>
    <s v="female"/>
    <n v="1955"/>
    <x v="51"/>
    <n v="1"/>
    <x v="0"/>
    <x v="0"/>
  </r>
  <r>
    <n v="2017620000961"/>
    <x v="0"/>
    <n v="-2"/>
    <x v="4"/>
    <n v="1"/>
    <x v="0"/>
    <n v="1"/>
    <x v="0"/>
    <n v="2"/>
    <x v="1"/>
    <n v="3"/>
    <x v="0"/>
    <n v="2"/>
    <x v="2"/>
    <s v="quite happy"/>
    <n v="2"/>
    <s v="no"/>
    <n v="4"/>
    <n v="2"/>
    <s v="female"/>
    <n v="1941"/>
    <x v="38"/>
    <n v="3"/>
    <x v="2"/>
    <x v="0"/>
  </r>
  <r>
    <n v="2017620000962"/>
    <x v="0"/>
    <n v="1"/>
    <x v="2"/>
    <n v="1"/>
    <x v="0"/>
    <n v="2"/>
    <x v="1"/>
    <n v="2"/>
    <x v="1"/>
    <n v="3"/>
    <x v="0"/>
    <n v="3"/>
    <x v="0"/>
    <s v="quite happy"/>
    <n v="2"/>
    <s v="no"/>
    <n v="6"/>
    <n v="2"/>
    <s v="female"/>
    <n v="1986"/>
    <x v="66"/>
    <n v="6"/>
    <x v="1"/>
    <x v="2"/>
  </r>
  <r>
    <n v="2017620000963"/>
    <x v="0"/>
    <n v="1"/>
    <x v="2"/>
    <n v="1"/>
    <x v="0"/>
    <n v="1"/>
    <x v="0"/>
    <n v="1"/>
    <x v="0"/>
    <n v="2"/>
    <x v="1"/>
    <n v="2"/>
    <x v="2"/>
    <s v="not very happy"/>
    <n v="2"/>
    <s v="no"/>
    <n v="7"/>
    <n v="2"/>
    <s v="female"/>
    <n v="1956"/>
    <x v="55"/>
    <n v="4"/>
    <x v="3"/>
    <x v="1"/>
  </r>
  <r>
    <n v="2017620000964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76"/>
    <x v="7"/>
    <n v="1"/>
    <x v="0"/>
    <x v="3"/>
  </r>
  <r>
    <n v="2017620000965"/>
    <x v="0"/>
    <n v="2"/>
    <x v="0"/>
    <n v="1"/>
    <x v="0"/>
    <n v="2"/>
    <x v="1"/>
    <n v="1"/>
    <x v="0"/>
    <n v="2"/>
    <x v="1"/>
    <n v="1"/>
    <x v="1"/>
    <s v="quite happy"/>
    <n v="2"/>
    <s v="no"/>
    <n v="8"/>
    <n v="2"/>
    <s v="female"/>
    <n v="1947"/>
    <x v="28"/>
    <n v="1"/>
    <x v="0"/>
    <x v="3"/>
  </r>
  <r>
    <n v="2017620000966"/>
    <x v="0"/>
    <n v="4"/>
    <x v="3"/>
    <n v="1"/>
    <x v="0"/>
    <n v="1"/>
    <x v="0"/>
    <n v="1"/>
    <x v="0"/>
    <n v="3"/>
    <x v="0"/>
    <n v="1"/>
    <x v="1"/>
    <s v="quite happy"/>
    <n v="1"/>
    <s v="yes"/>
    <n v="8"/>
    <n v="2"/>
    <s v="female"/>
    <n v="1947"/>
    <x v="28"/>
    <n v="1"/>
    <x v="0"/>
    <x v="0"/>
  </r>
  <r>
    <n v="2017620000967"/>
    <x v="0"/>
    <n v="2"/>
    <x v="0"/>
    <n v="1"/>
    <x v="0"/>
    <n v="1"/>
    <x v="0"/>
    <n v="1"/>
    <x v="0"/>
    <n v="3"/>
    <x v="0"/>
    <n v="4"/>
    <x v="4"/>
    <s v="quite happy"/>
    <n v="2"/>
    <s v="no"/>
    <n v="8"/>
    <n v="2"/>
    <s v="female"/>
    <n v="1977"/>
    <x v="58"/>
    <n v="1"/>
    <x v="0"/>
    <x v="2"/>
  </r>
  <r>
    <n v="2017620000968"/>
    <x v="0"/>
    <n v="1"/>
    <x v="2"/>
    <n v="1"/>
    <x v="0"/>
    <n v="1"/>
    <x v="0"/>
    <n v="2"/>
    <x v="1"/>
    <n v="3"/>
    <x v="0"/>
    <n v="3"/>
    <x v="0"/>
    <s v="very happy"/>
    <n v="2"/>
    <s v="no"/>
    <n v="5"/>
    <n v="1"/>
    <s v="male"/>
    <n v="1997"/>
    <x v="47"/>
    <n v="6"/>
    <x v="1"/>
    <x v="2"/>
  </r>
  <r>
    <n v="2017620000969"/>
    <x v="0"/>
    <n v="1"/>
    <x v="2"/>
    <n v="1"/>
    <x v="0"/>
    <n v="1"/>
    <x v="0"/>
    <n v="1"/>
    <x v="0"/>
    <n v="3"/>
    <x v="0"/>
    <n v="4"/>
    <x v="4"/>
    <s v="very happy"/>
    <n v="2"/>
    <s v="no"/>
    <n v="8"/>
    <n v="1"/>
    <s v="male"/>
    <n v="1997"/>
    <x v="47"/>
    <n v="6"/>
    <x v="1"/>
    <x v="2"/>
  </r>
  <r>
    <n v="2017620000970"/>
    <x v="0"/>
    <n v="1"/>
    <x v="2"/>
    <n v="1"/>
    <x v="0"/>
    <n v="3"/>
    <x v="2"/>
    <n v="2"/>
    <x v="1"/>
    <n v="3"/>
    <x v="0"/>
    <n v="2"/>
    <x v="2"/>
    <s v="quite happy"/>
    <n v="2"/>
    <s v="no"/>
    <n v="6"/>
    <n v="2"/>
    <s v="female"/>
    <n v="1985"/>
    <x v="1"/>
    <n v="1"/>
    <x v="0"/>
    <x v="0"/>
  </r>
  <r>
    <n v="2017620000971"/>
    <x v="0"/>
    <n v="1"/>
    <x v="2"/>
    <n v="1"/>
    <x v="0"/>
    <n v="1"/>
    <x v="0"/>
    <n v="1"/>
    <x v="0"/>
    <n v="2"/>
    <x v="1"/>
    <n v="2"/>
    <x v="2"/>
    <s v="quite happy"/>
    <n v="2"/>
    <s v="no"/>
    <n v="5"/>
    <n v="2"/>
    <s v="female"/>
    <n v="1944"/>
    <x v="48"/>
    <n v="3"/>
    <x v="2"/>
    <x v="3"/>
  </r>
  <r>
    <n v="2017620000972"/>
    <x v="0"/>
    <n v="1"/>
    <x v="2"/>
    <n v="1"/>
    <x v="0"/>
    <n v="2"/>
    <x v="1"/>
    <n v="1"/>
    <x v="0"/>
    <n v="3"/>
    <x v="0"/>
    <n v="4"/>
    <x v="4"/>
    <s v="quite happy"/>
    <n v="2"/>
    <s v="no"/>
    <n v="6"/>
    <n v="1"/>
    <s v="male"/>
    <n v="1997"/>
    <x v="47"/>
    <n v="6"/>
    <x v="1"/>
    <x v="2"/>
  </r>
  <r>
    <n v="2017620000973"/>
    <x v="0"/>
    <n v="1"/>
    <x v="2"/>
    <n v="1"/>
    <x v="0"/>
    <n v="2"/>
    <x v="1"/>
    <n v="3"/>
    <x v="2"/>
    <n v="3"/>
    <x v="0"/>
    <n v="3"/>
    <x v="0"/>
    <s v="quite happy"/>
    <n v="2"/>
    <s v="no"/>
    <n v="9"/>
    <n v="2"/>
    <s v="female"/>
    <n v="1990"/>
    <x v="59"/>
    <n v="1"/>
    <x v="0"/>
    <x v="2"/>
  </r>
  <r>
    <n v="2017620000974"/>
    <x v="0"/>
    <n v="2"/>
    <x v="0"/>
    <n v="1"/>
    <x v="0"/>
    <n v="2"/>
    <x v="1"/>
    <n v="1"/>
    <x v="0"/>
    <n v="4"/>
    <x v="2"/>
    <n v="4"/>
    <x v="4"/>
    <s v="quite happy"/>
    <n v="2"/>
    <s v="no"/>
    <n v="5"/>
    <n v="1"/>
    <s v="male"/>
    <n v="1994"/>
    <x v="2"/>
    <n v="6"/>
    <x v="1"/>
    <x v="2"/>
  </r>
  <r>
    <n v="2017620000975"/>
    <x v="0"/>
    <n v="2"/>
    <x v="0"/>
    <n v="1"/>
    <x v="0"/>
    <n v="2"/>
    <x v="1"/>
    <n v="2"/>
    <x v="1"/>
    <n v="2"/>
    <x v="1"/>
    <n v="3"/>
    <x v="0"/>
    <s v="quite happy"/>
    <n v="2"/>
    <s v="no"/>
    <n v="8"/>
    <n v="1"/>
    <s v="male"/>
    <n v="1978"/>
    <x v="5"/>
    <n v="1"/>
    <x v="0"/>
    <x v="2"/>
  </r>
  <r>
    <n v="2017620000976"/>
    <x v="0"/>
    <n v="2"/>
    <x v="0"/>
    <n v="1"/>
    <x v="0"/>
    <n v="2"/>
    <x v="1"/>
    <n v="2"/>
    <x v="1"/>
    <n v="2"/>
    <x v="1"/>
    <n v="3"/>
    <x v="0"/>
    <s v="very happy"/>
    <n v="1"/>
    <s v="yes"/>
    <n v="9"/>
    <n v="1"/>
    <s v="male"/>
    <n v="1942"/>
    <x v="24"/>
    <n v="1"/>
    <x v="0"/>
    <x v="0"/>
  </r>
  <r>
    <n v="2017620000977"/>
    <x v="0"/>
    <n v="1"/>
    <x v="2"/>
    <n v="1"/>
    <x v="0"/>
    <n v="2"/>
    <x v="1"/>
    <n v="1"/>
    <x v="0"/>
    <n v="4"/>
    <x v="2"/>
    <n v="2"/>
    <x v="2"/>
    <s v="quite happy"/>
    <n v="2"/>
    <s v="no"/>
    <n v="6"/>
    <n v="2"/>
    <s v="female"/>
    <n v="1989"/>
    <x v="29"/>
    <n v="1"/>
    <x v="0"/>
    <x v="3"/>
  </r>
  <r>
    <n v="2017620000978"/>
    <x v="0"/>
    <n v="2"/>
    <x v="0"/>
    <n v="1"/>
    <x v="0"/>
    <n v="1"/>
    <x v="0"/>
    <n v="2"/>
    <x v="1"/>
    <n v="3"/>
    <x v="0"/>
    <n v="1"/>
    <x v="1"/>
    <s v="quite happy"/>
    <n v="2"/>
    <s v="no"/>
    <n v="8"/>
    <n v="2"/>
    <s v="female"/>
    <n v="1937"/>
    <x v="9"/>
    <n v="3"/>
    <x v="2"/>
    <x v="3"/>
  </r>
  <r>
    <n v="2017620000979"/>
    <x v="0"/>
    <n v="2"/>
    <x v="0"/>
    <n v="1"/>
    <x v="0"/>
    <n v="1"/>
    <x v="0"/>
    <n v="1"/>
    <x v="0"/>
    <n v="3"/>
    <x v="0"/>
    <n v="2"/>
    <x v="2"/>
    <s v="quite happy"/>
    <n v="2"/>
    <s v="no"/>
    <n v="8"/>
    <n v="1"/>
    <s v="male"/>
    <n v="1961"/>
    <x v="4"/>
    <n v="6"/>
    <x v="1"/>
    <x v="2"/>
  </r>
  <r>
    <n v="2017620000980"/>
    <x v="0"/>
    <n v="1"/>
    <x v="2"/>
    <n v="1"/>
    <x v="0"/>
    <n v="2"/>
    <x v="1"/>
    <n v="2"/>
    <x v="1"/>
    <n v="2"/>
    <x v="1"/>
    <n v="1"/>
    <x v="1"/>
    <s v="quite happy"/>
    <n v="2"/>
    <s v="no"/>
    <n v="7"/>
    <n v="1"/>
    <s v="male"/>
    <n v="1955"/>
    <x v="51"/>
    <n v="1"/>
    <x v="0"/>
    <x v="0"/>
  </r>
  <r>
    <n v="2017620000981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48"/>
    <x v="34"/>
    <n v="1"/>
    <x v="0"/>
    <x v="0"/>
  </r>
  <r>
    <n v="2017620000982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76"/>
    <x v="7"/>
    <n v="1"/>
    <x v="0"/>
    <x v="3"/>
  </r>
  <r>
    <n v="2017620000983"/>
    <x v="0"/>
    <n v="2"/>
    <x v="0"/>
    <n v="1"/>
    <x v="0"/>
    <n v="1"/>
    <x v="0"/>
    <n v="1"/>
    <x v="0"/>
    <n v="4"/>
    <x v="2"/>
    <n v="3"/>
    <x v="0"/>
    <s v="very happy"/>
    <n v="2"/>
    <s v="no"/>
    <n v="7"/>
    <n v="2"/>
    <s v="female"/>
    <n v="1996"/>
    <x v="30"/>
    <n v="1"/>
    <x v="0"/>
    <x v="2"/>
  </r>
  <r>
    <n v="2017620000984"/>
    <x v="0"/>
    <n v="1"/>
    <x v="2"/>
    <n v="1"/>
    <x v="0"/>
    <n v="1"/>
    <x v="0"/>
    <n v="1"/>
    <x v="0"/>
    <n v="2"/>
    <x v="1"/>
    <n v="4"/>
    <x v="4"/>
    <s v="quite happy"/>
    <n v="2"/>
    <s v="no"/>
    <n v="6"/>
    <n v="2"/>
    <s v="female"/>
    <n v="1976"/>
    <x v="7"/>
    <n v="6"/>
    <x v="1"/>
    <x v="2"/>
  </r>
  <r>
    <n v="2017620000985"/>
    <x v="0"/>
    <n v="2"/>
    <x v="0"/>
    <n v="2"/>
    <x v="1"/>
    <n v="3"/>
    <x v="2"/>
    <n v="2"/>
    <x v="1"/>
    <n v="4"/>
    <x v="2"/>
    <n v="4"/>
    <x v="4"/>
    <s v="quite happy"/>
    <n v="2"/>
    <s v="no"/>
    <n v="5"/>
    <n v="1"/>
    <s v="male"/>
    <n v="1968"/>
    <x v="15"/>
    <n v="1"/>
    <x v="0"/>
    <x v="3"/>
  </r>
  <r>
    <n v="2017620000986"/>
    <x v="0"/>
    <n v="4"/>
    <x v="3"/>
    <n v="1"/>
    <x v="0"/>
    <n v="2"/>
    <x v="1"/>
    <n v="1"/>
    <x v="0"/>
    <n v="3"/>
    <x v="0"/>
    <n v="4"/>
    <x v="4"/>
    <s v="quite happy"/>
    <n v="2"/>
    <s v="no"/>
    <n v="8"/>
    <n v="1"/>
    <s v="male"/>
    <n v="1942"/>
    <x v="24"/>
    <n v="1"/>
    <x v="0"/>
    <x v="0"/>
  </r>
  <r>
    <n v="2017620000987"/>
    <x v="0"/>
    <n v="2"/>
    <x v="0"/>
    <n v="2"/>
    <x v="1"/>
    <n v="3"/>
    <x v="2"/>
    <n v="-1"/>
    <x v="5"/>
    <n v="-2"/>
    <x v="5"/>
    <n v="1"/>
    <x v="1"/>
    <s v="not at all happy"/>
    <n v="2"/>
    <s v="no"/>
    <n v="8"/>
    <n v="2"/>
    <s v="female"/>
    <n v="1947"/>
    <x v="28"/>
    <n v="1"/>
    <x v="0"/>
    <x v="0"/>
  </r>
  <r>
    <n v="2017620000988"/>
    <x v="0"/>
    <n v="2"/>
    <x v="0"/>
    <n v="1"/>
    <x v="0"/>
    <n v="2"/>
    <x v="1"/>
    <n v="2"/>
    <x v="1"/>
    <n v="2"/>
    <x v="1"/>
    <n v="3"/>
    <x v="0"/>
    <s v="very happy"/>
    <n v="2"/>
    <s v="no"/>
    <s v="a great deal"/>
    <n v="2"/>
    <s v="female"/>
    <n v="1988"/>
    <x v="27"/>
    <n v="1"/>
    <x v="0"/>
    <x v="2"/>
  </r>
  <r>
    <n v="2017620000989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55"/>
    <x v="51"/>
    <n v="1"/>
    <x v="0"/>
    <x v="0"/>
  </r>
  <r>
    <n v="2017620000990"/>
    <x v="0"/>
    <n v="2"/>
    <x v="0"/>
    <n v="1"/>
    <x v="0"/>
    <n v="1"/>
    <x v="0"/>
    <n v="1"/>
    <x v="0"/>
    <n v="3"/>
    <x v="0"/>
    <n v="2"/>
    <x v="2"/>
    <s v="quite happy"/>
    <n v="1"/>
    <s v="yes"/>
    <n v="4"/>
    <n v="2"/>
    <s v="female"/>
    <n v="1942"/>
    <x v="24"/>
    <n v="3"/>
    <x v="2"/>
    <x v="1"/>
  </r>
  <r>
    <n v="2017620000991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61"/>
    <x v="4"/>
    <n v="1"/>
    <x v="0"/>
    <x v="2"/>
  </r>
  <r>
    <n v="2017620000992"/>
    <x v="0"/>
    <n v="2"/>
    <x v="0"/>
    <n v="1"/>
    <x v="0"/>
    <n v="2"/>
    <x v="1"/>
    <n v="2"/>
    <x v="1"/>
    <n v="3"/>
    <x v="0"/>
    <n v="3"/>
    <x v="0"/>
    <s v="not very happy"/>
    <n v="2"/>
    <s v="no"/>
    <n v="6"/>
    <n v="2"/>
    <s v="female"/>
    <n v="1965"/>
    <x v="56"/>
    <n v="6"/>
    <x v="1"/>
    <x v="4"/>
  </r>
  <r>
    <n v="2017620000993"/>
    <x v="0"/>
    <n v="1"/>
    <x v="2"/>
    <n v="1"/>
    <x v="0"/>
    <n v="1"/>
    <x v="0"/>
    <n v="1"/>
    <x v="0"/>
    <n v="4"/>
    <x v="2"/>
    <n v="3"/>
    <x v="0"/>
    <s v="very happy"/>
    <n v="2"/>
    <s v="no"/>
    <n v="8"/>
    <n v="1"/>
    <s v="male"/>
    <n v="1980"/>
    <x v="16"/>
    <n v="1"/>
    <x v="0"/>
    <x v="3"/>
  </r>
  <r>
    <n v="2017620000994"/>
    <x v="0"/>
    <n v="2"/>
    <x v="0"/>
    <n v="1"/>
    <x v="0"/>
    <n v="2"/>
    <x v="1"/>
    <n v="2"/>
    <x v="1"/>
    <n v="3"/>
    <x v="0"/>
    <n v="2"/>
    <x v="2"/>
    <s v="not at all happy"/>
    <n v="2"/>
    <s v="no"/>
    <n v="6"/>
    <n v="2"/>
    <s v="female"/>
    <n v="1960"/>
    <x v="54"/>
    <n v="3"/>
    <x v="2"/>
    <x v="1"/>
  </r>
  <r>
    <n v="2017620000995"/>
    <x v="0"/>
    <n v="1"/>
    <x v="2"/>
    <n v="1"/>
    <x v="0"/>
    <n v="1"/>
    <x v="0"/>
    <n v="1"/>
    <x v="0"/>
    <n v="2"/>
    <x v="1"/>
    <n v="2"/>
    <x v="2"/>
    <s v="quite happy"/>
    <n v="2"/>
    <s v="no"/>
    <s v="a great deal"/>
    <n v="2"/>
    <s v="female"/>
    <n v="1979"/>
    <x v="36"/>
    <n v="1"/>
    <x v="0"/>
    <x v="0"/>
  </r>
  <r>
    <n v="2017620000996"/>
    <x v="0"/>
    <n v="1"/>
    <x v="2"/>
    <n v="1"/>
    <x v="0"/>
    <n v="2"/>
    <x v="1"/>
    <n v="1"/>
    <x v="0"/>
    <n v="1"/>
    <x v="3"/>
    <n v="1"/>
    <x v="1"/>
    <s v="quite happy"/>
    <n v="2"/>
    <s v="no"/>
    <n v="8"/>
    <n v="2"/>
    <s v="female"/>
    <n v="1946"/>
    <x v="10"/>
    <n v="4"/>
    <x v="3"/>
    <x v="3"/>
  </r>
  <r>
    <n v="2017620000997"/>
    <x v="0"/>
    <n v="4"/>
    <x v="3"/>
    <n v="1"/>
    <x v="0"/>
    <n v="2"/>
    <x v="1"/>
    <n v="2"/>
    <x v="1"/>
    <n v="4"/>
    <x v="2"/>
    <n v="2"/>
    <x v="2"/>
    <s v="not very happy"/>
    <n v="2"/>
    <s v="no"/>
    <n v="8"/>
    <n v="2"/>
    <s v="female"/>
    <n v="1944"/>
    <x v="48"/>
    <n v="3"/>
    <x v="2"/>
    <x v="5"/>
  </r>
  <r>
    <n v="2017620000998"/>
    <x v="0"/>
    <n v="1"/>
    <x v="2"/>
    <n v="1"/>
    <x v="0"/>
    <n v="2"/>
    <x v="1"/>
    <n v="2"/>
    <x v="1"/>
    <n v="3"/>
    <x v="0"/>
    <n v="4"/>
    <x v="4"/>
    <s v="very happy"/>
    <n v="2"/>
    <s v="no"/>
    <s v="a great deal"/>
    <n v="2"/>
    <s v="female"/>
    <n v="2000"/>
    <x v="65"/>
    <n v="6"/>
    <x v="1"/>
    <x v="2"/>
  </r>
  <r>
    <n v="2017620000999"/>
    <x v="0"/>
    <n v="1"/>
    <x v="2"/>
    <n v="1"/>
    <x v="0"/>
    <n v="2"/>
    <x v="1"/>
    <n v="2"/>
    <x v="1"/>
    <n v="3"/>
    <x v="0"/>
    <n v="2"/>
    <x v="2"/>
    <s v="not very happy"/>
    <n v="2"/>
    <s v="no"/>
    <s v="a great deal"/>
    <n v="2"/>
    <s v="female"/>
    <n v="1957"/>
    <x v="21"/>
    <n v="5"/>
    <x v="5"/>
    <x v="1"/>
  </r>
  <r>
    <n v="2017620001000"/>
    <x v="0"/>
    <n v="1"/>
    <x v="2"/>
    <n v="1"/>
    <x v="0"/>
    <n v="2"/>
    <x v="1"/>
    <n v="2"/>
    <x v="1"/>
    <n v="4"/>
    <x v="2"/>
    <n v="2"/>
    <x v="2"/>
    <s v="not very happy"/>
    <n v="2"/>
    <s v="no"/>
    <s v="a great deal"/>
    <n v="2"/>
    <s v="female"/>
    <n v="1959"/>
    <x v="22"/>
    <n v="5"/>
    <x v="5"/>
    <x v="0"/>
  </r>
  <r>
    <n v="2017620001001"/>
    <x v="0"/>
    <n v="2"/>
    <x v="0"/>
    <n v="2"/>
    <x v="1"/>
    <n v="3"/>
    <x v="2"/>
    <n v="3"/>
    <x v="2"/>
    <n v="4"/>
    <x v="2"/>
    <n v="1"/>
    <x v="1"/>
    <s v="quite happy"/>
    <n v="2"/>
    <s v="no"/>
    <n v="8"/>
    <n v="2"/>
    <s v="female"/>
    <n v="1969"/>
    <x v="63"/>
    <n v="4"/>
    <x v="3"/>
    <x v="3"/>
  </r>
  <r>
    <n v="2017620001002"/>
    <x v="0"/>
    <n v="1"/>
    <x v="2"/>
    <n v="1"/>
    <x v="0"/>
    <n v="3"/>
    <x v="2"/>
    <n v="1"/>
    <x v="0"/>
    <n v="4"/>
    <x v="2"/>
    <n v="2"/>
    <x v="2"/>
    <s v="very happy"/>
    <n v="2"/>
    <s v="no"/>
    <n v="8"/>
    <n v="2"/>
    <s v="female"/>
    <n v="1964"/>
    <x v="13"/>
    <n v="1"/>
    <x v="0"/>
    <x v="3"/>
  </r>
  <r>
    <n v="2017620001003"/>
    <x v="0"/>
    <n v="3"/>
    <x v="1"/>
    <n v="1"/>
    <x v="0"/>
    <n v="1"/>
    <x v="0"/>
    <n v="2"/>
    <x v="1"/>
    <n v="4"/>
    <x v="2"/>
    <n v="3"/>
    <x v="0"/>
    <s v="quite happy"/>
    <n v="2"/>
    <s v="no"/>
    <n v="6"/>
    <n v="1"/>
    <s v="male"/>
    <n v="1955"/>
    <x v="51"/>
    <n v="1"/>
    <x v="0"/>
    <x v="0"/>
  </r>
  <r>
    <n v="2017620001004"/>
    <x v="0"/>
    <n v="-1"/>
    <x v="5"/>
    <n v="1"/>
    <x v="0"/>
    <n v="1"/>
    <x v="0"/>
    <n v="1"/>
    <x v="0"/>
    <n v="2"/>
    <x v="1"/>
    <n v="4"/>
    <x v="4"/>
    <s v="quite happy"/>
    <n v="2"/>
    <s v="no"/>
    <n v="9"/>
    <n v="2"/>
    <s v="female"/>
    <n v="1995"/>
    <x v="52"/>
    <n v="6"/>
    <x v="1"/>
    <x v="2"/>
  </r>
  <r>
    <n v="2017620001005"/>
    <x v="0"/>
    <n v="1"/>
    <x v="2"/>
    <n v="1"/>
    <x v="0"/>
    <n v="1"/>
    <x v="0"/>
    <n v="1"/>
    <x v="0"/>
    <n v="2"/>
    <x v="1"/>
    <n v="4"/>
    <x v="4"/>
    <s v="quite happy"/>
    <n v="2"/>
    <s v="no"/>
    <n v="7"/>
    <n v="1"/>
    <s v="male"/>
    <n v="1976"/>
    <x v="7"/>
    <n v="1"/>
    <x v="0"/>
    <x v="3"/>
  </r>
  <r>
    <n v="2017620001006"/>
    <x v="0"/>
    <n v="1"/>
    <x v="2"/>
    <n v="1"/>
    <x v="0"/>
    <n v="1"/>
    <x v="0"/>
    <n v="2"/>
    <x v="1"/>
    <n v="4"/>
    <x v="2"/>
    <n v="1"/>
    <x v="1"/>
    <s v="very happy"/>
    <n v="2"/>
    <s v="no"/>
    <n v="7"/>
    <n v="1"/>
    <s v="male"/>
    <n v="1960"/>
    <x v="54"/>
    <n v="6"/>
    <x v="1"/>
    <x v="2"/>
  </r>
  <r>
    <n v="2017620001007"/>
    <x v="0"/>
    <n v="1"/>
    <x v="2"/>
    <n v="2"/>
    <x v="1"/>
    <n v="3"/>
    <x v="2"/>
    <n v="2"/>
    <x v="1"/>
    <n v="4"/>
    <x v="2"/>
    <n v="2"/>
    <x v="2"/>
    <s v="not very happy"/>
    <n v="2"/>
    <s v="no"/>
    <n v="7"/>
    <n v="2"/>
    <s v="female"/>
    <n v="1968"/>
    <x v="15"/>
    <n v="3"/>
    <x v="2"/>
    <x v="3"/>
  </r>
  <r>
    <n v="2017620001008"/>
    <x v="0"/>
    <n v="1"/>
    <x v="2"/>
    <n v="1"/>
    <x v="0"/>
    <n v="1"/>
    <x v="0"/>
    <n v="1"/>
    <x v="0"/>
    <n v="4"/>
    <x v="2"/>
    <n v="2"/>
    <x v="2"/>
    <s v="quite happy"/>
    <n v="2"/>
    <s v="no"/>
    <n v="8"/>
    <n v="2"/>
    <s v="female"/>
    <n v="1975"/>
    <x v="14"/>
    <n v="6"/>
    <x v="1"/>
    <x v="2"/>
  </r>
  <r>
    <n v="2017620001009"/>
    <x v="0"/>
    <n v="2"/>
    <x v="0"/>
    <n v="1"/>
    <x v="0"/>
    <n v="2"/>
    <x v="1"/>
    <n v="2"/>
    <x v="1"/>
    <n v="1"/>
    <x v="3"/>
    <n v="4"/>
    <x v="4"/>
    <s v="quite happy"/>
    <n v="2"/>
    <s v="no"/>
    <n v="9"/>
    <n v="1"/>
    <s v="male"/>
    <n v="1964"/>
    <x v="13"/>
    <n v="1"/>
    <x v="0"/>
    <x v="3"/>
  </r>
  <r>
    <n v="2017620001010"/>
    <x v="0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68"/>
    <x v="15"/>
    <n v="4"/>
    <x v="3"/>
    <x v="0"/>
  </r>
  <r>
    <n v="2017620001011"/>
    <x v="0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64"/>
    <x v="13"/>
    <n v="1"/>
    <x v="0"/>
    <x v="1"/>
  </r>
  <r>
    <n v="2017620001012"/>
    <x v="0"/>
    <n v="1"/>
    <x v="2"/>
    <n v="1"/>
    <x v="0"/>
    <n v="2"/>
    <x v="1"/>
    <n v="1"/>
    <x v="0"/>
    <n v="1"/>
    <x v="3"/>
    <n v="3"/>
    <x v="0"/>
    <s v="quite happy"/>
    <n v="1"/>
    <s v="yes"/>
    <n v="8"/>
    <n v="1"/>
    <s v="male"/>
    <n v="1998"/>
    <x v="46"/>
    <n v="6"/>
    <x v="1"/>
    <x v="2"/>
  </r>
  <r>
    <n v="2017620001013"/>
    <x v="0"/>
    <n v="3"/>
    <x v="1"/>
    <n v="1"/>
    <x v="0"/>
    <n v="1"/>
    <x v="0"/>
    <n v="1"/>
    <x v="0"/>
    <n v="3"/>
    <x v="0"/>
    <n v="1"/>
    <x v="1"/>
    <s v="quite happy"/>
    <n v="2"/>
    <s v="no"/>
    <n v="5"/>
    <n v="2"/>
    <s v="female"/>
    <n v="1937"/>
    <x v="9"/>
    <n v="1"/>
    <x v="0"/>
    <x v="3"/>
  </r>
  <r>
    <n v="2017620001014"/>
    <x v="0"/>
    <n v="1"/>
    <x v="2"/>
    <n v="1"/>
    <x v="0"/>
    <n v="1"/>
    <x v="0"/>
    <n v="2"/>
    <x v="1"/>
    <n v="3"/>
    <x v="0"/>
    <n v="2"/>
    <x v="2"/>
    <s v="quite happy"/>
    <n v="2"/>
    <s v="no"/>
    <s v="a great deal"/>
    <n v="1"/>
    <s v="male"/>
    <n v="1994"/>
    <x v="2"/>
    <n v="6"/>
    <x v="1"/>
    <x v="2"/>
  </r>
  <r>
    <n v="2017620001015"/>
    <x v="0"/>
    <n v="1"/>
    <x v="2"/>
    <n v="1"/>
    <x v="0"/>
    <n v="2"/>
    <x v="1"/>
    <n v="2"/>
    <x v="1"/>
    <n v="3"/>
    <x v="0"/>
    <n v="3"/>
    <x v="0"/>
    <s v="very happy"/>
    <n v="2"/>
    <s v="no"/>
    <n v="8"/>
    <n v="1"/>
    <s v="male"/>
    <n v="1947"/>
    <x v="28"/>
    <n v="1"/>
    <x v="0"/>
    <x v="3"/>
  </r>
  <r>
    <n v="2017620001016"/>
    <x v="0"/>
    <n v="1"/>
    <x v="2"/>
    <n v="1"/>
    <x v="0"/>
    <n v="1"/>
    <x v="0"/>
    <n v="2"/>
    <x v="1"/>
    <n v="4"/>
    <x v="2"/>
    <n v="-2"/>
    <x v="5"/>
    <s v="not very happy"/>
    <n v="1"/>
    <s v="yes"/>
    <n v="5"/>
    <n v="1"/>
    <s v="male"/>
    <n v="1977"/>
    <x v="58"/>
    <n v="1"/>
    <x v="0"/>
    <x v="0"/>
  </r>
  <r>
    <n v="2017620001017"/>
    <x v="0"/>
    <n v="1"/>
    <x v="2"/>
    <n v="1"/>
    <x v="0"/>
    <n v="1"/>
    <x v="0"/>
    <n v="2"/>
    <x v="1"/>
    <n v="3"/>
    <x v="0"/>
    <n v="4"/>
    <x v="4"/>
    <s v="very happy"/>
    <n v="2"/>
    <s v="no"/>
    <n v="8"/>
    <n v="1"/>
    <s v="male"/>
    <n v="1949"/>
    <x v="0"/>
    <n v="1"/>
    <x v="0"/>
    <x v="0"/>
  </r>
  <r>
    <n v="2017620001018"/>
    <x v="0"/>
    <n v="1"/>
    <x v="2"/>
    <n v="1"/>
    <x v="0"/>
    <n v="1"/>
    <x v="0"/>
    <n v="1"/>
    <x v="0"/>
    <n v="2"/>
    <x v="1"/>
    <n v="4"/>
    <x v="4"/>
    <s v="quite happy"/>
    <n v="2"/>
    <s v="no"/>
    <n v="8"/>
    <n v="2"/>
    <s v="female"/>
    <n v="1976"/>
    <x v="7"/>
    <n v="4"/>
    <x v="3"/>
    <x v="3"/>
  </r>
  <r>
    <n v="2017620001019"/>
    <x v="0"/>
    <n v="1"/>
    <x v="2"/>
    <n v="1"/>
    <x v="0"/>
    <n v="3"/>
    <x v="2"/>
    <n v="1"/>
    <x v="0"/>
    <n v="2"/>
    <x v="1"/>
    <n v="3"/>
    <x v="0"/>
    <s v="quite happy"/>
    <n v="2"/>
    <s v="no"/>
    <n v="8"/>
    <n v="1"/>
    <s v="male"/>
    <n v="1964"/>
    <x v="13"/>
    <n v="6"/>
    <x v="1"/>
    <x v="2"/>
  </r>
  <r>
    <n v="2017620001020"/>
    <x v="0"/>
    <n v="1"/>
    <x v="2"/>
    <n v="1"/>
    <x v="0"/>
    <n v="2"/>
    <x v="1"/>
    <n v="2"/>
    <x v="1"/>
    <n v="3"/>
    <x v="0"/>
    <n v="3"/>
    <x v="0"/>
    <s v="very happy"/>
    <n v="2"/>
    <s v="no"/>
    <n v="8"/>
    <n v="1"/>
    <s v="male"/>
    <n v="1998"/>
    <x v="46"/>
    <n v="6"/>
    <x v="1"/>
    <x v="2"/>
  </r>
  <r>
    <n v="2017620001021"/>
    <x v="0"/>
    <n v="1"/>
    <x v="2"/>
    <n v="1"/>
    <x v="0"/>
    <n v="2"/>
    <x v="1"/>
    <n v="1"/>
    <x v="0"/>
    <n v="2"/>
    <x v="1"/>
    <n v="1"/>
    <x v="1"/>
    <s v="not very happy"/>
    <n v="2"/>
    <s v="no"/>
    <n v="6"/>
    <n v="1"/>
    <s v="male"/>
    <n v="1937"/>
    <x v="9"/>
    <n v="1"/>
    <x v="0"/>
    <x v="3"/>
  </r>
  <r>
    <n v="2017620001022"/>
    <x v="0"/>
    <n v="1"/>
    <x v="2"/>
    <n v="1"/>
    <x v="0"/>
    <n v="1"/>
    <x v="0"/>
    <n v="1"/>
    <x v="0"/>
    <n v="2"/>
    <x v="1"/>
    <n v="2"/>
    <x v="2"/>
    <s v="quite happy"/>
    <n v="2"/>
    <s v="no"/>
    <s v="a great deal"/>
    <n v="1"/>
    <s v="male"/>
    <n v="1969"/>
    <x v="63"/>
    <n v="1"/>
    <x v="0"/>
    <x v="0"/>
  </r>
  <r>
    <n v="2017620001023"/>
    <x v="0"/>
    <n v="2"/>
    <x v="0"/>
    <n v="1"/>
    <x v="0"/>
    <n v="2"/>
    <x v="1"/>
    <n v="1"/>
    <x v="0"/>
    <n v="4"/>
    <x v="2"/>
    <n v="3"/>
    <x v="0"/>
    <s v="quite happy"/>
    <n v="2"/>
    <s v="no"/>
    <n v="7"/>
    <n v="2"/>
    <s v="female"/>
    <n v="1998"/>
    <x v="46"/>
    <n v="6"/>
    <x v="1"/>
    <x v="2"/>
  </r>
  <r>
    <n v="2017620001024"/>
    <x v="0"/>
    <n v="2"/>
    <x v="0"/>
    <n v="1"/>
    <x v="0"/>
    <n v="3"/>
    <x v="2"/>
    <n v="3"/>
    <x v="2"/>
    <n v="3"/>
    <x v="0"/>
    <n v="2"/>
    <x v="2"/>
    <s v="quite happy"/>
    <n v="2"/>
    <s v="no"/>
    <n v="7"/>
    <n v="1"/>
    <s v="male"/>
    <n v="1949"/>
    <x v="0"/>
    <n v="1"/>
    <x v="0"/>
    <x v="3"/>
  </r>
  <r>
    <n v="2017620001025"/>
    <x v="0"/>
    <n v="1"/>
    <x v="2"/>
    <n v="1"/>
    <x v="0"/>
    <n v="1"/>
    <x v="0"/>
    <n v="1"/>
    <x v="0"/>
    <n v="2"/>
    <x v="1"/>
    <n v="2"/>
    <x v="2"/>
    <s v="quite happy"/>
    <n v="2"/>
    <s v="no"/>
    <n v="6"/>
    <n v="2"/>
    <s v="female"/>
    <n v="1998"/>
    <x v="46"/>
    <n v="6"/>
    <x v="1"/>
    <x v="3"/>
  </r>
  <r>
    <n v="2017620001026"/>
    <x v="0"/>
    <n v="1"/>
    <x v="2"/>
    <n v="1"/>
    <x v="0"/>
    <n v="1"/>
    <x v="0"/>
    <n v="1"/>
    <x v="0"/>
    <n v="2"/>
    <x v="1"/>
    <n v="2"/>
    <x v="2"/>
    <s v="very happy"/>
    <n v="2"/>
    <s v="no"/>
    <s v="a great deal"/>
    <n v="1"/>
    <s v="male"/>
    <n v="1956"/>
    <x v="55"/>
    <n v="1"/>
    <x v="0"/>
    <x v="3"/>
  </r>
  <r>
    <n v="2017620001027"/>
    <x v="0"/>
    <n v="2"/>
    <x v="0"/>
    <n v="1"/>
    <x v="0"/>
    <n v="1"/>
    <x v="0"/>
    <n v="2"/>
    <x v="1"/>
    <n v="2"/>
    <x v="1"/>
    <n v="2"/>
    <x v="2"/>
    <s v="quite happy"/>
    <n v="2"/>
    <s v="no"/>
    <n v="5"/>
    <n v="2"/>
    <s v="female"/>
    <n v="2000"/>
    <x v="65"/>
    <n v="6"/>
    <x v="1"/>
    <x v="2"/>
  </r>
  <r>
    <n v="2017620001028"/>
    <x v="0"/>
    <n v="1"/>
    <x v="2"/>
    <n v="1"/>
    <x v="0"/>
    <n v="1"/>
    <x v="0"/>
    <n v="1"/>
    <x v="0"/>
    <n v="3"/>
    <x v="0"/>
    <n v="1"/>
    <x v="1"/>
    <s v="very happy"/>
    <n v="2"/>
    <s v="no"/>
    <n v="6"/>
    <n v="1"/>
    <s v="male"/>
    <n v="1987"/>
    <x v="12"/>
    <n v="1"/>
    <x v="0"/>
    <x v="2"/>
  </r>
  <r>
    <n v="2017620001029"/>
    <x v="0"/>
    <n v="2"/>
    <x v="0"/>
    <n v="1"/>
    <x v="0"/>
    <n v="1"/>
    <x v="0"/>
    <n v="1"/>
    <x v="0"/>
    <n v="3"/>
    <x v="0"/>
    <n v="4"/>
    <x v="4"/>
    <s v="very happy"/>
    <n v="2"/>
    <s v="no"/>
    <m/>
    <n v="2"/>
    <s v="female"/>
    <n v="1997"/>
    <x v="47"/>
    <n v="6"/>
    <x v="1"/>
    <x v="2"/>
  </r>
  <r>
    <n v="2017620001030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1"/>
    <s v="male"/>
    <n v="1997"/>
    <x v="47"/>
    <n v="6"/>
    <x v="1"/>
    <x v="2"/>
  </r>
  <r>
    <n v="2017620001031"/>
    <x v="0"/>
    <n v="1"/>
    <x v="2"/>
    <n v="1"/>
    <x v="0"/>
    <n v="3"/>
    <x v="2"/>
    <n v="4"/>
    <x v="3"/>
    <n v="4"/>
    <x v="2"/>
    <n v="4"/>
    <x v="4"/>
    <s v="not very happy"/>
    <n v="2"/>
    <s v="no"/>
    <n v="8"/>
    <n v="1"/>
    <s v="male"/>
    <n v="1957"/>
    <x v="21"/>
    <n v="6"/>
    <x v="1"/>
    <x v="3"/>
  </r>
  <r>
    <n v="2017620001032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62"/>
    <x v="42"/>
    <n v="1"/>
    <x v="0"/>
    <x v="2"/>
  </r>
  <r>
    <n v="2017620001033"/>
    <x v="0"/>
    <n v="1"/>
    <x v="2"/>
    <n v="1"/>
    <x v="0"/>
    <n v="1"/>
    <x v="0"/>
    <n v="1"/>
    <x v="0"/>
    <n v="3"/>
    <x v="0"/>
    <n v="1"/>
    <x v="1"/>
    <s v="very happy"/>
    <n v="2"/>
    <s v="no"/>
    <n v="9"/>
    <n v="2"/>
    <s v="female"/>
    <n v="1959"/>
    <x v="22"/>
    <n v="3"/>
    <x v="2"/>
    <x v="0"/>
  </r>
  <r>
    <n v="2017620001034"/>
    <x v="0"/>
    <n v="1"/>
    <x v="2"/>
    <n v="1"/>
    <x v="0"/>
    <n v="1"/>
    <x v="0"/>
    <n v="1"/>
    <x v="0"/>
    <n v="3"/>
    <x v="0"/>
    <n v="4"/>
    <x v="4"/>
    <s v="quite happy"/>
    <n v="2"/>
    <s v="no"/>
    <s v="a great deal"/>
    <n v="2"/>
    <s v="female"/>
    <n v="1996"/>
    <x v="30"/>
    <n v="6"/>
    <x v="1"/>
    <x v="2"/>
  </r>
  <r>
    <n v="2017620001035"/>
    <x v="0"/>
    <n v="2"/>
    <x v="0"/>
    <n v="2"/>
    <x v="1"/>
    <n v="2"/>
    <x v="1"/>
    <n v="2"/>
    <x v="1"/>
    <n v="3"/>
    <x v="0"/>
    <n v="3"/>
    <x v="0"/>
    <s v="quite happy"/>
    <n v="2"/>
    <s v="no"/>
    <n v="8"/>
    <n v="2"/>
    <s v="female"/>
    <n v="1989"/>
    <x v="29"/>
    <n v="6"/>
    <x v="1"/>
    <x v="2"/>
  </r>
  <r>
    <n v="2017620001036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56"/>
    <x v="55"/>
    <n v="1"/>
    <x v="0"/>
    <x v="0"/>
  </r>
  <r>
    <n v="2017620001037"/>
    <x v="0"/>
    <n v="1"/>
    <x v="2"/>
    <n v="1"/>
    <x v="0"/>
    <n v="1"/>
    <x v="0"/>
    <n v="2"/>
    <x v="1"/>
    <n v="3"/>
    <x v="0"/>
    <n v="2"/>
    <x v="2"/>
    <s v="very happy"/>
    <n v="2"/>
    <s v="no"/>
    <n v="7"/>
    <n v="2"/>
    <s v="female"/>
    <n v="1983"/>
    <x v="64"/>
    <n v="1"/>
    <x v="0"/>
    <x v="0"/>
  </r>
  <r>
    <n v="2017620001038"/>
    <x v="0"/>
    <n v="2"/>
    <x v="0"/>
    <n v="2"/>
    <x v="1"/>
    <n v="2"/>
    <x v="1"/>
    <n v="2"/>
    <x v="1"/>
    <n v="4"/>
    <x v="2"/>
    <n v="2"/>
    <x v="2"/>
    <s v="quite happy"/>
    <n v="2"/>
    <s v="no"/>
    <n v="7"/>
    <n v="2"/>
    <s v="female"/>
    <n v="1955"/>
    <x v="51"/>
    <n v="1"/>
    <x v="0"/>
    <x v="2"/>
  </r>
  <r>
    <n v="2017620001039"/>
    <x v="0"/>
    <n v="3"/>
    <x v="1"/>
    <n v="1"/>
    <x v="0"/>
    <n v="2"/>
    <x v="1"/>
    <n v="3"/>
    <x v="2"/>
    <n v="4"/>
    <x v="2"/>
    <n v="2"/>
    <x v="2"/>
    <s v="quite happy"/>
    <n v="2"/>
    <s v="no"/>
    <n v="7"/>
    <n v="2"/>
    <s v="female"/>
    <n v="1946"/>
    <x v="10"/>
    <n v="1"/>
    <x v="0"/>
    <x v="0"/>
  </r>
  <r>
    <n v="2017620001040"/>
    <x v="0"/>
    <n v="1"/>
    <x v="2"/>
    <n v="1"/>
    <x v="0"/>
    <n v="1"/>
    <x v="0"/>
    <n v="2"/>
    <x v="1"/>
    <n v="2"/>
    <x v="1"/>
    <n v="4"/>
    <x v="4"/>
    <s v="very happy"/>
    <n v="2"/>
    <s v="no"/>
    <n v="8"/>
    <n v="1"/>
    <s v="male"/>
    <n v="1980"/>
    <x v="16"/>
    <n v="1"/>
    <x v="0"/>
    <x v="3"/>
  </r>
  <r>
    <n v="2017620001041"/>
    <x v="0"/>
    <n v="2"/>
    <x v="0"/>
    <n v="1"/>
    <x v="0"/>
    <n v="2"/>
    <x v="1"/>
    <n v="1"/>
    <x v="0"/>
    <n v="2"/>
    <x v="1"/>
    <n v="4"/>
    <x v="4"/>
    <s v="very happy"/>
    <n v="2"/>
    <s v="no"/>
    <n v="6"/>
    <n v="2"/>
    <s v="female"/>
    <n v="1994"/>
    <x v="2"/>
    <n v="6"/>
    <x v="1"/>
    <x v="2"/>
  </r>
  <r>
    <n v="2017620001042"/>
    <x v="0"/>
    <n v="2"/>
    <x v="0"/>
    <n v="1"/>
    <x v="0"/>
    <n v="2"/>
    <x v="1"/>
    <n v="1"/>
    <x v="0"/>
    <n v="3"/>
    <x v="0"/>
    <n v="3"/>
    <x v="0"/>
    <s v="quite happy"/>
    <n v="2"/>
    <s v="no"/>
    <m/>
    <n v="1"/>
    <s v="male"/>
    <n v="1989"/>
    <x v="29"/>
    <n v="1"/>
    <x v="0"/>
    <x v="2"/>
  </r>
  <r>
    <n v="2017620001043"/>
    <x v="0"/>
    <n v="1"/>
    <x v="2"/>
    <n v="1"/>
    <x v="0"/>
    <n v="1"/>
    <x v="0"/>
    <n v="1"/>
    <x v="0"/>
    <n v="3"/>
    <x v="0"/>
    <n v="1"/>
    <x v="1"/>
    <s v="very happy"/>
    <n v="1"/>
    <s v="yes"/>
    <s v="a great deal"/>
    <n v="1"/>
    <s v="male"/>
    <n v="1998"/>
    <x v="46"/>
    <n v="6"/>
    <x v="1"/>
    <x v="2"/>
  </r>
  <r>
    <n v="2017620001044"/>
    <x v="0"/>
    <n v="2"/>
    <x v="0"/>
    <n v="1"/>
    <x v="0"/>
    <n v="2"/>
    <x v="1"/>
    <n v="2"/>
    <x v="1"/>
    <n v="3"/>
    <x v="0"/>
    <n v="2"/>
    <x v="2"/>
    <s v="quite happy"/>
    <n v="2"/>
    <s v="no"/>
    <s v="a great deal"/>
    <n v="2"/>
    <s v="female"/>
    <n v="1975"/>
    <x v="14"/>
    <n v="1"/>
    <x v="0"/>
    <x v="1"/>
  </r>
  <r>
    <n v="2017620001045"/>
    <x v="0"/>
    <n v="1"/>
    <x v="2"/>
    <n v="1"/>
    <x v="0"/>
    <n v="1"/>
    <x v="0"/>
    <n v="1"/>
    <x v="0"/>
    <n v="1"/>
    <x v="3"/>
    <n v="1"/>
    <x v="1"/>
    <s v="not at all happy"/>
    <n v="2"/>
    <s v="no"/>
    <n v="8"/>
    <n v="2"/>
    <s v="female"/>
    <n v="1948"/>
    <x v="34"/>
    <n v="1"/>
    <x v="0"/>
    <x v="0"/>
  </r>
  <r>
    <n v="2017620001046"/>
    <x v="0"/>
    <n v="2"/>
    <x v="0"/>
    <n v="2"/>
    <x v="1"/>
    <n v="2"/>
    <x v="1"/>
    <n v="2"/>
    <x v="1"/>
    <n v="2"/>
    <x v="1"/>
    <n v="2"/>
    <x v="2"/>
    <s v="quite happy"/>
    <n v="2"/>
    <s v="no"/>
    <s v="a great deal"/>
    <n v="2"/>
    <s v="female"/>
    <n v="1948"/>
    <x v="34"/>
    <n v="3"/>
    <x v="2"/>
    <x v="0"/>
  </r>
  <r>
    <n v="2017620001047"/>
    <x v="0"/>
    <n v="2"/>
    <x v="0"/>
    <n v="2"/>
    <x v="1"/>
    <n v="2"/>
    <x v="1"/>
    <n v="2"/>
    <x v="1"/>
    <n v="2"/>
    <x v="1"/>
    <n v="2"/>
    <x v="2"/>
    <s v="quite happy"/>
    <n v="2"/>
    <s v="no"/>
    <n v="8"/>
    <n v="1"/>
    <s v="male"/>
    <n v="1950"/>
    <x v="20"/>
    <n v="1"/>
    <x v="0"/>
    <x v="0"/>
  </r>
  <r>
    <n v="2017620001048"/>
    <x v="0"/>
    <n v="2"/>
    <x v="0"/>
    <n v="1"/>
    <x v="0"/>
    <n v="2"/>
    <x v="1"/>
    <n v="2"/>
    <x v="1"/>
    <n v="3"/>
    <x v="0"/>
    <n v="2"/>
    <x v="2"/>
    <s v="very happy"/>
    <n v="2"/>
    <s v="no"/>
    <n v="6"/>
    <n v="1"/>
    <s v="male"/>
    <n v="1976"/>
    <x v="7"/>
    <n v="1"/>
    <x v="0"/>
    <x v="0"/>
  </r>
  <r>
    <n v="2017620001049"/>
    <x v="0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76"/>
    <x v="7"/>
    <n v="1"/>
    <x v="0"/>
    <x v="0"/>
  </r>
  <r>
    <n v="2017620001050"/>
    <x v="0"/>
    <n v="2"/>
    <x v="0"/>
    <n v="2"/>
    <x v="1"/>
    <n v="2"/>
    <x v="1"/>
    <n v="2"/>
    <x v="1"/>
    <n v="4"/>
    <x v="2"/>
    <n v="2"/>
    <x v="2"/>
    <s v="quite happy"/>
    <n v="2"/>
    <s v="no"/>
    <n v="6"/>
    <n v="1"/>
    <s v="male"/>
    <n v="1944"/>
    <x v="48"/>
    <n v="3"/>
    <x v="2"/>
    <x v="1"/>
  </r>
  <r>
    <n v="2017620001051"/>
    <x v="0"/>
    <n v="2"/>
    <x v="0"/>
    <n v="1"/>
    <x v="0"/>
    <n v="1"/>
    <x v="0"/>
    <n v="1"/>
    <x v="0"/>
    <n v="2"/>
    <x v="1"/>
    <n v="3"/>
    <x v="0"/>
    <s v="quite happy"/>
    <n v="2"/>
    <s v="no"/>
    <n v="8"/>
    <n v="1"/>
    <s v="male"/>
    <n v="1966"/>
    <x v="8"/>
    <n v="4"/>
    <x v="3"/>
    <x v="0"/>
  </r>
  <r>
    <n v="2017620001052"/>
    <x v="0"/>
    <n v="1"/>
    <x v="2"/>
    <n v="2"/>
    <x v="1"/>
    <n v="2"/>
    <x v="1"/>
    <n v="3"/>
    <x v="2"/>
    <n v="4"/>
    <x v="2"/>
    <n v="3"/>
    <x v="0"/>
    <s v="quite happy"/>
    <n v="2"/>
    <s v="no"/>
    <n v="8"/>
    <n v="1"/>
    <s v="male"/>
    <n v="1988"/>
    <x v="27"/>
    <n v="6"/>
    <x v="1"/>
    <x v="2"/>
  </r>
  <r>
    <n v="2017620001053"/>
    <x v="0"/>
    <n v="1"/>
    <x v="2"/>
    <n v="1"/>
    <x v="0"/>
    <n v="1"/>
    <x v="0"/>
    <n v="1"/>
    <x v="0"/>
    <n v="3"/>
    <x v="0"/>
    <n v="1"/>
    <x v="1"/>
    <s v="very happy"/>
    <n v="1"/>
    <s v="yes"/>
    <n v="7"/>
    <n v="1"/>
    <s v="male"/>
    <n v="1979"/>
    <x v="36"/>
    <n v="1"/>
    <x v="0"/>
    <x v="3"/>
  </r>
  <r>
    <n v="2017620001054"/>
    <x v="0"/>
    <n v="2"/>
    <x v="0"/>
    <n v="1"/>
    <x v="0"/>
    <n v="1"/>
    <x v="0"/>
    <n v="1"/>
    <x v="0"/>
    <n v="1"/>
    <x v="3"/>
    <n v="1"/>
    <x v="1"/>
    <s v="not very happy"/>
    <n v="2"/>
    <s v="no"/>
    <n v="8"/>
    <n v="2"/>
    <s v="female"/>
    <n v="1946"/>
    <x v="10"/>
    <n v="3"/>
    <x v="2"/>
    <x v="0"/>
  </r>
  <r>
    <n v="2017620001055"/>
    <x v="0"/>
    <n v="1"/>
    <x v="2"/>
    <n v="1"/>
    <x v="0"/>
    <n v="1"/>
    <x v="0"/>
    <n v="1"/>
    <x v="0"/>
    <n v="3"/>
    <x v="0"/>
    <n v="1"/>
    <x v="1"/>
    <s v="quite happy"/>
    <n v="2"/>
    <s v="no"/>
    <n v="9"/>
    <n v="2"/>
    <s v="female"/>
    <n v="1962"/>
    <x v="42"/>
    <n v="1"/>
    <x v="0"/>
    <x v="3"/>
  </r>
  <r>
    <n v="2017620001056"/>
    <x v="0"/>
    <n v="3"/>
    <x v="1"/>
    <n v="2"/>
    <x v="1"/>
    <n v="2"/>
    <x v="1"/>
    <n v="2"/>
    <x v="1"/>
    <n v="4"/>
    <x v="2"/>
    <n v="3"/>
    <x v="0"/>
    <s v="very happy"/>
    <n v="1"/>
    <s v="yes"/>
    <n v="8"/>
    <n v="2"/>
    <s v="female"/>
    <n v="1967"/>
    <x v="23"/>
    <n v="4"/>
    <x v="3"/>
    <x v="2"/>
  </r>
  <r>
    <n v="2017620001057"/>
    <x v="0"/>
    <n v="2"/>
    <x v="0"/>
    <n v="1"/>
    <x v="0"/>
    <n v="1"/>
    <x v="0"/>
    <n v="1"/>
    <x v="0"/>
    <n v="3"/>
    <x v="0"/>
    <n v="1"/>
    <x v="1"/>
    <s v="very happy"/>
    <n v="2"/>
    <s v="no"/>
    <n v="9"/>
    <n v="1"/>
    <s v="male"/>
    <n v="1977"/>
    <x v="58"/>
    <n v="1"/>
    <x v="0"/>
    <x v="1"/>
  </r>
  <r>
    <n v="2017620001058"/>
    <x v="0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67"/>
    <x v="23"/>
    <n v="1"/>
    <x v="0"/>
    <x v="0"/>
  </r>
  <r>
    <n v="2017620001059"/>
    <x v="0"/>
    <n v="1"/>
    <x v="2"/>
    <n v="1"/>
    <x v="0"/>
    <n v="1"/>
    <x v="0"/>
    <n v="1"/>
    <x v="0"/>
    <n v="4"/>
    <x v="2"/>
    <n v="1"/>
    <x v="1"/>
    <s v="very happy"/>
    <n v="2"/>
    <s v="no"/>
    <n v="9"/>
    <n v="2"/>
    <s v="female"/>
    <n v="1961"/>
    <x v="4"/>
    <n v="1"/>
    <x v="0"/>
    <x v="2"/>
  </r>
  <r>
    <n v="2017620001060"/>
    <x v="0"/>
    <n v="1"/>
    <x v="2"/>
    <n v="1"/>
    <x v="0"/>
    <n v="1"/>
    <x v="0"/>
    <n v="2"/>
    <x v="1"/>
    <n v="2"/>
    <x v="1"/>
    <n v="3"/>
    <x v="0"/>
    <s v="quite happy"/>
    <n v="1"/>
    <s v="yes"/>
    <n v="8"/>
    <n v="1"/>
    <s v="male"/>
    <n v="1983"/>
    <x v="64"/>
    <n v="6"/>
    <x v="1"/>
    <x v="0"/>
  </r>
  <r>
    <n v="2017620001061"/>
    <x v="0"/>
    <n v="2"/>
    <x v="0"/>
    <n v="2"/>
    <x v="1"/>
    <n v="2"/>
    <x v="1"/>
    <n v="2"/>
    <x v="1"/>
    <n v="2"/>
    <x v="1"/>
    <n v="2"/>
    <x v="2"/>
    <s v="not at all happy"/>
    <n v="2"/>
    <s v="no"/>
    <n v="8"/>
    <n v="2"/>
    <s v="female"/>
    <n v="1940"/>
    <x v="50"/>
    <n v="3"/>
    <x v="2"/>
    <x v="3"/>
  </r>
  <r>
    <n v="2017620001062"/>
    <x v="0"/>
    <n v="2"/>
    <x v="0"/>
    <n v="2"/>
    <x v="1"/>
    <n v="2"/>
    <x v="1"/>
    <n v="2"/>
    <x v="1"/>
    <n v="2"/>
    <x v="1"/>
    <n v="2"/>
    <x v="2"/>
    <s v="quite happy"/>
    <n v="2"/>
    <s v="no"/>
    <s v="a great deal"/>
    <n v="1"/>
    <s v="male"/>
    <n v="1998"/>
    <x v="46"/>
    <n v="6"/>
    <x v="1"/>
    <x v="2"/>
  </r>
  <r>
    <n v="2017620001063"/>
    <x v="0"/>
    <n v="2"/>
    <x v="0"/>
    <n v="2"/>
    <x v="1"/>
    <n v="2"/>
    <x v="1"/>
    <n v="2"/>
    <x v="1"/>
    <n v="4"/>
    <x v="2"/>
    <n v="4"/>
    <x v="4"/>
    <s v="not very happy"/>
    <n v="2"/>
    <s v="no"/>
    <n v="5"/>
    <n v="1"/>
    <s v="male"/>
    <n v="1982"/>
    <x v="57"/>
    <n v="6"/>
    <x v="1"/>
    <x v="2"/>
  </r>
  <r>
    <n v="2017620001064"/>
    <x v="0"/>
    <n v="2"/>
    <x v="0"/>
    <n v="2"/>
    <x v="1"/>
    <n v="2"/>
    <x v="1"/>
    <n v="2"/>
    <x v="1"/>
    <n v="2"/>
    <x v="1"/>
    <n v="2"/>
    <x v="2"/>
    <s v="not very happy"/>
    <n v="2"/>
    <s v="no"/>
    <n v="6"/>
    <n v="1"/>
    <s v="male"/>
    <n v="1967"/>
    <x v="23"/>
    <n v="4"/>
    <x v="3"/>
    <x v="2"/>
  </r>
  <r>
    <n v="2017620001065"/>
    <x v="0"/>
    <n v="2"/>
    <x v="0"/>
    <n v="1"/>
    <x v="0"/>
    <n v="1"/>
    <x v="0"/>
    <n v="2"/>
    <x v="1"/>
    <n v="2"/>
    <x v="1"/>
    <n v="3"/>
    <x v="0"/>
    <s v="very happy"/>
    <n v="2"/>
    <s v="no"/>
    <n v="5"/>
    <n v="2"/>
    <s v="female"/>
    <n v="1996"/>
    <x v="30"/>
    <n v="6"/>
    <x v="1"/>
    <x v="2"/>
  </r>
  <r>
    <n v="2017620001066"/>
    <x v="0"/>
    <n v="2"/>
    <x v="0"/>
    <n v="2"/>
    <x v="1"/>
    <n v="2"/>
    <x v="1"/>
    <n v="2"/>
    <x v="1"/>
    <n v="2"/>
    <x v="1"/>
    <n v="2"/>
    <x v="2"/>
    <s v="very happy"/>
    <n v="2"/>
    <s v="no"/>
    <n v="7"/>
    <n v="2"/>
    <s v="female"/>
    <n v="1969"/>
    <x v="63"/>
    <n v="4"/>
    <x v="3"/>
    <x v="0"/>
  </r>
  <r>
    <n v="2017620001067"/>
    <x v="0"/>
    <n v="2"/>
    <x v="0"/>
    <n v="1"/>
    <x v="0"/>
    <n v="1"/>
    <x v="0"/>
    <n v="1"/>
    <x v="0"/>
    <n v="3"/>
    <x v="0"/>
    <n v="2"/>
    <x v="2"/>
    <s v="very happy"/>
    <n v="2"/>
    <s v="no"/>
    <n v="6"/>
    <n v="2"/>
    <s v="female"/>
    <n v="1977"/>
    <x v="58"/>
    <n v="3"/>
    <x v="2"/>
    <x v="0"/>
  </r>
  <r>
    <n v="2017620001068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1"/>
    <s v="male"/>
    <n v="1975"/>
    <x v="14"/>
    <n v="1"/>
    <x v="0"/>
    <x v="1"/>
  </r>
  <r>
    <n v="2017620001069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63"/>
    <x v="43"/>
    <n v="1"/>
    <x v="0"/>
    <x v="3"/>
  </r>
  <r>
    <n v="2017620001070"/>
    <x v="0"/>
    <n v="2"/>
    <x v="0"/>
    <n v="1"/>
    <x v="0"/>
    <n v="2"/>
    <x v="1"/>
    <n v="2"/>
    <x v="1"/>
    <n v="4"/>
    <x v="2"/>
    <n v="1"/>
    <x v="1"/>
    <s v="quite happy"/>
    <n v="2"/>
    <s v="no"/>
    <n v="5"/>
    <n v="2"/>
    <s v="female"/>
    <n v="1963"/>
    <x v="43"/>
    <n v="1"/>
    <x v="0"/>
    <x v="2"/>
  </r>
  <r>
    <n v="2017620001071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48"/>
    <x v="34"/>
    <n v="1"/>
    <x v="0"/>
    <x v="4"/>
  </r>
  <r>
    <n v="2017620001072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48"/>
    <x v="34"/>
    <n v="1"/>
    <x v="0"/>
    <x v="0"/>
  </r>
  <r>
    <n v="2017620001073"/>
    <x v="0"/>
    <n v="1"/>
    <x v="2"/>
    <n v="1"/>
    <x v="0"/>
    <n v="2"/>
    <x v="1"/>
    <n v="2"/>
    <x v="1"/>
    <n v="3"/>
    <x v="0"/>
    <n v="2"/>
    <x v="2"/>
    <s v="quite happy"/>
    <n v="2"/>
    <s v="no"/>
    <n v="5"/>
    <n v="1"/>
    <s v="male"/>
    <n v="1977"/>
    <x v="58"/>
    <n v="1"/>
    <x v="0"/>
    <x v="3"/>
  </r>
  <r>
    <n v="2017620001074"/>
    <x v="0"/>
    <n v="1"/>
    <x v="2"/>
    <n v="1"/>
    <x v="0"/>
    <n v="2"/>
    <x v="1"/>
    <n v="2"/>
    <x v="1"/>
    <n v="3"/>
    <x v="0"/>
    <n v="2"/>
    <x v="2"/>
    <s v="quite happy"/>
    <n v="2"/>
    <s v="no"/>
    <n v="8"/>
    <n v="1"/>
    <s v="male"/>
    <n v="1955"/>
    <x v="51"/>
    <n v="1"/>
    <x v="0"/>
    <x v="4"/>
  </r>
  <r>
    <n v="2017620001075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91"/>
    <x v="6"/>
    <n v="1"/>
    <x v="0"/>
    <x v="3"/>
  </r>
  <r>
    <n v="2017620001076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84"/>
    <x v="39"/>
    <n v="1"/>
    <x v="0"/>
    <x v="3"/>
  </r>
  <r>
    <n v="2017620001077"/>
    <x v="0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41"/>
    <x v="38"/>
    <n v="3"/>
    <x v="2"/>
    <x v="4"/>
  </r>
  <r>
    <n v="2017620001078"/>
    <x v="0"/>
    <n v="1"/>
    <x v="2"/>
    <n v="1"/>
    <x v="0"/>
    <n v="1"/>
    <x v="0"/>
    <n v="1"/>
    <x v="0"/>
    <n v="1"/>
    <x v="3"/>
    <n v="1"/>
    <x v="1"/>
    <s v="quite happy"/>
    <n v="2"/>
    <s v="no"/>
    <n v="6"/>
    <n v="1"/>
    <s v="male"/>
    <n v="1997"/>
    <x v="47"/>
    <n v="6"/>
    <x v="1"/>
    <x v="2"/>
  </r>
  <r>
    <n v="2017620001079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1"/>
    <s v="male"/>
    <n v="1978"/>
    <x v="5"/>
    <n v="4"/>
    <x v="3"/>
    <x v="3"/>
  </r>
  <r>
    <n v="2017620001080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96"/>
    <x v="30"/>
    <n v="6"/>
    <x v="1"/>
    <x v="2"/>
  </r>
  <r>
    <n v="2017620001081"/>
    <x v="0"/>
    <n v="1"/>
    <x v="2"/>
    <n v="1"/>
    <x v="0"/>
    <n v="2"/>
    <x v="1"/>
    <n v="2"/>
    <x v="1"/>
    <n v="4"/>
    <x v="2"/>
    <n v="2"/>
    <x v="2"/>
    <s v="quite happy"/>
    <n v="2"/>
    <s v="no"/>
    <n v="6"/>
    <n v="2"/>
    <s v="female"/>
    <n v="1979"/>
    <x v="36"/>
    <n v="1"/>
    <x v="0"/>
    <x v="3"/>
  </r>
  <r>
    <n v="2017620001082"/>
    <x v="0"/>
    <n v="3"/>
    <x v="1"/>
    <n v="1"/>
    <x v="0"/>
    <n v="2"/>
    <x v="1"/>
    <n v="2"/>
    <x v="1"/>
    <n v="2"/>
    <x v="1"/>
    <n v="2"/>
    <x v="2"/>
    <s v="quite happy"/>
    <n v="2"/>
    <s v="no"/>
    <n v="6"/>
    <n v="1"/>
    <s v="male"/>
    <n v="1944"/>
    <x v="48"/>
    <n v="1"/>
    <x v="0"/>
    <x v="5"/>
  </r>
  <r>
    <n v="2017620001083"/>
    <x v="0"/>
    <n v="1"/>
    <x v="2"/>
    <n v="1"/>
    <x v="0"/>
    <n v="1"/>
    <x v="0"/>
    <n v="2"/>
    <x v="1"/>
    <n v="2"/>
    <x v="1"/>
    <n v="2"/>
    <x v="2"/>
    <s v="quite happy"/>
    <n v="2"/>
    <s v="no"/>
    <n v="7"/>
    <n v="1"/>
    <s v="male"/>
    <n v="1985"/>
    <x v="1"/>
    <n v="1"/>
    <x v="0"/>
    <x v="2"/>
  </r>
  <r>
    <n v="2017620001084"/>
    <x v="0"/>
    <n v="2"/>
    <x v="0"/>
    <n v="2"/>
    <x v="1"/>
    <n v="2"/>
    <x v="1"/>
    <n v="2"/>
    <x v="1"/>
    <n v="2"/>
    <x v="1"/>
    <n v="2"/>
    <x v="2"/>
    <s v="not very happy"/>
    <n v="2"/>
    <s v="no"/>
    <n v="4"/>
    <n v="1"/>
    <s v="male"/>
    <n v="1962"/>
    <x v="42"/>
    <n v="6"/>
    <x v="1"/>
    <x v="2"/>
  </r>
  <r>
    <n v="2017620001085"/>
    <x v="0"/>
    <n v="3"/>
    <x v="1"/>
    <n v="1"/>
    <x v="0"/>
    <n v="1"/>
    <x v="0"/>
    <n v="2"/>
    <x v="1"/>
    <n v="2"/>
    <x v="1"/>
    <n v="1"/>
    <x v="1"/>
    <s v="not very happy"/>
    <n v="2"/>
    <s v="no"/>
    <n v="4"/>
    <n v="2"/>
    <s v="female"/>
    <n v="1938"/>
    <x v="41"/>
    <n v="6"/>
    <x v="1"/>
    <x v="2"/>
  </r>
  <r>
    <n v="2017620001086"/>
    <x v="0"/>
    <n v="3"/>
    <x v="1"/>
    <n v="1"/>
    <x v="0"/>
    <n v="2"/>
    <x v="1"/>
    <n v="3"/>
    <x v="2"/>
    <n v="4"/>
    <x v="2"/>
    <n v="1"/>
    <x v="1"/>
    <s v="quite happy"/>
    <n v="2"/>
    <s v="no"/>
    <n v="8"/>
    <n v="2"/>
    <s v="female"/>
    <n v="1937"/>
    <x v="9"/>
    <n v="6"/>
    <x v="1"/>
    <x v="2"/>
  </r>
  <r>
    <n v="2017620001087"/>
    <x v="0"/>
    <n v="1"/>
    <x v="2"/>
    <n v="2"/>
    <x v="1"/>
    <n v="2"/>
    <x v="1"/>
    <n v="1"/>
    <x v="0"/>
    <n v="4"/>
    <x v="2"/>
    <n v="3"/>
    <x v="0"/>
    <s v="quite happy"/>
    <n v="2"/>
    <s v="no"/>
    <n v="9"/>
    <n v="1"/>
    <s v="male"/>
    <n v="1993"/>
    <x v="3"/>
    <n v="6"/>
    <x v="1"/>
    <x v="2"/>
  </r>
  <r>
    <n v="2017620001088"/>
    <x v="0"/>
    <n v="1"/>
    <x v="2"/>
    <n v="1"/>
    <x v="0"/>
    <n v="1"/>
    <x v="0"/>
    <n v="1"/>
    <x v="0"/>
    <n v="3"/>
    <x v="0"/>
    <n v="1"/>
    <x v="1"/>
    <s v="quite happy"/>
    <n v="2"/>
    <s v="no"/>
    <n v="5"/>
    <n v="1"/>
    <s v="male"/>
    <n v="1970"/>
    <x v="18"/>
    <n v="1"/>
    <x v="0"/>
    <x v="3"/>
  </r>
  <r>
    <n v="2017620001089"/>
    <x v="0"/>
    <n v="1"/>
    <x v="2"/>
    <n v="1"/>
    <x v="0"/>
    <n v="1"/>
    <x v="0"/>
    <n v="2"/>
    <x v="1"/>
    <n v="4"/>
    <x v="2"/>
    <n v="4"/>
    <x v="4"/>
    <s v="very happy"/>
    <n v="2"/>
    <s v="no"/>
    <n v="9"/>
    <n v="1"/>
    <s v="male"/>
    <n v="1977"/>
    <x v="58"/>
    <n v="1"/>
    <x v="0"/>
    <x v="3"/>
  </r>
  <r>
    <n v="2017620001090"/>
    <x v="0"/>
    <n v="3"/>
    <x v="1"/>
    <n v="1"/>
    <x v="0"/>
    <n v="2"/>
    <x v="1"/>
    <n v="3"/>
    <x v="2"/>
    <n v="3"/>
    <x v="0"/>
    <n v="3"/>
    <x v="0"/>
    <s v="not very happy"/>
    <n v="2"/>
    <s v="no"/>
    <n v="3"/>
    <n v="2"/>
    <s v="female"/>
    <n v="1943"/>
    <x v="31"/>
    <n v="3"/>
    <x v="2"/>
    <x v="1"/>
  </r>
  <r>
    <n v="2017620001091"/>
    <x v="0"/>
    <n v="1"/>
    <x v="2"/>
    <n v="1"/>
    <x v="0"/>
    <n v="2"/>
    <x v="1"/>
    <n v="2"/>
    <x v="1"/>
    <n v="3"/>
    <x v="0"/>
    <n v="1"/>
    <x v="1"/>
    <s v="not very happy"/>
    <n v="2"/>
    <s v="no"/>
    <n v="6"/>
    <n v="1"/>
    <s v="male"/>
    <n v="1955"/>
    <x v="51"/>
    <n v="1"/>
    <x v="0"/>
    <x v="0"/>
  </r>
  <r>
    <n v="2017620001092"/>
    <x v="0"/>
    <n v="2"/>
    <x v="0"/>
    <n v="1"/>
    <x v="0"/>
    <n v="1"/>
    <x v="0"/>
    <n v="2"/>
    <x v="1"/>
    <n v="3"/>
    <x v="0"/>
    <n v="2"/>
    <x v="2"/>
    <s v="quite happy"/>
    <n v="2"/>
    <s v="no"/>
    <n v="6"/>
    <n v="1"/>
    <s v="male"/>
    <n v="1962"/>
    <x v="42"/>
    <n v="1"/>
    <x v="0"/>
    <x v="0"/>
  </r>
  <r>
    <n v="2017620001093"/>
    <x v="0"/>
    <n v="2"/>
    <x v="0"/>
    <n v="1"/>
    <x v="0"/>
    <n v="1"/>
    <x v="0"/>
    <n v="1"/>
    <x v="0"/>
    <n v="4"/>
    <x v="2"/>
    <n v="3"/>
    <x v="0"/>
    <s v="quite happy"/>
    <n v="2"/>
    <s v="no"/>
    <n v="6"/>
    <n v="1"/>
    <s v="male"/>
    <n v="2001"/>
    <x v="35"/>
    <n v="6"/>
    <x v="1"/>
    <x v="2"/>
  </r>
  <r>
    <n v="2017620001094"/>
    <x v="0"/>
    <n v="1"/>
    <x v="2"/>
    <n v="1"/>
    <x v="0"/>
    <n v="2"/>
    <x v="1"/>
    <n v="1"/>
    <x v="0"/>
    <n v="4"/>
    <x v="2"/>
    <n v="1"/>
    <x v="1"/>
    <s v="quite happy"/>
    <n v="2"/>
    <s v="no"/>
    <n v="6"/>
    <n v="2"/>
    <s v="female"/>
    <n v="1977"/>
    <x v="58"/>
    <n v="6"/>
    <x v="1"/>
    <x v="1"/>
  </r>
  <r>
    <n v="2017620001095"/>
    <x v="0"/>
    <n v="2"/>
    <x v="0"/>
    <n v="1"/>
    <x v="0"/>
    <n v="1"/>
    <x v="0"/>
    <n v="2"/>
    <x v="1"/>
    <n v="3"/>
    <x v="0"/>
    <n v="4"/>
    <x v="4"/>
    <s v="very happy"/>
    <n v="2"/>
    <s v="no"/>
    <n v="8"/>
    <n v="1"/>
    <s v="male"/>
    <n v="2000"/>
    <x v="65"/>
    <n v="6"/>
    <x v="1"/>
    <x v="2"/>
  </r>
  <r>
    <n v="2017620001096"/>
    <x v="0"/>
    <n v="1"/>
    <x v="2"/>
    <n v="1"/>
    <x v="0"/>
    <n v="2"/>
    <x v="1"/>
    <n v="2"/>
    <x v="1"/>
    <n v="3"/>
    <x v="0"/>
    <n v="3"/>
    <x v="0"/>
    <s v="very happy"/>
    <n v="2"/>
    <s v="no"/>
    <n v="7"/>
    <n v="1"/>
    <s v="male"/>
    <n v="1961"/>
    <x v="4"/>
    <n v="1"/>
    <x v="0"/>
    <x v="3"/>
  </r>
  <r>
    <n v="2017620001097"/>
    <x v="0"/>
    <n v="2"/>
    <x v="0"/>
    <n v="1"/>
    <x v="0"/>
    <n v="1"/>
    <x v="0"/>
    <n v="1"/>
    <x v="0"/>
    <n v="2"/>
    <x v="1"/>
    <n v="4"/>
    <x v="4"/>
    <s v="quite happy"/>
    <n v="2"/>
    <s v="no"/>
    <n v="9"/>
    <n v="2"/>
    <s v="female"/>
    <n v="1958"/>
    <x v="49"/>
    <n v="5"/>
    <x v="5"/>
    <x v="2"/>
  </r>
  <r>
    <n v="2017620001098"/>
    <x v="0"/>
    <n v="3"/>
    <x v="1"/>
    <n v="2"/>
    <x v="1"/>
    <n v="3"/>
    <x v="2"/>
    <n v="3"/>
    <x v="2"/>
    <n v="4"/>
    <x v="2"/>
    <n v="3"/>
    <x v="0"/>
    <s v="not very happy"/>
    <n v="2"/>
    <s v="no"/>
    <n v="5"/>
    <n v="2"/>
    <s v="female"/>
    <n v="1955"/>
    <x v="51"/>
    <n v="1"/>
    <x v="0"/>
    <x v="0"/>
  </r>
  <r>
    <n v="2017620001099"/>
    <x v="0"/>
    <n v="1"/>
    <x v="2"/>
    <n v="1"/>
    <x v="0"/>
    <n v="1"/>
    <x v="0"/>
    <n v="1"/>
    <x v="0"/>
    <n v="3"/>
    <x v="0"/>
    <n v="1"/>
    <x v="1"/>
    <s v="very happy"/>
    <n v="2"/>
    <s v="no"/>
    <n v="5"/>
    <n v="1"/>
    <s v="male"/>
    <n v="1963"/>
    <x v="43"/>
    <n v="1"/>
    <x v="0"/>
    <x v="0"/>
  </r>
  <r>
    <n v="2017620001100"/>
    <x v="0"/>
    <n v="1"/>
    <x v="2"/>
    <n v="1"/>
    <x v="0"/>
    <n v="2"/>
    <x v="1"/>
    <n v="2"/>
    <x v="1"/>
    <n v="4"/>
    <x v="2"/>
    <n v="3"/>
    <x v="0"/>
    <s v="not very happy"/>
    <n v="2"/>
    <s v="no"/>
    <n v="8"/>
    <n v="2"/>
    <s v="female"/>
    <n v="1947"/>
    <x v="28"/>
    <n v="1"/>
    <x v="0"/>
    <x v="0"/>
  </r>
  <r>
    <n v="2017620001101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56"/>
    <x v="55"/>
    <n v="1"/>
    <x v="0"/>
    <x v="3"/>
  </r>
  <r>
    <n v="2017620001102"/>
    <x v="0"/>
    <n v="1"/>
    <x v="2"/>
    <n v="1"/>
    <x v="0"/>
    <n v="2"/>
    <x v="1"/>
    <n v="2"/>
    <x v="1"/>
    <n v="1"/>
    <x v="3"/>
    <n v="1"/>
    <x v="1"/>
    <s v="quite happy"/>
    <n v="1"/>
    <s v="yes"/>
    <s v="a great deal"/>
    <n v="1"/>
    <s v="male"/>
    <n v="1975"/>
    <x v="14"/>
    <n v="1"/>
    <x v="0"/>
    <x v="1"/>
  </r>
  <r>
    <n v="2017620001103"/>
    <x v="0"/>
    <n v="3"/>
    <x v="1"/>
    <n v="1"/>
    <x v="0"/>
    <n v="1"/>
    <x v="0"/>
    <n v="1"/>
    <x v="0"/>
    <n v="4"/>
    <x v="2"/>
    <n v="2"/>
    <x v="2"/>
    <s v="quite happy"/>
    <n v="2"/>
    <s v="no"/>
    <n v="6"/>
    <n v="2"/>
    <s v="female"/>
    <n v="1943"/>
    <x v="31"/>
    <n v="1"/>
    <x v="0"/>
    <x v="1"/>
  </r>
  <r>
    <n v="2017620001104"/>
    <x v="0"/>
    <n v="4"/>
    <x v="3"/>
    <n v="1"/>
    <x v="0"/>
    <n v="2"/>
    <x v="1"/>
    <n v="3"/>
    <x v="2"/>
    <n v="4"/>
    <x v="2"/>
    <n v="3"/>
    <x v="0"/>
    <s v="not very happy"/>
    <n v="2"/>
    <s v="no"/>
    <n v="6"/>
    <n v="1"/>
    <s v="male"/>
    <n v="1937"/>
    <x v="9"/>
    <n v="3"/>
    <x v="2"/>
    <x v="3"/>
  </r>
  <r>
    <n v="2017620001105"/>
    <x v="0"/>
    <n v="2"/>
    <x v="0"/>
    <n v="1"/>
    <x v="0"/>
    <n v="1"/>
    <x v="0"/>
    <n v="2"/>
    <x v="1"/>
    <n v="3"/>
    <x v="0"/>
    <n v="1"/>
    <x v="1"/>
    <s v="quite happy"/>
    <n v="2"/>
    <s v="no"/>
    <n v="8"/>
    <n v="2"/>
    <s v="female"/>
    <n v="1958"/>
    <x v="49"/>
    <n v="1"/>
    <x v="0"/>
    <x v="2"/>
  </r>
  <r>
    <n v="2017620001106"/>
    <x v="0"/>
    <n v="2"/>
    <x v="0"/>
    <n v="1"/>
    <x v="0"/>
    <n v="1"/>
    <x v="0"/>
    <n v="2"/>
    <x v="1"/>
    <n v="3"/>
    <x v="0"/>
    <n v="1"/>
    <x v="1"/>
    <s v="quite happy"/>
    <n v="2"/>
    <s v="no"/>
    <n v="8"/>
    <n v="2"/>
    <s v="female"/>
    <n v="1961"/>
    <x v="4"/>
    <n v="6"/>
    <x v="1"/>
    <x v="1"/>
  </r>
  <r>
    <n v="2017620001107"/>
    <x v="0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75"/>
    <x v="14"/>
    <n v="1"/>
    <x v="0"/>
    <x v="0"/>
  </r>
  <r>
    <n v="2017620001108"/>
    <x v="0"/>
    <n v="1"/>
    <x v="2"/>
    <n v="1"/>
    <x v="0"/>
    <n v="2"/>
    <x v="1"/>
    <n v="2"/>
    <x v="1"/>
    <n v="4"/>
    <x v="2"/>
    <n v="2"/>
    <x v="2"/>
    <s v="very happy"/>
    <n v="2"/>
    <s v="no"/>
    <n v="7"/>
    <n v="2"/>
    <s v="female"/>
    <n v="1997"/>
    <x v="47"/>
    <n v="1"/>
    <x v="0"/>
    <x v="3"/>
  </r>
  <r>
    <n v="2017620001109"/>
    <x v="0"/>
    <n v="2"/>
    <x v="0"/>
    <n v="2"/>
    <x v="1"/>
    <n v="2"/>
    <x v="1"/>
    <n v="1"/>
    <x v="0"/>
    <n v="4"/>
    <x v="2"/>
    <n v="1"/>
    <x v="1"/>
    <s v="quite happy"/>
    <n v="2"/>
    <s v="no"/>
    <n v="6"/>
    <n v="2"/>
    <s v="female"/>
    <n v="1956"/>
    <x v="55"/>
    <n v="4"/>
    <x v="3"/>
    <x v="1"/>
  </r>
  <r>
    <n v="2017620001110"/>
    <x v="0"/>
    <n v="1"/>
    <x v="2"/>
    <n v="1"/>
    <x v="0"/>
    <n v="1"/>
    <x v="0"/>
    <n v="2"/>
    <x v="1"/>
    <n v="2"/>
    <x v="1"/>
    <n v="2"/>
    <x v="2"/>
    <s v="quite happy"/>
    <n v="2"/>
    <s v="no"/>
    <n v="5"/>
    <n v="2"/>
    <s v="female"/>
    <n v="1990"/>
    <x v="59"/>
    <n v="1"/>
    <x v="0"/>
    <x v="2"/>
  </r>
  <r>
    <n v="2017620001111"/>
    <x v="0"/>
    <n v="1"/>
    <x v="2"/>
    <n v="1"/>
    <x v="0"/>
    <n v="1"/>
    <x v="0"/>
    <n v="2"/>
    <x v="1"/>
    <n v="2"/>
    <x v="1"/>
    <n v="3"/>
    <x v="0"/>
    <s v="quite happy"/>
    <n v="2"/>
    <s v="no"/>
    <n v="8"/>
    <n v="1"/>
    <s v="male"/>
    <n v="1986"/>
    <x v="66"/>
    <n v="1"/>
    <x v="0"/>
    <x v="0"/>
  </r>
  <r>
    <n v="2017620001112"/>
    <x v="0"/>
    <n v="2"/>
    <x v="0"/>
    <n v="2"/>
    <x v="1"/>
    <n v="1"/>
    <x v="0"/>
    <n v="1"/>
    <x v="0"/>
    <n v="3"/>
    <x v="0"/>
    <n v="4"/>
    <x v="4"/>
    <s v="very happy"/>
    <n v="2"/>
    <s v="no"/>
    <n v="8"/>
    <n v="2"/>
    <s v="female"/>
    <n v="2000"/>
    <x v="65"/>
    <n v="6"/>
    <x v="1"/>
    <x v="2"/>
  </r>
  <r>
    <n v="2017620001113"/>
    <x v="0"/>
    <n v="2"/>
    <x v="0"/>
    <n v="1"/>
    <x v="0"/>
    <n v="1"/>
    <x v="0"/>
    <n v="1"/>
    <x v="0"/>
    <n v="3"/>
    <x v="0"/>
    <n v="4"/>
    <x v="4"/>
    <s v="quite happy"/>
    <n v="2"/>
    <s v="no"/>
    <n v="6"/>
    <n v="1"/>
    <s v="male"/>
    <n v="1999"/>
    <x v="19"/>
    <n v="6"/>
    <x v="1"/>
    <x v="2"/>
  </r>
  <r>
    <n v="2017620001114"/>
    <x v="0"/>
    <n v="2"/>
    <x v="0"/>
    <n v="1"/>
    <x v="0"/>
    <n v="2"/>
    <x v="1"/>
    <n v="1"/>
    <x v="0"/>
    <n v="3"/>
    <x v="0"/>
    <n v="2"/>
    <x v="2"/>
    <s v="very happy"/>
    <n v="1"/>
    <s v="yes"/>
    <n v="8"/>
    <n v="2"/>
    <s v="female"/>
    <n v="1985"/>
    <x v="1"/>
    <n v="1"/>
    <x v="0"/>
    <x v="0"/>
  </r>
  <r>
    <n v="2017620001115"/>
    <x v="0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48"/>
    <x v="34"/>
    <n v="1"/>
    <x v="0"/>
    <x v="0"/>
  </r>
  <r>
    <n v="2017620001116"/>
    <x v="0"/>
    <n v="1"/>
    <x v="2"/>
    <n v="1"/>
    <x v="0"/>
    <n v="1"/>
    <x v="0"/>
    <n v="1"/>
    <x v="0"/>
    <n v="2"/>
    <x v="1"/>
    <n v="3"/>
    <x v="0"/>
    <s v="quite happy"/>
    <n v="1"/>
    <s v="yes"/>
    <n v="7"/>
    <n v="1"/>
    <s v="male"/>
    <n v="1976"/>
    <x v="7"/>
    <n v="6"/>
    <x v="1"/>
    <x v="2"/>
  </r>
  <r>
    <n v="2017620001117"/>
    <x v="0"/>
    <n v="1"/>
    <x v="2"/>
    <n v="1"/>
    <x v="0"/>
    <n v="3"/>
    <x v="2"/>
    <n v="1"/>
    <x v="0"/>
    <n v="3"/>
    <x v="0"/>
    <n v="3"/>
    <x v="0"/>
    <s v="quite happy"/>
    <n v="2"/>
    <s v="no"/>
    <n v="8"/>
    <n v="2"/>
    <s v="female"/>
    <n v="1977"/>
    <x v="58"/>
    <n v="6"/>
    <x v="1"/>
    <x v="3"/>
  </r>
  <r>
    <n v="2017620001118"/>
    <x v="0"/>
    <n v="1"/>
    <x v="2"/>
    <n v="1"/>
    <x v="0"/>
    <n v="1"/>
    <x v="0"/>
    <n v="1"/>
    <x v="0"/>
    <n v="3"/>
    <x v="0"/>
    <n v="4"/>
    <x v="4"/>
    <s v="quite happy"/>
    <n v="2"/>
    <s v="no"/>
    <n v="8"/>
    <n v="1"/>
    <s v="male"/>
    <n v="1995"/>
    <x v="52"/>
    <n v="6"/>
    <x v="1"/>
    <x v="2"/>
  </r>
  <r>
    <n v="2017620001119"/>
    <x v="0"/>
    <n v="1"/>
    <x v="2"/>
    <n v="1"/>
    <x v="0"/>
    <n v="1"/>
    <x v="0"/>
    <n v="1"/>
    <x v="0"/>
    <n v="3"/>
    <x v="0"/>
    <n v="3"/>
    <x v="0"/>
    <s v="very happy"/>
    <n v="2"/>
    <s v="no"/>
    <n v="7"/>
    <n v="1"/>
    <s v="male"/>
    <n v="1977"/>
    <x v="58"/>
    <n v="1"/>
    <x v="0"/>
    <x v="3"/>
  </r>
  <r>
    <n v="2017620001120"/>
    <x v="0"/>
    <n v="1"/>
    <x v="2"/>
    <n v="1"/>
    <x v="0"/>
    <n v="1"/>
    <x v="0"/>
    <n v="1"/>
    <x v="0"/>
    <n v="4"/>
    <x v="2"/>
    <n v="2"/>
    <x v="2"/>
    <s v="quite happy"/>
    <n v="2"/>
    <s v="no"/>
    <n v="9"/>
    <n v="2"/>
    <s v="female"/>
    <n v="1986"/>
    <x v="66"/>
    <n v="6"/>
    <x v="1"/>
    <x v="3"/>
  </r>
  <r>
    <n v="2017620001121"/>
    <x v="0"/>
    <n v="2"/>
    <x v="0"/>
    <n v="1"/>
    <x v="0"/>
    <n v="2"/>
    <x v="1"/>
    <n v="2"/>
    <x v="1"/>
    <n v="4"/>
    <x v="2"/>
    <n v="2"/>
    <x v="2"/>
    <s v="quite happy"/>
    <n v="2"/>
    <s v="no"/>
    <n v="5"/>
    <n v="2"/>
    <s v="female"/>
    <n v="1993"/>
    <x v="3"/>
    <n v="6"/>
    <x v="1"/>
    <x v="0"/>
  </r>
  <r>
    <n v="2017620001122"/>
    <x v="0"/>
    <n v="2"/>
    <x v="0"/>
    <n v="1"/>
    <x v="0"/>
    <n v="2"/>
    <x v="1"/>
    <n v="2"/>
    <x v="1"/>
    <n v="3"/>
    <x v="0"/>
    <n v="2"/>
    <x v="2"/>
    <s v="quite happy"/>
    <n v="2"/>
    <s v="no"/>
    <n v="5"/>
    <n v="2"/>
    <s v="female"/>
    <n v="1979"/>
    <x v="36"/>
    <n v="1"/>
    <x v="0"/>
    <x v="1"/>
  </r>
  <r>
    <n v="2017620001123"/>
    <x v="0"/>
    <n v="1"/>
    <x v="2"/>
    <n v="2"/>
    <x v="1"/>
    <n v="3"/>
    <x v="2"/>
    <n v="3"/>
    <x v="2"/>
    <n v="3"/>
    <x v="0"/>
    <n v="1"/>
    <x v="1"/>
    <s v="quite happy"/>
    <n v="2"/>
    <s v="no"/>
    <n v="7"/>
    <n v="1"/>
    <s v="male"/>
    <n v="1956"/>
    <x v="55"/>
    <n v="1"/>
    <x v="0"/>
    <x v="0"/>
  </r>
  <r>
    <n v="2017620001124"/>
    <x v="0"/>
    <n v="2"/>
    <x v="0"/>
    <n v="1"/>
    <x v="0"/>
    <n v="2"/>
    <x v="1"/>
    <n v="2"/>
    <x v="1"/>
    <n v="4"/>
    <x v="2"/>
    <n v="1"/>
    <x v="1"/>
    <s v="quite happy"/>
    <n v="2"/>
    <s v="no"/>
    <n v="6"/>
    <n v="2"/>
    <s v="female"/>
    <n v="1967"/>
    <x v="23"/>
    <n v="1"/>
    <x v="0"/>
    <x v="0"/>
  </r>
  <r>
    <n v="2017620001125"/>
    <x v="0"/>
    <n v="2"/>
    <x v="0"/>
    <n v="1"/>
    <x v="0"/>
    <n v="2"/>
    <x v="1"/>
    <n v="2"/>
    <x v="1"/>
    <n v="3"/>
    <x v="0"/>
    <n v="2"/>
    <x v="2"/>
    <s v="not very happy"/>
    <n v="2"/>
    <s v="no"/>
    <n v="4"/>
    <n v="1"/>
    <s v="male"/>
    <n v="1978"/>
    <x v="5"/>
    <n v="1"/>
    <x v="0"/>
    <x v="0"/>
  </r>
  <r>
    <n v="2017620001126"/>
    <x v="0"/>
    <n v="2"/>
    <x v="0"/>
    <n v="1"/>
    <x v="0"/>
    <n v="2"/>
    <x v="1"/>
    <n v="2"/>
    <x v="1"/>
    <n v="2"/>
    <x v="1"/>
    <n v="2"/>
    <x v="2"/>
    <s v="quite happy"/>
    <n v="2"/>
    <s v="no"/>
    <n v="7"/>
    <n v="1"/>
    <s v="male"/>
    <n v="1959"/>
    <x v="22"/>
    <n v="5"/>
    <x v="5"/>
    <x v="5"/>
  </r>
  <r>
    <n v="2017620001127"/>
    <x v="0"/>
    <n v="1"/>
    <x v="2"/>
    <n v="1"/>
    <x v="0"/>
    <n v="1"/>
    <x v="0"/>
    <n v="1"/>
    <x v="0"/>
    <n v="4"/>
    <x v="2"/>
    <n v="3"/>
    <x v="0"/>
    <s v="very happy"/>
    <n v="2"/>
    <s v="no"/>
    <n v="5"/>
    <n v="1"/>
    <s v="male"/>
    <n v="1963"/>
    <x v="43"/>
    <n v="1"/>
    <x v="0"/>
    <x v="4"/>
  </r>
  <r>
    <n v="2017620001128"/>
    <x v="0"/>
    <n v="1"/>
    <x v="2"/>
    <n v="1"/>
    <x v="0"/>
    <n v="1"/>
    <x v="0"/>
    <n v="1"/>
    <x v="0"/>
    <n v="2"/>
    <x v="1"/>
    <n v="3"/>
    <x v="0"/>
    <s v="quite happy"/>
    <n v="2"/>
    <s v="no"/>
    <n v="7"/>
    <n v="1"/>
    <s v="male"/>
    <n v="1992"/>
    <x v="60"/>
    <n v="6"/>
    <x v="1"/>
    <x v="2"/>
  </r>
  <r>
    <n v="2017620001129"/>
    <x v="0"/>
    <n v="1"/>
    <x v="2"/>
    <n v="1"/>
    <x v="0"/>
    <n v="1"/>
    <x v="0"/>
    <n v="1"/>
    <x v="0"/>
    <n v="1"/>
    <x v="3"/>
    <n v="1"/>
    <x v="1"/>
    <s v="quite happy"/>
    <n v="1"/>
    <s v="yes"/>
    <n v="6"/>
    <n v="2"/>
    <s v="female"/>
    <n v="1981"/>
    <x v="37"/>
    <n v="6"/>
    <x v="1"/>
    <x v="2"/>
  </r>
  <r>
    <n v="2017620001130"/>
    <x v="0"/>
    <n v="1"/>
    <x v="2"/>
    <n v="1"/>
    <x v="0"/>
    <n v="1"/>
    <x v="0"/>
    <n v="1"/>
    <x v="0"/>
    <n v="1"/>
    <x v="3"/>
    <n v="1"/>
    <x v="1"/>
    <s v="very happy"/>
    <n v="2"/>
    <s v="no"/>
    <n v="3"/>
    <n v="1"/>
    <s v="male"/>
    <n v="1994"/>
    <x v="2"/>
    <n v="6"/>
    <x v="1"/>
    <x v="2"/>
  </r>
  <r>
    <n v="2017620001131"/>
    <x v="0"/>
    <n v="1"/>
    <x v="2"/>
    <n v="1"/>
    <x v="0"/>
    <n v="2"/>
    <x v="1"/>
    <n v="1"/>
    <x v="0"/>
    <n v="3"/>
    <x v="0"/>
    <n v="3"/>
    <x v="0"/>
    <s v="quite happy"/>
    <n v="2"/>
    <s v="no"/>
    <n v="4"/>
    <n v="1"/>
    <s v="male"/>
    <n v="1993"/>
    <x v="3"/>
    <n v="6"/>
    <x v="1"/>
    <x v="2"/>
  </r>
  <r>
    <n v="2017620001132"/>
    <x v="0"/>
    <n v="2"/>
    <x v="0"/>
    <n v="1"/>
    <x v="0"/>
    <n v="1"/>
    <x v="0"/>
    <n v="2"/>
    <x v="1"/>
    <n v="3"/>
    <x v="0"/>
    <n v="3"/>
    <x v="0"/>
    <s v="very happy"/>
    <n v="2"/>
    <s v="no"/>
    <n v="8"/>
    <n v="2"/>
    <s v="female"/>
    <n v="1991"/>
    <x v="6"/>
    <n v="6"/>
    <x v="1"/>
    <x v="3"/>
  </r>
  <r>
    <n v="2017620001133"/>
    <x v="0"/>
    <n v="1"/>
    <x v="2"/>
    <n v="1"/>
    <x v="0"/>
    <n v="1"/>
    <x v="0"/>
    <n v="1"/>
    <x v="0"/>
    <n v="3"/>
    <x v="0"/>
    <n v="2"/>
    <x v="2"/>
    <s v="quite happy"/>
    <n v="2"/>
    <s v="no"/>
    <n v="8"/>
    <n v="1"/>
    <s v="male"/>
    <n v="1958"/>
    <x v="49"/>
    <n v="6"/>
    <x v="1"/>
    <x v="3"/>
  </r>
  <r>
    <n v="2017620001134"/>
    <x v="0"/>
    <n v="2"/>
    <x v="0"/>
    <n v="1"/>
    <x v="0"/>
    <n v="3"/>
    <x v="2"/>
    <n v="2"/>
    <x v="1"/>
    <n v="1"/>
    <x v="3"/>
    <n v="4"/>
    <x v="4"/>
    <s v="quite happy"/>
    <n v="2"/>
    <s v="no"/>
    <n v="6"/>
    <n v="1"/>
    <s v="male"/>
    <n v="1999"/>
    <x v="19"/>
    <n v="6"/>
    <x v="1"/>
    <x v="2"/>
  </r>
  <r>
    <n v="2017620001135"/>
    <x v="0"/>
    <n v="1"/>
    <x v="2"/>
    <n v="1"/>
    <x v="0"/>
    <n v="1"/>
    <x v="0"/>
    <n v="1"/>
    <x v="0"/>
    <n v="2"/>
    <x v="1"/>
    <n v="2"/>
    <x v="2"/>
    <s v="quite happy"/>
    <n v="2"/>
    <s v="no"/>
    <n v="5"/>
    <n v="2"/>
    <s v="female"/>
    <n v="1996"/>
    <x v="30"/>
    <n v="6"/>
    <x v="1"/>
    <x v="2"/>
  </r>
  <r>
    <n v="2017620001136"/>
    <x v="0"/>
    <n v="2"/>
    <x v="0"/>
    <n v="1"/>
    <x v="0"/>
    <n v="3"/>
    <x v="2"/>
    <n v="3"/>
    <x v="2"/>
    <n v="2"/>
    <x v="1"/>
    <n v="2"/>
    <x v="2"/>
    <s v="quite happy"/>
    <n v="2"/>
    <s v="no"/>
    <n v="9"/>
    <n v="1"/>
    <s v="male"/>
    <n v="1945"/>
    <x v="44"/>
    <n v="1"/>
    <x v="0"/>
    <x v="5"/>
  </r>
  <r>
    <n v="2017620001137"/>
    <x v="0"/>
    <n v="1"/>
    <x v="2"/>
    <n v="1"/>
    <x v="0"/>
    <n v="1"/>
    <x v="0"/>
    <n v="1"/>
    <x v="0"/>
    <n v="2"/>
    <x v="1"/>
    <n v="3"/>
    <x v="0"/>
    <s v="very happy"/>
    <n v="2"/>
    <s v="no"/>
    <n v="9"/>
    <n v="1"/>
    <s v="male"/>
    <n v="1983"/>
    <x v="64"/>
    <n v="1"/>
    <x v="0"/>
    <x v="0"/>
  </r>
  <r>
    <n v="2017620001138"/>
    <x v="0"/>
    <n v="2"/>
    <x v="0"/>
    <n v="1"/>
    <x v="0"/>
    <n v="1"/>
    <x v="0"/>
    <n v="2"/>
    <x v="1"/>
    <n v="2"/>
    <x v="1"/>
    <n v="1"/>
    <x v="1"/>
    <s v="very happy"/>
    <n v="1"/>
    <s v="yes"/>
    <s v="none at all"/>
    <n v="2"/>
    <s v="female"/>
    <n v="1977"/>
    <x v="58"/>
    <n v="1"/>
    <x v="0"/>
    <x v="1"/>
  </r>
  <r>
    <n v="2017620001139"/>
    <x v="0"/>
    <n v="1"/>
    <x v="2"/>
    <n v="1"/>
    <x v="0"/>
    <n v="1"/>
    <x v="0"/>
    <n v="1"/>
    <x v="0"/>
    <n v="2"/>
    <x v="1"/>
    <n v="2"/>
    <x v="2"/>
    <s v="very happy"/>
    <n v="2"/>
    <s v="no"/>
    <n v="8"/>
    <n v="1"/>
    <s v="male"/>
    <n v="1943"/>
    <x v="31"/>
    <n v="1"/>
    <x v="0"/>
    <x v="0"/>
  </r>
  <r>
    <n v="2017620001140"/>
    <x v="0"/>
    <n v="2"/>
    <x v="0"/>
    <n v="2"/>
    <x v="1"/>
    <n v="2"/>
    <x v="1"/>
    <n v="2"/>
    <x v="1"/>
    <n v="2"/>
    <x v="1"/>
    <n v="3"/>
    <x v="0"/>
    <s v="quite happy"/>
    <n v="2"/>
    <s v="no"/>
    <n v="9"/>
    <n v="1"/>
    <s v="male"/>
    <n v="1940"/>
    <x v="50"/>
    <n v="3"/>
    <x v="2"/>
    <x v="0"/>
  </r>
  <r>
    <n v="2017620001141"/>
    <x v="0"/>
    <n v="2"/>
    <x v="0"/>
    <n v="1"/>
    <x v="0"/>
    <n v="1"/>
    <x v="0"/>
    <n v="2"/>
    <x v="1"/>
    <n v="3"/>
    <x v="0"/>
    <n v="2"/>
    <x v="2"/>
    <s v="quite happy"/>
    <n v="2"/>
    <s v="no"/>
    <n v="7"/>
    <n v="2"/>
    <s v="female"/>
    <n v="1941"/>
    <x v="38"/>
    <n v="1"/>
    <x v="0"/>
    <x v="0"/>
  </r>
  <r>
    <n v="2017620001142"/>
    <x v="0"/>
    <n v="1"/>
    <x v="2"/>
    <n v="1"/>
    <x v="0"/>
    <n v="1"/>
    <x v="0"/>
    <n v="1"/>
    <x v="0"/>
    <n v="3"/>
    <x v="0"/>
    <n v="4"/>
    <x v="4"/>
    <s v="very happy"/>
    <n v="2"/>
    <s v="no"/>
    <s v="a great deal"/>
    <n v="2"/>
    <s v="female"/>
    <n v="1982"/>
    <x v="57"/>
    <n v="6"/>
    <x v="1"/>
    <x v="3"/>
  </r>
  <r>
    <n v="2017620001143"/>
    <x v="0"/>
    <n v="1"/>
    <x v="2"/>
    <n v="1"/>
    <x v="0"/>
    <n v="2"/>
    <x v="1"/>
    <n v="2"/>
    <x v="1"/>
    <n v="3"/>
    <x v="0"/>
    <n v="3"/>
    <x v="0"/>
    <s v="quite happy"/>
    <n v="2"/>
    <s v="no"/>
    <s v="a great deal"/>
    <n v="1"/>
    <s v="male"/>
    <n v="1978"/>
    <x v="5"/>
    <n v="6"/>
    <x v="1"/>
    <x v="2"/>
  </r>
  <r>
    <n v="2017620001144"/>
    <x v="0"/>
    <n v="2"/>
    <x v="0"/>
    <n v="2"/>
    <x v="1"/>
    <n v="2"/>
    <x v="1"/>
    <n v="2"/>
    <x v="1"/>
    <n v="2"/>
    <x v="1"/>
    <n v="2"/>
    <x v="2"/>
    <s v="very happy"/>
    <n v="2"/>
    <s v="no"/>
    <n v="8"/>
    <n v="2"/>
    <s v="female"/>
    <n v="1958"/>
    <x v="49"/>
    <n v="1"/>
    <x v="0"/>
    <x v="0"/>
  </r>
  <r>
    <n v="2017620001145"/>
    <x v="0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0"/>
    <x v="50"/>
    <n v="1"/>
    <x v="0"/>
    <x v="3"/>
  </r>
  <r>
    <n v="2017620001146"/>
    <x v="0"/>
    <n v="2"/>
    <x v="0"/>
    <n v="1"/>
    <x v="0"/>
    <n v="1"/>
    <x v="0"/>
    <n v="1"/>
    <x v="0"/>
    <n v="3"/>
    <x v="0"/>
    <n v="1"/>
    <x v="1"/>
    <s v="quite happy"/>
    <n v="1"/>
    <s v="yes"/>
    <s v="a great deal"/>
    <n v="2"/>
    <s v="female"/>
    <n v="1959"/>
    <x v="22"/>
    <n v="6"/>
    <x v="1"/>
    <x v="2"/>
  </r>
  <r>
    <n v="2017620001147"/>
    <x v="0"/>
    <n v="2"/>
    <x v="0"/>
    <n v="1"/>
    <x v="0"/>
    <n v="2"/>
    <x v="1"/>
    <n v="2"/>
    <x v="1"/>
    <n v="3"/>
    <x v="0"/>
    <n v="2"/>
    <x v="2"/>
    <s v="not very happy"/>
    <n v="2"/>
    <s v="no"/>
    <n v="5"/>
    <n v="1"/>
    <s v="male"/>
    <n v="1945"/>
    <x v="44"/>
    <n v="3"/>
    <x v="2"/>
    <x v="0"/>
  </r>
  <r>
    <n v="2017620001148"/>
    <x v="0"/>
    <n v="2"/>
    <x v="0"/>
    <n v="2"/>
    <x v="1"/>
    <n v="2"/>
    <x v="1"/>
    <n v="2"/>
    <x v="1"/>
    <n v="3"/>
    <x v="0"/>
    <n v="2"/>
    <x v="2"/>
    <s v="quite happy"/>
    <n v="2"/>
    <s v="no"/>
    <n v="7"/>
    <n v="1"/>
    <s v="male"/>
    <n v="1966"/>
    <x v="8"/>
    <n v="6"/>
    <x v="1"/>
    <x v="2"/>
  </r>
  <r>
    <n v="2017620001149"/>
    <x v="0"/>
    <n v="1"/>
    <x v="2"/>
    <n v="1"/>
    <x v="0"/>
    <n v="2"/>
    <x v="1"/>
    <n v="2"/>
    <x v="1"/>
    <n v="4"/>
    <x v="2"/>
    <n v="3"/>
    <x v="0"/>
    <s v="quite happy"/>
    <n v="2"/>
    <s v="no"/>
    <n v="6"/>
    <n v="2"/>
    <s v="female"/>
    <n v="1957"/>
    <x v="21"/>
    <n v="1"/>
    <x v="0"/>
    <x v="3"/>
  </r>
  <r>
    <n v="2017620001150"/>
    <x v="0"/>
    <n v="2"/>
    <x v="0"/>
    <n v="2"/>
    <x v="1"/>
    <n v="2"/>
    <x v="1"/>
    <n v="2"/>
    <x v="1"/>
    <n v="2"/>
    <x v="1"/>
    <n v="2"/>
    <x v="2"/>
    <s v="quite happy"/>
    <n v="2"/>
    <s v="no"/>
    <n v="8"/>
    <n v="2"/>
    <s v="female"/>
    <n v="1947"/>
    <x v="28"/>
    <n v="1"/>
    <x v="0"/>
    <x v="0"/>
  </r>
  <r>
    <n v="2017620001151"/>
    <x v="0"/>
    <n v="1"/>
    <x v="2"/>
    <n v="1"/>
    <x v="0"/>
    <n v="1"/>
    <x v="0"/>
    <n v="1"/>
    <x v="0"/>
    <n v="4"/>
    <x v="2"/>
    <n v="4"/>
    <x v="4"/>
    <s v="quite happy"/>
    <n v="2"/>
    <s v="no"/>
    <n v="6"/>
    <n v="1"/>
    <s v="male"/>
    <n v="1987"/>
    <x v="12"/>
    <n v="1"/>
    <x v="0"/>
    <x v="2"/>
  </r>
  <r>
    <n v="2017620001152"/>
    <x v="0"/>
    <n v="1"/>
    <x v="2"/>
    <n v="1"/>
    <x v="0"/>
    <n v="1"/>
    <x v="0"/>
    <n v="1"/>
    <x v="0"/>
    <n v="1"/>
    <x v="3"/>
    <n v="4"/>
    <x v="4"/>
    <s v="very happy"/>
    <n v="1"/>
    <s v="yes"/>
    <n v="9"/>
    <n v="1"/>
    <s v="male"/>
    <n v="1983"/>
    <x v="64"/>
    <n v="1"/>
    <x v="0"/>
    <x v="0"/>
  </r>
  <r>
    <n v="2017620001153"/>
    <x v="0"/>
    <n v="2"/>
    <x v="0"/>
    <n v="1"/>
    <x v="0"/>
    <n v="1"/>
    <x v="0"/>
    <n v="1"/>
    <x v="0"/>
    <n v="3"/>
    <x v="0"/>
    <n v="3"/>
    <x v="0"/>
    <s v="quite happy"/>
    <n v="2"/>
    <s v="no"/>
    <n v="6"/>
    <n v="2"/>
    <s v="female"/>
    <n v="1981"/>
    <x v="37"/>
    <n v="6"/>
    <x v="1"/>
    <x v="1"/>
  </r>
  <r>
    <n v="2017620001154"/>
    <x v="0"/>
    <n v="1"/>
    <x v="2"/>
    <n v="1"/>
    <x v="0"/>
    <n v="1"/>
    <x v="0"/>
    <n v="1"/>
    <x v="0"/>
    <n v="2"/>
    <x v="1"/>
    <n v="4"/>
    <x v="4"/>
    <s v="very happy"/>
    <n v="2"/>
    <s v="no"/>
    <s v="a great deal"/>
    <n v="2"/>
    <s v="female"/>
    <n v="1990"/>
    <x v="59"/>
    <n v="6"/>
    <x v="1"/>
    <x v="2"/>
  </r>
  <r>
    <n v="2017620001155"/>
    <x v="0"/>
    <n v="1"/>
    <x v="2"/>
    <n v="1"/>
    <x v="0"/>
    <n v="2"/>
    <x v="1"/>
    <n v="3"/>
    <x v="2"/>
    <n v="3"/>
    <x v="0"/>
    <n v="4"/>
    <x v="4"/>
    <s v="quite happy"/>
    <n v="2"/>
    <s v="no"/>
    <n v="6"/>
    <n v="1"/>
    <s v="male"/>
    <n v="2001"/>
    <x v="35"/>
    <n v="6"/>
    <x v="1"/>
    <x v="2"/>
  </r>
  <r>
    <n v="2017620001156"/>
    <x v="0"/>
    <n v="1"/>
    <x v="2"/>
    <n v="1"/>
    <x v="0"/>
    <n v="2"/>
    <x v="1"/>
    <n v="1"/>
    <x v="0"/>
    <n v="1"/>
    <x v="3"/>
    <n v="4"/>
    <x v="4"/>
    <s v="quite happy"/>
    <n v="2"/>
    <s v="no"/>
    <n v="7"/>
    <n v="1"/>
    <s v="male"/>
    <n v="1983"/>
    <x v="64"/>
    <n v="1"/>
    <x v="0"/>
    <x v="2"/>
  </r>
  <r>
    <n v="2017620001157"/>
    <x v="0"/>
    <n v="2"/>
    <x v="0"/>
    <n v="1"/>
    <x v="0"/>
    <n v="2"/>
    <x v="1"/>
    <n v="2"/>
    <x v="1"/>
    <n v="2"/>
    <x v="1"/>
    <n v="2"/>
    <x v="2"/>
    <s v="not at all happy"/>
    <n v="2"/>
    <s v="no"/>
    <n v="6"/>
    <n v="2"/>
    <s v="female"/>
    <n v="1939"/>
    <x v="33"/>
    <n v="3"/>
    <x v="2"/>
    <x v="0"/>
  </r>
  <r>
    <n v="2017620001158"/>
    <x v="0"/>
    <n v="2"/>
    <x v="0"/>
    <n v="2"/>
    <x v="1"/>
    <n v="2"/>
    <x v="1"/>
    <n v="2"/>
    <x v="1"/>
    <n v="2"/>
    <x v="1"/>
    <n v="2"/>
    <x v="2"/>
    <s v="quite happy"/>
    <n v="2"/>
    <s v="no"/>
    <n v="8"/>
    <n v="1"/>
    <s v="male"/>
    <n v="1955"/>
    <x v="51"/>
    <n v="1"/>
    <x v="0"/>
    <x v="0"/>
  </r>
  <r>
    <n v="2017620001159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2"/>
    <s v="female"/>
    <n v="1979"/>
    <x v="36"/>
    <n v="1"/>
    <x v="0"/>
    <x v="3"/>
  </r>
  <r>
    <n v="2017620001160"/>
    <x v="0"/>
    <n v="2"/>
    <x v="0"/>
    <n v="1"/>
    <x v="0"/>
    <n v="2"/>
    <x v="1"/>
    <n v="2"/>
    <x v="1"/>
    <n v="2"/>
    <x v="1"/>
    <n v="2"/>
    <x v="2"/>
    <s v="not very happy"/>
    <n v="2"/>
    <s v="no"/>
    <n v="9"/>
    <n v="2"/>
    <s v="female"/>
    <n v="1946"/>
    <x v="10"/>
    <n v="3"/>
    <x v="2"/>
    <x v="4"/>
  </r>
  <r>
    <n v="2017620001161"/>
    <x v="0"/>
    <n v="2"/>
    <x v="0"/>
    <n v="1"/>
    <x v="0"/>
    <n v="2"/>
    <x v="1"/>
    <n v="2"/>
    <x v="1"/>
    <n v="2"/>
    <x v="1"/>
    <n v="2"/>
    <x v="2"/>
    <s v="quite happy"/>
    <n v="2"/>
    <s v="no"/>
    <n v="9"/>
    <n v="2"/>
    <s v="female"/>
    <n v="1945"/>
    <x v="44"/>
    <n v="1"/>
    <x v="0"/>
    <x v="0"/>
  </r>
  <r>
    <n v="2017620001162"/>
    <x v="0"/>
    <n v="2"/>
    <x v="0"/>
    <n v="1"/>
    <x v="0"/>
    <n v="2"/>
    <x v="1"/>
    <n v="2"/>
    <x v="1"/>
    <n v="2"/>
    <x v="1"/>
    <n v="2"/>
    <x v="2"/>
    <s v="not at all happy"/>
    <n v="2"/>
    <s v="no"/>
    <n v="9"/>
    <n v="2"/>
    <s v="female"/>
    <n v="1956"/>
    <x v="55"/>
    <n v="3"/>
    <x v="2"/>
    <x v="3"/>
  </r>
  <r>
    <n v="2017620001163"/>
    <x v="0"/>
    <n v="2"/>
    <x v="0"/>
    <n v="1"/>
    <x v="0"/>
    <n v="2"/>
    <x v="1"/>
    <n v="2"/>
    <x v="1"/>
    <n v="2"/>
    <x v="1"/>
    <n v="2"/>
    <x v="2"/>
    <s v="not very happy"/>
    <n v="2"/>
    <s v="no"/>
    <n v="7"/>
    <n v="2"/>
    <s v="female"/>
    <n v="1949"/>
    <x v="0"/>
    <n v="3"/>
    <x v="2"/>
    <x v="1"/>
  </r>
  <r>
    <n v="2017620001164"/>
    <x v="0"/>
    <n v="2"/>
    <x v="0"/>
    <n v="1"/>
    <x v="0"/>
    <n v="1"/>
    <x v="0"/>
    <n v="1"/>
    <x v="0"/>
    <n v="1"/>
    <x v="3"/>
    <n v="1"/>
    <x v="1"/>
    <s v="quite happy"/>
    <n v="2"/>
    <s v="no"/>
    <n v="8"/>
    <n v="1"/>
    <s v="male"/>
    <n v="1958"/>
    <x v="49"/>
    <n v="1"/>
    <x v="0"/>
    <x v="0"/>
  </r>
  <r>
    <n v="2017620001165"/>
    <x v="0"/>
    <n v="2"/>
    <x v="0"/>
    <n v="1"/>
    <x v="0"/>
    <n v="2"/>
    <x v="1"/>
    <n v="2"/>
    <x v="1"/>
    <n v="2"/>
    <x v="1"/>
    <n v="2"/>
    <x v="2"/>
    <s v="quite happy"/>
    <n v="2"/>
    <s v="no"/>
    <n v="8"/>
    <n v="1"/>
    <s v="male"/>
    <n v="1968"/>
    <x v="15"/>
    <n v="1"/>
    <x v="0"/>
    <x v="1"/>
  </r>
  <r>
    <n v="2017620001166"/>
    <x v="0"/>
    <n v="2"/>
    <x v="0"/>
    <n v="1"/>
    <x v="0"/>
    <n v="2"/>
    <x v="1"/>
    <n v="2"/>
    <x v="1"/>
    <n v="2"/>
    <x v="1"/>
    <n v="2"/>
    <x v="2"/>
    <s v="quite happy"/>
    <n v="2"/>
    <s v="no"/>
    <n v="9"/>
    <n v="1"/>
    <s v="male"/>
    <n v="1955"/>
    <x v="51"/>
    <n v="1"/>
    <x v="0"/>
    <x v="3"/>
  </r>
  <r>
    <n v="2017620001167"/>
    <x v="0"/>
    <n v="1"/>
    <x v="2"/>
    <n v="1"/>
    <x v="0"/>
    <n v="2"/>
    <x v="1"/>
    <n v="2"/>
    <x v="1"/>
    <n v="4"/>
    <x v="2"/>
    <n v="3"/>
    <x v="0"/>
    <s v="quite happy"/>
    <n v="2"/>
    <s v="no"/>
    <n v="8"/>
    <n v="1"/>
    <s v="male"/>
    <n v="1962"/>
    <x v="42"/>
    <n v="4"/>
    <x v="3"/>
    <x v="0"/>
  </r>
  <r>
    <n v="2017620001168"/>
    <x v="0"/>
    <n v="1"/>
    <x v="2"/>
    <n v="1"/>
    <x v="0"/>
    <n v="2"/>
    <x v="1"/>
    <n v="1"/>
    <x v="0"/>
    <n v="4"/>
    <x v="2"/>
    <n v="2"/>
    <x v="2"/>
    <s v="very happy"/>
    <n v="1"/>
    <s v="yes"/>
    <s v="a great deal"/>
    <n v="1"/>
    <s v="male"/>
    <n v="1969"/>
    <x v="63"/>
    <n v="4"/>
    <x v="3"/>
    <x v="0"/>
  </r>
  <r>
    <n v="2017620001169"/>
    <x v="0"/>
    <n v="2"/>
    <x v="0"/>
    <n v="1"/>
    <x v="0"/>
    <n v="1"/>
    <x v="0"/>
    <n v="1"/>
    <x v="0"/>
    <n v="3"/>
    <x v="0"/>
    <n v="3"/>
    <x v="0"/>
    <s v="quite happy"/>
    <n v="2"/>
    <s v="no"/>
    <n v="9"/>
    <n v="2"/>
    <s v="female"/>
    <n v="1999"/>
    <x v="19"/>
    <n v="6"/>
    <x v="1"/>
    <x v="2"/>
  </r>
  <r>
    <n v="2017620001170"/>
    <x v="0"/>
    <n v="2"/>
    <x v="0"/>
    <n v="1"/>
    <x v="0"/>
    <n v="1"/>
    <x v="0"/>
    <n v="1"/>
    <x v="0"/>
    <n v="3"/>
    <x v="0"/>
    <n v="3"/>
    <x v="0"/>
    <s v="quite happy"/>
    <n v="2"/>
    <s v="no"/>
    <n v="9"/>
    <n v="2"/>
    <s v="female"/>
    <n v="1984"/>
    <x v="39"/>
    <n v="4"/>
    <x v="3"/>
    <x v="2"/>
  </r>
  <r>
    <n v="2017620001171"/>
    <x v="0"/>
    <n v="2"/>
    <x v="0"/>
    <n v="1"/>
    <x v="0"/>
    <n v="2"/>
    <x v="1"/>
    <n v="1"/>
    <x v="0"/>
    <n v="4"/>
    <x v="2"/>
    <n v="3"/>
    <x v="0"/>
    <s v="quite happy"/>
    <n v="1"/>
    <s v="yes"/>
    <s v="a great deal"/>
    <n v="2"/>
    <s v="female"/>
    <n v="1964"/>
    <x v="13"/>
    <n v="4"/>
    <x v="3"/>
    <x v="0"/>
  </r>
  <r>
    <n v="2017620001172"/>
    <x v="0"/>
    <n v="3"/>
    <x v="1"/>
    <n v="1"/>
    <x v="0"/>
    <n v="1"/>
    <x v="0"/>
    <n v="1"/>
    <x v="0"/>
    <n v="3"/>
    <x v="0"/>
    <n v="2"/>
    <x v="2"/>
    <s v="quite happy"/>
    <n v="2"/>
    <s v="no"/>
    <n v="9"/>
    <n v="2"/>
    <s v="female"/>
    <n v="1940"/>
    <x v="50"/>
    <n v="3"/>
    <x v="2"/>
    <x v="1"/>
  </r>
  <r>
    <n v="2017620001173"/>
    <x v="0"/>
    <n v="1"/>
    <x v="2"/>
    <n v="1"/>
    <x v="0"/>
    <n v="2"/>
    <x v="1"/>
    <n v="1"/>
    <x v="0"/>
    <n v="4"/>
    <x v="2"/>
    <n v="2"/>
    <x v="2"/>
    <s v="quite happy"/>
    <n v="2"/>
    <s v="no"/>
    <s v="a great deal"/>
    <n v="2"/>
    <s v="female"/>
    <n v="1963"/>
    <x v="43"/>
    <n v="4"/>
    <x v="3"/>
    <x v="0"/>
  </r>
  <r>
    <n v="2017620001174"/>
    <x v="0"/>
    <n v="1"/>
    <x v="2"/>
    <n v="1"/>
    <x v="0"/>
    <n v="1"/>
    <x v="0"/>
    <n v="1"/>
    <x v="0"/>
    <n v="4"/>
    <x v="2"/>
    <n v="2"/>
    <x v="2"/>
    <s v="quite happy"/>
    <n v="2"/>
    <s v="no"/>
    <n v="8"/>
    <n v="2"/>
    <s v="female"/>
    <n v="1977"/>
    <x v="58"/>
    <n v="1"/>
    <x v="0"/>
    <x v="1"/>
  </r>
  <r>
    <n v="2017620001175"/>
    <x v="0"/>
    <n v="2"/>
    <x v="0"/>
    <n v="1"/>
    <x v="0"/>
    <n v="1"/>
    <x v="0"/>
    <n v="1"/>
    <x v="0"/>
    <n v="4"/>
    <x v="2"/>
    <n v="4"/>
    <x v="4"/>
    <s v="quite happy"/>
    <n v="2"/>
    <s v="no"/>
    <n v="9"/>
    <n v="1"/>
    <s v="male"/>
    <n v="1993"/>
    <x v="3"/>
    <n v="6"/>
    <x v="1"/>
    <x v="2"/>
  </r>
  <r>
    <n v="2017620001176"/>
    <x v="0"/>
    <n v="1"/>
    <x v="2"/>
    <n v="1"/>
    <x v="0"/>
    <n v="1"/>
    <x v="0"/>
    <n v="1"/>
    <x v="0"/>
    <n v="4"/>
    <x v="2"/>
    <n v="1"/>
    <x v="1"/>
    <s v="quite happy"/>
    <n v="2"/>
    <s v="no"/>
    <s v="a great deal"/>
    <n v="2"/>
    <s v="female"/>
    <n v="1940"/>
    <x v="50"/>
    <n v="3"/>
    <x v="2"/>
    <x v="1"/>
  </r>
  <r>
    <n v="2017620001177"/>
    <x v="0"/>
    <n v="1"/>
    <x v="2"/>
    <n v="1"/>
    <x v="0"/>
    <n v="1"/>
    <x v="0"/>
    <n v="1"/>
    <x v="0"/>
    <n v="2"/>
    <x v="1"/>
    <n v="3"/>
    <x v="0"/>
    <s v="very happy"/>
    <n v="2"/>
    <s v="no"/>
    <n v="8"/>
    <n v="2"/>
    <s v="female"/>
    <n v="1967"/>
    <x v="23"/>
    <n v="1"/>
    <x v="0"/>
    <x v="3"/>
  </r>
  <r>
    <n v="2017620001178"/>
    <x v="0"/>
    <n v="2"/>
    <x v="0"/>
    <n v="2"/>
    <x v="1"/>
    <n v="2"/>
    <x v="1"/>
    <n v="2"/>
    <x v="1"/>
    <n v="3"/>
    <x v="0"/>
    <n v="2"/>
    <x v="2"/>
    <s v="not very happy"/>
    <n v="2"/>
    <s v="no"/>
    <s v="a great deal"/>
    <n v="2"/>
    <s v="female"/>
    <n v="1955"/>
    <x v="51"/>
    <n v="1"/>
    <x v="0"/>
    <x v="0"/>
  </r>
  <r>
    <n v="2017620001179"/>
    <x v="0"/>
    <n v="2"/>
    <x v="0"/>
    <n v="1"/>
    <x v="0"/>
    <n v="2"/>
    <x v="1"/>
    <n v="1"/>
    <x v="0"/>
    <n v="4"/>
    <x v="2"/>
    <n v="3"/>
    <x v="0"/>
    <s v="quite happy"/>
    <n v="2"/>
    <s v="no"/>
    <s v="a great deal"/>
    <n v="2"/>
    <s v="female"/>
    <n v="1970"/>
    <x v="18"/>
    <n v="4"/>
    <x v="3"/>
    <x v="3"/>
  </r>
  <r>
    <n v="2017620001180"/>
    <x v="0"/>
    <n v="3"/>
    <x v="1"/>
    <n v="2"/>
    <x v="1"/>
    <n v="1"/>
    <x v="0"/>
    <n v="1"/>
    <x v="0"/>
    <n v="4"/>
    <x v="2"/>
    <n v="4"/>
    <x v="4"/>
    <s v="quite happy"/>
    <n v="2"/>
    <s v="no"/>
    <s v="a great deal"/>
    <n v="1"/>
    <s v="male"/>
    <n v="1976"/>
    <x v="7"/>
    <n v="6"/>
    <x v="1"/>
    <x v="2"/>
  </r>
  <r>
    <n v="2017620001181"/>
    <x v="0"/>
    <n v="1"/>
    <x v="2"/>
    <n v="1"/>
    <x v="0"/>
    <n v="1"/>
    <x v="0"/>
    <n v="1"/>
    <x v="0"/>
    <n v="2"/>
    <x v="1"/>
    <n v="2"/>
    <x v="2"/>
    <s v="quite happy"/>
    <n v="2"/>
    <s v="no"/>
    <n v="7"/>
    <n v="1"/>
    <s v="male"/>
    <n v="1979"/>
    <x v="36"/>
    <n v="1"/>
    <x v="0"/>
    <x v="0"/>
  </r>
  <r>
    <n v="2017620001182"/>
    <x v="0"/>
    <n v="2"/>
    <x v="0"/>
    <n v="1"/>
    <x v="0"/>
    <n v="1"/>
    <x v="0"/>
    <n v="1"/>
    <x v="0"/>
    <n v="2"/>
    <x v="1"/>
    <n v="3"/>
    <x v="0"/>
    <s v="very happy"/>
    <n v="2"/>
    <s v="no"/>
    <n v="9"/>
    <n v="1"/>
    <s v="male"/>
    <n v="1985"/>
    <x v="1"/>
    <n v="1"/>
    <x v="0"/>
    <x v="3"/>
  </r>
  <r>
    <n v="2017620001183"/>
    <x v="0"/>
    <n v="3"/>
    <x v="1"/>
    <n v="1"/>
    <x v="0"/>
    <n v="1"/>
    <x v="0"/>
    <n v="1"/>
    <x v="0"/>
    <n v="4"/>
    <x v="2"/>
    <n v="4"/>
    <x v="4"/>
    <s v="quite happy"/>
    <n v="2"/>
    <s v="no"/>
    <n v="7"/>
    <n v="2"/>
    <s v="female"/>
    <n v="1977"/>
    <x v="58"/>
    <n v="4"/>
    <x v="3"/>
    <x v="1"/>
  </r>
  <r>
    <n v="2017620001184"/>
    <x v="0"/>
    <n v="2"/>
    <x v="0"/>
    <n v="1"/>
    <x v="0"/>
    <n v="1"/>
    <x v="0"/>
    <n v="1"/>
    <x v="0"/>
    <n v="4"/>
    <x v="2"/>
    <n v="3"/>
    <x v="0"/>
    <s v="quite happy"/>
    <n v="2"/>
    <s v="no"/>
    <n v="6"/>
    <n v="2"/>
    <s v="female"/>
    <n v="1998"/>
    <x v="46"/>
    <n v="6"/>
    <x v="1"/>
    <x v="2"/>
  </r>
  <r>
    <n v="2017620001185"/>
    <x v="0"/>
    <n v="2"/>
    <x v="0"/>
    <n v="1"/>
    <x v="0"/>
    <n v="1"/>
    <x v="0"/>
    <n v="1"/>
    <x v="0"/>
    <n v="3"/>
    <x v="0"/>
    <n v="4"/>
    <x v="4"/>
    <s v="very happy"/>
    <n v="2"/>
    <s v="no"/>
    <n v="8"/>
    <n v="2"/>
    <s v="female"/>
    <n v="1993"/>
    <x v="3"/>
    <n v="1"/>
    <x v="0"/>
    <x v="2"/>
  </r>
  <r>
    <n v="2017620001186"/>
    <x v="0"/>
    <n v="1"/>
    <x v="2"/>
    <n v="1"/>
    <x v="0"/>
    <n v="1"/>
    <x v="0"/>
    <n v="1"/>
    <x v="0"/>
    <n v="1"/>
    <x v="3"/>
    <n v="-2"/>
    <x v="5"/>
    <s v="quite happy"/>
    <n v="1"/>
    <s v="yes"/>
    <n v="9"/>
    <n v="1"/>
    <s v="male"/>
    <n v="1987"/>
    <x v="12"/>
    <n v="1"/>
    <x v="0"/>
    <x v="0"/>
  </r>
  <r>
    <n v="2017620001187"/>
    <x v="0"/>
    <n v="1"/>
    <x v="2"/>
    <n v="1"/>
    <x v="0"/>
    <n v="1"/>
    <x v="0"/>
    <n v="1"/>
    <x v="0"/>
    <n v="4"/>
    <x v="2"/>
    <n v="2"/>
    <x v="2"/>
    <s v="quite happy"/>
    <n v="2"/>
    <s v="no"/>
    <n v="7"/>
    <n v="1"/>
    <s v="male"/>
    <n v="1986"/>
    <x v="66"/>
    <n v="1"/>
    <x v="0"/>
    <x v="2"/>
  </r>
  <r>
    <n v="2017620001188"/>
    <x v="0"/>
    <n v="2"/>
    <x v="0"/>
    <n v="1"/>
    <x v="0"/>
    <n v="1"/>
    <x v="0"/>
    <n v="1"/>
    <x v="0"/>
    <n v="3"/>
    <x v="0"/>
    <n v="2"/>
    <x v="2"/>
    <s v="quite happy"/>
    <n v="2"/>
    <s v="no"/>
    <n v="9"/>
    <n v="2"/>
    <s v="female"/>
    <n v="1964"/>
    <x v="13"/>
    <n v="4"/>
    <x v="3"/>
    <x v="0"/>
  </r>
  <r>
    <n v="2017620001189"/>
    <x v="0"/>
    <n v="2"/>
    <x v="0"/>
    <n v="1"/>
    <x v="0"/>
    <n v="2"/>
    <x v="1"/>
    <n v="1"/>
    <x v="0"/>
    <n v="4"/>
    <x v="2"/>
    <n v="2"/>
    <x v="2"/>
    <s v="not very happy"/>
    <n v="2"/>
    <s v="no"/>
    <n v="9"/>
    <n v="2"/>
    <s v="female"/>
    <n v="1976"/>
    <x v="7"/>
    <n v="4"/>
    <x v="3"/>
    <x v="0"/>
  </r>
  <r>
    <n v="2017620001190"/>
    <x v="0"/>
    <n v="2"/>
    <x v="0"/>
    <n v="1"/>
    <x v="0"/>
    <n v="1"/>
    <x v="0"/>
    <n v="1"/>
    <x v="0"/>
    <n v="4"/>
    <x v="2"/>
    <n v="2"/>
    <x v="2"/>
    <s v="quite happy"/>
    <n v="2"/>
    <s v="no"/>
    <n v="8"/>
    <n v="2"/>
    <s v="female"/>
    <n v="1956"/>
    <x v="55"/>
    <n v="1"/>
    <x v="0"/>
    <x v="5"/>
  </r>
  <r>
    <n v="2017620001191"/>
    <x v="0"/>
    <n v="2"/>
    <x v="0"/>
    <n v="1"/>
    <x v="0"/>
    <n v="1"/>
    <x v="0"/>
    <n v="1"/>
    <x v="0"/>
    <n v="3"/>
    <x v="0"/>
    <n v="3"/>
    <x v="0"/>
    <s v="quite happy"/>
    <n v="2"/>
    <s v="no"/>
    <n v="8"/>
    <n v="1"/>
    <s v="male"/>
    <n v="1965"/>
    <x v="56"/>
    <n v="1"/>
    <x v="0"/>
    <x v="3"/>
  </r>
  <r>
    <n v="2017620001192"/>
    <x v="0"/>
    <n v="2"/>
    <x v="0"/>
    <n v="1"/>
    <x v="0"/>
    <n v="2"/>
    <x v="1"/>
    <n v="1"/>
    <x v="0"/>
    <n v="3"/>
    <x v="0"/>
    <n v="3"/>
    <x v="0"/>
    <s v="quite happy"/>
    <n v="2"/>
    <s v="no"/>
    <n v="9"/>
    <n v="2"/>
    <s v="female"/>
    <n v="1976"/>
    <x v="7"/>
    <n v="1"/>
    <x v="0"/>
    <x v="3"/>
  </r>
  <r>
    <n v="2017620001193"/>
    <x v="0"/>
    <n v="3"/>
    <x v="1"/>
    <n v="1"/>
    <x v="0"/>
    <n v="1"/>
    <x v="0"/>
    <n v="2"/>
    <x v="1"/>
    <n v="4"/>
    <x v="2"/>
    <n v="2"/>
    <x v="2"/>
    <s v="quite happy"/>
    <n v="2"/>
    <s v="no"/>
    <n v="7"/>
    <n v="1"/>
    <s v="male"/>
    <n v="1945"/>
    <x v="44"/>
    <n v="3"/>
    <x v="2"/>
    <x v="2"/>
  </r>
  <r>
    <n v="2017620001194"/>
    <x v="0"/>
    <n v="1"/>
    <x v="2"/>
    <n v="1"/>
    <x v="0"/>
    <n v="1"/>
    <x v="0"/>
    <n v="1"/>
    <x v="0"/>
    <n v="2"/>
    <x v="1"/>
    <n v="3"/>
    <x v="0"/>
    <s v="quite happy"/>
    <n v="2"/>
    <s v="no"/>
    <n v="9"/>
    <n v="2"/>
    <s v="female"/>
    <n v="1999"/>
    <x v="19"/>
    <n v="6"/>
    <x v="1"/>
    <x v="2"/>
  </r>
  <r>
    <n v="2017620001195"/>
    <x v="0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75"/>
    <x v="14"/>
    <n v="1"/>
    <x v="0"/>
    <x v="3"/>
  </r>
  <r>
    <n v="2017620001196"/>
    <x v="0"/>
    <n v="1"/>
    <x v="2"/>
    <n v="1"/>
    <x v="0"/>
    <n v="2"/>
    <x v="1"/>
    <n v="2"/>
    <x v="1"/>
    <n v="1"/>
    <x v="3"/>
    <n v="3"/>
    <x v="0"/>
    <s v="quite happy"/>
    <n v="2"/>
    <s v="no"/>
    <n v="9"/>
    <n v="1"/>
    <s v="male"/>
    <n v="1978"/>
    <x v="5"/>
    <n v="4"/>
    <x v="3"/>
    <x v="0"/>
  </r>
  <r>
    <n v="2017620001197"/>
    <x v="0"/>
    <n v="1"/>
    <x v="2"/>
    <n v="1"/>
    <x v="0"/>
    <n v="3"/>
    <x v="2"/>
    <n v="2"/>
    <x v="1"/>
    <n v="3"/>
    <x v="0"/>
    <n v="2"/>
    <x v="2"/>
    <s v="not very happy"/>
    <n v="2"/>
    <s v="no"/>
    <n v="5"/>
    <n v="2"/>
    <s v="female"/>
    <n v="1990"/>
    <x v="59"/>
    <n v="1"/>
    <x v="0"/>
    <x v="0"/>
  </r>
  <r>
    <n v="2017620001198"/>
    <x v="0"/>
    <n v="3"/>
    <x v="1"/>
    <n v="2"/>
    <x v="1"/>
    <n v="1"/>
    <x v="0"/>
    <n v="1"/>
    <x v="0"/>
    <n v="4"/>
    <x v="2"/>
    <n v="4"/>
    <x v="4"/>
    <s v="quite happy"/>
    <n v="2"/>
    <s v="no"/>
    <s v="a great deal"/>
    <n v="2"/>
    <s v="female"/>
    <n v="1997"/>
    <x v="47"/>
    <n v="6"/>
    <x v="1"/>
    <x v="2"/>
  </r>
  <r>
    <n v="2017620001199"/>
    <x v="0"/>
    <n v="1"/>
    <x v="2"/>
    <n v="2"/>
    <x v="1"/>
    <n v="1"/>
    <x v="0"/>
    <n v="2"/>
    <x v="1"/>
    <n v="2"/>
    <x v="1"/>
    <n v="3"/>
    <x v="0"/>
    <s v="quite happy"/>
    <n v="2"/>
    <s v="no"/>
    <s v="a great deal"/>
    <n v="1"/>
    <s v="male"/>
    <n v="1983"/>
    <x v="64"/>
    <n v="6"/>
    <x v="1"/>
    <x v="2"/>
  </r>
  <r>
    <n v="2017620001200"/>
    <x v="0"/>
    <n v="1"/>
    <x v="2"/>
    <n v="1"/>
    <x v="0"/>
    <n v="3"/>
    <x v="2"/>
    <n v="2"/>
    <x v="1"/>
    <n v="3"/>
    <x v="0"/>
    <n v="3"/>
    <x v="0"/>
    <s v="not at all happy"/>
    <n v="2"/>
    <s v="no"/>
    <n v="6"/>
    <n v="1"/>
    <s v="male"/>
    <n v="1947"/>
    <x v="28"/>
    <n v="3"/>
    <x v="2"/>
    <x v="3"/>
  </r>
  <r>
    <n v="2017620001201"/>
    <x v="0"/>
    <n v="2"/>
    <x v="0"/>
    <n v="1"/>
    <x v="0"/>
    <n v="1"/>
    <x v="0"/>
    <n v="1"/>
    <x v="0"/>
    <n v="2"/>
    <x v="1"/>
    <n v="2"/>
    <x v="2"/>
    <s v="very happy"/>
    <n v="2"/>
    <s v="no"/>
    <n v="9"/>
    <n v="2"/>
    <s v="female"/>
    <n v="1977"/>
    <x v="58"/>
    <n v="4"/>
    <x v="3"/>
    <x v="3"/>
  </r>
  <r>
    <n v="2017620001202"/>
    <x v="0"/>
    <n v="2"/>
    <x v="0"/>
    <n v="2"/>
    <x v="1"/>
    <n v="2"/>
    <x v="1"/>
    <n v="2"/>
    <x v="1"/>
    <n v="2"/>
    <x v="1"/>
    <n v="2"/>
    <x v="2"/>
    <s v="very happy"/>
    <n v="2"/>
    <s v="no"/>
    <n v="9"/>
    <n v="2"/>
    <s v="female"/>
    <n v="1993"/>
    <x v="3"/>
    <n v="6"/>
    <x v="1"/>
    <x v="2"/>
  </r>
  <r>
    <n v="2017620001203"/>
    <x v="0"/>
    <n v="2"/>
    <x v="0"/>
    <n v="1"/>
    <x v="0"/>
    <n v="1"/>
    <x v="0"/>
    <n v="1"/>
    <x v="0"/>
    <n v="2"/>
    <x v="1"/>
    <n v="2"/>
    <x v="2"/>
    <s v="quite happy"/>
    <n v="2"/>
    <s v="no"/>
    <n v="7"/>
    <n v="1"/>
    <s v="male"/>
    <n v="1977"/>
    <x v="58"/>
    <n v="1"/>
    <x v="0"/>
    <x v="0"/>
  </r>
  <r>
    <n v="2017620001204"/>
    <x v="0"/>
    <n v="3"/>
    <x v="1"/>
    <n v="1"/>
    <x v="0"/>
    <n v="1"/>
    <x v="0"/>
    <n v="2"/>
    <x v="1"/>
    <n v="2"/>
    <x v="1"/>
    <n v="2"/>
    <x v="2"/>
    <s v="not very happy"/>
    <n v="2"/>
    <s v="no"/>
    <s v="a great deal"/>
    <n v="1"/>
    <s v="male"/>
    <n v="1955"/>
    <x v="51"/>
    <n v="6"/>
    <x v="1"/>
    <x v="2"/>
  </r>
  <r>
    <n v="2017620001205"/>
    <x v="0"/>
    <n v="1"/>
    <x v="2"/>
    <n v="1"/>
    <x v="0"/>
    <n v="1"/>
    <x v="0"/>
    <n v="1"/>
    <x v="0"/>
    <n v="3"/>
    <x v="0"/>
    <n v="1"/>
    <x v="1"/>
    <s v="quite happy"/>
    <n v="2"/>
    <s v="no"/>
    <s v="a great deal"/>
    <n v="1"/>
    <s v="male"/>
    <n v="1947"/>
    <x v="28"/>
    <n v="1"/>
    <x v="0"/>
    <x v="0"/>
  </r>
  <r>
    <n v="2017620001206"/>
    <x v="0"/>
    <n v="2"/>
    <x v="0"/>
    <n v="1"/>
    <x v="0"/>
    <n v="1"/>
    <x v="0"/>
    <n v="1"/>
    <x v="0"/>
    <n v="3"/>
    <x v="0"/>
    <n v="4"/>
    <x v="4"/>
    <s v="quite happy"/>
    <n v="2"/>
    <s v="no"/>
    <n v="8"/>
    <n v="1"/>
    <s v="male"/>
    <n v="1980"/>
    <x v="16"/>
    <n v="1"/>
    <x v="0"/>
    <x v="3"/>
  </r>
  <r>
    <n v="2017620001207"/>
    <x v="0"/>
    <n v="2"/>
    <x v="0"/>
    <n v="1"/>
    <x v="0"/>
    <n v="2"/>
    <x v="1"/>
    <n v="1"/>
    <x v="0"/>
    <n v="2"/>
    <x v="1"/>
    <n v="2"/>
    <x v="2"/>
    <s v="very happy"/>
    <n v="1"/>
    <s v="yes"/>
    <n v="9"/>
    <n v="1"/>
    <s v="male"/>
    <n v="1978"/>
    <x v="5"/>
    <n v="1"/>
    <x v="0"/>
    <x v="0"/>
  </r>
  <r>
    <n v="2017620001208"/>
    <x v="0"/>
    <n v="1"/>
    <x v="2"/>
    <n v="1"/>
    <x v="0"/>
    <n v="1"/>
    <x v="0"/>
    <n v="1"/>
    <x v="0"/>
    <n v="4"/>
    <x v="2"/>
    <n v="1"/>
    <x v="1"/>
    <s v="quite happy"/>
    <n v="2"/>
    <s v="no"/>
    <s v="a great deal"/>
    <n v="1"/>
    <s v="male"/>
    <n v="1937"/>
    <x v="9"/>
    <n v="3"/>
    <x v="2"/>
    <x v="0"/>
  </r>
  <r>
    <n v="2017620001209"/>
    <x v="0"/>
    <n v="2"/>
    <x v="0"/>
    <n v="2"/>
    <x v="1"/>
    <n v="2"/>
    <x v="1"/>
    <n v="2"/>
    <x v="1"/>
    <n v="4"/>
    <x v="2"/>
    <n v="2"/>
    <x v="2"/>
    <s v="quite happy"/>
    <n v="2"/>
    <s v="no"/>
    <n v="7"/>
    <n v="1"/>
    <s v="male"/>
    <n v="1966"/>
    <x v="8"/>
    <n v="6"/>
    <x v="1"/>
    <x v="2"/>
  </r>
  <r>
    <n v="2017620001210"/>
    <x v="0"/>
    <n v="1"/>
    <x v="2"/>
    <n v="1"/>
    <x v="0"/>
    <n v="1"/>
    <x v="0"/>
    <n v="1"/>
    <x v="0"/>
    <n v="1"/>
    <x v="3"/>
    <n v="3"/>
    <x v="0"/>
    <s v="very happy"/>
    <n v="2"/>
    <s v="no"/>
    <n v="7"/>
    <n v="1"/>
    <s v="male"/>
    <n v="1962"/>
    <x v="42"/>
    <n v="1"/>
    <x v="0"/>
    <x v="3"/>
  </r>
  <r>
    <n v="2017620001211"/>
    <x v="0"/>
    <n v="1"/>
    <x v="2"/>
    <n v="1"/>
    <x v="0"/>
    <n v="2"/>
    <x v="1"/>
    <n v="2"/>
    <x v="1"/>
    <n v="4"/>
    <x v="2"/>
    <n v="3"/>
    <x v="0"/>
    <s v="quite happy"/>
    <n v="2"/>
    <s v="no"/>
    <n v="6"/>
    <n v="1"/>
    <s v="male"/>
    <n v="1982"/>
    <x v="57"/>
    <n v="1"/>
    <x v="0"/>
    <x v="3"/>
  </r>
  <r>
    <n v="2017620001212"/>
    <x v="0"/>
    <n v="2"/>
    <x v="0"/>
    <n v="1"/>
    <x v="0"/>
    <n v="2"/>
    <x v="1"/>
    <n v="1"/>
    <x v="0"/>
    <n v="2"/>
    <x v="1"/>
    <n v="4"/>
    <x v="4"/>
    <s v="quite happy"/>
    <n v="2"/>
    <s v="no"/>
    <n v="5"/>
    <n v="1"/>
    <s v="male"/>
    <n v="1985"/>
    <x v="1"/>
    <n v="6"/>
    <x v="1"/>
    <x v="2"/>
  </r>
  <r>
    <n v="2017620001213"/>
    <x v="0"/>
    <n v="1"/>
    <x v="2"/>
    <n v="1"/>
    <x v="0"/>
    <n v="1"/>
    <x v="0"/>
    <n v="1"/>
    <x v="0"/>
    <n v="2"/>
    <x v="1"/>
    <n v="3"/>
    <x v="0"/>
    <s v="quite happy"/>
    <n v="1"/>
    <s v="yes"/>
    <n v="6"/>
    <n v="1"/>
    <s v="male"/>
    <n v="1982"/>
    <x v="57"/>
    <n v="6"/>
    <x v="1"/>
    <x v="2"/>
  </r>
  <r>
    <n v="2017620001214"/>
    <x v="0"/>
    <n v="2"/>
    <x v="0"/>
    <n v="2"/>
    <x v="1"/>
    <n v="2"/>
    <x v="1"/>
    <n v="2"/>
    <x v="1"/>
    <n v="2"/>
    <x v="1"/>
    <n v="2"/>
    <x v="2"/>
    <s v="quite happy"/>
    <n v="2"/>
    <s v="no"/>
    <n v="7"/>
    <n v="1"/>
    <s v="male"/>
    <n v="1942"/>
    <x v="24"/>
    <n v="1"/>
    <x v="0"/>
    <x v="2"/>
  </r>
  <r>
    <n v="2017620001215"/>
    <x v="0"/>
    <n v="1"/>
    <x v="2"/>
    <n v="1"/>
    <x v="0"/>
    <n v="1"/>
    <x v="0"/>
    <n v="1"/>
    <x v="0"/>
    <n v="4"/>
    <x v="2"/>
    <n v="3"/>
    <x v="0"/>
    <s v="quite happy"/>
    <n v="2"/>
    <s v="no"/>
    <n v="4"/>
    <n v="1"/>
    <s v="male"/>
    <n v="1985"/>
    <x v="1"/>
    <n v="1"/>
    <x v="0"/>
    <x v="2"/>
  </r>
  <r>
    <n v="2017724000001"/>
    <x v="1"/>
    <n v="1"/>
    <x v="2"/>
    <n v="1"/>
    <x v="0"/>
    <n v="1"/>
    <x v="0"/>
    <n v="1"/>
    <x v="0"/>
    <n v="3"/>
    <x v="0"/>
    <n v="1"/>
    <x v="1"/>
    <s v="very happy"/>
    <n v="2"/>
    <s v="no"/>
    <n v="9"/>
    <n v="1"/>
    <s v="male"/>
    <n v="1943"/>
    <x v="31"/>
    <n v="1"/>
    <x v="0"/>
    <x v="0"/>
  </r>
  <r>
    <n v="2017724000002"/>
    <x v="1"/>
    <n v="1"/>
    <x v="2"/>
    <n v="1"/>
    <x v="0"/>
    <n v="1"/>
    <x v="0"/>
    <n v="1"/>
    <x v="0"/>
    <n v="1"/>
    <x v="3"/>
    <n v="4"/>
    <x v="4"/>
    <s v="quite happy"/>
    <n v="2"/>
    <s v="no"/>
    <n v="7"/>
    <n v="1"/>
    <s v="male"/>
    <n v="1970"/>
    <x v="18"/>
    <n v="6"/>
    <x v="1"/>
    <x v="2"/>
  </r>
  <r>
    <n v="2017724000003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95"/>
    <x v="52"/>
    <n v="6"/>
    <x v="1"/>
    <x v="2"/>
  </r>
  <r>
    <n v="2017724000004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72"/>
    <x v="61"/>
    <n v="1"/>
    <x v="0"/>
    <x v="0"/>
  </r>
  <r>
    <n v="2017724000005"/>
    <x v="1"/>
    <n v="2"/>
    <x v="0"/>
    <n v="2"/>
    <x v="1"/>
    <n v="2"/>
    <x v="1"/>
    <n v="2"/>
    <x v="1"/>
    <n v="2"/>
    <x v="1"/>
    <n v="2"/>
    <x v="2"/>
    <s v="not very happy"/>
    <n v="1"/>
    <s v="yes"/>
    <n v="4"/>
    <n v="2"/>
    <s v="female"/>
    <n v="1983"/>
    <x v="64"/>
    <n v="3"/>
    <x v="2"/>
    <x v="3"/>
  </r>
  <r>
    <n v="2017724000006"/>
    <x v="1"/>
    <n v="1"/>
    <x v="2"/>
    <n v="1"/>
    <x v="0"/>
    <n v="2"/>
    <x v="1"/>
    <n v="2"/>
    <x v="1"/>
    <n v="1"/>
    <x v="3"/>
    <n v="3"/>
    <x v="0"/>
    <s v="quite happy"/>
    <n v="2"/>
    <s v="no"/>
    <s v="a great deal"/>
    <n v="2"/>
    <s v="female"/>
    <n v="1982"/>
    <x v="57"/>
    <n v="6"/>
    <x v="1"/>
    <x v="2"/>
  </r>
  <r>
    <n v="2017724000007"/>
    <x v="1"/>
    <n v="1"/>
    <x v="2"/>
    <n v="1"/>
    <x v="0"/>
    <n v="1"/>
    <x v="0"/>
    <n v="1"/>
    <x v="0"/>
    <n v="1"/>
    <x v="3"/>
    <n v="4"/>
    <x v="4"/>
    <s v="quite happy"/>
    <n v="2"/>
    <s v="no"/>
    <s v="a great deal"/>
    <n v="2"/>
    <s v="female"/>
    <n v="1964"/>
    <x v="13"/>
    <n v="1"/>
    <x v="0"/>
    <x v="3"/>
  </r>
  <r>
    <n v="2017724000008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57"/>
    <x v="21"/>
    <n v="5"/>
    <x v="5"/>
    <x v="3"/>
  </r>
  <r>
    <n v="2017724000009"/>
    <x v="1"/>
    <n v="1"/>
    <x v="2"/>
    <n v="1"/>
    <x v="0"/>
    <n v="1"/>
    <x v="0"/>
    <n v="1"/>
    <x v="0"/>
    <n v="1"/>
    <x v="3"/>
    <n v="1"/>
    <x v="1"/>
    <s v="quite happy"/>
    <n v="2"/>
    <s v="no"/>
    <n v="6"/>
    <n v="2"/>
    <s v="female"/>
    <n v="1987"/>
    <x v="12"/>
    <n v="2"/>
    <x v="6"/>
    <x v="2"/>
  </r>
  <r>
    <n v="2017724000010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80"/>
    <x v="16"/>
    <n v="1"/>
    <x v="0"/>
    <x v="0"/>
  </r>
  <r>
    <n v="2017724000011"/>
    <x v="1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71"/>
    <x v="62"/>
    <n v="1"/>
    <x v="0"/>
    <x v="0"/>
  </r>
  <r>
    <n v="2017724000012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50"/>
    <x v="20"/>
    <n v="1"/>
    <x v="0"/>
    <x v="3"/>
  </r>
  <r>
    <n v="2017724000013"/>
    <x v="1"/>
    <n v="1"/>
    <x v="2"/>
    <n v="1"/>
    <x v="0"/>
    <n v="2"/>
    <x v="1"/>
    <n v="2"/>
    <x v="1"/>
    <n v="2"/>
    <x v="1"/>
    <n v="1"/>
    <x v="1"/>
    <s v="not very happy"/>
    <n v="2"/>
    <s v="no"/>
    <n v="8"/>
    <n v="2"/>
    <s v="female"/>
    <n v="1947"/>
    <x v="28"/>
    <n v="1"/>
    <x v="0"/>
    <x v="3"/>
  </r>
  <r>
    <n v="2017724000014"/>
    <x v="1"/>
    <n v="1"/>
    <x v="2"/>
    <n v="1"/>
    <x v="0"/>
    <n v="2"/>
    <x v="1"/>
    <n v="3"/>
    <x v="2"/>
    <n v="3"/>
    <x v="0"/>
    <n v="3"/>
    <x v="0"/>
    <s v="quite happy"/>
    <n v="2"/>
    <s v="no"/>
    <n v="9"/>
    <n v="2"/>
    <s v="female"/>
    <n v="1996"/>
    <x v="30"/>
    <n v="6"/>
    <x v="1"/>
    <x v="2"/>
  </r>
  <r>
    <n v="2017724000015"/>
    <x v="1"/>
    <n v="1"/>
    <x v="2"/>
    <n v="1"/>
    <x v="0"/>
    <n v="2"/>
    <x v="1"/>
    <n v="3"/>
    <x v="2"/>
    <n v="3"/>
    <x v="0"/>
    <n v="4"/>
    <x v="4"/>
    <s v="quite happy"/>
    <n v="2"/>
    <s v="no"/>
    <n v="7"/>
    <n v="1"/>
    <s v="male"/>
    <n v="1969"/>
    <x v="63"/>
    <n v="6"/>
    <x v="1"/>
    <x v="2"/>
  </r>
  <r>
    <n v="2017724000016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3"/>
    <x v="31"/>
    <n v="4"/>
    <x v="3"/>
    <x v="3"/>
  </r>
  <r>
    <n v="2017724000017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88"/>
    <x v="27"/>
    <n v="2"/>
    <x v="6"/>
    <x v="2"/>
  </r>
  <r>
    <n v="2017724000018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67"/>
    <x v="23"/>
    <n v="1"/>
    <x v="0"/>
    <x v="0"/>
  </r>
  <r>
    <n v="2017724000019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9"/>
    <x v="0"/>
    <n v="1"/>
    <x v="0"/>
    <x v="0"/>
  </r>
  <r>
    <n v="2017724000020"/>
    <x v="1"/>
    <n v="1"/>
    <x v="2"/>
    <n v="1"/>
    <x v="0"/>
    <n v="1"/>
    <x v="0"/>
    <n v="2"/>
    <x v="1"/>
    <n v="2"/>
    <x v="1"/>
    <n v="2"/>
    <x v="2"/>
    <s v="quite happy"/>
    <n v="2"/>
    <s v="no"/>
    <n v="7"/>
    <n v="1"/>
    <s v="male"/>
    <n v="1946"/>
    <x v="10"/>
    <n v="1"/>
    <x v="0"/>
    <x v="0"/>
  </r>
  <r>
    <n v="2017724000021"/>
    <x v="1"/>
    <n v="1"/>
    <x v="2"/>
    <n v="1"/>
    <x v="0"/>
    <n v="1"/>
    <x v="0"/>
    <n v="1"/>
    <x v="0"/>
    <n v="2"/>
    <x v="1"/>
    <n v="1"/>
    <x v="1"/>
    <s v="quite happy"/>
    <n v="2"/>
    <s v="no"/>
    <n v="7"/>
    <n v="1"/>
    <s v="male"/>
    <n v="1989"/>
    <x v="29"/>
    <n v="1"/>
    <x v="0"/>
    <x v="2"/>
  </r>
  <r>
    <n v="2017724000022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56"/>
    <x v="55"/>
    <n v="4"/>
    <x v="3"/>
    <x v="3"/>
  </r>
  <r>
    <n v="2017724000023"/>
    <x v="1"/>
    <n v="1"/>
    <x v="2"/>
    <n v="1"/>
    <x v="0"/>
    <n v="1"/>
    <x v="0"/>
    <n v="1"/>
    <x v="0"/>
    <n v="4"/>
    <x v="2"/>
    <n v="2"/>
    <x v="2"/>
    <s v="not very happy"/>
    <n v="2"/>
    <s v="no"/>
    <n v="8"/>
    <n v="1"/>
    <s v="male"/>
    <n v="1989"/>
    <x v="29"/>
    <n v="1"/>
    <x v="0"/>
    <x v="3"/>
  </r>
  <r>
    <n v="2017724000024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39"/>
    <x v="33"/>
    <n v="1"/>
    <x v="0"/>
    <x v="1"/>
  </r>
  <r>
    <n v="2017724000025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1"/>
    <s v="male"/>
    <n v="1976"/>
    <x v="7"/>
    <n v="1"/>
    <x v="0"/>
    <x v="0"/>
  </r>
  <r>
    <n v="2017724000026"/>
    <x v="1"/>
    <n v="1"/>
    <x v="2"/>
    <n v="1"/>
    <x v="0"/>
    <n v="1"/>
    <x v="0"/>
    <n v="1"/>
    <x v="0"/>
    <n v="4"/>
    <x v="2"/>
    <n v="4"/>
    <x v="4"/>
    <s v="quite happy"/>
    <n v="2"/>
    <s v="no"/>
    <n v="6"/>
    <n v="1"/>
    <s v="male"/>
    <n v="1966"/>
    <x v="8"/>
    <n v="1"/>
    <x v="0"/>
    <x v="3"/>
  </r>
  <r>
    <n v="2017724000027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81"/>
    <x v="37"/>
    <n v="1"/>
    <x v="0"/>
    <x v="3"/>
  </r>
  <r>
    <n v="2017724000028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88"/>
    <x v="27"/>
    <n v="6"/>
    <x v="1"/>
    <x v="2"/>
  </r>
  <r>
    <n v="2017724000029"/>
    <x v="1"/>
    <n v="1"/>
    <x v="2"/>
    <n v="1"/>
    <x v="0"/>
    <n v="1"/>
    <x v="0"/>
    <n v="1"/>
    <x v="0"/>
    <n v="4"/>
    <x v="2"/>
    <n v="1"/>
    <x v="1"/>
    <s v="quite happy"/>
    <n v="2"/>
    <s v="no"/>
    <n v="7"/>
    <n v="2"/>
    <s v="female"/>
    <n v="1992"/>
    <x v="60"/>
    <n v="1"/>
    <x v="0"/>
    <x v="0"/>
  </r>
  <r>
    <n v="2017724000030"/>
    <x v="1"/>
    <n v="1"/>
    <x v="2"/>
    <n v="1"/>
    <x v="0"/>
    <n v="2"/>
    <x v="1"/>
    <n v="2"/>
    <x v="1"/>
    <n v="4"/>
    <x v="2"/>
    <n v="3"/>
    <x v="0"/>
    <s v="quite happy"/>
    <n v="2"/>
    <s v="no"/>
    <n v="6"/>
    <n v="2"/>
    <s v="female"/>
    <n v="1941"/>
    <x v="38"/>
    <n v="3"/>
    <x v="2"/>
    <x v="2"/>
  </r>
  <r>
    <n v="2017724000031"/>
    <x v="1"/>
    <n v="1"/>
    <x v="2"/>
    <n v="1"/>
    <x v="0"/>
    <n v="2"/>
    <x v="1"/>
    <n v="2"/>
    <x v="1"/>
    <n v="4"/>
    <x v="2"/>
    <n v="4"/>
    <x v="4"/>
    <s v="quite happy"/>
    <n v="2"/>
    <s v="no"/>
    <n v="8"/>
    <n v="2"/>
    <s v="female"/>
    <n v="1974"/>
    <x v="26"/>
    <n v="1"/>
    <x v="0"/>
    <x v="2"/>
  </r>
  <r>
    <n v="2017724000032"/>
    <x v="1"/>
    <n v="2"/>
    <x v="0"/>
    <n v="2"/>
    <x v="1"/>
    <n v="3"/>
    <x v="2"/>
    <n v="3"/>
    <x v="2"/>
    <n v="4"/>
    <x v="2"/>
    <n v="4"/>
    <x v="4"/>
    <s v="quite happy"/>
    <n v="2"/>
    <s v="no"/>
    <n v="5"/>
    <n v="2"/>
    <s v="female"/>
    <n v="1995"/>
    <x v="52"/>
    <n v="2"/>
    <x v="6"/>
    <x v="0"/>
  </r>
  <r>
    <n v="2017724000033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70"/>
    <x v="18"/>
    <n v="1"/>
    <x v="0"/>
    <x v="3"/>
  </r>
  <r>
    <n v="2017724000034"/>
    <x v="1"/>
    <n v="1"/>
    <x v="2"/>
    <n v="1"/>
    <x v="0"/>
    <n v="1"/>
    <x v="0"/>
    <n v="1"/>
    <x v="0"/>
    <n v="3"/>
    <x v="0"/>
    <n v="2"/>
    <x v="2"/>
    <s v="quite happy"/>
    <n v="2"/>
    <s v="no"/>
    <n v="7"/>
    <n v="2"/>
    <s v="female"/>
    <n v="1948"/>
    <x v="34"/>
    <n v="3"/>
    <x v="2"/>
    <x v="0"/>
  </r>
  <r>
    <n v="2017724000035"/>
    <x v="1"/>
    <n v="1"/>
    <x v="2"/>
    <n v="1"/>
    <x v="0"/>
    <n v="1"/>
    <x v="0"/>
    <n v="2"/>
    <x v="1"/>
    <n v="2"/>
    <x v="1"/>
    <n v="3"/>
    <x v="0"/>
    <s v="quite happy"/>
    <n v="2"/>
    <s v="no"/>
    <n v="9"/>
    <n v="1"/>
    <s v="male"/>
    <n v="1959"/>
    <x v="22"/>
    <n v="3"/>
    <x v="2"/>
    <x v="1"/>
  </r>
  <r>
    <n v="2017724000036"/>
    <x v="1"/>
    <n v="2"/>
    <x v="0"/>
    <n v="2"/>
    <x v="1"/>
    <n v="3"/>
    <x v="2"/>
    <n v="4"/>
    <x v="3"/>
    <n v="3"/>
    <x v="0"/>
    <n v="3"/>
    <x v="0"/>
    <s v="quite happy"/>
    <n v="2"/>
    <s v="no"/>
    <n v="9"/>
    <n v="2"/>
    <s v="female"/>
    <n v="1996"/>
    <x v="30"/>
    <n v="1"/>
    <x v="0"/>
    <x v="0"/>
  </r>
  <r>
    <n v="2017724000037"/>
    <x v="1"/>
    <n v="1"/>
    <x v="2"/>
    <n v="1"/>
    <x v="0"/>
    <n v="2"/>
    <x v="1"/>
    <n v="2"/>
    <x v="1"/>
    <n v="2"/>
    <x v="1"/>
    <n v="2"/>
    <x v="2"/>
    <s v="quite happy"/>
    <n v="2"/>
    <s v="no"/>
    <m/>
    <n v="2"/>
    <s v="female"/>
    <n v="1953"/>
    <x v="32"/>
    <n v="5"/>
    <x v="5"/>
    <x v="2"/>
  </r>
  <r>
    <n v="2017724000038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51"/>
    <x v="11"/>
    <n v="1"/>
    <x v="0"/>
    <x v="2"/>
  </r>
  <r>
    <n v="2017724000039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1"/>
    <s v="male"/>
    <n v="1990"/>
    <x v="59"/>
    <n v="6"/>
    <x v="1"/>
    <x v="2"/>
  </r>
  <r>
    <n v="2017724000040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1"/>
    <s v="male"/>
    <n v="1971"/>
    <x v="62"/>
    <n v="1"/>
    <x v="0"/>
    <x v="0"/>
  </r>
  <r>
    <n v="2017724000041"/>
    <x v="1"/>
    <n v="1"/>
    <x v="2"/>
    <n v="1"/>
    <x v="0"/>
    <n v="1"/>
    <x v="0"/>
    <n v="1"/>
    <x v="0"/>
    <n v="1"/>
    <x v="3"/>
    <n v="1"/>
    <x v="1"/>
    <s v="quite happy"/>
    <n v="1"/>
    <s v="yes"/>
    <n v="7"/>
    <n v="2"/>
    <s v="female"/>
    <n v="1948"/>
    <x v="34"/>
    <n v="1"/>
    <x v="0"/>
    <x v="2"/>
  </r>
  <r>
    <n v="2017724000042"/>
    <x v="1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88"/>
    <x v="27"/>
    <n v="1"/>
    <x v="0"/>
    <x v="0"/>
  </r>
  <r>
    <n v="2017724000043"/>
    <x v="1"/>
    <n v="2"/>
    <x v="0"/>
    <n v="2"/>
    <x v="1"/>
    <n v="2"/>
    <x v="1"/>
    <n v="2"/>
    <x v="1"/>
    <n v="2"/>
    <x v="1"/>
    <n v="2"/>
    <x v="2"/>
    <s v="quite happy"/>
    <n v="2"/>
    <s v="no"/>
    <n v="5"/>
    <n v="2"/>
    <s v="female"/>
    <n v="1959"/>
    <x v="22"/>
    <n v="3"/>
    <x v="2"/>
    <x v="0"/>
  </r>
  <r>
    <n v="2017724000044"/>
    <x v="1"/>
    <n v="2"/>
    <x v="0"/>
    <n v="1"/>
    <x v="0"/>
    <n v="2"/>
    <x v="1"/>
    <n v="1"/>
    <x v="0"/>
    <n v="4"/>
    <x v="2"/>
    <n v="4"/>
    <x v="4"/>
    <s v="quite happy"/>
    <n v="2"/>
    <s v="no"/>
    <n v="6"/>
    <n v="1"/>
    <s v="male"/>
    <n v="1980"/>
    <x v="16"/>
    <n v="1"/>
    <x v="0"/>
    <x v="0"/>
  </r>
  <r>
    <n v="2017724000045"/>
    <x v="1"/>
    <n v="2"/>
    <x v="0"/>
    <n v="3"/>
    <x v="2"/>
    <n v="2"/>
    <x v="1"/>
    <n v="3"/>
    <x v="2"/>
    <n v="2"/>
    <x v="1"/>
    <n v="3"/>
    <x v="0"/>
    <s v="quite happy"/>
    <n v="2"/>
    <s v="no"/>
    <m/>
    <n v="1"/>
    <s v="male"/>
    <n v="1990"/>
    <x v="59"/>
    <n v="1"/>
    <x v="0"/>
    <x v="3"/>
  </r>
  <r>
    <n v="2017724000046"/>
    <x v="1"/>
    <n v="1"/>
    <x v="2"/>
    <n v="2"/>
    <x v="1"/>
    <n v="2"/>
    <x v="1"/>
    <n v="2"/>
    <x v="1"/>
    <n v="2"/>
    <x v="1"/>
    <n v="2"/>
    <x v="2"/>
    <s v="very happy"/>
    <n v="2"/>
    <s v="no"/>
    <n v="8"/>
    <n v="2"/>
    <s v="female"/>
    <n v="1978"/>
    <x v="5"/>
    <n v="2"/>
    <x v="6"/>
    <x v="0"/>
  </r>
  <r>
    <n v="2017724000047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55"/>
    <x v="51"/>
    <n v="4"/>
    <x v="3"/>
    <x v="0"/>
  </r>
  <r>
    <n v="2017724000048"/>
    <x v="1"/>
    <n v="1"/>
    <x v="2"/>
    <n v="1"/>
    <x v="0"/>
    <n v="2"/>
    <x v="1"/>
    <n v="2"/>
    <x v="1"/>
    <n v="3"/>
    <x v="0"/>
    <n v="2"/>
    <x v="2"/>
    <s v="quite happy"/>
    <n v="2"/>
    <s v="no"/>
    <n v="7"/>
    <n v="1"/>
    <s v="male"/>
    <n v="1943"/>
    <x v="31"/>
    <n v="1"/>
    <x v="0"/>
    <x v="0"/>
  </r>
  <r>
    <n v="2017724000049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84"/>
    <x v="39"/>
    <n v="6"/>
    <x v="1"/>
    <x v="2"/>
  </r>
  <r>
    <n v="2017724000050"/>
    <x v="1"/>
    <n v="1"/>
    <x v="2"/>
    <n v="1"/>
    <x v="0"/>
    <n v="1"/>
    <x v="0"/>
    <n v="1"/>
    <x v="0"/>
    <n v="4"/>
    <x v="2"/>
    <n v="1"/>
    <x v="1"/>
    <s v="quite happy"/>
    <n v="2"/>
    <s v="no"/>
    <n v="8"/>
    <n v="1"/>
    <s v="male"/>
    <n v="1977"/>
    <x v="58"/>
    <n v="1"/>
    <x v="0"/>
    <x v="4"/>
  </r>
  <r>
    <n v="2017724000051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37"/>
    <x v="9"/>
    <n v="1"/>
    <x v="0"/>
    <x v="0"/>
  </r>
  <r>
    <n v="2017724000052"/>
    <x v="1"/>
    <n v="1"/>
    <x v="2"/>
    <n v="1"/>
    <x v="0"/>
    <n v="1"/>
    <x v="0"/>
    <n v="2"/>
    <x v="1"/>
    <n v="4"/>
    <x v="2"/>
    <n v="2"/>
    <x v="2"/>
    <s v="not very happy"/>
    <n v="2"/>
    <s v="no"/>
    <n v="6"/>
    <n v="1"/>
    <s v="male"/>
    <n v="1966"/>
    <x v="8"/>
    <n v="1"/>
    <x v="0"/>
    <x v="0"/>
  </r>
  <r>
    <n v="2017724000053"/>
    <x v="1"/>
    <n v="1"/>
    <x v="2"/>
    <n v="1"/>
    <x v="0"/>
    <n v="2"/>
    <x v="1"/>
    <n v="1"/>
    <x v="0"/>
    <n v="3"/>
    <x v="0"/>
    <n v="2"/>
    <x v="2"/>
    <s v="quite happy"/>
    <n v="2"/>
    <s v="no"/>
    <n v="6"/>
    <n v="1"/>
    <s v="male"/>
    <n v="1951"/>
    <x v="11"/>
    <n v="1"/>
    <x v="0"/>
    <x v="1"/>
  </r>
  <r>
    <n v="2017724000054"/>
    <x v="1"/>
    <n v="1"/>
    <x v="2"/>
    <n v="1"/>
    <x v="0"/>
    <n v="2"/>
    <x v="1"/>
    <n v="1"/>
    <x v="0"/>
    <n v="2"/>
    <x v="1"/>
    <n v="2"/>
    <x v="2"/>
    <s v="quite happy"/>
    <n v="2"/>
    <s v="no"/>
    <n v="6"/>
    <n v="1"/>
    <s v="male"/>
    <n v="1967"/>
    <x v="23"/>
    <n v="1"/>
    <x v="0"/>
    <x v="0"/>
  </r>
  <r>
    <n v="2017724000055"/>
    <x v="1"/>
    <n v="1"/>
    <x v="2"/>
    <n v="1"/>
    <x v="0"/>
    <n v="2"/>
    <x v="1"/>
    <n v="1"/>
    <x v="0"/>
    <n v="2"/>
    <x v="1"/>
    <n v="1"/>
    <x v="1"/>
    <s v="quite happy"/>
    <n v="2"/>
    <s v="no"/>
    <n v="9"/>
    <n v="2"/>
    <s v="female"/>
    <n v="1970"/>
    <x v="18"/>
    <n v="1"/>
    <x v="0"/>
    <x v="0"/>
  </r>
  <r>
    <n v="2017724000056"/>
    <x v="1"/>
    <n v="1"/>
    <x v="2"/>
    <n v="1"/>
    <x v="0"/>
    <n v="1"/>
    <x v="0"/>
    <n v="2"/>
    <x v="1"/>
    <n v="3"/>
    <x v="0"/>
    <n v="4"/>
    <x v="4"/>
    <s v="very happy"/>
    <n v="2"/>
    <s v="no"/>
    <n v="5"/>
    <n v="2"/>
    <s v="female"/>
    <n v="1951"/>
    <x v="11"/>
    <n v="1"/>
    <x v="0"/>
    <x v="1"/>
  </r>
  <r>
    <n v="2017724000057"/>
    <x v="1"/>
    <n v="1"/>
    <x v="2"/>
    <n v="1"/>
    <x v="0"/>
    <n v="2"/>
    <x v="1"/>
    <n v="1"/>
    <x v="0"/>
    <n v="2"/>
    <x v="1"/>
    <n v="2"/>
    <x v="2"/>
    <s v="quite happy"/>
    <n v="2"/>
    <s v="no"/>
    <n v="6"/>
    <n v="1"/>
    <s v="male"/>
    <n v="1985"/>
    <x v="1"/>
    <n v="1"/>
    <x v="0"/>
    <x v="2"/>
  </r>
  <r>
    <n v="2017724000058"/>
    <x v="1"/>
    <n v="2"/>
    <x v="0"/>
    <n v="1"/>
    <x v="0"/>
    <n v="3"/>
    <x v="2"/>
    <n v="3"/>
    <x v="2"/>
    <n v="4"/>
    <x v="2"/>
    <n v="2"/>
    <x v="2"/>
    <s v="quite happy"/>
    <n v="2"/>
    <s v="no"/>
    <n v="6"/>
    <n v="2"/>
    <s v="female"/>
    <n v="1973"/>
    <x v="17"/>
    <n v="6"/>
    <x v="1"/>
    <x v="0"/>
  </r>
  <r>
    <n v="2017724000059"/>
    <x v="1"/>
    <n v="1"/>
    <x v="2"/>
    <n v="2"/>
    <x v="1"/>
    <n v="1"/>
    <x v="0"/>
    <n v="2"/>
    <x v="1"/>
    <n v="2"/>
    <x v="1"/>
    <n v="2"/>
    <x v="2"/>
    <s v="quite happy"/>
    <n v="2"/>
    <s v="no"/>
    <n v="6"/>
    <n v="2"/>
    <s v="female"/>
    <n v="1940"/>
    <x v="50"/>
    <n v="3"/>
    <x v="2"/>
    <x v="1"/>
  </r>
  <r>
    <n v="2017724000060"/>
    <x v="1"/>
    <n v="1"/>
    <x v="2"/>
    <n v="2"/>
    <x v="1"/>
    <n v="3"/>
    <x v="2"/>
    <n v="2"/>
    <x v="1"/>
    <n v="2"/>
    <x v="1"/>
    <n v="2"/>
    <x v="2"/>
    <s v="quite happy"/>
    <n v="2"/>
    <s v="no"/>
    <n v="6"/>
    <n v="1"/>
    <s v="male"/>
    <n v="1959"/>
    <x v="22"/>
    <n v="1"/>
    <x v="0"/>
    <x v="2"/>
  </r>
  <r>
    <n v="2017724000061"/>
    <x v="1"/>
    <n v="1"/>
    <x v="2"/>
    <n v="1"/>
    <x v="0"/>
    <n v="1"/>
    <x v="0"/>
    <n v="1"/>
    <x v="0"/>
    <n v="2"/>
    <x v="1"/>
    <n v="2"/>
    <x v="2"/>
    <s v="very happy"/>
    <n v="2"/>
    <s v="no"/>
    <s v="a great deal"/>
    <n v="2"/>
    <s v="female"/>
    <n v="1937"/>
    <x v="9"/>
    <n v="3"/>
    <x v="2"/>
    <x v="0"/>
  </r>
  <r>
    <n v="2017724000062"/>
    <x v="1"/>
    <n v="1"/>
    <x v="2"/>
    <n v="1"/>
    <x v="0"/>
    <n v="1"/>
    <x v="0"/>
    <n v="1"/>
    <x v="0"/>
    <n v="1"/>
    <x v="3"/>
    <n v="1"/>
    <x v="1"/>
    <s v="very happy"/>
    <n v="2"/>
    <s v="no"/>
    <n v="9"/>
    <n v="2"/>
    <s v="female"/>
    <n v="1971"/>
    <x v="62"/>
    <n v="6"/>
    <x v="1"/>
    <x v="2"/>
  </r>
  <r>
    <n v="2017724000063"/>
    <x v="1"/>
    <n v="1"/>
    <x v="2"/>
    <n v="1"/>
    <x v="0"/>
    <n v="1"/>
    <x v="0"/>
    <n v="2"/>
    <x v="1"/>
    <n v="3"/>
    <x v="0"/>
    <n v="2"/>
    <x v="2"/>
    <s v="very happy"/>
    <n v="2"/>
    <s v="no"/>
    <n v="7"/>
    <n v="2"/>
    <s v="female"/>
    <n v="1963"/>
    <x v="43"/>
    <n v="1"/>
    <x v="0"/>
    <x v="0"/>
  </r>
  <r>
    <n v="2017724000064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1"/>
    <s v="male"/>
    <n v="1981"/>
    <x v="37"/>
    <n v="1"/>
    <x v="0"/>
    <x v="3"/>
  </r>
  <r>
    <n v="2017724000065"/>
    <x v="1"/>
    <n v="1"/>
    <x v="2"/>
    <n v="1"/>
    <x v="0"/>
    <n v="1"/>
    <x v="0"/>
    <n v="2"/>
    <x v="1"/>
    <n v="3"/>
    <x v="0"/>
    <n v="2"/>
    <x v="2"/>
    <s v="not very happy"/>
    <n v="2"/>
    <s v="no"/>
    <n v="8"/>
    <n v="2"/>
    <s v="female"/>
    <n v="1939"/>
    <x v="33"/>
    <n v="3"/>
    <x v="2"/>
    <x v="0"/>
  </r>
  <r>
    <n v="2017724000066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43"/>
    <x v="31"/>
    <n v="1"/>
    <x v="0"/>
    <x v="1"/>
  </r>
  <r>
    <n v="2017724000067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54"/>
    <x v="53"/>
    <n v="6"/>
    <x v="1"/>
    <x v="2"/>
  </r>
  <r>
    <n v="2017724000068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98"/>
    <x v="46"/>
    <n v="1"/>
    <x v="0"/>
    <x v="3"/>
  </r>
  <r>
    <n v="2017724000069"/>
    <x v="1"/>
    <n v="1"/>
    <x v="2"/>
    <n v="1"/>
    <x v="0"/>
    <n v="1"/>
    <x v="0"/>
    <n v="1"/>
    <x v="0"/>
    <n v="2"/>
    <x v="1"/>
    <n v="2"/>
    <x v="2"/>
    <s v="not very happy"/>
    <n v="2"/>
    <s v="no"/>
    <n v="7"/>
    <n v="1"/>
    <s v="male"/>
    <n v="1959"/>
    <x v="22"/>
    <n v="4"/>
    <x v="3"/>
    <x v="0"/>
  </r>
  <r>
    <n v="2017724000070"/>
    <x v="1"/>
    <n v="1"/>
    <x v="2"/>
    <n v="1"/>
    <x v="0"/>
    <n v="1"/>
    <x v="0"/>
    <n v="1"/>
    <x v="0"/>
    <n v="4"/>
    <x v="2"/>
    <n v="3"/>
    <x v="0"/>
    <s v="not very happy"/>
    <n v="2"/>
    <s v="no"/>
    <n v="6"/>
    <n v="1"/>
    <s v="male"/>
    <n v="1937"/>
    <x v="9"/>
    <n v="1"/>
    <x v="0"/>
    <x v="0"/>
  </r>
  <r>
    <n v="2017724000071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2"/>
    <s v="female"/>
    <n v="1948"/>
    <x v="34"/>
    <n v="1"/>
    <x v="0"/>
    <x v="1"/>
  </r>
  <r>
    <n v="2017724000072"/>
    <x v="1"/>
    <n v="2"/>
    <x v="0"/>
    <n v="1"/>
    <x v="0"/>
    <n v="2"/>
    <x v="1"/>
    <n v="1"/>
    <x v="0"/>
    <n v="4"/>
    <x v="2"/>
    <n v="3"/>
    <x v="0"/>
    <s v="quite happy"/>
    <n v="2"/>
    <s v="no"/>
    <n v="9"/>
    <n v="2"/>
    <s v="female"/>
    <n v="1997"/>
    <x v="47"/>
    <n v="6"/>
    <x v="1"/>
    <x v="2"/>
  </r>
  <r>
    <n v="2017724000073"/>
    <x v="1"/>
    <n v="1"/>
    <x v="2"/>
    <n v="2"/>
    <x v="1"/>
    <n v="1"/>
    <x v="0"/>
    <n v="2"/>
    <x v="1"/>
    <n v="3"/>
    <x v="0"/>
    <n v="2"/>
    <x v="2"/>
    <s v="quite happy"/>
    <n v="2"/>
    <s v="no"/>
    <n v="7"/>
    <n v="2"/>
    <s v="female"/>
    <n v="1989"/>
    <x v="29"/>
    <n v="6"/>
    <x v="1"/>
    <x v="2"/>
  </r>
  <r>
    <n v="2017724000074"/>
    <x v="1"/>
    <n v="2"/>
    <x v="0"/>
    <n v="1"/>
    <x v="0"/>
    <n v="3"/>
    <x v="2"/>
    <n v="3"/>
    <x v="2"/>
    <n v="2"/>
    <x v="1"/>
    <n v="2"/>
    <x v="2"/>
    <s v="quite happy"/>
    <n v="2"/>
    <s v="no"/>
    <n v="9"/>
    <n v="2"/>
    <s v="female"/>
    <n v="1960"/>
    <x v="54"/>
    <n v="5"/>
    <x v="5"/>
    <x v="3"/>
  </r>
  <r>
    <n v="2017724000075"/>
    <x v="1"/>
    <n v="1"/>
    <x v="2"/>
    <n v="1"/>
    <x v="0"/>
    <n v="1"/>
    <x v="0"/>
    <n v="2"/>
    <x v="1"/>
    <n v="2"/>
    <x v="1"/>
    <n v="3"/>
    <x v="0"/>
    <s v="quite happy"/>
    <n v="2"/>
    <s v="no"/>
    <n v="6"/>
    <n v="2"/>
    <s v="female"/>
    <n v="1937"/>
    <x v="9"/>
    <n v="3"/>
    <x v="2"/>
    <x v="1"/>
  </r>
  <r>
    <n v="2017724000076"/>
    <x v="1"/>
    <n v="2"/>
    <x v="0"/>
    <n v="2"/>
    <x v="1"/>
    <n v="2"/>
    <x v="1"/>
    <n v="3"/>
    <x v="2"/>
    <n v="3"/>
    <x v="0"/>
    <n v="3"/>
    <x v="0"/>
    <s v="quite happy"/>
    <n v="2"/>
    <s v="no"/>
    <n v="8"/>
    <n v="2"/>
    <s v="female"/>
    <n v="1942"/>
    <x v="24"/>
    <n v="3"/>
    <x v="2"/>
    <x v="0"/>
  </r>
  <r>
    <n v="2017724000077"/>
    <x v="1"/>
    <n v="1"/>
    <x v="2"/>
    <n v="1"/>
    <x v="0"/>
    <n v="3"/>
    <x v="2"/>
    <n v="2"/>
    <x v="1"/>
    <n v="4"/>
    <x v="2"/>
    <n v="2"/>
    <x v="2"/>
    <s v="quite happy"/>
    <n v="2"/>
    <s v="no"/>
    <s v="a great deal"/>
    <n v="1"/>
    <s v="male"/>
    <n v="1994"/>
    <x v="2"/>
    <n v="6"/>
    <x v="1"/>
    <x v="2"/>
  </r>
  <r>
    <n v="2017724000078"/>
    <x v="1"/>
    <n v="1"/>
    <x v="2"/>
    <n v="1"/>
    <x v="0"/>
    <n v="1"/>
    <x v="0"/>
    <n v="2"/>
    <x v="1"/>
    <n v="3"/>
    <x v="0"/>
    <n v="3"/>
    <x v="0"/>
    <s v="quite happy"/>
    <n v="2"/>
    <s v="no"/>
    <n v="9"/>
    <n v="1"/>
    <s v="male"/>
    <n v="1991"/>
    <x v="6"/>
    <n v="6"/>
    <x v="1"/>
    <x v="2"/>
  </r>
  <r>
    <n v="2017724000079"/>
    <x v="1"/>
    <n v="1"/>
    <x v="2"/>
    <n v="1"/>
    <x v="0"/>
    <n v="2"/>
    <x v="1"/>
    <n v="2"/>
    <x v="1"/>
    <n v="2"/>
    <x v="1"/>
    <n v="3"/>
    <x v="0"/>
    <s v="quite happy"/>
    <n v="2"/>
    <s v="no"/>
    <n v="8"/>
    <n v="1"/>
    <s v="male"/>
    <n v="1976"/>
    <x v="7"/>
    <n v="1"/>
    <x v="0"/>
    <x v="2"/>
  </r>
  <r>
    <n v="2017724000080"/>
    <x v="1"/>
    <n v="1"/>
    <x v="2"/>
    <n v="2"/>
    <x v="1"/>
    <n v="1"/>
    <x v="0"/>
    <n v="3"/>
    <x v="2"/>
    <n v="2"/>
    <x v="1"/>
    <n v="2"/>
    <x v="2"/>
    <s v="quite happy"/>
    <n v="2"/>
    <s v="no"/>
    <n v="4"/>
    <n v="2"/>
    <s v="female"/>
    <n v="1954"/>
    <x v="53"/>
    <n v="1"/>
    <x v="0"/>
    <x v="3"/>
  </r>
  <r>
    <n v="2017724000081"/>
    <x v="1"/>
    <n v="1"/>
    <x v="2"/>
    <n v="1"/>
    <x v="0"/>
    <n v="1"/>
    <x v="0"/>
    <n v="2"/>
    <x v="1"/>
    <n v="1"/>
    <x v="3"/>
    <n v="1"/>
    <x v="1"/>
    <s v="quite happy"/>
    <n v="2"/>
    <s v="no"/>
    <n v="7"/>
    <n v="1"/>
    <s v="male"/>
    <n v="1959"/>
    <x v="22"/>
    <n v="1"/>
    <x v="0"/>
    <x v="0"/>
  </r>
  <r>
    <n v="2017724000082"/>
    <x v="1"/>
    <n v="1"/>
    <x v="2"/>
    <n v="1"/>
    <x v="0"/>
    <n v="1"/>
    <x v="0"/>
    <n v="1"/>
    <x v="0"/>
    <n v="3"/>
    <x v="0"/>
    <n v="2"/>
    <x v="2"/>
    <s v="quite happy"/>
    <n v="2"/>
    <s v="no"/>
    <n v="6"/>
    <n v="2"/>
    <s v="female"/>
    <n v="1937"/>
    <x v="9"/>
    <n v="3"/>
    <x v="2"/>
    <x v="2"/>
  </r>
  <r>
    <n v="2017724000083"/>
    <x v="1"/>
    <n v="2"/>
    <x v="0"/>
    <n v="3"/>
    <x v="2"/>
    <n v="2"/>
    <x v="1"/>
    <n v="2"/>
    <x v="1"/>
    <n v="2"/>
    <x v="1"/>
    <n v="3"/>
    <x v="0"/>
    <s v="quite happy"/>
    <n v="2"/>
    <s v="no"/>
    <n v="6"/>
    <n v="2"/>
    <s v="female"/>
    <n v="1937"/>
    <x v="9"/>
    <n v="3"/>
    <x v="2"/>
    <x v="0"/>
  </r>
  <r>
    <n v="2017724000084"/>
    <x v="1"/>
    <n v="1"/>
    <x v="2"/>
    <n v="1"/>
    <x v="0"/>
    <n v="1"/>
    <x v="0"/>
    <n v="2"/>
    <x v="1"/>
    <n v="2"/>
    <x v="1"/>
    <n v="2"/>
    <x v="2"/>
    <s v="quite happy"/>
    <n v="2"/>
    <s v="no"/>
    <n v="7"/>
    <n v="1"/>
    <s v="male"/>
    <n v="1991"/>
    <x v="6"/>
    <n v="6"/>
    <x v="1"/>
    <x v="2"/>
  </r>
  <r>
    <n v="2017724000085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2"/>
    <s v="female"/>
    <n v="1937"/>
    <x v="9"/>
    <n v="1"/>
    <x v="0"/>
    <x v="1"/>
  </r>
  <r>
    <n v="2017724000086"/>
    <x v="1"/>
    <n v="1"/>
    <x v="2"/>
    <n v="1"/>
    <x v="0"/>
    <n v="1"/>
    <x v="0"/>
    <n v="1"/>
    <x v="0"/>
    <n v="1"/>
    <x v="3"/>
    <n v="1"/>
    <x v="1"/>
    <s v="not very happy"/>
    <n v="2"/>
    <s v="no"/>
    <n v="8"/>
    <n v="1"/>
    <s v="male"/>
    <n v="1960"/>
    <x v="54"/>
    <n v="1"/>
    <x v="0"/>
    <x v="0"/>
  </r>
  <r>
    <n v="2017724000087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45"/>
    <x v="44"/>
    <n v="1"/>
    <x v="0"/>
    <x v="0"/>
  </r>
  <r>
    <n v="2017724000088"/>
    <x v="1"/>
    <n v="1"/>
    <x v="2"/>
    <n v="1"/>
    <x v="0"/>
    <n v="2"/>
    <x v="1"/>
    <n v="2"/>
    <x v="1"/>
    <n v="4"/>
    <x v="2"/>
    <n v="4"/>
    <x v="4"/>
    <s v="quite happy"/>
    <n v="2"/>
    <s v="no"/>
    <n v="7"/>
    <n v="1"/>
    <s v="male"/>
    <n v="1977"/>
    <x v="58"/>
    <n v="2"/>
    <x v="6"/>
    <x v="0"/>
  </r>
  <r>
    <n v="2017724000089"/>
    <x v="1"/>
    <n v="1"/>
    <x v="2"/>
    <n v="2"/>
    <x v="1"/>
    <n v="2"/>
    <x v="1"/>
    <n v="2"/>
    <x v="1"/>
    <n v="2"/>
    <x v="1"/>
    <n v="2"/>
    <x v="2"/>
    <s v="quite happy"/>
    <n v="2"/>
    <s v="no"/>
    <n v="8"/>
    <n v="1"/>
    <s v="male"/>
    <n v="1968"/>
    <x v="15"/>
    <n v="5"/>
    <x v="5"/>
    <x v="2"/>
  </r>
  <r>
    <n v="2017724000090"/>
    <x v="1"/>
    <n v="1"/>
    <x v="2"/>
    <n v="1"/>
    <x v="0"/>
    <n v="2"/>
    <x v="1"/>
    <n v="1"/>
    <x v="0"/>
    <n v="2"/>
    <x v="1"/>
    <n v="3"/>
    <x v="0"/>
    <s v="quite happy"/>
    <n v="2"/>
    <s v="no"/>
    <n v="9"/>
    <n v="2"/>
    <s v="female"/>
    <n v="1985"/>
    <x v="1"/>
    <n v="2"/>
    <x v="6"/>
    <x v="2"/>
  </r>
  <r>
    <n v="2017724000091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81"/>
    <x v="37"/>
    <n v="2"/>
    <x v="6"/>
    <x v="2"/>
  </r>
  <r>
    <n v="2017724000092"/>
    <x v="1"/>
    <n v="3"/>
    <x v="1"/>
    <n v="2"/>
    <x v="1"/>
    <n v="2"/>
    <x v="1"/>
    <n v="2"/>
    <x v="1"/>
    <n v="2"/>
    <x v="1"/>
    <n v="2"/>
    <x v="2"/>
    <s v="not very happy"/>
    <n v="2"/>
    <s v="no"/>
    <n v="7"/>
    <n v="1"/>
    <s v="male"/>
    <n v="1942"/>
    <x v="24"/>
    <n v="3"/>
    <x v="2"/>
    <x v="4"/>
  </r>
  <r>
    <n v="2017724000093"/>
    <x v="1"/>
    <n v="1"/>
    <x v="2"/>
    <n v="1"/>
    <x v="0"/>
    <n v="1"/>
    <x v="0"/>
    <n v="1"/>
    <x v="0"/>
    <n v="1"/>
    <x v="3"/>
    <n v="4"/>
    <x v="4"/>
    <s v="quite happy"/>
    <n v="1"/>
    <s v="yes"/>
    <n v="8"/>
    <n v="1"/>
    <s v="male"/>
    <n v="1987"/>
    <x v="12"/>
    <n v="6"/>
    <x v="1"/>
    <x v="2"/>
  </r>
  <r>
    <n v="2017724000094"/>
    <x v="1"/>
    <n v="1"/>
    <x v="2"/>
    <n v="1"/>
    <x v="0"/>
    <n v="1"/>
    <x v="0"/>
    <n v="1"/>
    <x v="0"/>
    <n v="4"/>
    <x v="2"/>
    <n v="4"/>
    <x v="4"/>
    <s v="very happy"/>
    <n v="2"/>
    <s v="no"/>
    <s v="a great deal"/>
    <n v="2"/>
    <s v="female"/>
    <n v="1995"/>
    <x v="52"/>
    <n v="2"/>
    <x v="6"/>
    <x v="3"/>
  </r>
  <r>
    <n v="2017724000095"/>
    <x v="1"/>
    <n v="1"/>
    <x v="2"/>
    <n v="1"/>
    <x v="0"/>
    <n v="1"/>
    <x v="0"/>
    <n v="1"/>
    <x v="0"/>
    <n v="4"/>
    <x v="2"/>
    <n v="4"/>
    <x v="4"/>
    <s v="very happy"/>
    <n v="2"/>
    <s v="no"/>
    <n v="9"/>
    <n v="2"/>
    <s v="female"/>
    <n v="1995"/>
    <x v="52"/>
    <n v="2"/>
    <x v="6"/>
    <x v="3"/>
  </r>
  <r>
    <n v="2017724000096"/>
    <x v="1"/>
    <n v="1"/>
    <x v="2"/>
    <n v="1"/>
    <x v="0"/>
    <n v="2"/>
    <x v="1"/>
    <n v="3"/>
    <x v="2"/>
    <n v="4"/>
    <x v="2"/>
    <n v="4"/>
    <x v="4"/>
    <s v="very happy"/>
    <n v="2"/>
    <s v="no"/>
    <s v="a great deal"/>
    <n v="1"/>
    <s v="male"/>
    <n v="1988"/>
    <x v="27"/>
    <n v="2"/>
    <x v="6"/>
    <x v="2"/>
  </r>
  <r>
    <n v="2017724000097"/>
    <x v="1"/>
    <n v="1"/>
    <x v="2"/>
    <n v="1"/>
    <x v="0"/>
    <n v="2"/>
    <x v="1"/>
    <n v="1"/>
    <x v="0"/>
    <n v="4"/>
    <x v="2"/>
    <n v="4"/>
    <x v="4"/>
    <s v="quite happy"/>
    <n v="2"/>
    <s v="no"/>
    <s v="a great deal"/>
    <n v="2"/>
    <s v="female"/>
    <n v="1965"/>
    <x v="56"/>
    <n v="3"/>
    <x v="2"/>
    <x v="0"/>
  </r>
  <r>
    <n v="2017724000098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69"/>
    <x v="63"/>
    <n v="1"/>
    <x v="0"/>
    <x v="2"/>
  </r>
  <r>
    <n v="2017724000099"/>
    <x v="1"/>
    <n v="1"/>
    <x v="2"/>
    <n v="1"/>
    <x v="0"/>
    <n v="2"/>
    <x v="1"/>
    <n v="2"/>
    <x v="1"/>
    <n v="2"/>
    <x v="1"/>
    <n v="2"/>
    <x v="2"/>
    <s v="quite happy"/>
    <n v="2"/>
    <s v="no"/>
    <n v="9"/>
    <n v="1"/>
    <s v="male"/>
    <n v="1966"/>
    <x v="8"/>
    <n v="4"/>
    <x v="3"/>
    <x v="1"/>
  </r>
  <r>
    <n v="2017724000100"/>
    <x v="1"/>
    <n v="1"/>
    <x v="2"/>
    <n v="1"/>
    <x v="0"/>
    <n v="1"/>
    <x v="0"/>
    <n v="2"/>
    <x v="1"/>
    <n v="3"/>
    <x v="0"/>
    <n v="3"/>
    <x v="0"/>
    <s v="quite happy"/>
    <n v="2"/>
    <s v="no"/>
    <s v="a great deal"/>
    <n v="1"/>
    <s v="male"/>
    <n v="1958"/>
    <x v="49"/>
    <n v="5"/>
    <x v="5"/>
    <x v="2"/>
  </r>
  <r>
    <n v="2017724000101"/>
    <x v="1"/>
    <n v="2"/>
    <x v="0"/>
    <n v="1"/>
    <x v="0"/>
    <n v="2"/>
    <x v="1"/>
    <n v="2"/>
    <x v="1"/>
    <n v="3"/>
    <x v="0"/>
    <n v="3"/>
    <x v="0"/>
    <s v="quite happy"/>
    <n v="2"/>
    <s v="no"/>
    <n v="8"/>
    <n v="1"/>
    <s v="male"/>
    <n v="1979"/>
    <x v="36"/>
    <n v="6"/>
    <x v="1"/>
    <x v="2"/>
  </r>
  <r>
    <n v="2017724000102"/>
    <x v="1"/>
    <n v="1"/>
    <x v="2"/>
    <n v="1"/>
    <x v="0"/>
    <n v="1"/>
    <x v="0"/>
    <n v="2"/>
    <x v="1"/>
    <n v="3"/>
    <x v="0"/>
    <n v="4"/>
    <x v="4"/>
    <s v="very happy"/>
    <n v="2"/>
    <s v="no"/>
    <s v="a great deal"/>
    <n v="2"/>
    <s v="female"/>
    <n v="1971"/>
    <x v="62"/>
    <n v="6"/>
    <x v="1"/>
    <x v="2"/>
  </r>
  <r>
    <n v="2017724000103"/>
    <x v="1"/>
    <n v="2"/>
    <x v="0"/>
    <n v="1"/>
    <x v="0"/>
    <n v="2"/>
    <x v="1"/>
    <n v="3"/>
    <x v="2"/>
    <n v="2"/>
    <x v="1"/>
    <n v="2"/>
    <x v="2"/>
    <s v="very happy"/>
    <n v="2"/>
    <s v="no"/>
    <n v="7"/>
    <n v="2"/>
    <s v="female"/>
    <n v="1937"/>
    <x v="9"/>
    <n v="1"/>
    <x v="0"/>
    <x v="0"/>
  </r>
  <r>
    <n v="2017724000104"/>
    <x v="1"/>
    <n v="1"/>
    <x v="2"/>
    <n v="2"/>
    <x v="1"/>
    <n v="1"/>
    <x v="0"/>
    <n v="2"/>
    <x v="1"/>
    <n v="2"/>
    <x v="1"/>
    <n v="2"/>
    <x v="2"/>
    <s v="very happy"/>
    <n v="2"/>
    <s v="no"/>
    <n v="7"/>
    <n v="2"/>
    <s v="female"/>
    <n v="1966"/>
    <x v="8"/>
    <n v="1"/>
    <x v="0"/>
    <x v="0"/>
  </r>
  <r>
    <n v="2017724000105"/>
    <x v="1"/>
    <n v="1"/>
    <x v="2"/>
    <n v="2"/>
    <x v="1"/>
    <n v="1"/>
    <x v="0"/>
    <n v="1"/>
    <x v="0"/>
    <n v="2"/>
    <x v="1"/>
    <n v="1"/>
    <x v="1"/>
    <s v="very happy"/>
    <n v="2"/>
    <s v="no"/>
    <n v="7"/>
    <n v="2"/>
    <s v="female"/>
    <n v="1937"/>
    <x v="9"/>
    <n v="1"/>
    <x v="0"/>
    <x v="1"/>
  </r>
  <r>
    <n v="2017724000106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2"/>
    <s v="female"/>
    <n v="1972"/>
    <x v="61"/>
    <n v="1"/>
    <x v="0"/>
    <x v="0"/>
  </r>
  <r>
    <n v="2017724000107"/>
    <x v="1"/>
    <n v="1"/>
    <x v="2"/>
    <n v="1"/>
    <x v="0"/>
    <n v="1"/>
    <x v="0"/>
    <n v="1"/>
    <x v="0"/>
    <n v="3"/>
    <x v="0"/>
    <n v="3"/>
    <x v="0"/>
    <s v="not very happy"/>
    <n v="2"/>
    <s v="no"/>
    <n v="8"/>
    <n v="1"/>
    <s v="male"/>
    <n v="1963"/>
    <x v="43"/>
    <n v="1"/>
    <x v="0"/>
    <x v="3"/>
  </r>
  <r>
    <n v="2017724000108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98"/>
    <x v="46"/>
    <n v="6"/>
    <x v="1"/>
    <x v="2"/>
  </r>
  <r>
    <n v="2017724000109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99"/>
    <x v="19"/>
    <n v="6"/>
    <x v="1"/>
    <x v="2"/>
  </r>
  <r>
    <n v="2017724000110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62"/>
    <x v="42"/>
    <n v="1"/>
    <x v="0"/>
    <x v="2"/>
  </r>
  <r>
    <n v="2017724000111"/>
    <x v="1"/>
    <n v="1"/>
    <x v="2"/>
    <n v="2"/>
    <x v="1"/>
    <n v="1"/>
    <x v="0"/>
    <n v="2"/>
    <x v="1"/>
    <n v="2"/>
    <x v="1"/>
    <n v="2"/>
    <x v="2"/>
    <s v="quite happy"/>
    <n v="2"/>
    <s v="no"/>
    <n v="9"/>
    <n v="1"/>
    <s v="male"/>
    <n v="1959"/>
    <x v="22"/>
    <n v="1"/>
    <x v="0"/>
    <x v="3"/>
  </r>
  <r>
    <n v="2017724000112"/>
    <x v="1"/>
    <n v="1"/>
    <x v="2"/>
    <n v="2"/>
    <x v="1"/>
    <n v="2"/>
    <x v="1"/>
    <n v="1"/>
    <x v="0"/>
    <n v="2"/>
    <x v="1"/>
    <n v="2"/>
    <x v="2"/>
    <s v="very happy"/>
    <n v="2"/>
    <s v="no"/>
    <n v="7"/>
    <n v="2"/>
    <s v="female"/>
    <n v="1937"/>
    <x v="9"/>
    <n v="3"/>
    <x v="2"/>
    <x v="3"/>
  </r>
  <r>
    <n v="2017724000113"/>
    <x v="1"/>
    <n v="1"/>
    <x v="2"/>
    <n v="1"/>
    <x v="0"/>
    <n v="2"/>
    <x v="1"/>
    <n v="1"/>
    <x v="0"/>
    <n v="2"/>
    <x v="1"/>
    <n v="1"/>
    <x v="1"/>
    <s v="very happy"/>
    <n v="2"/>
    <s v="no"/>
    <n v="6"/>
    <n v="2"/>
    <s v="female"/>
    <n v="1948"/>
    <x v="34"/>
    <n v="1"/>
    <x v="0"/>
    <x v="0"/>
  </r>
  <r>
    <n v="2017724000114"/>
    <x v="1"/>
    <n v="1"/>
    <x v="2"/>
    <n v="2"/>
    <x v="1"/>
    <n v="1"/>
    <x v="0"/>
    <n v="2"/>
    <x v="1"/>
    <n v="1"/>
    <x v="3"/>
    <n v="2"/>
    <x v="2"/>
    <s v="quite happy"/>
    <n v="2"/>
    <s v="no"/>
    <n v="9"/>
    <n v="1"/>
    <s v="male"/>
    <n v="1981"/>
    <x v="37"/>
    <n v="1"/>
    <x v="0"/>
    <x v="1"/>
  </r>
  <r>
    <n v="2017724000115"/>
    <x v="1"/>
    <n v="1"/>
    <x v="2"/>
    <n v="2"/>
    <x v="1"/>
    <n v="2"/>
    <x v="1"/>
    <n v="1"/>
    <x v="0"/>
    <n v="2"/>
    <x v="1"/>
    <n v="1"/>
    <x v="1"/>
    <s v="quite happy"/>
    <n v="2"/>
    <s v="no"/>
    <n v="9"/>
    <n v="2"/>
    <s v="female"/>
    <n v="1962"/>
    <x v="42"/>
    <n v="1"/>
    <x v="0"/>
    <x v="0"/>
  </r>
  <r>
    <n v="2017724000116"/>
    <x v="1"/>
    <n v="1"/>
    <x v="2"/>
    <n v="1"/>
    <x v="0"/>
    <n v="2"/>
    <x v="1"/>
    <n v="1"/>
    <x v="0"/>
    <n v="1"/>
    <x v="3"/>
    <n v="1"/>
    <x v="1"/>
    <s v="very happy"/>
    <n v="2"/>
    <s v="no"/>
    <n v="9"/>
    <n v="2"/>
    <s v="female"/>
    <n v="1989"/>
    <x v="29"/>
    <n v="6"/>
    <x v="1"/>
    <x v="2"/>
  </r>
  <r>
    <n v="2017724000117"/>
    <x v="1"/>
    <n v="2"/>
    <x v="0"/>
    <n v="1"/>
    <x v="0"/>
    <n v="2"/>
    <x v="1"/>
    <n v="2"/>
    <x v="1"/>
    <n v="2"/>
    <x v="1"/>
    <n v="4"/>
    <x v="4"/>
    <s v="quite happy"/>
    <n v="2"/>
    <s v="no"/>
    <s v="a great deal"/>
    <n v="2"/>
    <s v="female"/>
    <n v="1980"/>
    <x v="16"/>
    <n v="1"/>
    <x v="0"/>
    <x v="0"/>
  </r>
  <r>
    <n v="2017724000118"/>
    <x v="1"/>
    <n v="2"/>
    <x v="0"/>
    <n v="1"/>
    <x v="0"/>
    <n v="1"/>
    <x v="0"/>
    <n v="2"/>
    <x v="1"/>
    <n v="4"/>
    <x v="2"/>
    <n v="3"/>
    <x v="0"/>
    <s v="quite happy"/>
    <n v="2"/>
    <s v="no"/>
    <n v="9"/>
    <n v="2"/>
    <s v="female"/>
    <n v="1983"/>
    <x v="64"/>
    <n v="1"/>
    <x v="0"/>
    <x v="3"/>
  </r>
  <r>
    <n v="2017724000119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1"/>
    <s v="male"/>
    <n v="1979"/>
    <x v="36"/>
    <n v="6"/>
    <x v="1"/>
    <x v="2"/>
  </r>
  <r>
    <n v="2017724000120"/>
    <x v="1"/>
    <n v="2"/>
    <x v="0"/>
    <n v="1"/>
    <x v="0"/>
    <n v="3"/>
    <x v="2"/>
    <n v="2"/>
    <x v="1"/>
    <n v="4"/>
    <x v="2"/>
    <n v="4"/>
    <x v="4"/>
    <s v="quite happy"/>
    <n v="2"/>
    <s v="no"/>
    <n v="5"/>
    <n v="1"/>
    <s v="male"/>
    <n v="1997"/>
    <x v="47"/>
    <n v="6"/>
    <x v="1"/>
    <x v="2"/>
  </r>
  <r>
    <n v="2017724000121"/>
    <x v="1"/>
    <n v="3"/>
    <x v="1"/>
    <n v="1"/>
    <x v="0"/>
    <n v="2"/>
    <x v="1"/>
    <n v="2"/>
    <x v="1"/>
    <n v="3"/>
    <x v="0"/>
    <n v="2"/>
    <x v="2"/>
    <s v="quite happy"/>
    <n v="2"/>
    <s v="no"/>
    <n v="8"/>
    <n v="2"/>
    <s v="female"/>
    <n v="1952"/>
    <x v="40"/>
    <n v="1"/>
    <x v="0"/>
    <x v="3"/>
  </r>
  <r>
    <n v="2017724000122"/>
    <x v="1"/>
    <n v="1"/>
    <x v="2"/>
    <n v="1"/>
    <x v="0"/>
    <n v="2"/>
    <x v="1"/>
    <n v="2"/>
    <x v="1"/>
    <n v="3"/>
    <x v="0"/>
    <n v="3"/>
    <x v="0"/>
    <s v="very happy"/>
    <n v="2"/>
    <s v="no"/>
    <n v="9"/>
    <n v="2"/>
    <s v="female"/>
    <n v="1964"/>
    <x v="13"/>
    <n v="1"/>
    <x v="0"/>
    <x v="3"/>
  </r>
  <r>
    <n v="2017724000123"/>
    <x v="1"/>
    <n v="3"/>
    <x v="1"/>
    <n v="1"/>
    <x v="0"/>
    <n v="2"/>
    <x v="1"/>
    <n v="2"/>
    <x v="1"/>
    <n v="4"/>
    <x v="2"/>
    <n v="2"/>
    <x v="2"/>
    <s v="quite happy"/>
    <n v="2"/>
    <s v="no"/>
    <n v="7"/>
    <n v="2"/>
    <s v="female"/>
    <n v="1937"/>
    <x v="9"/>
    <n v="1"/>
    <x v="0"/>
    <x v="1"/>
  </r>
  <r>
    <n v="2017724000124"/>
    <x v="1"/>
    <n v="1"/>
    <x v="2"/>
    <n v="1"/>
    <x v="0"/>
    <n v="2"/>
    <x v="1"/>
    <n v="2"/>
    <x v="1"/>
    <n v="4"/>
    <x v="2"/>
    <n v="3"/>
    <x v="0"/>
    <s v="quite happy"/>
    <n v="2"/>
    <s v="no"/>
    <n v="9"/>
    <n v="2"/>
    <s v="female"/>
    <n v="1968"/>
    <x v="15"/>
    <n v="6"/>
    <x v="1"/>
    <x v="2"/>
  </r>
  <r>
    <n v="2017724000125"/>
    <x v="1"/>
    <n v="2"/>
    <x v="0"/>
    <n v="1"/>
    <x v="0"/>
    <n v="2"/>
    <x v="1"/>
    <n v="2"/>
    <x v="1"/>
    <n v="2"/>
    <x v="1"/>
    <n v="2"/>
    <x v="2"/>
    <s v="quite happy"/>
    <n v="2"/>
    <s v="no"/>
    <s v="a great deal"/>
    <n v="1"/>
    <s v="male"/>
    <n v="1955"/>
    <x v="51"/>
    <n v="1"/>
    <x v="0"/>
    <x v="1"/>
  </r>
  <r>
    <n v="2017724000126"/>
    <x v="1"/>
    <n v="2"/>
    <x v="0"/>
    <n v="2"/>
    <x v="1"/>
    <n v="2"/>
    <x v="1"/>
    <n v="3"/>
    <x v="2"/>
    <n v="3"/>
    <x v="0"/>
    <n v="3"/>
    <x v="0"/>
    <s v="very happy"/>
    <n v="2"/>
    <s v="no"/>
    <n v="5"/>
    <n v="1"/>
    <s v="male"/>
    <n v="1952"/>
    <x v="40"/>
    <n v="6"/>
    <x v="1"/>
    <x v="2"/>
  </r>
  <r>
    <n v="2017724000127"/>
    <x v="1"/>
    <n v="2"/>
    <x v="0"/>
    <n v="1"/>
    <x v="0"/>
    <n v="1"/>
    <x v="0"/>
    <n v="1"/>
    <x v="0"/>
    <n v="3"/>
    <x v="0"/>
    <n v="3"/>
    <x v="0"/>
    <s v="quite happy"/>
    <n v="2"/>
    <s v="no"/>
    <n v="8"/>
    <n v="2"/>
    <s v="female"/>
    <n v="1995"/>
    <x v="52"/>
    <n v="6"/>
    <x v="1"/>
    <x v="2"/>
  </r>
  <r>
    <n v="2017724000128"/>
    <x v="1"/>
    <n v="2"/>
    <x v="0"/>
    <n v="1"/>
    <x v="0"/>
    <n v="1"/>
    <x v="0"/>
    <n v="2"/>
    <x v="1"/>
    <n v="3"/>
    <x v="0"/>
    <n v="4"/>
    <x v="4"/>
    <s v="quite happy"/>
    <n v="1"/>
    <s v="yes"/>
    <s v="a great deal"/>
    <n v="2"/>
    <s v="female"/>
    <n v="1962"/>
    <x v="42"/>
    <n v="1"/>
    <x v="0"/>
    <x v="2"/>
  </r>
  <r>
    <n v="2017724000129"/>
    <x v="1"/>
    <n v="2"/>
    <x v="0"/>
    <n v="1"/>
    <x v="0"/>
    <n v="1"/>
    <x v="0"/>
    <n v="2"/>
    <x v="1"/>
    <n v="3"/>
    <x v="0"/>
    <n v="3"/>
    <x v="0"/>
    <s v="quite happy"/>
    <n v="2"/>
    <s v="no"/>
    <n v="8"/>
    <n v="1"/>
    <s v="male"/>
    <n v="1995"/>
    <x v="52"/>
    <n v="6"/>
    <x v="1"/>
    <x v="2"/>
  </r>
  <r>
    <n v="2017724000130"/>
    <x v="1"/>
    <n v="3"/>
    <x v="1"/>
    <n v="1"/>
    <x v="0"/>
    <n v="1"/>
    <x v="0"/>
    <n v="3"/>
    <x v="2"/>
    <n v="2"/>
    <x v="1"/>
    <n v="2"/>
    <x v="2"/>
    <s v="very happy"/>
    <n v="2"/>
    <s v="no"/>
    <n v="9"/>
    <n v="1"/>
    <s v="male"/>
    <n v="1940"/>
    <x v="50"/>
    <n v="1"/>
    <x v="0"/>
    <x v="1"/>
  </r>
  <r>
    <n v="2017724000131"/>
    <x v="1"/>
    <n v="2"/>
    <x v="0"/>
    <n v="1"/>
    <x v="0"/>
    <n v="1"/>
    <x v="0"/>
    <n v="2"/>
    <x v="1"/>
    <n v="3"/>
    <x v="0"/>
    <n v="2"/>
    <x v="2"/>
    <s v="very happy"/>
    <n v="2"/>
    <s v="no"/>
    <n v="9"/>
    <n v="2"/>
    <s v="female"/>
    <n v="1975"/>
    <x v="14"/>
    <n v="1"/>
    <x v="0"/>
    <x v="2"/>
  </r>
  <r>
    <n v="2017724000132"/>
    <x v="1"/>
    <n v="4"/>
    <x v="3"/>
    <n v="1"/>
    <x v="0"/>
    <n v="2"/>
    <x v="1"/>
    <n v="3"/>
    <x v="2"/>
    <n v="2"/>
    <x v="1"/>
    <n v="2"/>
    <x v="2"/>
    <s v="quite happy"/>
    <n v="2"/>
    <s v="no"/>
    <n v="7"/>
    <n v="2"/>
    <s v="female"/>
    <n v="1942"/>
    <x v="24"/>
    <n v="1"/>
    <x v="0"/>
    <x v="1"/>
  </r>
  <r>
    <n v="2017724000133"/>
    <x v="1"/>
    <n v="1"/>
    <x v="2"/>
    <n v="2"/>
    <x v="1"/>
    <n v="2"/>
    <x v="1"/>
    <n v="1"/>
    <x v="0"/>
    <n v="4"/>
    <x v="2"/>
    <n v="3"/>
    <x v="0"/>
    <s v="quite happy"/>
    <n v="2"/>
    <s v="no"/>
    <s v="a great deal"/>
    <n v="1"/>
    <s v="male"/>
    <n v="1981"/>
    <x v="37"/>
    <n v="6"/>
    <x v="1"/>
    <x v="2"/>
  </r>
  <r>
    <n v="2017724000134"/>
    <x v="1"/>
    <n v="2"/>
    <x v="0"/>
    <n v="1"/>
    <x v="0"/>
    <n v="2"/>
    <x v="1"/>
    <n v="2"/>
    <x v="1"/>
    <n v="3"/>
    <x v="0"/>
    <n v="3"/>
    <x v="0"/>
    <s v="quite happy"/>
    <n v="2"/>
    <s v="no"/>
    <s v="a great deal"/>
    <n v="2"/>
    <s v="female"/>
    <n v="1962"/>
    <x v="42"/>
    <n v="5"/>
    <x v="5"/>
    <x v="2"/>
  </r>
  <r>
    <n v="2017724000135"/>
    <x v="1"/>
    <n v="2"/>
    <x v="0"/>
    <n v="1"/>
    <x v="0"/>
    <n v="1"/>
    <x v="0"/>
    <n v="2"/>
    <x v="1"/>
    <n v="3"/>
    <x v="0"/>
    <n v="3"/>
    <x v="0"/>
    <s v="very happy"/>
    <n v="2"/>
    <s v="no"/>
    <s v="a great deal"/>
    <n v="2"/>
    <s v="female"/>
    <n v="1964"/>
    <x v="13"/>
    <n v="1"/>
    <x v="0"/>
    <x v="0"/>
  </r>
  <r>
    <n v="2017724000136"/>
    <x v="1"/>
    <n v="2"/>
    <x v="0"/>
    <n v="1"/>
    <x v="0"/>
    <n v="1"/>
    <x v="0"/>
    <n v="2"/>
    <x v="1"/>
    <n v="4"/>
    <x v="2"/>
    <n v="4"/>
    <x v="4"/>
    <s v="very happy"/>
    <n v="2"/>
    <s v="no"/>
    <n v="8"/>
    <n v="2"/>
    <s v="female"/>
    <n v="1984"/>
    <x v="39"/>
    <n v="1"/>
    <x v="0"/>
    <x v="2"/>
  </r>
  <r>
    <n v="2017724000137"/>
    <x v="1"/>
    <n v="1"/>
    <x v="2"/>
    <n v="1"/>
    <x v="0"/>
    <n v="1"/>
    <x v="0"/>
    <n v="2"/>
    <x v="1"/>
    <n v="3"/>
    <x v="0"/>
    <n v="2"/>
    <x v="2"/>
    <s v="quite happy"/>
    <n v="2"/>
    <s v="no"/>
    <n v="8"/>
    <n v="1"/>
    <s v="male"/>
    <n v="1964"/>
    <x v="13"/>
    <n v="1"/>
    <x v="0"/>
    <x v="1"/>
  </r>
  <r>
    <n v="2017724000138"/>
    <x v="1"/>
    <n v="1"/>
    <x v="2"/>
    <n v="2"/>
    <x v="1"/>
    <n v="1"/>
    <x v="0"/>
    <n v="2"/>
    <x v="1"/>
    <n v="4"/>
    <x v="2"/>
    <n v="4"/>
    <x v="4"/>
    <s v="very happy"/>
    <n v="2"/>
    <s v="no"/>
    <s v="a great deal"/>
    <n v="2"/>
    <s v="female"/>
    <n v="1969"/>
    <x v="63"/>
    <n v="6"/>
    <x v="1"/>
    <x v="2"/>
  </r>
  <r>
    <n v="2017724000139"/>
    <x v="1"/>
    <n v="2"/>
    <x v="0"/>
    <n v="1"/>
    <x v="0"/>
    <n v="2"/>
    <x v="1"/>
    <n v="2"/>
    <x v="1"/>
    <n v="3"/>
    <x v="0"/>
    <n v="4"/>
    <x v="4"/>
    <s v="quite happy"/>
    <n v="2"/>
    <s v="no"/>
    <s v="a great deal"/>
    <n v="2"/>
    <s v="female"/>
    <n v="1961"/>
    <x v="4"/>
    <n v="4"/>
    <x v="3"/>
    <x v="0"/>
  </r>
  <r>
    <n v="2017724000140"/>
    <x v="1"/>
    <n v="2"/>
    <x v="0"/>
    <n v="1"/>
    <x v="0"/>
    <n v="2"/>
    <x v="1"/>
    <n v="3"/>
    <x v="2"/>
    <n v="4"/>
    <x v="2"/>
    <n v="4"/>
    <x v="4"/>
    <s v="very happy"/>
    <n v="2"/>
    <s v="no"/>
    <n v="9"/>
    <n v="1"/>
    <s v="male"/>
    <n v="1968"/>
    <x v="15"/>
    <n v="1"/>
    <x v="0"/>
    <x v="0"/>
  </r>
  <r>
    <n v="2017724000141"/>
    <x v="1"/>
    <n v="2"/>
    <x v="0"/>
    <n v="1"/>
    <x v="0"/>
    <n v="2"/>
    <x v="1"/>
    <n v="2"/>
    <x v="1"/>
    <n v="3"/>
    <x v="0"/>
    <n v="3"/>
    <x v="0"/>
    <s v="quite happy"/>
    <n v="2"/>
    <s v="no"/>
    <s v="a great deal"/>
    <n v="2"/>
    <s v="female"/>
    <n v="1966"/>
    <x v="8"/>
    <n v="4"/>
    <x v="3"/>
    <x v="3"/>
  </r>
  <r>
    <n v="2017724000142"/>
    <x v="1"/>
    <n v="2"/>
    <x v="0"/>
    <n v="1"/>
    <x v="0"/>
    <n v="1"/>
    <x v="0"/>
    <n v="2"/>
    <x v="1"/>
    <n v="4"/>
    <x v="2"/>
    <n v="4"/>
    <x v="4"/>
    <s v="quite happy"/>
    <n v="2"/>
    <s v="no"/>
    <n v="9"/>
    <n v="2"/>
    <s v="female"/>
    <n v="1993"/>
    <x v="3"/>
    <n v="6"/>
    <x v="1"/>
    <x v="2"/>
  </r>
  <r>
    <n v="2017724000143"/>
    <x v="1"/>
    <n v="2"/>
    <x v="0"/>
    <n v="1"/>
    <x v="0"/>
    <n v="1"/>
    <x v="0"/>
    <n v="2"/>
    <x v="1"/>
    <n v="2"/>
    <x v="1"/>
    <n v="3"/>
    <x v="0"/>
    <s v="quite happy"/>
    <n v="2"/>
    <s v="no"/>
    <n v="8"/>
    <n v="2"/>
    <s v="female"/>
    <n v="1993"/>
    <x v="3"/>
    <n v="6"/>
    <x v="1"/>
    <x v="2"/>
  </r>
  <r>
    <n v="2017724000144"/>
    <x v="1"/>
    <n v="2"/>
    <x v="0"/>
    <n v="1"/>
    <x v="0"/>
    <n v="1"/>
    <x v="0"/>
    <n v="2"/>
    <x v="1"/>
    <n v="3"/>
    <x v="0"/>
    <n v="3"/>
    <x v="0"/>
    <s v="quite happy"/>
    <n v="2"/>
    <s v="no"/>
    <s v="a great deal"/>
    <n v="1"/>
    <s v="male"/>
    <n v="1950"/>
    <x v="20"/>
    <n v="4"/>
    <x v="3"/>
    <x v="0"/>
  </r>
  <r>
    <n v="2017724000145"/>
    <x v="1"/>
    <n v="2"/>
    <x v="0"/>
    <n v="2"/>
    <x v="1"/>
    <n v="1"/>
    <x v="0"/>
    <n v="2"/>
    <x v="1"/>
    <n v="2"/>
    <x v="1"/>
    <n v="2"/>
    <x v="2"/>
    <s v="quite happy"/>
    <n v="2"/>
    <s v="no"/>
    <s v="a great deal"/>
    <n v="1"/>
    <s v="male"/>
    <n v="1954"/>
    <x v="53"/>
    <n v="6"/>
    <x v="1"/>
    <x v="2"/>
  </r>
  <r>
    <n v="2017724000146"/>
    <x v="1"/>
    <n v="2"/>
    <x v="0"/>
    <n v="1"/>
    <x v="0"/>
    <n v="1"/>
    <x v="0"/>
    <n v="2"/>
    <x v="1"/>
    <n v="3"/>
    <x v="0"/>
    <n v="3"/>
    <x v="0"/>
    <s v="quite happy"/>
    <n v="2"/>
    <s v="no"/>
    <s v="a great deal"/>
    <n v="1"/>
    <s v="male"/>
    <n v="1956"/>
    <x v="55"/>
    <n v="2"/>
    <x v="6"/>
    <x v="0"/>
  </r>
  <r>
    <n v="2017724000147"/>
    <x v="1"/>
    <n v="1"/>
    <x v="2"/>
    <n v="2"/>
    <x v="1"/>
    <n v="2"/>
    <x v="1"/>
    <n v="3"/>
    <x v="2"/>
    <n v="4"/>
    <x v="2"/>
    <n v="4"/>
    <x v="4"/>
    <s v="quite happy"/>
    <n v="2"/>
    <s v="no"/>
    <n v="9"/>
    <n v="1"/>
    <s v="male"/>
    <n v="1985"/>
    <x v="1"/>
    <n v="2"/>
    <x v="6"/>
    <x v="2"/>
  </r>
  <r>
    <n v="2017724000148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2"/>
    <s v="female"/>
    <n v="1980"/>
    <x v="16"/>
    <n v="6"/>
    <x v="1"/>
    <x v="2"/>
  </r>
  <r>
    <n v="2017724000149"/>
    <x v="1"/>
    <n v="2"/>
    <x v="0"/>
    <n v="1"/>
    <x v="0"/>
    <n v="2"/>
    <x v="1"/>
    <n v="2"/>
    <x v="1"/>
    <n v="3"/>
    <x v="0"/>
    <n v="2"/>
    <x v="2"/>
    <s v="quite happy"/>
    <n v="2"/>
    <s v="no"/>
    <n v="9"/>
    <n v="1"/>
    <s v="male"/>
    <n v="1967"/>
    <x v="23"/>
    <n v="1"/>
    <x v="0"/>
    <x v="0"/>
  </r>
  <r>
    <n v="2017724000150"/>
    <x v="1"/>
    <n v="2"/>
    <x v="0"/>
    <n v="1"/>
    <x v="0"/>
    <n v="2"/>
    <x v="1"/>
    <n v="2"/>
    <x v="1"/>
    <n v="4"/>
    <x v="2"/>
    <n v="4"/>
    <x v="4"/>
    <s v="quite happy"/>
    <n v="2"/>
    <s v="no"/>
    <n v="9"/>
    <n v="2"/>
    <s v="female"/>
    <n v="1987"/>
    <x v="12"/>
    <n v="6"/>
    <x v="1"/>
    <x v="2"/>
  </r>
  <r>
    <n v="2017724000151"/>
    <x v="1"/>
    <n v="2"/>
    <x v="0"/>
    <n v="1"/>
    <x v="0"/>
    <n v="1"/>
    <x v="0"/>
    <n v="2"/>
    <x v="1"/>
    <n v="3"/>
    <x v="0"/>
    <n v="4"/>
    <x v="4"/>
    <s v="very happy"/>
    <n v="2"/>
    <s v="no"/>
    <n v="9"/>
    <n v="2"/>
    <s v="female"/>
    <n v="1981"/>
    <x v="37"/>
    <n v="2"/>
    <x v="6"/>
    <x v="0"/>
  </r>
  <r>
    <n v="2017724000152"/>
    <x v="1"/>
    <n v="2"/>
    <x v="0"/>
    <n v="1"/>
    <x v="0"/>
    <n v="2"/>
    <x v="1"/>
    <n v="2"/>
    <x v="1"/>
    <n v="2"/>
    <x v="1"/>
    <n v="3"/>
    <x v="0"/>
    <s v="quite happy"/>
    <n v="2"/>
    <s v="no"/>
    <n v="9"/>
    <n v="1"/>
    <s v="male"/>
    <n v="1993"/>
    <x v="3"/>
    <n v="6"/>
    <x v="1"/>
    <x v="2"/>
  </r>
  <r>
    <n v="2017724000153"/>
    <x v="1"/>
    <n v="1"/>
    <x v="2"/>
    <n v="1"/>
    <x v="0"/>
    <n v="2"/>
    <x v="1"/>
    <n v="2"/>
    <x v="1"/>
    <n v="3"/>
    <x v="0"/>
    <n v="4"/>
    <x v="4"/>
    <s v="quite happy"/>
    <n v="2"/>
    <s v="no"/>
    <n v="9"/>
    <n v="2"/>
    <s v="female"/>
    <n v="1984"/>
    <x v="39"/>
    <n v="6"/>
    <x v="1"/>
    <x v="0"/>
  </r>
  <r>
    <n v="2017724000154"/>
    <x v="1"/>
    <n v="1"/>
    <x v="2"/>
    <n v="2"/>
    <x v="1"/>
    <n v="2"/>
    <x v="1"/>
    <n v="1"/>
    <x v="0"/>
    <n v="3"/>
    <x v="0"/>
    <n v="3"/>
    <x v="0"/>
    <s v="quite happy"/>
    <n v="2"/>
    <s v="no"/>
    <n v="9"/>
    <n v="1"/>
    <s v="male"/>
    <n v="1981"/>
    <x v="37"/>
    <n v="6"/>
    <x v="1"/>
    <x v="2"/>
  </r>
  <r>
    <n v="2017724000155"/>
    <x v="1"/>
    <n v="1"/>
    <x v="2"/>
    <n v="1"/>
    <x v="0"/>
    <n v="2"/>
    <x v="1"/>
    <n v="2"/>
    <x v="1"/>
    <n v="3"/>
    <x v="0"/>
    <n v="4"/>
    <x v="4"/>
    <s v="quite happy"/>
    <n v="2"/>
    <s v="no"/>
    <n v="6"/>
    <n v="1"/>
    <s v="male"/>
    <n v="1974"/>
    <x v="26"/>
    <n v="1"/>
    <x v="0"/>
    <x v="0"/>
  </r>
  <r>
    <n v="2017724000156"/>
    <x v="1"/>
    <n v="1"/>
    <x v="2"/>
    <n v="1"/>
    <x v="0"/>
    <n v="2"/>
    <x v="1"/>
    <n v="2"/>
    <x v="1"/>
    <n v="2"/>
    <x v="1"/>
    <n v="2"/>
    <x v="2"/>
    <s v="not very happy"/>
    <n v="2"/>
    <s v="no"/>
    <n v="6"/>
    <n v="1"/>
    <s v="male"/>
    <n v="1980"/>
    <x v="16"/>
    <n v="4"/>
    <x v="3"/>
    <x v="0"/>
  </r>
  <r>
    <n v="2017724000157"/>
    <x v="1"/>
    <n v="1"/>
    <x v="2"/>
    <n v="1"/>
    <x v="0"/>
    <n v="2"/>
    <x v="1"/>
    <n v="2"/>
    <x v="1"/>
    <n v="3"/>
    <x v="0"/>
    <n v="1"/>
    <x v="1"/>
    <s v="quite happy"/>
    <n v="2"/>
    <s v="no"/>
    <n v="6"/>
    <n v="2"/>
    <s v="female"/>
    <n v="1968"/>
    <x v="15"/>
    <n v="1"/>
    <x v="0"/>
    <x v="0"/>
  </r>
  <r>
    <n v="2017724000158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1"/>
    <s v="male"/>
    <n v="1952"/>
    <x v="40"/>
    <n v="1"/>
    <x v="0"/>
    <x v="2"/>
  </r>
  <r>
    <n v="2017724000159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55"/>
    <x v="51"/>
    <n v="1"/>
    <x v="0"/>
    <x v="0"/>
  </r>
  <r>
    <n v="2017724000160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90"/>
    <x v="59"/>
    <n v="1"/>
    <x v="0"/>
    <x v="1"/>
  </r>
  <r>
    <n v="2017724000161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80"/>
    <x v="16"/>
    <n v="1"/>
    <x v="0"/>
    <x v="3"/>
  </r>
  <r>
    <n v="2017724000162"/>
    <x v="1"/>
    <n v="1"/>
    <x v="2"/>
    <n v="1"/>
    <x v="0"/>
    <n v="2"/>
    <x v="1"/>
    <n v="2"/>
    <x v="1"/>
    <n v="2"/>
    <x v="1"/>
    <n v="3"/>
    <x v="0"/>
    <s v="quite happy"/>
    <n v="2"/>
    <s v="no"/>
    <n v="7"/>
    <n v="2"/>
    <s v="female"/>
    <n v="1981"/>
    <x v="37"/>
    <n v="1"/>
    <x v="0"/>
    <x v="3"/>
  </r>
  <r>
    <n v="2017724000163"/>
    <x v="1"/>
    <n v="1"/>
    <x v="2"/>
    <n v="1"/>
    <x v="0"/>
    <n v="1"/>
    <x v="0"/>
    <n v="1"/>
    <x v="0"/>
    <n v="1"/>
    <x v="3"/>
    <n v="1"/>
    <x v="1"/>
    <s v="quite happy"/>
    <n v="2"/>
    <s v="no"/>
    <n v="8"/>
    <n v="2"/>
    <s v="female"/>
    <n v="1973"/>
    <x v="17"/>
    <n v="1"/>
    <x v="0"/>
    <x v="3"/>
  </r>
  <r>
    <n v="2017724000164"/>
    <x v="1"/>
    <n v="1"/>
    <x v="2"/>
    <n v="1"/>
    <x v="0"/>
    <n v="2"/>
    <x v="1"/>
    <n v="2"/>
    <x v="1"/>
    <n v="3"/>
    <x v="0"/>
    <n v="3"/>
    <x v="0"/>
    <s v="quite happy"/>
    <n v="2"/>
    <s v="no"/>
    <n v="6"/>
    <n v="1"/>
    <s v="male"/>
    <n v="1956"/>
    <x v="55"/>
    <n v="1"/>
    <x v="0"/>
    <x v="0"/>
  </r>
  <r>
    <n v="2017724000165"/>
    <x v="1"/>
    <n v="1"/>
    <x v="2"/>
    <n v="1"/>
    <x v="0"/>
    <n v="1"/>
    <x v="0"/>
    <n v="1"/>
    <x v="0"/>
    <n v="4"/>
    <x v="2"/>
    <n v="4"/>
    <x v="4"/>
    <s v="quite happy"/>
    <n v="2"/>
    <s v="no"/>
    <n v="9"/>
    <n v="2"/>
    <s v="female"/>
    <n v="1980"/>
    <x v="16"/>
    <n v="5"/>
    <x v="5"/>
    <x v="3"/>
  </r>
  <r>
    <n v="2017724000166"/>
    <x v="1"/>
    <n v="1"/>
    <x v="2"/>
    <n v="2"/>
    <x v="1"/>
    <n v="3"/>
    <x v="2"/>
    <n v="1"/>
    <x v="0"/>
    <n v="2"/>
    <x v="1"/>
    <n v="2"/>
    <x v="2"/>
    <s v="quite happy"/>
    <n v="2"/>
    <s v="no"/>
    <n v="6"/>
    <n v="2"/>
    <s v="female"/>
    <n v="1940"/>
    <x v="50"/>
    <n v="1"/>
    <x v="0"/>
    <x v="0"/>
  </r>
  <r>
    <n v="2017724000167"/>
    <x v="1"/>
    <n v="1"/>
    <x v="2"/>
    <n v="1"/>
    <x v="0"/>
    <n v="2"/>
    <x v="1"/>
    <n v="2"/>
    <x v="1"/>
    <n v="3"/>
    <x v="0"/>
    <n v="3"/>
    <x v="0"/>
    <s v="very happy"/>
    <n v="2"/>
    <s v="no"/>
    <s v="a great deal"/>
    <n v="1"/>
    <s v="male"/>
    <n v="1937"/>
    <x v="9"/>
    <n v="1"/>
    <x v="0"/>
    <x v="1"/>
  </r>
  <r>
    <n v="2017724000168"/>
    <x v="1"/>
    <n v="1"/>
    <x v="2"/>
    <n v="1"/>
    <x v="0"/>
    <n v="2"/>
    <x v="1"/>
    <n v="1"/>
    <x v="0"/>
    <n v="2"/>
    <x v="1"/>
    <n v="1"/>
    <x v="1"/>
    <s v="quite happy"/>
    <n v="2"/>
    <s v="no"/>
    <n v="9"/>
    <n v="2"/>
    <s v="female"/>
    <n v="1995"/>
    <x v="52"/>
    <n v="6"/>
    <x v="1"/>
    <x v="2"/>
  </r>
  <r>
    <n v="2017724000169"/>
    <x v="1"/>
    <n v="1"/>
    <x v="2"/>
    <n v="1"/>
    <x v="0"/>
    <n v="2"/>
    <x v="1"/>
    <n v="1"/>
    <x v="0"/>
    <n v="4"/>
    <x v="2"/>
    <n v="4"/>
    <x v="4"/>
    <s v="quite happy"/>
    <n v="2"/>
    <s v="no"/>
    <n v="9"/>
    <n v="1"/>
    <s v="male"/>
    <n v="1945"/>
    <x v="44"/>
    <n v="1"/>
    <x v="0"/>
    <x v="2"/>
  </r>
  <r>
    <n v="2017724000170"/>
    <x v="1"/>
    <n v="1"/>
    <x v="2"/>
    <n v="1"/>
    <x v="0"/>
    <n v="2"/>
    <x v="1"/>
    <n v="1"/>
    <x v="0"/>
    <n v="4"/>
    <x v="2"/>
    <n v="4"/>
    <x v="4"/>
    <s v="very happy"/>
    <n v="2"/>
    <s v="no"/>
    <n v="9"/>
    <n v="1"/>
    <s v="male"/>
    <n v="1946"/>
    <x v="10"/>
    <n v="1"/>
    <x v="0"/>
    <x v="0"/>
  </r>
  <r>
    <n v="2017724000171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2"/>
    <s v="female"/>
    <n v="1983"/>
    <x v="64"/>
    <n v="2"/>
    <x v="6"/>
    <x v="3"/>
  </r>
  <r>
    <n v="2017724000172"/>
    <x v="1"/>
    <n v="2"/>
    <x v="0"/>
    <n v="1"/>
    <x v="0"/>
    <n v="2"/>
    <x v="1"/>
    <n v="2"/>
    <x v="1"/>
    <n v="3"/>
    <x v="0"/>
    <n v="3"/>
    <x v="0"/>
    <s v="quite happy"/>
    <n v="2"/>
    <s v="no"/>
    <n v="8"/>
    <n v="1"/>
    <s v="male"/>
    <n v="1948"/>
    <x v="34"/>
    <n v="1"/>
    <x v="0"/>
    <x v="0"/>
  </r>
  <r>
    <n v="2017724000173"/>
    <x v="1"/>
    <n v="3"/>
    <x v="1"/>
    <n v="1"/>
    <x v="0"/>
    <n v="2"/>
    <x v="1"/>
    <n v="2"/>
    <x v="1"/>
    <n v="3"/>
    <x v="0"/>
    <n v="3"/>
    <x v="0"/>
    <s v="quite happy"/>
    <n v="2"/>
    <s v="no"/>
    <n v="8"/>
    <n v="2"/>
    <s v="female"/>
    <n v="1945"/>
    <x v="44"/>
    <n v="1"/>
    <x v="0"/>
    <x v="0"/>
  </r>
  <r>
    <n v="2017724000174"/>
    <x v="1"/>
    <n v="1"/>
    <x v="2"/>
    <n v="1"/>
    <x v="0"/>
    <n v="1"/>
    <x v="0"/>
    <n v="1"/>
    <x v="0"/>
    <n v="1"/>
    <x v="3"/>
    <n v="1"/>
    <x v="1"/>
    <s v="not very happy"/>
    <n v="2"/>
    <s v="no"/>
    <n v="8"/>
    <n v="1"/>
    <s v="male"/>
    <n v="1975"/>
    <x v="14"/>
    <n v="1"/>
    <x v="0"/>
    <x v="2"/>
  </r>
  <r>
    <n v="2017724000175"/>
    <x v="1"/>
    <n v="2"/>
    <x v="0"/>
    <n v="1"/>
    <x v="0"/>
    <n v="1"/>
    <x v="0"/>
    <n v="2"/>
    <x v="1"/>
    <n v="3"/>
    <x v="0"/>
    <n v="3"/>
    <x v="0"/>
    <s v="very happy"/>
    <n v="2"/>
    <s v="no"/>
    <n v="9"/>
    <n v="2"/>
    <s v="female"/>
    <n v="1995"/>
    <x v="52"/>
    <n v="1"/>
    <x v="0"/>
    <x v="2"/>
  </r>
  <r>
    <n v="2017724000176"/>
    <x v="1"/>
    <n v="2"/>
    <x v="0"/>
    <n v="1"/>
    <x v="0"/>
    <n v="2"/>
    <x v="1"/>
    <n v="2"/>
    <x v="1"/>
    <n v="2"/>
    <x v="1"/>
    <n v="3"/>
    <x v="0"/>
    <s v="quite happy"/>
    <n v="1"/>
    <s v="yes"/>
    <n v="8"/>
    <n v="1"/>
    <s v="male"/>
    <n v="1998"/>
    <x v="46"/>
    <n v="6"/>
    <x v="1"/>
    <x v="2"/>
  </r>
  <r>
    <n v="2017724000177"/>
    <x v="1"/>
    <n v="1"/>
    <x v="2"/>
    <n v="1"/>
    <x v="0"/>
    <n v="1"/>
    <x v="0"/>
    <n v="1"/>
    <x v="0"/>
    <n v="2"/>
    <x v="1"/>
    <n v="3"/>
    <x v="0"/>
    <s v="not very happy"/>
    <n v="2"/>
    <s v="no"/>
    <n v="9"/>
    <n v="1"/>
    <s v="male"/>
    <n v="1955"/>
    <x v="51"/>
    <n v="6"/>
    <x v="1"/>
    <x v="3"/>
  </r>
  <r>
    <n v="2017724000178"/>
    <x v="1"/>
    <n v="1"/>
    <x v="2"/>
    <n v="1"/>
    <x v="0"/>
    <n v="1"/>
    <x v="0"/>
    <n v="1"/>
    <x v="0"/>
    <n v="3"/>
    <x v="0"/>
    <n v="1"/>
    <x v="1"/>
    <s v="very happy"/>
    <n v="1"/>
    <s v="yes"/>
    <n v="8"/>
    <n v="2"/>
    <s v="female"/>
    <n v="1998"/>
    <x v="46"/>
    <n v="6"/>
    <x v="1"/>
    <x v="2"/>
  </r>
  <r>
    <n v="2017724000179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80"/>
    <x v="16"/>
    <n v="6"/>
    <x v="1"/>
    <x v="2"/>
  </r>
  <r>
    <n v="2017724000180"/>
    <x v="1"/>
    <n v="1"/>
    <x v="2"/>
    <n v="1"/>
    <x v="0"/>
    <n v="1"/>
    <x v="0"/>
    <n v="1"/>
    <x v="0"/>
    <n v="1"/>
    <x v="3"/>
    <n v="1"/>
    <x v="1"/>
    <s v="quite happy"/>
    <n v="2"/>
    <s v="no"/>
    <n v="9"/>
    <n v="1"/>
    <s v="male"/>
    <n v="1946"/>
    <x v="10"/>
    <n v="1"/>
    <x v="0"/>
    <x v="1"/>
  </r>
  <r>
    <n v="2017724000181"/>
    <x v="1"/>
    <n v="1"/>
    <x v="2"/>
    <n v="1"/>
    <x v="0"/>
    <n v="2"/>
    <x v="1"/>
    <n v="1"/>
    <x v="0"/>
    <n v="2"/>
    <x v="1"/>
    <n v="2"/>
    <x v="2"/>
    <s v="quite happy"/>
    <n v="1"/>
    <s v="yes"/>
    <n v="9"/>
    <n v="2"/>
    <s v="female"/>
    <n v="1945"/>
    <x v="44"/>
    <n v="1"/>
    <x v="0"/>
    <x v="2"/>
  </r>
  <r>
    <n v="2017724000182"/>
    <x v="1"/>
    <n v="1"/>
    <x v="2"/>
    <n v="1"/>
    <x v="0"/>
    <n v="1"/>
    <x v="0"/>
    <n v="1"/>
    <x v="0"/>
    <n v="1"/>
    <x v="3"/>
    <n v="4"/>
    <x v="4"/>
    <s v="not very happy"/>
    <n v="2"/>
    <s v="no"/>
    <n v="8"/>
    <n v="1"/>
    <s v="male"/>
    <n v="1970"/>
    <x v="18"/>
    <n v="6"/>
    <x v="1"/>
    <x v="3"/>
  </r>
  <r>
    <n v="2017724000183"/>
    <x v="1"/>
    <n v="2"/>
    <x v="0"/>
    <n v="2"/>
    <x v="1"/>
    <n v="2"/>
    <x v="1"/>
    <n v="2"/>
    <x v="1"/>
    <n v="3"/>
    <x v="0"/>
    <n v="3"/>
    <x v="0"/>
    <s v="quite happy"/>
    <n v="2"/>
    <s v="no"/>
    <s v="a great deal"/>
    <n v="1"/>
    <s v="male"/>
    <n v="1970"/>
    <x v="18"/>
    <n v="6"/>
    <x v="1"/>
    <x v="2"/>
  </r>
  <r>
    <n v="2017724000184"/>
    <x v="1"/>
    <n v="1"/>
    <x v="2"/>
    <n v="1"/>
    <x v="0"/>
    <n v="1"/>
    <x v="0"/>
    <n v="1"/>
    <x v="0"/>
    <n v="1"/>
    <x v="3"/>
    <n v="4"/>
    <x v="4"/>
    <s v="quite happy"/>
    <n v="2"/>
    <s v="no"/>
    <n v="8"/>
    <n v="1"/>
    <s v="male"/>
    <n v="1965"/>
    <x v="56"/>
    <n v="6"/>
    <x v="1"/>
    <x v="2"/>
  </r>
  <r>
    <n v="2017724000185"/>
    <x v="1"/>
    <n v="1"/>
    <x v="2"/>
    <n v="2"/>
    <x v="1"/>
    <n v="1"/>
    <x v="0"/>
    <n v="2"/>
    <x v="1"/>
    <n v="2"/>
    <x v="1"/>
    <n v="2"/>
    <x v="2"/>
    <s v="very happy"/>
    <n v="2"/>
    <s v="no"/>
    <s v="a great deal"/>
    <n v="1"/>
    <s v="male"/>
    <n v="1967"/>
    <x v="23"/>
    <n v="4"/>
    <x v="3"/>
    <x v="3"/>
  </r>
  <r>
    <n v="2017724000186"/>
    <x v="1"/>
    <n v="1"/>
    <x v="2"/>
    <n v="1"/>
    <x v="0"/>
    <n v="1"/>
    <x v="0"/>
    <n v="2"/>
    <x v="1"/>
    <n v="1"/>
    <x v="3"/>
    <n v="3"/>
    <x v="0"/>
    <s v="quite happy"/>
    <n v="2"/>
    <s v="no"/>
    <n v="6"/>
    <n v="2"/>
    <s v="female"/>
    <n v="1947"/>
    <x v="28"/>
    <n v="1"/>
    <x v="0"/>
    <x v="2"/>
  </r>
  <r>
    <n v="2017724000187"/>
    <x v="1"/>
    <n v="1"/>
    <x v="2"/>
    <n v="1"/>
    <x v="0"/>
    <n v="1"/>
    <x v="0"/>
    <n v="2"/>
    <x v="1"/>
    <n v="4"/>
    <x v="2"/>
    <n v="2"/>
    <x v="2"/>
    <s v="quite happy"/>
    <n v="2"/>
    <s v="no"/>
    <n v="8"/>
    <n v="2"/>
    <s v="female"/>
    <n v="1959"/>
    <x v="22"/>
    <n v="5"/>
    <x v="5"/>
    <x v="0"/>
  </r>
  <r>
    <n v="2017724000188"/>
    <x v="1"/>
    <n v="1"/>
    <x v="2"/>
    <n v="2"/>
    <x v="1"/>
    <n v="1"/>
    <x v="0"/>
    <n v="2"/>
    <x v="1"/>
    <n v="1"/>
    <x v="3"/>
    <n v="2"/>
    <x v="2"/>
    <s v="quite happy"/>
    <n v="2"/>
    <s v="no"/>
    <s v="a great deal"/>
    <n v="1"/>
    <s v="male"/>
    <n v="1937"/>
    <x v="9"/>
    <n v="1"/>
    <x v="0"/>
    <x v="1"/>
  </r>
  <r>
    <n v="2017724000189"/>
    <x v="1"/>
    <n v="1"/>
    <x v="2"/>
    <n v="1"/>
    <x v="0"/>
    <n v="2"/>
    <x v="1"/>
    <n v="1"/>
    <x v="0"/>
    <n v="1"/>
    <x v="3"/>
    <n v="1"/>
    <x v="1"/>
    <s v="very happy"/>
    <n v="2"/>
    <s v="no"/>
    <s v="a great deal"/>
    <n v="2"/>
    <s v="female"/>
    <n v="1949"/>
    <x v="0"/>
    <n v="1"/>
    <x v="0"/>
    <x v="0"/>
  </r>
  <r>
    <n v="2017724000190"/>
    <x v="1"/>
    <n v="1"/>
    <x v="2"/>
    <n v="2"/>
    <x v="1"/>
    <n v="1"/>
    <x v="0"/>
    <n v="2"/>
    <x v="1"/>
    <n v="2"/>
    <x v="1"/>
    <n v="1"/>
    <x v="1"/>
    <s v="quite happy"/>
    <n v="2"/>
    <s v="no"/>
    <n v="9"/>
    <n v="1"/>
    <s v="male"/>
    <n v="1937"/>
    <x v="9"/>
    <n v="1"/>
    <x v="0"/>
    <x v="0"/>
  </r>
  <r>
    <n v="2017724000191"/>
    <x v="1"/>
    <n v="2"/>
    <x v="0"/>
    <n v="1"/>
    <x v="0"/>
    <n v="1"/>
    <x v="0"/>
    <n v="1"/>
    <x v="0"/>
    <n v="3"/>
    <x v="0"/>
    <n v="4"/>
    <x v="4"/>
    <s v="very happy"/>
    <n v="2"/>
    <s v="no"/>
    <n v="9"/>
    <n v="2"/>
    <s v="female"/>
    <n v="1986"/>
    <x v="66"/>
    <n v="5"/>
    <x v="5"/>
    <x v="3"/>
  </r>
  <r>
    <n v="2017724000192"/>
    <x v="1"/>
    <n v="1"/>
    <x v="2"/>
    <n v="1"/>
    <x v="0"/>
    <n v="1"/>
    <x v="0"/>
    <n v="2"/>
    <x v="1"/>
    <n v="2"/>
    <x v="1"/>
    <n v="1"/>
    <x v="1"/>
    <s v="quite happy"/>
    <n v="1"/>
    <s v="yes"/>
    <s v="a great deal"/>
    <n v="2"/>
    <s v="female"/>
    <n v="1982"/>
    <x v="57"/>
    <n v="6"/>
    <x v="1"/>
    <x v="2"/>
  </r>
  <r>
    <n v="2017724000193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50"/>
    <x v="20"/>
    <n v="1"/>
    <x v="0"/>
    <x v="0"/>
  </r>
  <r>
    <n v="2017724000194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1"/>
    <s v="male"/>
    <n v="1991"/>
    <x v="6"/>
    <n v="6"/>
    <x v="1"/>
    <x v="2"/>
  </r>
  <r>
    <n v="2017724000195"/>
    <x v="1"/>
    <n v="1"/>
    <x v="2"/>
    <n v="1"/>
    <x v="0"/>
    <n v="1"/>
    <x v="0"/>
    <n v="2"/>
    <x v="1"/>
    <n v="3"/>
    <x v="0"/>
    <n v="3"/>
    <x v="0"/>
    <s v="not very happy"/>
    <n v="2"/>
    <s v="no"/>
    <n v="7"/>
    <n v="2"/>
    <s v="female"/>
    <n v="1958"/>
    <x v="49"/>
    <n v="1"/>
    <x v="0"/>
    <x v="0"/>
  </r>
  <r>
    <n v="2017724000196"/>
    <x v="1"/>
    <n v="1"/>
    <x v="2"/>
    <n v="1"/>
    <x v="0"/>
    <n v="1"/>
    <x v="0"/>
    <n v="2"/>
    <x v="1"/>
    <n v="3"/>
    <x v="0"/>
    <n v="3"/>
    <x v="0"/>
    <s v="not very happy"/>
    <n v="2"/>
    <s v="no"/>
    <n v="7"/>
    <n v="1"/>
    <s v="male"/>
    <n v="1968"/>
    <x v="15"/>
    <n v="4"/>
    <x v="3"/>
    <x v="0"/>
  </r>
  <r>
    <n v="2017724000197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61"/>
    <x v="4"/>
    <n v="1"/>
    <x v="0"/>
    <x v="0"/>
  </r>
  <r>
    <n v="2017724000198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57"/>
    <x v="21"/>
    <n v="1"/>
    <x v="0"/>
    <x v="3"/>
  </r>
  <r>
    <n v="2017724000199"/>
    <x v="1"/>
    <n v="1"/>
    <x v="2"/>
    <n v="1"/>
    <x v="0"/>
    <n v="1"/>
    <x v="0"/>
    <n v="1"/>
    <x v="0"/>
    <n v="4"/>
    <x v="2"/>
    <n v="4"/>
    <x v="4"/>
    <s v="very happy"/>
    <n v="2"/>
    <s v="no"/>
    <n v="8"/>
    <n v="1"/>
    <s v="male"/>
    <n v="1990"/>
    <x v="59"/>
    <n v="2"/>
    <x v="6"/>
    <x v="2"/>
  </r>
  <r>
    <n v="2017724000200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4"/>
    <x v="48"/>
    <n v="1"/>
    <x v="0"/>
    <x v="1"/>
  </r>
  <r>
    <n v="2017724000201"/>
    <x v="1"/>
    <n v="1"/>
    <x v="2"/>
    <n v="1"/>
    <x v="0"/>
    <n v="1"/>
    <x v="0"/>
    <n v="1"/>
    <x v="0"/>
    <n v="2"/>
    <x v="1"/>
    <n v="2"/>
    <x v="2"/>
    <s v="very happy"/>
    <n v="2"/>
    <s v="no"/>
    <n v="7"/>
    <n v="2"/>
    <s v="female"/>
    <n v="1984"/>
    <x v="39"/>
    <n v="1"/>
    <x v="0"/>
    <x v="2"/>
  </r>
  <r>
    <n v="2017724000202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1"/>
    <s v="male"/>
    <n v="1985"/>
    <x v="1"/>
    <n v="2"/>
    <x v="6"/>
    <x v="2"/>
  </r>
  <r>
    <n v="2017724000203"/>
    <x v="1"/>
    <n v="1"/>
    <x v="2"/>
    <n v="1"/>
    <x v="0"/>
    <n v="1"/>
    <x v="0"/>
    <n v="1"/>
    <x v="0"/>
    <n v="1"/>
    <x v="3"/>
    <n v="1"/>
    <x v="1"/>
    <s v="quite happy"/>
    <n v="2"/>
    <s v="no"/>
    <n v="9"/>
    <n v="2"/>
    <s v="female"/>
    <n v="1976"/>
    <x v="7"/>
    <n v="1"/>
    <x v="0"/>
    <x v="3"/>
  </r>
  <r>
    <n v="2017724000204"/>
    <x v="1"/>
    <n v="1"/>
    <x v="2"/>
    <n v="1"/>
    <x v="0"/>
    <n v="1"/>
    <x v="0"/>
    <n v="2"/>
    <x v="1"/>
    <n v="2"/>
    <x v="1"/>
    <n v="4"/>
    <x v="4"/>
    <s v="quite happy"/>
    <n v="2"/>
    <s v="no"/>
    <n v="5"/>
    <n v="1"/>
    <s v="male"/>
    <n v="1956"/>
    <x v="55"/>
    <n v="5"/>
    <x v="5"/>
    <x v="2"/>
  </r>
  <r>
    <n v="2017724000205"/>
    <x v="1"/>
    <n v="3"/>
    <x v="1"/>
    <n v="1"/>
    <x v="0"/>
    <n v="2"/>
    <x v="1"/>
    <n v="2"/>
    <x v="1"/>
    <n v="3"/>
    <x v="0"/>
    <n v="3"/>
    <x v="0"/>
    <s v="quite happy"/>
    <n v="2"/>
    <s v="no"/>
    <n v="9"/>
    <n v="1"/>
    <s v="male"/>
    <n v="1948"/>
    <x v="34"/>
    <n v="1"/>
    <x v="0"/>
    <x v="0"/>
  </r>
  <r>
    <n v="2017724000206"/>
    <x v="1"/>
    <n v="3"/>
    <x v="1"/>
    <n v="1"/>
    <x v="0"/>
    <n v="2"/>
    <x v="1"/>
    <n v="2"/>
    <x v="1"/>
    <n v="3"/>
    <x v="0"/>
    <n v="4"/>
    <x v="4"/>
    <s v="very happy"/>
    <n v="2"/>
    <s v="no"/>
    <s v="a great deal"/>
    <n v="2"/>
    <s v="female"/>
    <n v="1960"/>
    <x v="54"/>
    <n v="1"/>
    <x v="0"/>
    <x v="0"/>
  </r>
  <r>
    <n v="2017724000207"/>
    <x v="1"/>
    <n v="1"/>
    <x v="2"/>
    <n v="1"/>
    <x v="0"/>
    <n v="1"/>
    <x v="0"/>
    <n v="1"/>
    <x v="0"/>
    <n v="3"/>
    <x v="0"/>
    <n v="2"/>
    <x v="2"/>
    <s v="quite happy"/>
    <n v="2"/>
    <s v="no"/>
    <n v="9"/>
    <n v="2"/>
    <s v="female"/>
    <n v="1988"/>
    <x v="27"/>
    <n v="2"/>
    <x v="6"/>
    <x v="2"/>
  </r>
  <r>
    <n v="2017724000208"/>
    <x v="1"/>
    <n v="3"/>
    <x v="1"/>
    <n v="1"/>
    <x v="0"/>
    <n v="2"/>
    <x v="1"/>
    <n v="3"/>
    <x v="2"/>
    <n v="3"/>
    <x v="0"/>
    <n v="1"/>
    <x v="1"/>
    <s v="quite happy"/>
    <n v="2"/>
    <s v="no"/>
    <n v="6"/>
    <n v="2"/>
    <s v="female"/>
    <n v="1947"/>
    <x v="28"/>
    <n v="1"/>
    <x v="0"/>
    <x v="1"/>
  </r>
  <r>
    <n v="2017724000209"/>
    <x v="1"/>
    <n v="1"/>
    <x v="2"/>
    <n v="1"/>
    <x v="0"/>
    <n v="1"/>
    <x v="0"/>
    <n v="2"/>
    <x v="1"/>
    <n v="3"/>
    <x v="0"/>
    <n v="1"/>
    <x v="1"/>
    <s v="quite happy"/>
    <n v="2"/>
    <s v="no"/>
    <n v="4"/>
    <n v="2"/>
    <s v="female"/>
    <n v="1972"/>
    <x v="61"/>
    <n v="1"/>
    <x v="0"/>
    <x v="0"/>
  </r>
  <r>
    <n v="2017724000210"/>
    <x v="1"/>
    <n v="1"/>
    <x v="2"/>
    <n v="1"/>
    <x v="0"/>
    <n v="1"/>
    <x v="0"/>
    <n v="1"/>
    <x v="0"/>
    <n v="1"/>
    <x v="3"/>
    <n v="1"/>
    <x v="1"/>
    <s v="quite happy"/>
    <n v="1"/>
    <s v="yes"/>
    <n v="7"/>
    <n v="1"/>
    <s v="male"/>
    <n v="1973"/>
    <x v="17"/>
    <n v="5"/>
    <x v="5"/>
    <x v="2"/>
  </r>
  <r>
    <n v="2017724000211"/>
    <x v="1"/>
    <n v="2"/>
    <x v="0"/>
    <n v="1"/>
    <x v="0"/>
    <n v="1"/>
    <x v="0"/>
    <n v="2"/>
    <x v="1"/>
    <n v="2"/>
    <x v="1"/>
    <n v="2"/>
    <x v="2"/>
    <s v="quite happy"/>
    <n v="2"/>
    <s v="no"/>
    <n v="8"/>
    <n v="2"/>
    <s v="female"/>
    <n v="1947"/>
    <x v="28"/>
    <n v="1"/>
    <x v="0"/>
    <x v="0"/>
  </r>
  <r>
    <n v="2017724000212"/>
    <x v="1"/>
    <n v="2"/>
    <x v="0"/>
    <n v="2"/>
    <x v="1"/>
    <n v="1"/>
    <x v="0"/>
    <n v="1"/>
    <x v="0"/>
    <n v="3"/>
    <x v="0"/>
    <n v="4"/>
    <x v="4"/>
    <s v="quite happy"/>
    <n v="2"/>
    <s v="no"/>
    <n v="8"/>
    <n v="1"/>
    <s v="male"/>
    <n v="1999"/>
    <x v="19"/>
    <n v="6"/>
    <x v="1"/>
    <x v="2"/>
  </r>
  <r>
    <n v="2017724000213"/>
    <x v="1"/>
    <n v="2"/>
    <x v="0"/>
    <n v="1"/>
    <x v="0"/>
    <n v="1"/>
    <x v="0"/>
    <n v="1"/>
    <x v="0"/>
    <n v="2"/>
    <x v="1"/>
    <n v="3"/>
    <x v="0"/>
    <s v="quite happy"/>
    <n v="2"/>
    <s v="no"/>
    <n v="7"/>
    <n v="2"/>
    <s v="female"/>
    <n v="1999"/>
    <x v="19"/>
    <n v="6"/>
    <x v="1"/>
    <x v="2"/>
  </r>
  <r>
    <n v="2017724000214"/>
    <x v="1"/>
    <n v="1"/>
    <x v="2"/>
    <n v="1"/>
    <x v="0"/>
    <n v="2"/>
    <x v="1"/>
    <n v="2"/>
    <x v="1"/>
    <n v="2"/>
    <x v="1"/>
    <n v="3"/>
    <x v="0"/>
    <s v="quite happy"/>
    <n v="2"/>
    <s v="no"/>
    <n v="9"/>
    <n v="2"/>
    <s v="female"/>
    <n v="1969"/>
    <x v="63"/>
    <n v="1"/>
    <x v="0"/>
    <x v="0"/>
  </r>
  <r>
    <n v="2017724000215"/>
    <x v="1"/>
    <n v="2"/>
    <x v="0"/>
    <n v="1"/>
    <x v="0"/>
    <n v="1"/>
    <x v="0"/>
    <n v="2"/>
    <x v="1"/>
    <n v="3"/>
    <x v="0"/>
    <n v="4"/>
    <x v="4"/>
    <s v="quite happy"/>
    <n v="2"/>
    <s v="no"/>
    <n v="9"/>
    <n v="2"/>
    <s v="female"/>
    <n v="1983"/>
    <x v="64"/>
    <n v="6"/>
    <x v="1"/>
    <x v="2"/>
  </r>
  <r>
    <n v="2017724000216"/>
    <x v="1"/>
    <n v="1"/>
    <x v="2"/>
    <n v="1"/>
    <x v="0"/>
    <n v="2"/>
    <x v="1"/>
    <n v="2"/>
    <x v="1"/>
    <n v="3"/>
    <x v="0"/>
    <n v="3"/>
    <x v="0"/>
    <s v="quite happy"/>
    <n v="2"/>
    <s v="no"/>
    <n v="9"/>
    <n v="1"/>
    <s v="male"/>
    <n v="1982"/>
    <x v="57"/>
    <n v="1"/>
    <x v="0"/>
    <x v="3"/>
  </r>
  <r>
    <n v="2017724000217"/>
    <x v="1"/>
    <n v="1"/>
    <x v="2"/>
    <n v="1"/>
    <x v="0"/>
    <n v="1"/>
    <x v="0"/>
    <n v="1"/>
    <x v="0"/>
    <n v="2"/>
    <x v="1"/>
    <n v="4"/>
    <x v="4"/>
    <s v="quite happy"/>
    <n v="2"/>
    <s v="no"/>
    <s v="a great deal"/>
    <n v="2"/>
    <s v="female"/>
    <n v="1956"/>
    <x v="55"/>
    <n v="1"/>
    <x v="0"/>
    <x v="3"/>
  </r>
  <r>
    <n v="2017724000218"/>
    <x v="1"/>
    <n v="2"/>
    <x v="0"/>
    <n v="1"/>
    <x v="0"/>
    <n v="2"/>
    <x v="1"/>
    <n v="2"/>
    <x v="1"/>
    <n v="3"/>
    <x v="0"/>
    <n v="3"/>
    <x v="0"/>
    <s v="quite happy"/>
    <n v="2"/>
    <s v="no"/>
    <n v="7"/>
    <n v="2"/>
    <s v="female"/>
    <n v="1958"/>
    <x v="49"/>
    <n v="1"/>
    <x v="0"/>
    <x v="3"/>
  </r>
  <r>
    <n v="2017724000219"/>
    <x v="1"/>
    <n v="1"/>
    <x v="2"/>
    <n v="1"/>
    <x v="0"/>
    <n v="2"/>
    <x v="1"/>
    <n v="1"/>
    <x v="0"/>
    <n v="1"/>
    <x v="3"/>
    <n v="3"/>
    <x v="0"/>
    <s v="quite happy"/>
    <n v="2"/>
    <s v="no"/>
    <n v="9"/>
    <n v="1"/>
    <s v="male"/>
    <n v="1972"/>
    <x v="61"/>
    <n v="1"/>
    <x v="0"/>
    <x v="0"/>
  </r>
  <r>
    <n v="2017724000220"/>
    <x v="1"/>
    <n v="4"/>
    <x v="3"/>
    <n v="1"/>
    <x v="0"/>
    <n v="3"/>
    <x v="2"/>
    <n v="2"/>
    <x v="1"/>
    <n v="4"/>
    <x v="2"/>
    <n v="2"/>
    <x v="2"/>
    <s v="not very happy"/>
    <n v="2"/>
    <s v="no"/>
    <n v="5"/>
    <n v="2"/>
    <s v="female"/>
    <n v="1942"/>
    <x v="24"/>
    <n v="3"/>
    <x v="2"/>
    <x v="1"/>
  </r>
  <r>
    <n v="2017724000221"/>
    <x v="1"/>
    <n v="1"/>
    <x v="2"/>
    <n v="1"/>
    <x v="0"/>
    <n v="1"/>
    <x v="0"/>
    <n v="1"/>
    <x v="0"/>
    <n v="4"/>
    <x v="2"/>
    <n v="2"/>
    <x v="2"/>
    <s v="not very happy"/>
    <n v="2"/>
    <s v="no"/>
    <n v="8"/>
    <n v="2"/>
    <s v="female"/>
    <n v="1951"/>
    <x v="11"/>
    <n v="1"/>
    <x v="0"/>
    <x v="3"/>
  </r>
  <r>
    <n v="2017724000222"/>
    <x v="1"/>
    <n v="2"/>
    <x v="0"/>
    <n v="1"/>
    <x v="0"/>
    <n v="2"/>
    <x v="1"/>
    <n v="3"/>
    <x v="2"/>
    <n v="4"/>
    <x v="2"/>
    <n v="2"/>
    <x v="2"/>
    <s v="quite happy"/>
    <n v="2"/>
    <s v="no"/>
    <n v="5"/>
    <n v="2"/>
    <s v="female"/>
    <n v="1943"/>
    <x v="31"/>
    <n v="1"/>
    <x v="0"/>
    <x v="0"/>
  </r>
  <r>
    <n v="2017724000223"/>
    <x v="1"/>
    <n v="1"/>
    <x v="2"/>
    <n v="1"/>
    <x v="0"/>
    <n v="1"/>
    <x v="0"/>
    <n v="2"/>
    <x v="1"/>
    <n v="4"/>
    <x v="2"/>
    <n v="2"/>
    <x v="2"/>
    <s v="quite happy"/>
    <n v="2"/>
    <s v="no"/>
    <n v="5"/>
    <n v="1"/>
    <s v="male"/>
    <n v="1943"/>
    <x v="31"/>
    <n v="1"/>
    <x v="0"/>
    <x v="2"/>
  </r>
  <r>
    <n v="2017724000224"/>
    <x v="1"/>
    <n v="2"/>
    <x v="0"/>
    <n v="1"/>
    <x v="0"/>
    <n v="1"/>
    <x v="0"/>
    <n v="1"/>
    <x v="0"/>
    <n v="4"/>
    <x v="2"/>
    <n v="3"/>
    <x v="0"/>
    <s v="quite happy"/>
    <n v="2"/>
    <s v="no"/>
    <s v="a great deal"/>
    <n v="2"/>
    <s v="female"/>
    <n v="1969"/>
    <x v="63"/>
    <n v="6"/>
    <x v="1"/>
    <x v="2"/>
  </r>
  <r>
    <n v="2017724000225"/>
    <x v="1"/>
    <n v="2"/>
    <x v="0"/>
    <n v="4"/>
    <x v="3"/>
    <n v="1"/>
    <x v="0"/>
    <n v="1"/>
    <x v="0"/>
    <n v="4"/>
    <x v="2"/>
    <n v="4"/>
    <x v="4"/>
    <s v="quite happy"/>
    <n v="2"/>
    <s v="no"/>
    <s v="a great deal"/>
    <n v="2"/>
    <s v="female"/>
    <n v="1966"/>
    <x v="8"/>
    <n v="6"/>
    <x v="1"/>
    <x v="2"/>
  </r>
  <r>
    <n v="2017724000226"/>
    <x v="1"/>
    <n v="2"/>
    <x v="0"/>
    <n v="1"/>
    <x v="0"/>
    <n v="2"/>
    <x v="1"/>
    <n v="1"/>
    <x v="0"/>
    <n v="4"/>
    <x v="2"/>
    <n v="3"/>
    <x v="0"/>
    <s v="quite happy"/>
    <n v="2"/>
    <s v="no"/>
    <s v="a great deal"/>
    <n v="2"/>
    <s v="female"/>
    <n v="1962"/>
    <x v="42"/>
    <n v="6"/>
    <x v="1"/>
    <x v="3"/>
  </r>
  <r>
    <n v="2017724000227"/>
    <x v="1"/>
    <n v="3"/>
    <x v="1"/>
    <n v="1"/>
    <x v="0"/>
    <n v="1"/>
    <x v="0"/>
    <n v="2"/>
    <x v="1"/>
    <n v="3"/>
    <x v="0"/>
    <n v="1"/>
    <x v="1"/>
    <s v="very happy"/>
    <n v="2"/>
    <s v="no"/>
    <n v="6"/>
    <n v="1"/>
    <s v="male"/>
    <n v="1937"/>
    <x v="9"/>
    <n v="1"/>
    <x v="0"/>
    <x v="0"/>
  </r>
  <r>
    <n v="2017724000228"/>
    <x v="1"/>
    <n v="1"/>
    <x v="2"/>
    <n v="1"/>
    <x v="0"/>
    <n v="1"/>
    <x v="0"/>
    <n v="2"/>
    <x v="1"/>
    <n v="1"/>
    <x v="3"/>
    <n v="2"/>
    <x v="2"/>
    <s v="quite happy"/>
    <n v="2"/>
    <s v="no"/>
    <n v="6"/>
    <n v="2"/>
    <s v="female"/>
    <n v="1989"/>
    <x v="29"/>
    <n v="6"/>
    <x v="1"/>
    <x v="2"/>
  </r>
  <r>
    <n v="2017724000229"/>
    <x v="1"/>
    <n v="3"/>
    <x v="1"/>
    <n v="1"/>
    <x v="0"/>
    <n v="1"/>
    <x v="0"/>
    <n v="3"/>
    <x v="2"/>
    <n v="3"/>
    <x v="0"/>
    <n v="1"/>
    <x v="1"/>
    <s v="not very happy"/>
    <n v="2"/>
    <s v="no"/>
    <m/>
    <n v="2"/>
    <s v="female"/>
    <n v="1938"/>
    <x v="41"/>
    <n v="3"/>
    <x v="2"/>
    <x v="0"/>
  </r>
  <r>
    <n v="2017724000230"/>
    <x v="1"/>
    <n v="2"/>
    <x v="0"/>
    <n v="1"/>
    <x v="0"/>
    <n v="2"/>
    <x v="1"/>
    <n v="2"/>
    <x v="1"/>
    <n v="2"/>
    <x v="1"/>
    <n v="3"/>
    <x v="0"/>
    <s v="quite happy"/>
    <n v="2"/>
    <s v="no"/>
    <m/>
    <n v="1"/>
    <s v="male"/>
    <n v="1948"/>
    <x v="34"/>
    <n v="1"/>
    <x v="0"/>
    <x v="4"/>
  </r>
  <r>
    <n v="2017724000231"/>
    <x v="1"/>
    <n v="2"/>
    <x v="0"/>
    <n v="1"/>
    <x v="0"/>
    <n v="1"/>
    <x v="0"/>
    <n v="2"/>
    <x v="1"/>
    <n v="2"/>
    <x v="1"/>
    <n v="3"/>
    <x v="0"/>
    <m/>
    <n v="2"/>
    <s v="no"/>
    <n v="7"/>
    <n v="1"/>
    <s v="male"/>
    <n v="1949"/>
    <x v="0"/>
    <n v="3"/>
    <x v="2"/>
    <x v="1"/>
  </r>
  <r>
    <n v="2017724000232"/>
    <x v="1"/>
    <n v="1"/>
    <x v="2"/>
    <n v="1"/>
    <x v="0"/>
    <n v="2"/>
    <x v="1"/>
    <n v="3"/>
    <x v="2"/>
    <n v="3"/>
    <x v="0"/>
    <n v="1"/>
    <x v="1"/>
    <s v="quite happy"/>
    <n v="2"/>
    <s v="no"/>
    <n v="8"/>
    <n v="2"/>
    <s v="female"/>
    <n v="1951"/>
    <x v="11"/>
    <n v="1"/>
    <x v="0"/>
    <x v="0"/>
  </r>
  <r>
    <n v="2017724000233"/>
    <x v="1"/>
    <n v="1"/>
    <x v="2"/>
    <n v="1"/>
    <x v="0"/>
    <n v="2"/>
    <x v="1"/>
    <n v="2"/>
    <x v="1"/>
    <n v="3"/>
    <x v="0"/>
    <n v="4"/>
    <x v="4"/>
    <s v="quite happy"/>
    <n v="2"/>
    <s v="no"/>
    <m/>
    <n v="2"/>
    <s v="female"/>
    <n v="1957"/>
    <x v="21"/>
    <n v="1"/>
    <x v="0"/>
    <x v="0"/>
  </r>
  <r>
    <n v="2017724000234"/>
    <x v="1"/>
    <n v="2"/>
    <x v="0"/>
    <n v="1"/>
    <x v="0"/>
    <n v="2"/>
    <x v="1"/>
    <n v="2"/>
    <x v="1"/>
    <n v="2"/>
    <x v="1"/>
    <n v="3"/>
    <x v="0"/>
    <s v="quite happy"/>
    <n v="2"/>
    <s v="no"/>
    <n v="7"/>
    <n v="1"/>
    <s v="male"/>
    <n v="1964"/>
    <x v="13"/>
    <n v="1"/>
    <x v="0"/>
    <x v="2"/>
  </r>
  <r>
    <n v="2017724000235"/>
    <x v="1"/>
    <n v="2"/>
    <x v="0"/>
    <n v="3"/>
    <x v="2"/>
    <n v="3"/>
    <x v="2"/>
    <n v="2"/>
    <x v="1"/>
    <n v="3"/>
    <x v="0"/>
    <n v="4"/>
    <x v="4"/>
    <s v="not very happy"/>
    <n v="2"/>
    <s v="no"/>
    <n v="8"/>
    <n v="1"/>
    <s v="male"/>
    <n v="1966"/>
    <x v="8"/>
    <n v="6"/>
    <x v="1"/>
    <x v="2"/>
  </r>
  <r>
    <n v="2017724000236"/>
    <x v="1"/>
    <n v="1"/>
    <x v="2"/>
    <n v="1"/>
    <x v="0"/>
    <n v="2"/>
    <x v="1"/>
    <n v="1"/>
    <x v="0"/>
    <n v="1"/>
    <x v="3"/>
    <n v="4"/>
    <x v="4"/>
    <s v="quite happy"/>
    <n v="2"/>
    <s v="no"/>
    <n v="7"/>
    <n v="1"/>
    <s v="male"/>
    <n v="1970"/>
    <x v="18"/>
    <n v="6"/>
    <x v="1"/>
    <x v="2"/>
  </r>
  <r>
    <n v="2017724000237"/>
    <x v="1"/>
    <n v="1"/>
    <x v="2"/>
    <n v="1"/>
    <x v="0"/>
    <n v="2"/>
    <x v="1"/>
    <n v="2"/>
    <x v="1"/>
    <n v="4"/>
    <x v="2"/>
    <n v="2"/>
    <x v="2"/>
    <s v="not very happy"/>
    <n v="1"/>
    <s v="yes"/>
    <n v="8"/>
    <n v="2"/>
    <s v="female"/>
    <n v="1949"/>
    <x v="0"/>
    <n v="3"/>
    <x v="2"/>
    <x v="0"/>
  </r>
  <r>
    <n v="2017724000238"/>
    <x v="1"/>
    <n v="3"/>
    <x v="1"/>
    <n v="1"/>
    <x v="0"/>
    <n v="1"/>
    <x v="0"/>
    <n v="1"/>
    <x v="0"/>
    <n v="1"/>
    <x v="3"/>
    <n v="1"/>
    <x v="1"/>
    <s v="quite happy"/>
    <n v="2"/>
    <s v="no"/>
    <n v="8"/>
    <n v="1"/>
    <s v="male"/>
    <n v="1942"/>
    <x v="24"/>
    <n v="1"/>
    <x v="0"/>
    <x v="0"/>
  </r>
  <r>
    <n v="2017724000239"/>
    <x v="1"/>
    <n v="1"/>
    <x v="2"/>
    <n v="1"/>
    <x v="0"/>
    <n v="2"/>
    <x v="1"/>
    <n v="2"/>
    <x v="1"/>
    <n v="2"/>
    <x v="1"/>
    <n v="3"/>
    <x v="0"/>
    <s v="quite happy"/>
    <n v="1"/>
    <s v="yes"/>
    <n v="8"/>
    <n v="1"/>
    <s v="male"/>
    <n v="1975"/>
    <x v="14"/>
    <n v="1"/>
    <x v="0"/>
    <x v="3"/>
  </r>
  <r>
    <n v="2017724000240"/>
    <x v="1"/>
    <n v="2"/>
    <x v="0"/>
    <n v="1"/>
    <x v="0"/>
    <n v="2"/>
    <x v="1"/>
    <n v="2"/>
    <x v="1"/>
    <n v="3"/>
    <x v="0"/>
    <n v="1"/>
    <x v="1"/>
    <s v="quite happy"/>
    <n v="1"/>
    <s v="yes"/>
    <n v="8"/>
    <n v="2"/>
    <s v="female"/>
    <n v="1955"/>
    <x v="51"/>
    <n v="1"/>
    <x v="0"/>
    <x v="1"/>
  </r>
  <r>
    <n v="2017724000241"/>
    <x v="1"/>
    <n v="3"/>
    <x v="1"/>
    <n v="1"/>
    <x v="0"/>
    <n v="2"/>
    <x v="1"/>
    <n v="3"/>
    <x v="2"/>
    <n v="3"/>
    <x v="0"/>
    <n v="1"/>
    <x v="1"/>
    <s v="not very happy"/>
    <n v="1"/>
    <s v="yes"/>
    <n v="6"/>
    <n v="2"/>
    <s v="female"/>
    <n v="1937"/>
    <x v="9"/>
    <n v="1"/>
    <x v="0"/>
    <x v="5"/>
  </r>
  <r>
    <n v="2017724000242"/>
    <x v="1"/>
    <n v="1"/>
    <x v="2"/>
    <n v="1"/>
    <x v="0"/>
    <n v="2"/>
    <x v="1"/>
    <n v="2"/>
    <x v="1"/>
    <n v="3"/>
    <x v="0"/>
    <n v="2"/>
    <x v="2"/>
    <s v="quite happy"/>
    <n v="2"/>
    <s v="no"/>
    <n v="8"/>
    <n v="2"/>
    <s v="female"/>
    <n v="1980"/>
    <x v="16"/>
    <n v="1"/>
    <x v="0"/>
    <x v="0"/>
  </r>
  <r>
    <n v="2017724000243"/>
    <x v="1"/>
    <n v="1"/>
    <x v="2"/>
    <n v="1"/>
    <x v="0"/>
    <n v="1"/>
    <x v="0"/>
    <n v="2"/>
    <x v="1"/>
    <n v="4"/>
    <x v="2"/>
    <n v="3"/>
    <x v="0"/>
    <s v="not very happy"/>
    <n v="2"/>
    <s v="no"/>
    <n v="8"/>
    <n v="2"/>
    <s v="female"/>
    <n v="1946"/>
    <x v="10"/>
    <n v="1"/>
    <x v="0"/>
    <x v="0"/>
  </r>
  <r>
    <n v="2017724000244"/>
    <x v="1"/>
    <n v="2"/>
    <x v="0"/>
    <n v="1"/>
    <x v="0"/>
    <n v="2"/>
    <x v="1"/>
    <n v="2"/>
    <x v="1"/>
    <n v="2"/>
    <x v="1"/>
    <n v="2"/>
    <x v="2"/>
    <s v="not very happy"/>
    <n v="2"/>
    <s v="no"/>
    <n v="6"/>
    <n v="1"/>
    <s v="male"/>
    <n v="1937"/>
    <x v="9"/>
    <n v="3"/>
    <x v="2"/>
    <x v="0"/>
  </r>
  <r>
    <n v="2017724000245"/>
    <x v="1"/>
    <n v="1"/>
    <x v="2"/>
    <n v="1"/>
    <x v="0"/>
    <n v="1"/>
    <x v="0"/>
    <n v="2"/>
    <x v="1"/>
    <n v="4"/>
    <x v="2"/>
    <n v="2"/>
    <x v="2"/>
    <s v="quite happy"/>
    <n v="1"/>
    <s v="yes"/>
    <n v="8"/>
    <n v="1"/>
    <s v="male"/>
    <n v="1941"/>
    <x v="38"/>
    <n v="1"/>
    <x v="0"/>
    <x v="1"/>
  </r>
  <r>
    <n v="2017724000246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59"/>
    <x v="22"/>
    <n v="1"/>
    <x v="0"/>
    <x v="0"/>
  </r>
  <r>
    <n v="2017724000247"/>
    <x v="1"/>
    <n v="3"/>
    <x v="1"/>
    <n v="1"/>
    <x v="0"/>
    <n v="2"/>
    <x v="1"/>
    <n v="3"/>
    <x v="2"/>
    <n v="2"/>
    <x v="1"/>
    <n v="1"/>
    <x v="1"/>
    <s v="not very happy"/>
    <n v="2"/>
    <s v="no"/>
    <n v="7"/>
    <n v="2"/>
    <s v="female"/>
    <n v="1942"/>
    <x v="24"/>
    <n v="1"/>
    <x v="0"/>
    <x v="2"/>
  </r>
  <r>
    <n v="2017724000248"/>
    <x v="1"/>
    <n v="1"/>
    <x v="2"/>
    <n v="1"/>
    <x v="0"/>
    <n v="2"/>
    <x v="1"/>
    <n v="2"/>
    <x v="1"/>
    <n v="3"/>
    <x v="0"/>
    <n v="2"/>
    <x v="2"/>
    <s v="quite happy"/>
    <n v="2"/>
    <s v="no"/>
    <n v="8"/>
    <n v="2"/>
    <s v="female"/>
    <n v="1950"/>
    <x v="20"/>
    <n v="1"/>
    <x v="0"/>
    <x v="5"/>
  </r>
  <r>
    <n v="2017724000249"/>
    <x v="1"/>
    <n v="1"/>
    <x v="2"/>
    <n v="1"/>
    <x v="0"/>
    <n v="1"/>
    <x v="0"/>
    <n v="1"/>
    <x v="0"/>
    <n v="4"/>
    <x v="2"/>
    <n v="4"/>
    <x v="4"/>
    <s v="very happy"/>
    <n v="2"/>
    <s v="no"/>
    <s v="a great deal"/>
    <n v="2"/>
    <s v="female"/>
    <n v="1976"/>
    <x v="7"/>
    <n v="1"/>
    <x v="0"/>
    <x v="0"/>
  </r>
  <r>
    <n v="2017724000250"/>
    <x v="1"/>
    <n v="2"/>
    <x v="0"/>
    <n v="2"/>
    <x v="1"/>
    <n v="1"/>
    <x v="0"/>
    <n v="1"/>
    <x v="0"/>
    <n v="1"/>
    <x v="3"/>
    <n v="4"/>
    <x v="4"/>
    <s v="quite happy"/>
    <n v="2"/>
    <s v="no"/>
    <n v="8"/>
    <n v="2"/>
    <s v="female"/>
    <n v="1991"/>
    <x v="6"/>
    <n v="6"/>
    <x v="1"/>
    <x v="2"/>
  </r>
  <r>
    <n v="2017724000251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2"/>
    <s v="female"/>
    <n v="1937"/>
    <x v="9"/>
    <n v="6"/>
    <x v="1"/>
    <x v="2"/>
  </r>
  <r>
    <n v="2017724000252"/>
    <x v="1"/>
    <n v="1"/>
    <x v="2"/>
    <n v="1"/>
    <x v="0"/>
    <n v="2"/>
    <x v="1"/>
    <n v="1"/>
    <x v="0"/>
    <n v="2"/>
    <x v="1"/>
    <n v="2"/>
    <x v="2"/>
    <s v="very happy"/>
    <n v="2"/>
    <s v="no"/>
    <n v="8"/>
    <n v="1"/>
    <s v="male"/>
    <n v="1942"/>
    <x v="24"/>
    <n v="3"/>
    <x v="2"/>
    <x v="4"/>
  </r>
  <r>
    <n v="2017724000253"/>
    <x v="1"/>
    <n v="1"/>
    <x v="2"/>
    <n v="1"/>
    <x v="0"/>
    <n v="2"/>
    <x v="1"/>
    <n v="1"/>
    <x v="0"/>
    <n v="3"/>
    <x v="0"/>
    <n v="3"/>
    <x v="0"/>
    <s v="quite happy"/>
    <n v="2"/>
    <s v="no"/>
    <n v="8"/>
    <n v="1"/>
    <s v="male"/>
    <n v="1937"/>
    <x v="9"/>
    <n v="1"/>
    <x v="0"/>
    <x v="4"/>
  </r>
  <r>
    <n v="2017724000254"/>
    <x v="1"/>
    <n v="2"/>
    <x v="0"/>
    <n v="1"/>
    <x v="0"/>
    <n v="2"/>
    <x v="1"/>
    <n v="2"/>
    <x v="1"/>
    <n v="3"/>
    <x v="0"/>
    <n v="4"/>
    <x v="4"/>
    <s v="quite happy"/>
    <n v="2"/>
    <s v="no"/>
    <n v="6"/>
    <n v="1"/>
    <s v="male"/>
    <n v="1961"/>
    <x v="4"/>
    <n v="1"/>
    <x v="0"/>
    <x v="1"/>
  </r>
  <r>
    <n v="2017724000255"/>
    <x v="1"/>
    <n v="2"/>
    <x v="0"/>
    <n v="1"/>
    <x v="0"/>
    <n v="2"/>
    <x v="1"/>
    <n v="3"/>
    <x v="2"/>
    <n v="4"/>
    <x v="2"/>
    <n v="1"/>
    <x v="1"/>
    <s v="quite happy"/>
    <n v="2"/>
    <s v="no"/>
    <n v="8"/>
    <n v="2"/>
    <s v="female"/>
    <n v="1938"/>
    <x v="41"/>
    <n v="1"/>
    <x v="0"/>
    <x v="1"/>
  </r>
  <r>
    <n v="2017724000256"/>
    <x v="1"/>
    <n v="2"/>
    <x v="0"/>
    <n v="1"/>
    <x v="0"/>
    <n v="2"/>
    <x v="1"/>
    <n v="2"/>
    <x v="1"/>
    <n v="3"/>
    <x v="0"/>
    <n v="3"/>
    <x v="0"/>
    <s v="quite happy"/>
    <n v="2"/>
    <s v="no"/>
    <n v="9"/>
    <n v="2"/>
    <s v="female"/>
    <n v="1937"/>
    <x v="9"/>
    <n v="3"/>
    <x v="2"/>
    <x v="0"/>
  </r>
  <r>
    <n v="2017724000257"/>
    <x v="1"/>
    <n v="2"/>
    <x v="0"/>
    <n v="1"/>
    <x v="0"/>
    <n v="1"/>
    <x v="0"/>
    <n v="2"/>
    <x v="1"/>
    <n v="-2"/>
    <x v="5"/>
    <n v="1"/>
    <x v="1"/>
    <s v="quite happy"/>
    <n v="2"/>
    <s v="no"/>
    <n v="9"/>
    <n v="2"/>
    <s v="female"/>
    <n v="1996"/>
    <x v="30"/>
    <n v="6"/>
    <x v="1"/>
    <x v="2"/>
  </r>
  <r>
    <n v="2017724000258"/>
    <x v="1"/>
    <n v="1"/>
    <x v="2"/>
    <n v="1"/>
    <x v="0"/>
    <n v="1"/>
    <x v="0"/>
    <n v="1"/>
    <x v="0"/>
    <n v="3"/>
    <x v="0"/>
    <n v="2"/>
    <x v="2"/>
    <s v="very happy"/>
    <n v="2"/>
    <s v="no"/>
    <s v="a great deal"/>
    <n v="2"/>
    <s v="female"/>
    <n v="1939"/>
    <x v="33"/>
    <n v="6"/>
    <x v="1"/>
    <x v="2"/>
  </r>
  <r>
    <n v="2017724000259"/>
    <x v="1"/>
    <n v="2"/>
    <x v="0"/>
    <n v="1"/>
    <x v="0"/>
    <n v="1"/>
    <x v="0"/>
    <n v="2"/>
    <x v="1"/>
    <n v="3"/>
    <x v="0"/>
    <n v="3"/>
    <x v="0"/>
    <s v="very happy"/>
    <n v="2"/>
    <s v="no"/>
    <n v="9"/>
    <n v="2"/>
    <s v="female"/>
    <n v="1994"/>
    <x v="2"/>
    <n v="6"/>
    <x v="1"/>
    <x v="2"/>
  </r>
  <r>
    <n v="2017724000260"/>
    <x v="1"/>
    <n v="1"/>
    <x v="2"/>
    <n v="1"/>
    <x v="0"/>
    <n v="1"/>
    <x v="0"/>
    <n v="2"/>
    <x v="1"/>
    <n v="2"/>
    <x v="1"/>
    <n v="2"/>
    <x v="2"/>
    <s v="quite happy"/>
    <n v="2"/>
    <s v="no"/>
    <n v="9"/>
    <n v="2"/>
    <s v="female"/>
    <n v="1937"/>
    <x v="9"/>
    <n v="1"/>
    <x v="0"/>
    <x v="0"/>
  </r>
  <r>
    <n v="2017724000261"/>
    <x v="1"/>
    <n v="1"/>
    <x v="2"/>
    <n v="1"/>
    <x v="0"/>
    <n v="2"/>
    <x v="1"/>
    <n v="1"/>
    <x v="0"/>
    <n v="3"/>
    <x v="0"/>
    <n v="2"/>
    <x v="2"/>
    <s v="quite happy"/>
    <n v="2"/>
    <s v="no"/>
    <n v="8"/>
    <n v="2"/>
    <s v="female"/>
    <n v="1950"/>
    <x v="20"/>
    <n v="1"/>
    <x v="0"/>
    <x v="0"/>
  </r>
  <r>
    <n v="2017724000262"/>
    <x v="1"/>
    <n v="1"/>
    <x v="2"/>
    <n v="1"/>
    <x v="0"/>
    <n v="2"/>
    <x v="1"/>
    <n v="2"/>
    <x v="1"/>
    <n v="3"/>
    <x v="0"/>
    <n v="3"/>
    <x v="0"/>
    <s v="quite happy"/>
    <n v="2"/>
    <s v="no"/>
    <n v="9"/>
    <n v="1"/>
    <s v="male"/>
    <n v="1977"/>
    <x v="58"/>
    <n v="4"/>
    <x v="3"/>
    <x v="3"/>
  </r>
  <r>
    <n v="2017724000263"/>
    <x v="1"/>
    <n v="1"/>
    <x v="2"/>
    <n v="1"/>
    <x v="0"/>
    <n v="2"/>
    <x v="1"/>
    <n v="2"/>
    <x v="1"/>
    <n v="3"/>
    <x v="0"/>
    <n v="3"/>
    <x v="0"/>
    <s v="quite happy"/>
    <n v="2"/>
    <s v="no"/>
    <n v="9"/>
    <n v="1"/>
    <s v="male"/>
    <n v="1972"/>
    <x v="61"/>
    <n v="4"/>
    <x v="3"/>
    <x v="3"/>
  </r>
  <r>
    <n v="2017724000264"/>
    <x v="1"/>
    <n v="1"/>
    <x v="2"/>
    <n v="1"/>
    <x v="0"/>
    <n v="2"/>
    <x v="1"/>
    <n v="2"/>
    <x v="1"/>
    <n v="4"/>
    <x v="2"/>
    <n v="1"/>
    <x v="1"/>
    <s v="very happy"/>
    <n v="2"/>
    <s v="no"/>
    <s v="a great deal"/>
    <n v="2"/>
    <s v="female"/>
    <n v="1997"/>
    <x v="47"/>
    <n v="6"/>
    <x v="1"/>
    <x v="2"/>
  </r>
  <r>
    <n v="2017724000265"/>
    <x v="1"/>
    <n v="1"/>
    <x v="2"/>
    <n v="1"/>
    <x v="0"/>
    <n v="1"/>
    <x v="0"/>
    <n v="1"/>
    <x v="0"/>
    <n v="4"/>
    <x v="2"/>
    <n v="1"/>
    <x v="1"/>
    <s v="quite happy"/>
    <n v="2"/>
    <s v="no"/>
    <n v="8"/>
    <n v="2"/>
    <s v="female"/>
    <n v="1947"/>
    <x v="28"/>
    <n v="1"/>
    <x v="0"/>
    <x v="0"/>
  </r>
  <r>
    <n v="2017724000266"/>
    <x v="1"/>
    <n v="1"/>
    <x v="2"/>
    <n v="1"/>
    <x v="0"/>
    <n v="1"/>
    <x v="0"/>
    <n v="1"/>
    <x v="0"/>
    <n v="3"/>
    <x v="0"/>
    <n v="1"/>
    <x v="1"/>
    <s v="quite happy"/>
    <n v="2"/>
    <s v="no"/>
    <n v="8"/>
    <n v="2"/>
    <s v="female"/>
    <n v="1950"/>
    <x v="20"/>
    <n v="3"/>
    <x v="2"/>
    <x v="5"/>
  </r>
  <r>
    <n v="2017724000267"/>
    <x v="1"/>
    <n v="1"/>
    <x v="2"/>
    <n v="1"/>
    <x v="0"/>
    <n v="2"/>
    <x v="1"/>
    <n v="2"/>
    <x v="1"/>
    <n v="2"/>
    <x v="1"/>
    <n v="2"/>
    <x v="2"/>
    <s v="quite happy"/>
    <n v="2"/>
    <s v="no"/>
    <n v="9"/>
    <n v="1"/>
    <s v="male"/>
    <n v="1955"/>
    <x v="51"/>
    <n v="1"/>
    <x v="0"/>
    <x v="1"/>
  </r>
  <r>
    <n v="2017724000268"/>
    <x v="1"/>
    <n v="1"/>
    <x v="2"/>
    <n v="1"/>
    <x v="0"/>
    <n v="1"/>
    <x v="0"/>
    <n v="1"/>
    <x v="0"/>
    <n v="1"/>
    <x v="3"/>
    <n v="1"/>
    <x v="1"/>
    <s v="very happy"/>
    <n v="2"/>
    <s v="no"/>
    <s v="a great deal"/>
    <n v="1"/>
    <s v="male"/>
    <n v="1975"/>
    <x v="14"/>
    <n v="1"/>
    <x v="0"/>
    <x v="3"/>
  </r>
  <r>
    <n v="2017724000269"/>
    <x v="1"/>
    <n v="1"/>
    <x v="2"/>
    <n v="1"/>
    <x v="0"/>
    <n v="1"/>
    <x v="0"/>
    <n v="2"/>
    <x v="1"/>
    <n v="4"/>
    <x v="2"/>
    <n v="1"/>
    <x v="1"/>
    <s v="very happy"/>
    <n v="1"/>
    <s v="yes"/>
    <n v="8"/>
    <n v="2"/>
    <s v="female"/>
    <n v="1944"/>
    <x v="48"/>
    <n v="1"/>
    <x v="0"/>
    <x v="1"/>
  </r>
  <r>
    <n v="2017724000270"/>
    <x v="1"/>
    <n v="1"/>
    <x v="2"/>
    <n v="1"/>
    <x v="0"/>
    <n v="2"/>
    <x v="1"/>
    <n v="2"/>
    <x v="1"/>
    <n v="2"/>
    <x v="1"/>
    <n v="4"/>
    <x v="4"/>
    <s v="not very happy"/>
    <n v="2"/>
    <s v="no"/>
    <s v="a great deal"/>
    <n v="2"/>
    <s v="female"/>
    <n v="1948"/>
    <x v="34"/>
    <n v="1"/>
    <x v="0"/>
    <x v="5"/>
  </r>
  <r>
    <n v="2017724000271"/>
    <x v="1"/>
    <n v="1"/>
    <x v="2"/>
    <n v="1"/>
    <x v="0"/>
    <n v="1"/>
    <x v="0"/>
    <n v="1"/>
    <x v="0"/>
    <n v="1"/>
    <x v="3"/>
    <n v="1"/>
    <x v="1"/>
    <s v="quite happy"/>
    <n v="2"/>
    <s v="no"/>
    <s v="a great deal"/>
    <n v="2"/>
    <s v="female"/>
    <n v="1943"/>
    <x v="31"/>
    <n v="1"/>
    <x v="0"/>
    <x v="0"/>
  </r>
  <r>
    <n v="2017724000272"/>
    <x v="1"/>
    <n v="2"/>
    <x v="0"/>
    <n v="1"/>
    <x v="0"/>
    <n v="2"/>
    <x v="1"/>
    <n v="2"/>
    <x v="1"/>
    <n v="4"/>
    <x v="2"/>
    <n v="4"/>
    <x v="4"/>
    <s v="quite happy"/>
    <n v="2"/>
    <s v="no"/>
    <n v="9"/>
    <n v="2"/>
    <s v="female"/>
    <n v="1979"/>
    <x v="36"/>
    <n v="4"/>
    <x v="3"/>
    <x v="4"/>
  </r>
  <r>
    <n v="2017724000273"/>
    <x v="1"/>
    <n v="1"/>
    <x v="2"/>
    <n v="1"/>
    <x v="0"/>
    <n v="1"/>
    <x v="0"/>
    <n v="1"/>
    <x v="0"/>
    <n v="1"/>
    <x v="3"/>
    <n v="1"/>
    <x v="1"/>
    <s v="very happy"/>
    <n v="2"/>
    <s v="no"/>
    <s v="a great deal"/>
    <n v="2"/>
    <s v="female"/>
    <n v="1940"/>
    <x v="50"/>
    <n v="3"/>
    <x v="2"/>
    <x v="0"/>
  </r>
  <r>
    <n v="2017724000274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2"/>
    <s v="female"/>
    <n v="1983"/>
    <x v="64"/>
    <n v="6"/>
    <x v="1"/>
    <x v="2"/>
  </r>
  <r>
    <n v="2017724000275"/>
    <x v="1"/>
    <n v="1"/>
    <x v="2"/>
    <n v="1"/>
    <x v="0"/>
    <n v="2"/>
    <x v="1"/>
    <n v="2"/>
    <x v="1"/>
    <n v="3"/>
    <x v="0"/>
    <n v="1"/>
    <x v="1"/>
    <s v="not very happy"/>
    <n v="2"/>
    <s v="no"/>
    <n v="7"/>
    <n v="1"/>
    <s v="male"/>
    <n v="1960"/>
    <x v="54"/>
    <n v="5"/>
    <x v="5"/>
    <x v="3"/>
  </r>
  <r>
    <n v="2017724000276"/>
    <x v="1"/>
    <n v="1"/>
    <x v="2"/>
    <n v="1"/>
    <x v="0"/>
    <n v="1"/>
    <x v="0"/>
    <n v="2"/>
    <x v="1"/>
    <n v="3"/>
    <x v="0"/>
    <n v="4"/>
    <x v="4"/>
    <s v="not very happy"/>
    <n v="2"/>
    <s v="no"/>
    <n v="5"/>
    <n v="1"/>
    <s v="male"/>
    <n v="1973"/>
    <x v="17"/>
    <n v="6"/>
    <x v="1"/>
    <x v="2"/>
  </r>
  <r>
    <n v="2017724000277"/>
    <x v="1"/>
    <n v="2"/>
    <x v="0"/>
    <n v="1"/>
    <x v="0"/>
    <n v="2"/>
    <x v="1"/>
    <n v="2"/>
    <x v="1"/>
    <n v="3"/>
    <x v="0"/>
    <n v="3"/>
    <x v="0"/>
    <s v="quite happy"/>
    <n v="2"/>
    <s v="no"/>
    <s v="a great deal"/>
    <n v="2"/>
    <s v="female"/>
    <n v="1975"/>
    <x v="14"/>
    <n v="6"/>
    <x v="1"/>
    <x v="2"/>
  </r>
  <r>
    <n v="2017724000278"/>
    <x v="1"/>
    <n v="1"/>
    <x v="2"/>
    <n v="1"/>
    <x v="0"/>
    <n v="1"/>
    <x v="0"/>
    <n v="1"/>
    <x v="0"/>
    <n v="4"/>
    <x v="2"/>
    <n v="3"/>
    <x v="0"/>
    <s v="very happy"/>
    <n v="2"/>
    <s v="no"/>
    <s v="a great deal"/>
    <n v="2"/>
    <s v="female"/>
    <n v="1979"/>
    <x v="36"/>
    <n v="6"/>
    <x v="1"/>
    <x v="2"/>
  </r>
  <r>
    <n v="2017724000279"/>
    <x v="1"/>
    <n v="3"/>
    <x v="1"/>
    <n v="1"/>
    <x v="0"/>
    <n v="2"/>
    <x v="1"/>
    <n v="3"/>
    <x v="2"/>
    <n v="4"/>
    <x v="2"/>
    <n v="1"/>
    <x v="1"/>
    <s v="not at all happy"/>
    <n v="2"/>
    <s v="no"/>
    <n v="7"/>
    <n v="2"/>
    <s v="female"/>
    <n v="1937"/>
    <x v="9"/>
    <n v="3"/>
    <x v="2"/>
    <x v="0"/>
  </r>
  <r>
    <n v="2017724000280"/>
    <x v="1"/>
    <n v="1"/>
    <x v="2"/>
    <n v="1"/>
    <x v="0"/>
    <n v="3"/>
    <x v="2"/>
    <n v="2"/>
    <x v="1"/>
    <n v="3"/>
    <x v="0"/>
    <n v="3"/>
    <x v="0"/>
    <s v="not very happy"/>
    <n v="2"/>
    <s v="no"/>
    <n v="9"/>
    <n v="1"/>
    <s v="male"/>
    <n v="1960"/>
    <x v="54"/>
    <n v="6"/>
    <x v="1"/>
    <x v="2"/>
  </r>
  <r>
    <n v="2017724000281"/>
    <x v="1"/>
    <n v="1"/>
    <x v="2"/>
    <n v="1"/>
    <x v="0"/>
    <n v="1"/>
    <x v="0"/>
    <n v="1"/>
    <x v="0"/>
    <n v="1"/>
    <x v="3"/>
    <n v="1"/>
    <x v="1"/>
    <s v="very happy"/>
    <n v="1"/>
    <s v="yes"/>
    <s v="a great deal"/>
    <n v="2"/>
    <s v="female"/>
    <n v="1971"/>
    <x v="62"/>
    <n v="4"/>
    <x v="3"/>
    <x v="0"/>
  </r>
  <r>
    <n v="2017724000282"/>
    <x v="1"/>
    <n v="1"/>
    <x v="2"/>
    <n v="1"/>
    <x v="0"/>
    <n v="1"/>
    <x v="0"/>
    <n v="1"/>
    <x v="0"/>
    <n v="1"/>
    <x v="3"/>
    <n v="2"/>
    <x v="2"/>
    <s v="quite happy"/>
    <n v="2"/>
    <s v="no"/>
    <s v="a great deal"/>
    <n v="2"/>
    <s v="female"/>
    <n v="1943"/>
    <x v="31"/>
    <n v="4"/>
    <x v="3"/>
    <x v="4"/>
  </r>
  <r>
    <n v="2017724000283"/>
    <x v="1"/>
    <n v="1"/>
    <x v="2"/>
    <n v="1"/>
    <x v="0"/>
    <n v="1"/>
    <x v="0"/>
    <n v="2"/>
    <x v="1"/>
    <n v="3"/>
    <x v="0"/>
    <n v="3"/>
    <x v="0"/>
    <s v="very happy"/>
    <n v="2"/>
    <s v="no"/>
    <n v="7"/>
    <n v="1"/>
    <s v="male"/>
    <n v="1996"/>
    <x v="30"/>
    <n v="6"/>
    <x v="1"/>
    <x v="2"/>
  </r>
  <r>
    <n v="2017724000284"/>
    <x v="1"/>
    <n v="2"/>
    <x v="0"/>
    <n v="1"/>
    <x v="0"/>
    <n v="2"/>
    <x v="1"/>
    <n v="2"/>
    <x v="1"/>
    <n v="3"/>
    <x v="0"/>
    <n v="3"/>
    <x v="0"/>
    <s v="very happy"/>
    <n v="2"/>
    <s v="no"/>
    <n v="9"/>
    <n v="2"/>
    <s v="female"/>
    <n v="1977"/>
    <x v="58"/>
    <n v="1"/>
    <x v="0"/>
    <x v="0"/>
  </r>
  <r>
    <n v="2017724000285"/>
    <x v="1"/>
    <n v="1"/>
    <x v="2"/>
    <n v="1"/>
    <x v="0"/>
    <n v="2"/>
    <x v="1"/>
    <n v="1"/>
    <x v="0"/>
    <n v="2"/>
    <x v="1"/>
    <n v="1"/>
    <x v="1"/>
    <s v="not very happy"/>
    <n v="2"/>
    <s v="no"/>
    <n v="8"/>
    <n v="2"/>
    <s v="female"/>
    <n v="1945"/>
    <x v="44"/>
    <n v="4"/>
    <x v="3"/>
    <x v="3"/>
  </r>
  <r>
    <n v="2017724000286"/>
    <x v="1"/>
    <n v="1"/>
    <x v="2"/>
    <n v="1"/>
    <x v="0"/>
    <n v="3"/>
    <x v="2"/>
    <n v="4"/>
    <x v="3"/>
    <n v="4"/>
    <x v="2"/>
    <n v="2"/>
    <x v="2"/>
    <s v="not very happy"/>
    <n v="2"/>
    <s v="no"/>
    <s v="a great deal"/>
    <n v="1"/>
    <s v="male"/>
    <n v="1972"/>
    <x v="61"/>
    <n v="1"/>
    <x v="0"/>
    <x v="0"/>
  </r>
  <r>
    <n v="2017724000287"/>
    <x v="1"/>
    <n v="4"/>
    <x v="3"/>
    <n v="1"/>
    <x v="0"/>
    <n v="2"/>
    <x v="1"/>
    <n v="2"/>
    <x v="1"/>
    <n v="4"/>
    <x v="2"/>
    <n v="2"/>
    <x v="2"/>
    <s v="quite happy"/>
    <n v="2"/>
    <s v="no"/>
    <s v="a great deal"/>
    <n v="2"/>
    <s v="female"/>
    <n v="1940"/>
    <x v="50"/>
    <n v="3"/>
    <x v="2"/>
    <x v="1"/>
  </r>
  <r>
    <n v="2017724000288"/>
    <x v="1"/>
    <n v="2"/>
    <x v="0"/>
    <n v="1"/>
    <x v="0"/>
    <n v="3"/>
    <x v="2"/>
    <n v="1"/>
    <x v="0"/>
    <n v="3"/>
    <x v="0"/>
    <n v="1"/>
    <x v="1"/>
    <s v="very happy"/>
    <n v="2"/>
    <s v="no"/>
    <s v="a great deal"/>
    <n v="2"/>
    <s v="female"/>
    <n v="1974"/>
    <x v="26"/>
    <n v="1"/>
    <x v="0"/>
    <x v="0"/>
  </r>
  <r>
    <n v="2017724000289"/>
    <x v="1"/>
    <n v="1"/>
    <x v="2"/>
    <n v="1"/>
    <x v="0"/>
    <n v="2"/>
    <x v="1"/>
    <n v="1"/>
    <x v="0"/>
    <n v="3"/>
    <x v="0"/>
    <n v="4"/>
    <x v="4"/>
    <s v="not very happy"/>
    <n v="2"/>
    <s v="no"/>
    <n v="2"/>
    <n v="1"/>
    <s v="male"/>
    <n v="1965"/>
    <x v="56"/>
    <n v="6"/>
    <x v="1"/>
    <x v="2"/>
  </r>
  <r>
    <n v="2017724000290"/>
    <x v="1"/>
    <n v="1"/>
    <x v="2"/>
    <n v="2"/>
    <x v="1"/>
    <n v="2"/>
    <x v="1"/>
    <n v="2"/>
    <x v="1"/>
    <n v="2"/>
    <x v="1"/>
    <n v="3"/>
    <x v="0"/>
    <s v="quite happy"/>
    <n v="2"/>
    <s v="no"/>
    <n v="7"/>
    <n v="2"/>
    <s v="female"/>
    <n v="1997"/>
    <x v="47"/>
    <n v="6"/>
    <x v="1"/>
    <x v="2"/>
  </r>
  <r>
    <n v="2017724000291"/>
    <x v="1"/>
    <n v="1"/>
    <x v="2"/>
    <n v="1"/>
    <x v="0"/>
    <n v="1"/>
    <x v="0"/>
    <n v="1"/>
    <x v="0"/>
    <n v="3"/>
    <x v="0"/>
    <n v="2"/>
    <x v="2"/>
    <s v="quite happy"/>
    <n v="2"/>
    <s v="no"/>
    <n v="6"/>
    <n v="1"/>
    <s v="male"/>
    <n v="1970"/>
    <x v="18"/>
    <n v="1"/>
    <x v="0"/>
    <x v="0"/>
  </r>
  <r>
    <n v="2017724000292"/>
    <x v="1"/>
    <n v="2"/>
    <x v="0"/>
    <n v="1"/>
    <x v="0"/>
    <n v="2"/>
    <x v="1"/>
    <n v="2"/>
    <x v="1"/>
    <n v="3"/>
    <x v="0"/>
    <n v="1"/>
    <x v="1"/>
    <s v="not very happy"/>
    <n v="1"/>
    <s v="yes"/>
    <n v="7"/>
    <n v="2"/>
    <s v="female"/>
    <n v="1968"/>
    <x v="15"/>
    <n v="5"/>
    <x v="5"/>
    <x v="3"/>
  </r>
  <r>
    <n v="2017724000293"/>
    <x v="1"/>
    <n v="1"/>
    <x v="2"/>
    <n v="1"/>
    <x v="0"/>
    <n v="2"/>
    <x v="1"/>
    <n v="3"/>
    <x v="2"/>
    <n v="3"/>
    <x v="0"/>
    <n v="4"/>
    <x v="4"/>
    <s v="not very happy"/>
    <n v="1"/>
    <s v="yes"/>
    <n v="9"/>
    <n v="2"/>
    <s v="female"/>
    <n v="1937"/>
    <x v="9"/>
    <n v="3"/>
    <x v="2"/>
    <x v="5"/>
  </r>
  <r>
    <n v="2017724000294"/>
    <x v="1"/>
    <n v="1"/>
    <x v="2"/>
    <n v="1"/>
    <x v="0"/>
    <n v="2"/>
    <x v="1"/>
    <n v="1"/>
    <x v="0"/>
    <n v="3"/>
    <x v="0"/>
    <n v="1"/>
    <x v="1"/>
    <s v="very happy"/>
    <n v="2"/>
    <s v="no"/>
    <n v="5"/>
    <n v="2"/>
    <s v="female"/>
    <n v="1991"/>
    <x v="6"/>
    <n v="6"/>
    <x v="1"/>
    <x v="2"/>
  </r>
  <r>
    <n v="2017724000295"/>
    <x v="1"/>
    <n v="1"/>
    <x v="2"/>
    <n v="1"/>
    <x v="0"/>
    <n v="1"/>
    <x v="0"/>
    <n v="2"/>
    <x v="1"/>
    <n v="4"/>
    <x v="2"/>
    <n v="4"/>
    <x v="4"/>
    <s v="not at all happy"/>
    <n v="1"/>
    <s v="yes"/>
    <n v="8"/>
    <n v="2"/>
    <s v="female"/>
    <n v="1967"/>
    <x v="23"/>
    <n v="1"/>
    <x v="0"/>
    <x v="3"/>
  </r>
  <r>
    <n v="2017724000296"/>
    <x v="1"/>
    <n v="1"/>
    <x v="2"/>
    <n v="1"/>
    <x v="0"/>
    <n v="1"/>
    <x v="0"/>
    <n v="2"/>
    <x v="1"/>
    <n v="2"/>
    <x v="1"/>
    <n v="1"/>
    <x v="1"/>
    <s v="not at all happy"/>
    <n v="1"/>
    <s v="yes"/>
    <n v="7"/>
    <n v="2"/>
    <s v="female"/>
    <n v="1951"/>
    <x v="11"/>
    <n v="4"/>
    <x v="3"/>
    <x v="3"/>
  </r>
  <r>
    <n v="2017724000297"/>
    <x v="1"/>
    <n v="1"/>
    <x v="2"/>
    <n v="1"/>
    <x v="0"/>
    <n v="1"/>
    <x v="0"/>
    <n v="1"/>
    <x v="0"/>
    <n v="4"/>
    <x v="2"/>
    <n v="2"/>
    <x v="2"/>
    <s v="not very happy"/>
    <n v="2"/>
    <s v="no"/>
    <n v="6"/>
    <n v="2"/>
    <s v="female"/>
    <n v="1937"/>
    <x v="9"/>
    <n v="3"/>
    <x v="2"/>
    <x v="1"/>
  </r>
  <r>
    <n v="2017724000298"/>
    <x v="1"/>
    <n v="1"/>
    <x v="2"/>
    <n v="1"/>
    <x v="0"/>
    <n v="2"/>
    <x v="1"/>
    <n v="2"/>
    <x v="1"/>
    <n v="3"/>
    <x v="0"/>
    <n v="3"/>
    <x v="0"/>
    <s v="quite happy"/>
    <n v="2"/>
    <s v="no"/>
    <s v="a great deal"/>
    <n v="1"/>
    <s v="male"/>
    <n v="1994"/>
    <x v="2"/>
    <n v="6"/>
    <x v="1"/>
    <x v="2"/>
  </r>
  <r>
    <n v="2017724000299"/>
    <x v="1"/>
    <n v="2"/>
    <x v="0"/>
    <n v="2"/>
    <x v="1"/>
    <n v="2"/>
    <x v="1"/>
    <n v="2"/>
    <x v="1"/>
    <n v="2"/>
    <x v="1"/>
    <n v="4"/>
    <x v="4"/>
    <s v="quite happy"/>
    <n v="2"/>
    <s v="no"/>
    <s v="a great deal"/>
    <n v="2"/>
    <s v="female"/>
    <n v="1975"/>
    <x v="14"/>
    <n v="6"/>
    <x v="1"/>
    <x v="2"/>
  </r>
  <r>
    <n v="2017724000300"/>
    <x v="1"/>
    <n v="1"/>
    <x v="2"/>
    <n v="1"/>
    <x v="0"/>
    <n v="3"/>
    <x v="2"/>
    <n v="2"/>
    <x v="1"/>
    <n v="3"/>
    <x v="0"/>
    <n v="4"/>
    <x v="4"/>
    <s v="quite happy"/>
    <n v="2"/>
    <s v="no"/>
    <n v="9"/>
    <n v="1"/>
    <s v="male"/>
    <n v="1959"/>
    <x v="22"/>
    <n v="1"/>
    <x v="0"/>
    <x v="0"/>
  </r>
  <r>
    <n v="2017724000301"/>
    <x v="1"/>
    <n v="1"/>
    <x v="2"/>
    <n v="1"/>
    <x v="0"/>
    <n v="2"/>
    <x v="1"/>
    <n v="2"/>
    <x v="1"/>
    <n v="2"/>
    <x v="1"/>
    <n v="2"/>
    <x v="2"/>
    <s v="quite happy"/>
    <n v="2"/>
    <s v="no"/>
    <n v="5"/>
    <n v="1"/>
    <s v="male"/>
    <n v="1954"/>
    <x v="53"/>
    <n v="1"/>
    <x v="0"/>
    <x v="0"/>
  </r>
  <r>
    <n v="2017724000302"/>
    <x v="1"/>
    <n v="2"/>
    <x v="0"/>
    <n v="1"/>
    <x v="0"/>
    <n v="2"/>
    <x v="1"/>
    <n v="1"/>
    <x v="0"/>
    <n v="3"/>
    <x v="0"/>
    <n v="3"/>
    <x v="0"/>
    <s v="quite happy"/>
    <n v="2"/>
    <s v="no"/>
    <n v="8"/>
    <n v="2"/>
    <s v="female"/>
    <n v="1969"/>
    <x v="63"/>
    <n v="1"/>
    <x v="0"/>
    <x v="0"/>
  </r>
  <r>
    <n v="2017724000303"/>
    <x v="1"/>
    <n v="2"/>
    <x v="0"/>
    <n v="1"/>
    <x v="0"/>
    <n v="1"/>
    <x v="0"/>
    <n v="3"/>
    <x v="2"/>
    <n v="4"/>
    <x v="2"/>
    <n v="2"/>
    <x v="2"/>
    <s v="quite happy"/>
    <n v="1"/>
    <s v="yes"/>
    <n v="6"/>
    <n v="2"/>
    <s v="female"/>
    <n v="1937"/>
    <x v="9"/>
    <n v="3"/>
    <x v="2"/>
    <x v="0"/>
  </r>
  <r>
    <n v="2017724000304"/>
    <x v="1"/>
    <n v="1"/>
    <x v="2"/>
    <n v="1"/>
    <x v="0"/>
    <n v="1"/>
    <x v="0"/>
    <n v="1"/>
    <x v="0"/>
    <n v="3"/>
    <x v="0"/>
    <n v="2"/>
    <x v="2"/>
    <s v="quite happy"/>
    <n v="2"/>
    <s v="no"/>
    <n v="6"/>
    <n v="2"/>
    <s v="female"/>
    <n v="1966"/>
    <x v="8"/>
    <n v="5"/>
    <x v="5"/>
    <x v="3"/>
  </r>
  <r>
    <n v="2017724000305"/>
    <x v="1"/>
    <n v="2"/>
    <x v="0"/>
    <n v="1"/>
    <x v="0"/>
    <n v="2"/>
    <x v="1"/>
    <n v="3"/>
    <x v="2"/>
    <n v="4"/>
    <x v="2"/>
    <n v="-1"/>
    <x v="3"/>
    <s v="quite happy"/>
    <n v="2"/>
    <s v="no"/>
    <s v="a great deal"/>
    <n v="1"/>
    <s v="male"/>
    <n v="1953"/>
    <x v="32"/>
    <n v="1"/>
    <x v="0"/>
    <x v="0"/>
  </r>
  <r>
    <n v="2017724000306"/>
    <x v="1"/>
    <n v="1"/>
    <x v="2"/>
    <n v="1"/>
    <x v="0"/>
    <n v="1"/>
    <x v="0"/>
    <n v="2"/>
    <x v="1"/>
    <n v="4"/>
    <x v="2"/>
    <n v="1"/>
    <x v="1"/>
    <s v="not very happy"/>
    <n v="2"/>
    <s v="no"/>
    <n v="5"/>
    <n v="1"/>
    <s v="male"/>
    <n v="1978"/>
    <x v="5"/>
    <n v="1"/>
    <x v="0"/>
    <x v="2"/>
  </r>
  <r>
    <n v="2017724000307"/>
    <x v="1"/>
    <n v="2"/>
    <x v="0"/>
    <n v="1"/>
    <x v="0"/>
    <n v="1"/>
    <x v="0"/>
    <n v="1"/>
    <x v="0"/>
    <n v="2"/>
    <x v="1"/>
    <n v="3"/>
    <x v="0"/>
    <s v="very happy"/>
    <n v="2"/>
    <s v="no"/>
    <n v="9"/>
    <n v="1"/>
    <s v="male"/>
    <n v="1957"/>
    <x v="21"/>
    <n v="4"/>
    <x v="3"/>
    <x v="2"/>
  </r>
  <r>
    <n v="2017724000308"/>
    <x v="1"/>
    <n v="1"/>
    <x v="2"/>
    <n v="1"/>
    <x v="0"/>
    <n v="2"/>
    <x v="1"/>
    <n v="2"/>
    <x v="1"/>
    <n v="2"/>
    <x v="1"/>
    <n v="2"/>
    <x v="2"/>
    <s v="quite happy"/>
    <n v="2"/>
    <s v="no"/>
    <n v="9"/>
    <n v="2"/>
    <s v="female"/>
    <n v="1975"/>
    <x v="14"/>
    <n v="1"/>
    <x v="0"/>
    <x v="0"/>
  </r>
  <r>
    <n v="2017724000309"/>
    <x v="1"/>
    <n v="4"/>
    <x v="3"/>
    <n v="1"/>
    <x v="0"/>
    <n v="3"/>
    <x v="2"/>
    <n v="3"/>
    <x v="2"/>
    <n v="3"/>
    <x v="0"/>
    <n v="3"/>
    <x v="0"/>
    <s v="quite happy"/>
    <n v="2"/>
    <s v="no"/>
    <n v="6"/>
    <n v="2"/>
    <s v="female"/>
    <n v="1944"/>
    <x v="48"/>
    <n v="1"/>
    <x v="0"/>
    <x v="4"/>
  </r>
  <r>
    <n v="2017724000310"/>
    <x v="1"/>
    <n v="1"/>
    <x v="2"/>
    <n v="1"/>
    <x v="0"/>
    <n v="1"/>
    <x v="0"/>
    <n v="1"/>
    <x v="0"/>
    <n v="3"/>
    <x v="0"/>
    <n v="3"/>
    <x v="0"/>
    <s v="not at all happy"/>
    <n v="2"/>
    <s v="no"/>
    <n v="6"/>
    <n v="2"/>
    <s v="female"/>
    <n v="1948"/>
    <x v="34"/>
    <n v="6"/>
    <x v="1"/>
    <x v="2"/>
  </r>
  <r>
    <n v="2017724000311"/>
    <x v="1"/>
    <n v="1"/>
    <x v="2"/>
    <n v="1"/>
    <x v="0"/>
    <n v="1"/>
    <x v="0"/>
    <n v="2"/>
    <x v="1"/>
    <n v="4"/>
    <x v="2"/>
    <n v="1"/>
    <x v="1"/>
    <s v="not very happy"/>
    <n v="2"/>
    <s v="no"/>
    <n v="7"/>
    <n v="2"/>
    <s v="female"/>
    <n v="1976"/>
    <x v="7"/>
    <n v="1"/>
    <x v="0"/>
    <x v="5"/>
  </r>
  <r>
    <n v="2017724000312"/>
    <x v="1"/>
    <n v="1"/>
    <x v="2"/>
    <n v="1"/>
    <x v="0"/>
    <n v="2"/>
    <x v="1"/>
    <n v="2"/>
    <x v="1"/>
    <n v="3"/>
    <x v="0"/>
    <n v="3"/>
    <x v="0"/>
    <s v="quite happy"/>
    <n v="1"/>
    <s v="yes"/>
    <s v="a great deal"/>
    <n v="1"/>
    <s v="male"/>
    <n v="1990"/>
    <x v="59"/>
    <n v="6"/>
    <x v="1"/>
    <x v="2"/>
  </r>
  <r>
    <n v="2017724000313"/>
    <x v="1"/>
    <n v="1"/>
    <x v="2"/>
    <n v="1"/>
    <x v="0"/>
    <n v="2"/>
    <x v="1"/>
    <n v="2"/>
    <x v="1"/>
    <n v="3"/>
    <x v="0"/>
    <n v="3"/>
    <x v="0"/>
    <s v="quite happy"/>
    <n v="2"/>
    <s v="no"/>
    <n v="8"/>
    <n v="1"/>
    <s v="male"/>
    <n v="1975"/>
    <x v="14"/>
    <n v="1"/>
    <x v="0"/>
    <x v="0"/>
  </r>
  <r>
    <n v="2017724000314"/>
    <x v="1"/>
    <n v="1"/>
    <x v="2"/>
    <n v="1"/>
    <x v="0"/>
    <n v="2"/>
    <x v="1"/>
    <n v="3"/>
    <x v="2"/>
    <n v="4"/>
    <x v="2"/>
    <n v="1"/>
    <x v="1"/>
    <s v="not very happy"/>
    <n v="2"/>
    <s v="no"/>
    <s v="a great deal"/>
    <n v="2"/>
    <s v="female"/>
    <n v="1960"/>
    <x v="54"/>
    <n v="1"/>
    <x v="0"/>
    <x v="5"/>
  </r>
  <r>
    <n v="2017724000315"/>
    <x v="1"/>
    <n v="1"/>
    <x v="2"/>
    <n v="1"/>
    <x v="0"/>
    <n v="2"/>
    <x v="1"/>
    <n v="2"/>
    <x v="1"/>
    <n v="2"/>
    <x v="1"/>
    <n v="3"/>
    <x v="0"/>
    <s v="quite happy"/>
    <n v="2"/>
    <s v="no"/>
    <n v="8"/>
    <n v="2"/>
    <s v="female"/>
    <n v="1991"/>
    <x v="6"/>
    <n v="6"/>
    <x v="1"/>
    <x v="3"/>
  </r>
  <r>
    <n v="2017724000316"/>
    <x v="1"/>
    <n v="1"/>
    <x v="2"/>
    <n v="1"/>
    <x v="0"/>
    <n v="2"/>
    <x v="1"/>
    <n v="1"/>
    <x v="0"/>
    <n v="4"/>
    <x v="2"/>
    <n v="4"/>
    <x v="4"/>
    <s v="not very happy"/>
    <n v="2"/>
    <s v="no"/>
    <n v="9"/>
    <n v="2"/>
    <s v="female"/>
    <n v="1937"/>
    <x v="9"/>
    <n v="6"/>
    <x v="1"/>
    <x v="2"/>
  </r>
  <r>
    <n v="2017724000317"/>
    <x v="1"/>
    <n v="3"/>
    <x v="1"/>
    <n v="1"/>
    <x v="0"/>
    <n v="2"/>
    <x v="1"/>
    <n v="2"/>
    <x v="1"/>
    <n v="4"/>
    <x v="2"/>
    <n v="3"/>
    <x v="0"/>
    <s v="quite happy"/>
    <n v="2"/>
    <s v="no"/>
    <n v="8"/>
    <n v="2"/>
    <s v="female"/>
    <n v="1973"/>
    <x v="17"/>
    <n v="6"/>
    <x v="1"/>
    <x v="3"/>
  </r>
  <r>
    <n v="2017724000318"/>
    <x v="1"/>
    <n v="1"/>
    <x v="2"/>
    <n v="1"/>
    <x v="0"/>
    <n v="4"/>
    <x v="3"/>
    <n v="4"/>
    <x v="3"/>
    <n v="4"/>
    <x v="2"/>
    <n v="1"/>
    <x v="1"/>
    <s v="not at all happy"/>
    <n v="2"/>
    <s v="no"/>
    <n v="9"/>
    <n v="1"/>
    <s v="male"/>
    <n v="1961"/>
    <x v="4"/>
    <n v="5"/>
    <x v="5"/>
    <x v="0"/>
  </r>
  <r>
    <n v="2017724000319"/>
    <x v="1"/>
    <n v="1"/>
    <x v="2"/>
    <n v="1"/>
    <x v="0"/>
    <n v="1"/>
    <x v="0"/>
    <n v="1"/>
    <x v="0"/>
    <n v="4"/>
    <x v="2"/>
    <n v="1"/>
    <x v="1"/>
    <s v="not very happy"/>
    <n v="2"/>
    <s v="no"/>
    <n v="5"/>
    <n v="2"/>
    <s v="female"/>
    <n v="1950"/>
    <x v="20"/>
    <n v="3"/>
    <x v="2"/>
    <x v="4"/>
  </r>
  <r>
    <n v="2017724000320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2"/>
    <s v="female"/>
    <n v="1960"/>
    <x v="54"/>
    <n v="6"/>
    <x v="1"/>
    <x v="2"/>
  </r>
  <r>
    <n v="2017724000321"/>
    <x v="1"/>
    <n v="1"/>
    <x v="2"/>
    <n v="1"/>
    <x v="0"/>
    <n v="2"/>
    <x v="1"/>
    <n v="2"/>
    <x v="1"/>
    <n v="2"/>
    <x v="1"/>
    <n v="3"/>
    <x v="0"/>
    <s v="quite happy"/>
    <n v="1"/>
    <s v="yes"/>
    <s v="a great deal"/>
    <n v="2"/>
    <s v="female"/>
    <n v="1948"/>
    <x v="34"/>
    <n v="4"/>
    <x v="3"/>
    <x v="0"/>
  </r>
  <r>
    <n v="2017724000322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1"/>
    <s v="male"/>
    <n v="1963"/>
    <x v="43"/>
    <n v="1"/>
    <x v="0"/>
    <x v="0"/>
  </r>
  <r>
    <n v="2017724000323"/>
    <x v="1"/>
    <n v="1"/>
    <x v="2"/>
    <n v="1"/>
    <x v="0"/>
    <n v="2"/>
    <x v="1"/>
    <n v="2"/>
    <x v="1"/>
    <n v="3"/>
    <x v="0"/>
    <n v="3"/>
    <x v="0"/>
    <s v="very happy"/>
    <n v="2"/>
    <s v="no"/>
    <s v="a great deal"/>
    <n v="1"/>
    <s v="male"/>
    <n v="1945"/>
    <x v="44"/>
    <n v="1"/>
    <x v="0"/>
    <x v="5"/>
  </r>
  <r>
    <n v="2017724000324"/>
    <x v="1"/>
    <n v="1"/>
    <x v="2"/>
    <n v="1"/>
    <x v="0"/>
    <n v="1"/>
    <x v="0"/>
    <n v="1"/>
    <x v="0"/>
    <n v="3"/>
    <x v="0"/>
    <n v="3"/>
    <x v="0"/>
    <s v="not very happy"/>
    <n v="2"/>
    <s v="no"/>
    <s v="a great deal"/>
    <n v="2"/>
    <s v="female"/>
    <n v="1967"/>
    <x v="23"/>
    <n v="4"/>
    <x v="3"/>
    <x v="3"/>
  </r>
  <r>
    <n v="2017724000325"/>
    <x v="1"/>
    <n v="1"/>
    <x v="2"/>
    <n v="1"/>
    <x v="0"/>
    <n v="3"/>
    <x v="2"/>
    <n v="4"/>
    <x v="3"/>
    <n v="2"/>
    <x v="1"/>
    <n v="2"/>
    <x v="2"/>
    <s v="quite happy"/>
    <n v="2"/>
    <s v="no"/>
    <s v="a great deal"/>
    <n v="1"/>
    <s v="male"/>
    <n v="1937"/>
    <x v="9"/>
    <n v="3"/>
    <x v="2"/>
    <x v="0"/>
  </r>
  <r>
    <n v="2017724000326"/>
    <x v="1"/>
    <n v="1"/>
    <x v="2"/>
    <n v="1"/>
    <x v="0"/>
    <n v="2"/>
    <x v="1"/>
    <n v="3"/>
    <x v="2"/>
    <n v="4"/>
    <x v="2"/>
    <n v="2"/>
    <x v="2"/>
    <s v="not at all happy"/>
    <n v="2"/>
    <s v="no"/>
    <n v="9"/>
    <n v="2"/>
    <s v="female"/>
    <n v="1937"/>
    <x v="9"/>
    <n v="3"/>
    <x v="2"/>
    <x v="2"/>
  </r>
  <r>
    <n v="2017724000327"/>
    <x v="1"/>
    <n v="3"/>
    <x v="1"/>
    <n v="1"/>
    <x v="0"/>
    <n v="1"/>
    <x v="0"/>
    <n v="2"/>
    <x v="1"/>
    <n v="4"/>
    <x v="2"/>
    <n v="3"/>
    <x v="0"/>
    <s v="quite happy"/>
    <n v="2"/>
    <s v="no"/>
    <n v="9"/>
    <n v="1"/>
    <s v="male"/>
    <n v="1940"/>
    <x v="50"/>
    <n v="1"/>
    <x v="0"/>
    <x v="1"/>
  </r>
  <r>
    <n v="2017724000328"/>
    <x v="1"/>
    <n v="2"/>
    <x v="0"/>
    <n v="1"/>
    <x v="0"/>
    <n v="2"/>
    <x v="1"/>
    <n v="3"/>
    <x v="2"/>
    <n v="2"/>
    <x v="1"/>
    <n v="1"/>
    <x v="1"/>
    <s v="not very happy"/>
    <n v="2"/>
    <s v="no"/>
    <n v="5"/>
    <n v="2"/>
    <s v="female"/>
    <n v="1951"/>
    <x v="11"/>
    <n v="3"/>
    <x v="2"/>
    <x v="4"/>
  </r>
  <r>
    <n v="2017724000329"/>
    <x v="1"/>
    <n v="1"/>
    <x v="2"/>
    <n v="1"/>
    <x v="0"/>
    <n v="2"/>
    <x v="1"/>
    <n v="2"/>
    <x v="1"/>
    <n v="3"/>
    <x v="0"/>
    <n v="3"/>
    <x v="0"/>
    <s v="quite happy"/>
    <n v="2"/>
    <s v="no"/>
    <s v="a great deal"/>
    <n v="1"/>
    <s v="male"/>
    <n v="1954"/>
    <x v="53"/>
    <n v="1"/>
    <x v="0"/>
    <x v="0"/>
  </r>
  <r>
    <n v="2017724000330"/>
    <x v="1"/>
    <n v="1"/>
    <x v="2"/>
    <n v="1"/>
    <x v="0"/>
    <n v="1"/>
    <x v="0"/>
    <n v="2"/>
    <x v="1"/>
    <n v="3"/>
    <x v="0"/>
    <n v="3"/>
    <x v="0"/>
    <s v="very happy"/>
    <n v="2"/>
    <s v="no"/>
    <n v="7"/>
    <n v="2"/>
    <s v="female"/>
    <n v="1963"/>
    <x v="43"/>
    <n v="6"/>
    <x v="1"/>
    <x v="2"/>
  </r>
  <r>
    <n v="2017724000331"/>
    <x v="1"/>
    <n v="1"/>
    <x v="2"/>
    <n v="1"/>
    <x v="0"/>
    <n v="1"/>
    <x v="0"/>
    <n v="1"/>
    <x v="0"/>
    <n v="3"/>
    <x v="0"/>
    <n v="4"/>
    <x v="4"/>
    <s v="quite happy"/>
    <n v="2"/>
    <s v="no"/>
    <s v="a great deal"/>
    <n v="2"/>
    <s v="female"/>
    <n v="1970"/>
    <x v="18"/>
    <n v="1"/>
    <x v="0"/>
    <x v="0"/>
  </r>
  <r>
    <n v="2017724000332"/>
    <x v="1"/>
    <n v="1"/>
    <x v="2"/>
    <n v="1"/>
    <x v="0"/>
    <n v="3"/>
    <x v="2"/>
    <n v="3"/>
    <x v="2"/>
    <n v="4"/>
    <x v="2"/>
    <n v="2"/>
    <x v="2"/>
    <s v="quite happy"/>
    <n v="2"/>
    <s v="no"/>
    <s v="a great deal"/>
    <n v="1"/>
    <s v="male"/>
    <n v="1940"/>
    <x v="50"/>
    <n v="1"/>
    <x v="0"/>
    <x v="1"/>
  </r>
  <r>
    <n v="2017724000333"/>
    <x v="1"/>
    <n v="1"/>
    <x v="2"/>
    <n v="1"/>
    <x v="0"/>
    <n v="2"/>
    <x v="1"/>
    <n v="3"/>
    <x v="2"/>
    <n v="3"/>
    <x v="0"/>
    <n v="2"/>
    <x v="2"/>
    <s v="quite happy"/>
    <n v="2"/>
    <s v="no"/>
    <n v="4"/>
    <n v="1"/>
    <s v="male"/>
    <n v="1947"/>
    <x v="28"/>
    <n v="1"/>
    <x v="0"/>
    <x v="3"/>
  </r>
  <r>
    <n v="2017724000334"/>
    <x v="1"/>
    <n v="1"/>
    <x v="2"/>
    <n v="1"/>
    <x v="0"/>
    <n v="3"/>
    <x v="2"/>
    <n v="2"/>
    <x v="1"/>
    <n v="4"/>
    <x v="2"/>
    <n v="3"/>
    <x v="0"/>
    <s v="very happy"/>
    <n v="2"/>
    <s v="no"/>
    <s v="a great deal"/>
    <n v="2"/>
    <s v="female"/>
    <n v="1985"/>
    <x v="1"/>
    <n v="1"/>
    <x v="0"/>
    <x v="0"/>
  </r>
  <r>
    <n v="2017724000335"/>
    <x v="1"/>
    <n v="2"/>
    <x v="0"/>
    <n v="2"/>
    <x v="1"/>
    <n v="2"/>
    <x v="1"/>
    <n v="2"/>
    <x v="1"/>
    <n v="4"/>
    <x v="2"/>
    <n v="3"/>
    <x v="0"/>
    <s v="very happy"/>
    <n v="2"/>
    <s v="no"/>
    <s v="a great deal"/>
    <n v="1"/>
    <s v="male"/>
    <n v="1997"/>
    <x v="47"/>
    <n v="6"/>
    <x v="1"/>
    <x v="2"/>
  </r>
  <r>
    <n v="2017724000336"/>
    <x v="1"/>
    <n v="1"/>
    <x v="2"/>
    <n v="1"/>
    <x v="0"/>
    <n v="1"/>
    <x v="0"/>
    <n v="2"/>
    <x v="1"/>
    <n v="3"/>
    <x v="0"/>
    <n v="3"/>
    <x v="0"/>
    <s v="quite happy"/>
    <n v="1"/>
    <s v="yes"/>
    <s v="a great deal"/>
    <n v="1"/>
    <s v="male"/>
    <n v="1999"/>
    <x v="19"/>
    <n v="99"/>
    <x v="4"/>
    <x v="2"/>
  </r>
  <r>
    <n v="2017724000337"/>
    <x v="1"/>
    <n v="2"/>
    <x v="0"/>
    <n v="1"/>
    <x v="0"/>
    <n v="1"/>
    <x v="0"/>
    <n v="2"/>
    <x v="1"/>
    <n v="4"/>
    <x v="2"/>
    <n v="1"/>
    <x v="1"/>
    <s v="not very happy"/>
    <n v="2"/>
    <s v="no"/>
    <m/>
    <n v="2"/>
    <s v="female"/>
    <n v="1940"/>
    <x v="50"/>
    <n v="1"/>
    <x v="0"/>
    <x v="4"/>
  </r>
  <r>
    <n v="2017724000338"/>
    <x v="1"/>
    <n v="2"/>
    <x v="0"/>
    <n v="1"/>
    <x v="0"/>
    <n v="3"/>
    <x v="2"/>
    <n v="3"/>
    <x v="2"/>
    <n v="4"/>
    <x v="2"/>
    <n v="2"/>
    <x v="2"/>
    <s v="not very happy"/>
    <n v="2"/>
    <s v="no"/>
    <n v="5"/>
    <n v="2"/>
    <s v="female"/>
    <n v="1937"/>
    <x v="9"/>
    <n v="1"/>
    <x v="0"/>
    <x v="0"/>
  </r>
  <r>
    <n v="2017724000339"/>
    <x v="1"/>
    <n v="1"/>
    <x v="2"/>
    <n v="1"/>
    <x v="0"/>
    <n v="1"/>
    <x v="0"/>
    <n v="1"/>
    <x v="0"/>
    <n v="3"/>
    <x v="0"/>
    <n v="1"/>
    <x v="1"/>
    <s v="quite happy"/>
    <n v="1"/>
    <s v="yes"/>
    <s v="a great deal"/>
    <n v="1"/>
    <s v="male"/>
    <n v="1962"/>
    <x v="42"/>
    <n v="4"/>
    <x v="3"/>
    <x v="0"/>
  </r>
  <r>
    <n v="2017724000340"/>
    <x v="1"/>
    <n v="1"/>
    <x v="2"/>
    <n v="1"/>
    <x v="0"/>
    <n v="1"/>
    <x v="0"/>
    <n v="2"/>
    <x v="1"/>
    <n v="4"/>
    <x v="2"/>
    <n v="1"/>
    <x v="1"/>
    <s v="quite happy"/>
    <n v="1"/>
    <s v="yes"/>
    <n v="5"/>
    <n v="2"/>
    <s v="female"/>
    <n v="1947"/>
    <x v="28"/>
    <n v="6"/>
    <x v="1"/>
    <x v="2"/>
  </r>
  <r>
    <n v="2017724000341"/>
    <x v="1"/>
    <n v="1"/>
    <x v="2"/>
    <n v="1"/>
    <x v="0"/>
    <n v="2"/>
    <x v="1"/>
    <n v="2"/>
    <x v="1"/>
    <n v="4"/>
    <x v="2"/>
    <n v="3"/>
    <x v="0"/>
    <s v="very happy"/>
    <n v="2"/>
    <s v="no"/>
    <s v="a great deal"/>
    <n v="1"/>
    <s v="male"/>
    <n v="1955"/>
    <x v="51"/>
    <n v="1"/>
    <x v="0"/>
    <x v="1"/>
  </r>
  <r>
    <n v="2017724000342"/>
    <x v="1"/>
    <n v="2"/>
    <x v="0"/>
    <n v="1"/>
    <x v="0"/>
    <n v="2"/>
    <x v="1"/>
    <n v="2"/>
    <x v="1"/>
    <n v="3"/>
    <x v="0"/>
    <n v="1"/>
    <x v="1"/>
    <s v="very happy"/>
    <n v="1"/>
    <s v="yes"/>
    <n v="5"/>
    <n v="2"/>
    <s v="female"/>
    <n v="1953"/>
    <x v="32"/>
    <n v="1"/>
    <x v="0"/>
    <x v="1"/>
  </r>
  <r>
    <n v="2017724000343"/>
    <x v="1"/>
    <n v="2"/>
    <x v="0"/>
    <n v="1"/>
    <x v="0"/>
    <n v="1"/>
    <x v="0"/>
    <n v="2"/>
    <x v="1"/>
    <n v="3"/>
    <x v="0"/>
    <n v="4"/>
    <x v="4"/>
    <s v="quite happy"/>
    <n v="2"/>
    <s v="no"/>
    <n v="7"/>
    <n v="2"/>
    <s v="female"/>
    <n v="1993"/>
    <x v="3"/>
    <n v="6"/>
    <x v="1"/>
    <x v="2"/>
  </r>
  <r>
    <n v="2017724000344"/>
    <x v="1"/>
    <n v="1"/>
    <x v="2"/>
    <n v="1"/>
    <x v="0"/>
    <n v="2"/>
    <x v="1"/>
    <n v="2"/>
    <x v="1"/>
    <n v="3"/>
    <x v="0"/>
    <n v="3"/>
    <x v="0"/>
    <s v="quite happy"/>
    <n v="2"/>
    <s v="no"/>
    <n v="8"/>
    <n v="1"/>
    <s v="male"/>
    <n v="1996"/>
    <x v="30"/>
    <n v="6"/>
    <x v="1"/>
    <x v="2"/>
  </r>
  <r>
    <n v="2017724000345"/>
    <x v="1"/>
    <n v="2"/>
    <x v="0"/>
    <n v="1"/>
    <x v="0"/>
    <n v="2"/>
    <x v="1"/>
    <n v="2"/>
    <x v="1"/>
    <n v="3"/>
    <x v="0"/>
    <n v="2"/>
    <x v="2"/>
    <s v="quite happy"/>
    <n v="1"/>
    <s v="yes"/>
    <n v="9"/>
    <n v="2"/>
    <s v="female"/>
    <n v="1971"/>
    <x v="62"/>
    <n v="4"/>
    <x v="3"/>
    <x v="3"/>
  </r>
  <r>
    <n v="2017724000346"/>
    <x v="1"/>
    <n v="2"/>
    <x v="0"/>
    <n v="1"/>
    <x v="0"/>
    <n v="2"/>
    <x v="1"/>
    <n v="1"/>
    <x v="0"/>
    <n v="1"/>
    <x v="3"/>
    <n v="4"/>
    <x v="4"/>
    <s v="very happy"/>
    <n v="1"/>
    <s v="yes"/>
    <s v="a great deal"/>
    <n v="2"/>
    <s v="female"/>
    <n v="1993"/>
    <x v="3"/>
    <n v="6"/>
    <x v="1"/>
    <x v="2"/>
  </r>
  <r>
    <n v="2017724000347"/>
    <x v="1"/>
    <n v="2"/>
    <x v="0"/>
    <n v="1"/>
    <x v="0"/>
    <n v="1"/>
    <x v="0"/>
    <n v="3"/>
    <x v="2"/>
    <n v="2"/>
    <x v="1"/>
    <n v="3"/>
    <x v="0"/>
    <s v="quite happy"/>
    <n v="2"/>
    <s v="no"/>
    <n v="3"/>
    <n v="2"/>
    <s v="female"/>
    <n v="1956"/>
    <x v="55"/>
    <n v="5"/>
    <x v="5"/>
    <x v="3"/>
  </r>
  <r>
    <n v="2017724000348"/>
    <x v="1"/>
    <n v="2"/>
    <x v="0"/>
    <n v="1"/>
    <x v="0"/>
    <n v="2"/>
    <x v="1"/>
    <n v="2"/>
    <x v="1"/>
    <n v="4"/>
    <x v="2"/>
    <n v="1"/>
    <x v="1"/>
    <s v="quite happy"/>
    <n v="2"/>
    <s v="no"/>
    <m/>
    <n v="2"/>
    <s v="female"/>
    <n v="1977"/>
    <x v="58"/>
    <n v="1"/>
    <x v="0"/>
    <x v="4"/>
  </r>
  <r>
    <n v="2017724000349"/>
    <x v="1"/>
    <n v="1"/>
    <x v="2"/>
    <n v="1"/>
    <x v="0"/>
    <n v="2"/>
    <x v="1"/>
    <n v="2"/>
    <x v="1"/>
    <n v="4"/>
    <x v="2"/>
    <n v="1"/>
    <x v="1"/>
    <s v="not very happy"/>
    <n v="2"/>
    <s v="no"/>
    <m/>
    <n v="2"/>
    <s v="female"/>
    <n v="1937"/>
    <x v="9"/>
    <n v="3"/>
    <x v="2"/>
    <x v="3"/>
  </r>
  <r>
    <n v="2017724000350"/>
    <x v="1"/>
    <n v="2"/>
    <x v="0"/>
    <n v="1"/>
    <x v="0"/>
    <n v="2"/>
    <x v="1"/>
    <n v="3"/>
    <x v="2"/>
    <n v="4"/>
    <x v="2"/>
    <n v="1"/>
    <x v="1"/>
    <s v="not very happy"/>
    <n v="2"/>
    <s v="no"/>
    <n v="3"/>
    <n v="2"/>
    <s v="female"/>
    <n v="1940"/>
    <x v="50"/>
    <n v="1"/>
    <x v="0"/>
    <x v="0"/>
  </r>
  <r>
    <n v="2017724000351"/>
    <x v="1"/>
    <n v="2"/>
    <x v="0"/>
    <n v="1"/>
    <x v="0"/>
    <n v="3"/>
    <x v="2"/>
    <n v="3"/>
    <x v="2"/>
    <n v="3"/>
    <x v="0"/>
    <n v="4"/>
    <x v="4"/>
    <s v="quite happy"/>
    <n v="2"/>
    <s v="no"/>
    <s v="a great deal"/>
    <n v="1"/>
    <s v="male"/>
    <n v="1978"/>
    <x v="5"/>
    <n v="4"/>
    <x v="3"/>
    <x v="3"/>
  </r>
  <r>
    <n v="2017724000352"/>
    <x v="1"/>
    <n v="1"/>
    <x v="2"/>
    <n v="1"/>
    <x v="0"/>
    <n v="1"/>
    <x v="0"/>
    <n v="2"/>
    <x v="1"/>
    <n v="1"/>
    <x v="3"/>
    <n v="2"/>
    <x v="2"/>
    <s v="not very happy"/>
    <n v="1"/>
    <s v="yes"/>
    <n v="9"/>
    <n v="2"/>
    <s v="female"/>
    <n v="1956"/>
    <x v="55"/>
    <n v="1"/>
    <x v="0"/>
    <x v="2"/>
  </r>
  <r>
    <n v="2017724000353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2"/>
    <s v="female"/>
    <n v="1984"/>
    <x v="39"/>
    <n v="6"/>
    <x v="1"/>
    <x v="0"/>
  </r>
  <r>
    <n v="2017724000354"/>
    <x v="1"/>
    <n v="1"/>
    <x v="2"/>
    <n v="1"/>
    <x v="0"/>
    <n v="1"/>
    <x v="0"/>
    <n v="1"/>
    <x v="0"/>
    <n v="2"/>
    <x v="1"/>
    <n v="4"/>
    <x v="4"/>
    <s v="quite happy"/>
    <n v="2"/>
    <s v="no"/>
    <n v="9"/>
    <n v="2"/>
    <s v="female"/>
    <n v="1977"/>
    <x v="58"/>
    <n v="6"/>
    <x v="1"/>
    <x v="2"/>
  </r>
  <r>
    <n v="2017724000355"/>
    <x v="1"/>
    <n v="2"/>
    <x v="0"/>
    <n v="2"/>
    <x v="1"/>
    <n v="2"/>
    <x v="1"/>
    <n v="3"/>
    <x v="2"/>
    <n v="4"/>
    <x v="2"/>
    <n v="1"/>
    <x v="1"/>
    <s v="not very happy"/>
    <n v="1"/>
    <s v="yes"/>
    <n v="7"/>
    <n v="2"/>
    <s v="female"/>
    <n v="1941"/>
    <x v="38"/>
    <n v="3"/>
    <x v="2"/>
    <x v="1"/>
  </r>
  <r>
    <n v="2017724000356"/>
    <x v="1"/>
    <n v="2"/>
    <x v="0"/>
    <n v="1"/>
    <x v="0"/>
    <n v="2"/>
    <x v="1"/>
    <n v="1"/>
    <x v="0"/>
    <n v="3"/>
    <x v="0"/>
    <n v="4"/>
    <x v="4"/>
    <s v="quite happy"/>
    <n v="2"/>
    <s v="no"/>
    <n v="4"/>
    <n v="2"/>
    <s v="female"/>
    <n v="1965"/>
    <x v="56"/>
    <n v="1"/>
    <x v="0"/>
    <x v="0"/>
  </r>
  <r>
    <n v="2017724000357"/>
    <x v="1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97"/>
    <x v="47"/>
    <n v="6"/>
    <x v="1"/>
    <x v="2"/>
  </r>
  <r>
    <n v="2017724000358"/>
    <x v="1"/>
    <n v="3"/>
    <x v="1"/>
    <n v="1"/>
    <x v="0"/>
    <n v="3"/>
    <x v="2"/>
    <n v="2"/>
    <x v="1"/>
    <n v="2"/>
    <x v="1"/>
    <n v="1"/>
    <x v="1"/>
    <s v="quite happy"/>
    <n v="2"/>
    <s v="no"/>
    <n v="9"/>
    <n v="1"/>
    <s v="male"/>
    <n v="1979"/>
    <x v="36"/>
    <n v="1"/>
    <x v="0"/>
    <x v="0"/>
  </r>
  <r>
    <n v="2017724000359"/>
    <x v="1"/>
    <n v="4"/>
    <x v="3"/>
    <n v="1"/>
    <x v="0"/>
    <n v="2"/>
    <x v="1"/>
    <n v="3"/>
    <x v="2"/>
    <n v="3"/>
    <x v="0"/>
    <n v="1"/>
    <x v="1"/>
    <s v="quite happy"/>
    <n v="2"/>
    <s v="no"/>
    <n v="6"/>
    <n v="2"/>
    <s v="female"/>
    <n v="1944"/>
    <x v="48"/>
    <n v="3"/>
    <x v="2"/>
    <x v="1"/>
  </r>
  <r>
    <n v="2017724000360"/>
    <x v="1"/>
    <n v="2"/>
    <x v="0"/>
    <n v="1"/>
    <x v="0"/>
    <n v="1"/>
    <x v="0"/>
    <n v="3"/>
    <x v="2"/>
    <n v="3"/>
    <x v="0"/>
    <n v="2"/>
    <x v="2"/>
    <s v="quite happy"/>
    <n v="2"/>
    <s v="no"/>
    <s v="a great deal"/>
    <n v="2"/>
    <s v="female"/>
    <n v="1999"/>
    <x v="19"/>
    <n v="6"/>
    <x v="1"/>
    <x v="2"/>
  </r>
  <r>
    <n v="2017724000361"/>
    <x v="1"/>
    <n v="1"/>
    <x v="2"/>
    <n v="1"/>
    <x v="0"/>
    <n v="1"/>
    <x v="0"/>
    <n v="2"/>
    <x v="1"/>
    <n v="2"/>
    <x v="1"/>
    <n v="3"/>
    <x v="0"/>
    <s v="quite happy"/>
    <n v="2"/>
    <s v="no"/>
    <s v="a great deal"/>
    <n v="1"/>
    <s v="male"/>
    <n v="1962"/>
    <x v="42"/>
    <n v="1"/>
    <x v="0"/>
    <x v="1"/>
  </r>
  <r>
    <n v="2017724000362"/>
    <x v="1"/>
    <n v="1"/>
    <x v="2"/>
    <n v="1"/>
    <x v="0"/>
    <n v="3"/>
    <x v="2"/>
    <n v="2"/>
    <x v="1"/>
    <n v="4"/>
    <x v="2"/>
    <n v="4"/>
    <x v="4"/>
    <s v="not at all happy"/>
    <n v="2"/>
    <s v="no"/>
    <s v="a great deal"/>
    <n v="2"/>
    <s v="female"/>
    <n v="1946"/>
    <x v="10"/>
    <n v="3"/>
    <x v="2"/>
    <x v="0"/>
  </r>
  <r>
    <n v="2017724000363"/>
    <x v="1"/>
    <n v="1"/>
    <x v="2"/>
    <n v="1"/>
    <x v="0"/>
    <n v="2"/>
    <x v="1"/>
    <n v="4"/>
    <x v="3"/>
    <n v="1"/>
    <x v="3"/>
    <n v="4"/>
    <x v="4"/>
    <s v="not very happy"/>
    <n v="2"/>
    <s v="no"/>
    <s v="a great deal"/>
    <n v="2"/>
    <s v="female"/>
    <n v="1945"/>
    <x v="44"/>
    <n v="5"/>
    <x v="5"/>
    <x v="0"/>
  </r>
  <r>
    <n v="2017724000364"/>
    <x v="1"/>
    <n v="1"/>
    <x v="2"/>
    <n v="1"/>
    <x v="0"/>
    <n v="1"/>
    <x v="0"/>
    <n v="1"/>
    <x v="0"/>
    <n v="3"/>
    <x v="0"/>
    <n v="1"/>
    <x v="1"/>
    <s v="quite happy"/>
    <n v="2"/>
    <s v="no"/>
    <n v="8"/>
    <n v="2"/>
    <s v="female"/>
    <n v="1996"/>
    <x v="30"/>
    <n v="6"/>
    <x v="1"/>
    <x v="2"/>
  </r>
  <r>
    <n v="2017724000365"/>
    <x v="1"/>
    <n v="1"/>
    <x v="2"/>
    <n v="1"/>
    <x v="0"/>
    <n v="1"/>
    <x v="0"/>
    <n v="2"/>
    <x v="1"/>
    <n v="2"/>
    <x v="1"/>
    <n v="2"/>
    <x v="2"/>
    <s v="not very happy"/>
    <n v="2"/>
    <s v="no"/>
    <n v="6"/>
    <n v="1"/>
    <s v="male"/>
    <n v="1942"/>
    <x v="24"/>
    <n v="3"/>
    <x v="2"/>
    <x v="0"/>
  </r>
  <r>
    <n v="2017724000366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2"/>
    <s v="female"/>
    <n v="1972"/>
    <x v="61"/>
    <n v="4"/>
    <x v="3"/>
    <x v="0"/>
  </r>
  <r>
    <n v="2017724000367"/>
    <x v="1"/>
    <n v="1"/>
    <x v="2"/>
    <n v="1"/>
    <x v="0"/>
    <n v="1"/>
    <x v="0"/>
    <n v="1"/>
    <x v="0"/>
    <n v="4"/>
    <x v="2"/>
    <n v="3"/>
    <x v="0"/>
    <s v="quite happy"/>
    <n v="2"/>
    <s v="no"/>
    <n v="8"/>
    <n v="2"/>
    <s v="female"/>
    <n v="1960"/>
    <x v="54"/>
    <n v="1"/>
    <x v="0"/>
    <x v="0"/>
  </r>
  <r>
    <n v="2017724000368"/>
    <x v="1"/>
    <n v="1"/>
    <x v="2"/>
    <n v="1"/>
    <x v="0"/>
    <n v="1"/>
    <x v="0"/>
    <n v="1"/>
    <x v="0"/>
    <n v="2"/>
    <x v="1"/>
    <n v="4"/>
    <x v="4"/>
    <s v="quite happy"/>
    <n v="2"/>
    <s v="no"/>
    <n v="9"/>
    <n v="1"/>
    <s v="male"/>
    <n v="1970"/>
    <x v="18"/>
    <n v="1"/>
    <x v="0"/>
    <x v="3"/>
  </r>
  <r>
    <n v="2017724000369"/>
    <x v="1"/>
    <n v="1"/>
    <x v="2"/>
    <n v="1"/>
    <x v="0"/>
    <n v="1"/>
    <x v="0"/>
    <n v="1"/>
    <x v="0"/>
    <n v="4"/>
    <x v="2"/>
    <n v="2"/>
    <x v="2"/>
    <s v="very happy"/>
    <n v="2"/>
    <s v="no"/>
    <s v="a great deal"/>
    <n v="2"/>
    <s v="female"/>
    <n v="1953"/>
    <x v="32"/>
    <n v="1"/>
    <x v="0"/>
    <x v="1"/>
  </r>
  <r>
    <n v="2017724000370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1"/>
    <s v="male"/>
    <n v="1962"/>
    <x v="42"/>
    <n v="1"/>
    <x v="0"/>
    <x v="3"/>
  </r>
  <r>
    <n v="2017724000371"/>
    <x v="1"/>
    <n v="1"/>
    <x v="2"/>
    <n v="1"/>
    <x v="0"/>
    <n v="1"/>
    <x v="0"/>
    <n v="1"/>
    <x v="0"/>
    <n v="3"/>
    <x v="0"/>
    <n v="3"/>
    <x v="0"/>
    <s v="very happy"/>
    <n v="2"/>
    <s v="no"/>
    <n v="7"/>
    <n v="1"/>
    <s v="male"/>
    <n v="1980"/>
    <x v="16"/>
    <n v="1"/>
    <x v="0"/>
    <x v="3"/>
  </r>
  <r>
    <n v="2017724000372"/>
    <x v="1"/>
    <n v="1"/>
    <x v="2"/>
    <n v="1"/>
    <x v="0"/>
    <n v="2"/>
    <x v="1"/>
    <n v="2"/>
    <x v="1"/>
    <n v="2"/>
    <x v="1"/>
    <n v="2"/>
    <x v="2"/>
    <s v="very happy"/>
    <n v="2"/>
    <s v="no"/>
    <n v="8"/>
    <n v="2"/>
    <s v="female"/>
    <n v="1939"/>
    <x v="33"/>
    <n v="1"/>
    <x v="0"/>
    <x v="1"/>
  </r>
  <r>
    <n v="2017724000373"/>
    <x v="1"/>
    <n v="2"/>
    <x v="0"/>
    <n v="3"/>
    <x v="2"/>
    <n v="2"/>
    <x v="1"/>
    <n v="2"/>
    <x v="1"/>
    <n v="2"/>
    <x v="1"/>
    <n v="4"/>
    <x v="4"/>
    <s v="quite happy"/>
    <n v="2"/>
    <s v="no"/>
    <n v="8"/>
    <n v="1"/>
    <s v="male"/>
    <n v="1990"/>
    <x v="59"/>
    <n v="6"/>
    <x v="1"/>
    <x v="2"/>
  </r>
  <r>
    <n v="2017724000374"/>
    <x v="1"/>
    <n v="1"/>
    <x v="2"/>
    <n v="1"/>
    <x v="0"/>
    <n v="1"/>
    <x v="0"/>
    <n v="1"/>
    <x v="0"/>
    <n v="4"/>
    <x v="2"/>
    <n v="2"/>
    <x v="2"/>
    <s v="not very happy"/>
    <n v="2"/>
    <s v="no"/>
    <n v="6"/>
    <n v="2"/>
    <s v="female"/>
    <n v="1960"/>
    <x v="54"/>
    <n v="4"/>
    <x v="3"/>
    <x v="0"/>
  </r>
  <r>
    <n v="2017724000375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1"/>
    <s v="male"/>
    <n v="1998"/>
    <x v="46"/>
    <n v="6"/>
    <x v="1"/>
    <x v="2"/>
  </r>
  <r>
    <n v="2017724000376"/>
    <x v="1"/>
    <n v="1"/>
    <x v="2"/>
    <n v="2"/>
    <x v="1"/>
    <n v="3"/>
    <x v="2"/>
    <n v="3"/>
    <x v="2"/>
    <n v="4"/>
    <x v="2"/>
    <n v="4"/>
    <x v="4"/>
    <s v="quite happy"/>
    <n v="2"/>
    <s v="no"/>
    <n v="8"/>
    <n v="1"/>
    <s v="male"/>
    <n v="1965"/>
    <x v="56"/>
    <n v="4"/>
    <x v="3"/>
    <x v="2"/>
  </r>
  <r>
    <n v="2017724000377"/>
    <x v="1"/>
    <n v="2"/>
    <x v="0"/>
    <n v="1"/>
    <x v="0"/>
    <n v="1"/>
    <x v="0"/>
    <n v="1"/>
    <x v="0"/>
    <n v="3"/>
    <x v="0"/>
    <n v="2"/>
    <x v="2"/>
    <s v="very happy"/>
    <n v="2"/>
    <s v="no"/>
    <n v="7"/>
    <n v="2"/>
    <s v="female"/>
    <n v="1946"/>
    <x v="10"/>
    <n v="1"/>
    <x v="0"/>
    <x v="0"/>
  </r>
  <r>
    <n v="2017724000378"/>
    <x v="1"/>
    <n v="1"/>
    <x v="2"/>
    <n v="1"/>
    <x v="0"/>
    <n v="1"/>
    <x v="0"/>
    <n v="1"/>
    <x v="0"/>
    <n v="3"/>
    <x v="0"/>
    <n v="3"/>
    <x v="0"/>
    <s v="very happy"/>
    <n v="2"/>
    <s v="no"/>
    <n v="8"/>
    <n v="2"/>
    <s v="female"/>
    <n v="1969"/>
    <x v="63"/>
    <n v="1"/>
    <x v="0"/>
    <x v="0"/>
  </r>
  <r>
    <n v="2017724000379"/>
    <x v="1"/>
    <n v="1"/>
    <x v="2"/>
    <n v="1"/>
    <x v="0"/>
    <n v="1"/>
    <x v="0"/>
    <n v="2"/>
    <x v="1"/>
    <n v="2"/>
    <x v="1"/>
    <n v="4"/>
    <x v="4"/>
    <s v="quite happy"/>
    <n v="2"/>
    <s v="no"/>
    <n v="5"/>
    <n v="1"/>
    <s v="male"/>
    <n v="1940"/>
    <x v="50"/>
    <n v="1"/>
    <x v="0"/>
    <x v="0"/>
  </r>
  <r>
    <n v="2017724000380"/>
    <x v="1"/>
    <n v="1"/>
    <x v="2"/>
    <n v="1"/>
    <x v="0"/>
    <n v="1"/>
    <x v="0"/>
    <n v="1"/>
    <x v="0"/>
    <n v="1"/>
    <x v="3"/>
    <n v="3"/>
    <x v="0"/>
    <s v="quite happy"/>
    <n v="2"/>
    <s v="no"/>
    <n v="8"/>
    <n v="2"/>
    <s v="female"/>
    <n v="1951"/>
    <x v="11"/>
    <n v="1"/>
    <x v="0"/>
    <x v="1"/>
  </r>
  <r>
    <n v="2017724000381"/>
    <x v="1"/>
    <n v="1"/>
    <x v="2"/>
    <n v="1"/>
    <x v="0"/>
    <n v="1"/>
    <x v="0"/>
    <n v="1"/>
    <x v="0"/>
    <n v="1"/>
    <x v="3"/>
    <n v="1"/>
    <x v="1"/>
    <s v="very happy"/>
    <n v="2"/>
    <s v="no"/>
    <n v="5"/>
    <n v="2"/>
    <s v="female"/>
    <n v="1968"/>
    <x v="15"/>
    <n v="5"/>
    <x v="5"/>
    <x v="3"/>
  </r>
  <r>
    <n v="2017724000382"/>
    <x v="1"/>
    <n v="2"/>
    <x v="0"/>
    <n v="1"/>
    <x v="0"/>
    <n v="1"/>
    <x v="0"/>
    <n v="1"/>
    <x v="0"/>
    <n v="3"/>
    <x v="0"/>
    <n v="4"/>
    <x v="4"/>
    <s v="quite happy"/>
    <n v="2"/>
    <s v="no"/>
    <n v="8"/>
    <n v="1"/>
    <s v="male"/>
    <n v="1999"/>
    <x v="19"/>
    <n v="6"/>
    <x v="1"/>
    <x v="2"/>
  </r>
  <r>
    <n v="2017724000383"/>
    <x v="1"/>
    <n v="1"/>
    <x v="2"/>
    <n v="1"/>
    <x v="0"/>
    <n v="1"/>
    <x v="0"/>
    <n v="1"/>
    <x v="0"/>
    <n v="1"/>
    <x v="3"/>
    <n v="1"/>
    <x v="1"/>
    <s v="very happy"/>
    <n v="1"/>
    <s v="yes"/>
    <s v="a great deal"/>
    <n v="1"/>
    <s v="male"/>
    <n v="1980"/>
    <x v="16"/>
    <n v="1"/>
    <x v="0"/>
    <x v="0"/>
  </r>
  <r>
    <n v="2017724000384"/>
    <x v="1"/>
    <n v="2"/>
    <x v="0"/>
    <n v="1"/>
    <x v="0"/>
    <n v="2"/>
    <x v="1"/>
    <n v="1"/>
    <x v="0"/>
    <n v="3"/>
    <x v="0"/>
    <n v="3"/>
    <x v="0"/>
    <s v="quite happy"/>
    <n v="2"/>
    <s v="no"/>
    <n v="8"/>
    <n v="2"/>
    <s v="female"/>
    <n v="1952"/>
    <x v="40"/>
    <n v="1"/>
    <x v="0"/>
    <x v="0"/>
  </r>
  <r>
    <n v="2017724000385"/>
    <x v="1"/>
    <n v="2"/>
    <x v="0"/>
    <n v="2"/>
    <x v="1"/>
    <n v="2"/>
    <x v="1"/>
    <n v="2"/>
    <x v="1"/>
    <n v="3"/>
    <x v="0"/>
    <n v="3"/>
    <x v="0"/>
    <s v="quite happy"/>
    <n v="2"/>
    <s v="no"/>
    <n v="9"/>
    <n v="2"/>
    <s v="female"/>
    <n v="1965"/>
    <x v="56"/>
    <n v="4"/>
    <x v="3"/>
    <x v="0"/>
  </r>
  <r>
    <n v="2017724000386"/>
    <x v="1"/>
    <n v="1"/>
    <x v="2"/>
    <n v="1"/>
    <x v="0"/>
    <n v="3"/>
    <x v="2"/>
    <n v="1"/>
    <x v="0"/>
    <n v="4"/>
    <x v="2"/>
    <n v="4"/>
    <x v="4"/>
    <s v="quite happy"/>
    <n v="2"/>
    <s v="no"/>
    <s v="a great deal"/>
    <n v="2"/>
    <s v="female"/>
    <n v="1937"/>
    <x v="9"/>
    <n v="3"/>
    <x v="2"/>
    <x v="0"/>
  </r>
  <r>
    <n v="2017724000387"/>
    <x v="1"/>
    <n v="1"/>
    <x v="2"/>
    <n v="1"/>
    <x v="0"/>
    <n v="2"/>
    <x v="1"/>
    <n v="2"/>
    <x v="1"/>
    <n v="4"/>
    <x v="2"/>
    <n v="3"/>
    <x v="0"/>
    <s v="not very happy"/>
    <n v="2"/>
    <s v="no"/>
    <n v="7"/>
    <n v="2"/>
    <s v="female"/>
    <n v="1949"/>
    <x v="0"/>
    <n v="3"/>
    <x v="2"/>
    <x v="1"/>
  </r>
  <r>
    <n v="2017724000388"/>
    <x v="1"/>
    <n v="1"/>
    <x v="2"/>
    <n v="1"/>
    <x v="0"/>
    <n v="2"/>
    <x v="1"/>
    <n v="2"/>
    <x v="1"/>
    <n v="3"/>
    <x v="0"/>
    <n v="4"/>
    <x v="4"/>
    <s v="quite happy"/>
    <n v="2"/>
    <s v="no"/>
    <n v="9"/>
    <n v="1"/>
    <s v="male"/>
    <n v="1979"/>
    <x v="36"/>
    <n v="6"/>
    <x v="1"/>
    <x v="2"/>
  </r>
  <r>
    <n v="2017724000389"/>
    <x v="1"/>
    <n v="2"/>
    <x v="0"/>
    <n v="1"/>
    <x v="0"/>
    <n v="2"/>
    <x v="1"/>
    <n v="1"/>
    <x v="0"/>
    <n v="3"/>
    <x v="0"/>
    <n v="3"/>
    <x v="0"/>
    <s v="quite happy"/>
    <n v="2"/>
    <s v="no"/>
    <n v="8"/>
    <n v="2"/>
    <s v="female"/>
    <n v="1972"/>
    <x v="61"/>
    <n v="4"/>
    <x v="3"/>
    <x v="3"/>
  </r>
  <r>
    <n v="2017724000390"/>
    <x v="1"/>
    <n v="2"/>
    <x v="0"/>
    <n v="1"/>
    <x v="0"/>
    <n v="1"/>
    <x v="0"/>
    <n v="1"/>
    <x v="0"/>
    <n v="3"/>
    <x v="0"/>
    <n v="4"/>
    <x v="4"/>
    <s v="quite happy"/>
    <n v="1"/>
    <s v="yes"/>
    <s v="a great deal"/>
    <n v="2"/>
    <s v="female"/>
    <n v="1963"/>
    <x v="43"/>
    <n v="1"/>
    <x v="0"/>
    <x v="2"/>
  </r>
  <r>
    <n v="2017724000391"/>
    <x v="1"/>
    <n v="1"/>
    <x v="2"/>
    <n v="1"/>
    <x v="0"/>
    <n v="2"/>
    <x v="1"/>
    <n v="1"/>
    <x v="0"/>
    <n v="3"/>
    <x v="0"/>
    <n v="3"/>
    <x v="0"/>
    <s v="quite happy"/>
    <n v="2"/>
    <s v="no"/>
    <n v="9"/>
    <n v="2"/>
    <s v="female"/>
    <n v="1972"/>
    <x v="61"/>
    <n v="1"/>
    <x v="0"/>
    <x v="0"/>
  </r>
  <r>
    <n v="2017724000392"/>
    <x v="1"/>
    <n v="2"/>
    <x v="0"/>
    <n v="1"/>
    <x v="0"/>
    <n v="1"/>
    <x v="0"/>
    <n v="1"/>
    <x v="0"/>
    <n v="2"/>
    <x v="1"/>
    <n v="4"/>
    <x v="4"/>
    <s v="very happy"/>
    <n v="2"/>
    <s v="no"/>
    <n v="7"/>
    <n v="2"/>
    <s v="female"/>
    <n v="1978"/>
    <x v="5"/>
    <n v="6"/>
    <x v="1"/>
    <x v="2"/>
  </r>
  <r>
    <n v="2017724000393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2"/>
    <s v="female"/>
    <n v="1992"/>
    <x v="60"/>
    <n v="2"/>
    <x v="6"/>
    <x v="2"/>
  </r>
  <r>
    <n v="2017724000394"/>
    <x v="1"/>
    <n v="1"/>
    <x v="2"/>
    <n v="1"/>
    <x v="0"/>
    <n v="2"/>
    <x v="1"/>
    <n v="2"/>
    <x v="1"/>
    <n v="3"/>
    <x v="0"/>
    <n v="4"/>
    <x v="4"/>
    <s v="quite happy"/>
    <n v="2"/>
    <s v="no"/>
    <s v="a great deal"/>
    <n v="2"/>
    <s v="female"/>
    <n v="1978"/>
    <x v="5"/>
    <n v="6"/>
    <x v="1"/>
    <x v="2"/>
  </r>
  <r>
    <n v="2017724000395"/>
    <x v="1"/>
    <n v="1"/>
    <x v="2"/>
    <n v="1"/>
    <x v="0"/>
    <n v="2"/>
    <x v="1"/>
    <n v="2"/>
    <x v="1"/>
    <n v="3"/>
    <x v="0"/>
    <n v="3"/>
    <x v="0"/>
    <s v="quite happy"/>
    <n v="2"/>
    <s v="no"/>
    <s v="a great deal"/>
    <n v="2"/>
    <s v="female"/>
    <n v="1960"/>
    <x v="54"/>
    <n v="1"/>
    <x v="0"/>
    <x v="3"/>
  </r>
  <r>
    <n v="2017724000396"/>
    <x v="1"/>
    <n v="1"/>
    <x v="2"/>
    <n v="1"/>
    <x v="0"/>
    <n v="2"/>
    <x v="1"/>
    <n v="2"/>
    <x v="1"/>
    <n v="4"/>
    <x v="2"/>
    <n v="4"/>
    <x v="4"/>
    <s v="quite happy"/>
    <n v="2"/>
    <s v="no"/>
    <s v="a great deal"/>
    <n v="1"/>
    <s v="male"/>
    <n v="1968"/>
    <x v="15"/>
    <n v="6"/>
    <x v="1"/>
    <x v="2"/>
  </r>
  <r>
    <n v="2017724000397"/>
    <x v="1"/>
    <n v="1"/>
    <x v="2"/>
    <n v="1"/>
    <x v="0"/>
    <n v="1"/>
    <x v="0"/>
    <n v="1"/>
    <x v="0"/>
    <n v="2"/>
    <x v="1"/>
    <n v="1"/>
    <x v="1"/>
    <s v="not very happy"/>
    <n v="1"/>
    <s v="yes"/>
    <s v="a great deal"/>
    <n v="2"/>
    <s v="female"/>
    <n v="1937"/>
    <x v="9"/>
    <n v="3"/>
    <x v="2"/>
    <x v="1"/>
  </r>
  <r>
    <n v="2017724000398"/>
    <x v="1"/>
    <n v="1"/>
    <x v="2"/>
    <n v="1"/>
    <x v="0"/>
    <n v="1"/>
    <x v="0"/>
    <n v="2"/>
    <x v="1"/>
    <n v="4"/>
    <x v="2"/>
    <n v="3"/>
    <x v="0"/>
    <s v="quite happy"/>
    <n v="2"/>
    <s v="no"/>
    <n v="8"/>
    <n v="1"/>
    <s v="male"/>
    <n v="1937"/>
    <x v="9"/>
    <n v="1"/>
    <x v="0"/>
    <x v="0"/>
  </r>
  <r>
    <n v="2017724000399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2"/>
    <s v="female"/>
    <n v="1962"/>
    <x v="42"/>
    <n v="1"/>
    <x v="0"/>
    <x v="3"/>
  </r>
  <r>
    <n v="2017724000400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60"/>
    <x v="54"/>
    <n v="4"/>
    <x v="3"/>
    <x v="0"/>
  </r>
  <r>
    <n v="2017724000401"/>
    <x v="1"/>
    <n v="1"/>
    <x v="2"/>
    <n v="1"/>
    <x v="0"/>
    <n v="2"/>
    <x v="1"/>
    <n v="2"/>
    <x v="1"/>
    <n v="3"/>
    <x v="0"/>
    <n v="1"/>
    <x v="1"/>
    <s v="quite happy"/>
    <n v="1"/>
    <s v="yes"/>
    <n v="5"/>
    <n v="2"/>
    <s v="female"/>
    <n v="1959"/>
    <x v="22"/>
    <n v="4"/>
    <x v="3"/>
    <x v="3"/>
  </r>
  <r>
    <n v="2017724000402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2"/>
    <s v="female"/>
    <n v="1980"/>
    <x v="16"/>
    <n v="1"/>
    <x v="0"/>
    <x v="1"/>
  </r>
  <r>
    <n v="2017724000403"/>
    <x v="1"/>
    <n v="1"/>
    <x v="2"/>
    <n v="1"/>
    <x v="0"/>
    <n v="2"/>
    <x v="1"/>
    <n v="1"/>
    <x v="0"/>
    <n v="4"/>
    <x v="2"/>
    <n v="4"/>
    <x v="4"/>
    <s v="quite happy"/>
    <n v="2"/>
    <s v="no"/>
    <n v="6"/>
    <n v="2"/>
    <s v="female"/>
    <n v="1972"/>
    <x v="61"/>
    <n v="1"/>
    <x v="0"/>
    <x v="0"/>
  </r>
  <r>
    <n v="2017724000404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2"/>
    <s v="female"/>
    <n v="1996"/>
    <x v="30"/>
    <n v="6"/>
    <x v="1"/>
    <x v="2"/>
  </r>
  <r>
    <n v="2017724000405"/>
    <x v="1"/>
    <n v="1"/>
    <x v="2"/>
    <n v="1"/>
    <x v="0"/>
    <n v="2"/>
    <x v="1"/>
    <n v="1"/>
    <x v="0"/>
    <n v="4"/>
    <x v="2"/>
    <n v="4"/>
    <x v="4"/>
    <s v="quite happy"/>
    <n v="2"/>
    <s v="no"/>
    <n v="7"/>
    <n v="1"/>
    <s v="male"/>
    <n v="1982"/>
    <x v="57"/>
    <n v="6"/>
    <x v="1"/>
    <x v="2"/>
  </r>
  <r>
    <n v="2017724000406"/>
    <x v="1"/>
    <n v="1"/>
    <x v="2"/>
    <n v="1"/>
    <x v="0"/>
    <n v="1"/>
    <x v="0"/>
    <n v="1"/>
    <x v="0"/>
    <n v="3"/>
    <x v="0"/>
    <n v="4"/>
    <x v="4"/>
    <s v="very happy"/>
    <n v="1"/>
    <s v="yes"/>
    <n v="5"/>
    <n v="1"/>
    <s v="male"/>
    <n v="1976"/>
    <x v="7"/>
    <n v="6"/>
    <x v="1"/>
    <x v="2"/>
  </r>
  <r>
    <n v="2017724000407"/>
    <x v="1"/>
    <n v="2"/>
    <x v="0"/>
    <n v="1"/>
    <x v="0"/>
    <n v="2"/>
    <x v="1"/>
    <n v="2"/>
    <x v="1"/>
    <n v="2"/>
    <x v="1"/>
    <n v="4"/>
    <x v="4"/>
    <s v="quite happy"/>
    <n v="1"/>
    <s v="yes"/>
    <s v="a great deal"/>
    <n v="1"/>
    <s v="male"/>
    <n v="1976"/>
    <x v="7"/>
    <n v="1"/>
    <x v="0"/>
    <x v="0"/>
  </r>
  <r>
    <n v="2017724000408"/>
    <x v="1"/>
    <n v="1"/>
    <x v="2"/>
    <n v="1"/>
    <x v="0"/>
    <n v="1"/>
    <x v="0"/>
    <n v="2"/>
    <x v="1"/>
    <n v="1"/>
    <x v="3"/>
    <n v="4"/>
    <x v="4"/>
    <s v="very happy"/>
    <n v="1"/>
    <s v="yes"/>
    <s v="a great deal"/>
    <n v="1"/>
    <s v="male"/>
    <n v="1944"/>
    <x v="48"/>
    <n v="6"/>
    <x v="1"/>
    <x v="2"/>
  </r>
  <r>
    <n v="2017724000409"/>
    <x v="1"/>
    <n v="2"/>
    <x v="0"/>
    <n v="2"/>
    <x v="1"/>
    <n v="2"/>
    <x v="1"/>
    <n v="1"/>
    <x v="0"/>
    <n v="3"/>
    <x v="0"/>
    <n v="3"/>
    <x v="0"/>
    <s v="quite happy"/>
    <n v="2"/>
    <s v="no"/>
    <n v="7"/>
    <n v="1"/>
    <s v="male"/>
    <n v="1984"/>
    <x v="39"/>
    <n v="6"/>
    <x v="1"/>
    <x v="2"/>
  </r>
  <r>
    <n v="2017724000410"/>
    <x v="1"/>
    <n v="1"/>
    <x v="2"/>
    <n v="1"/>
    <x v="0"/>
    <n v="2"/>
    <x v="1"/>
    <n v="1"/>
    <x v="0"/>
    <n v="4"/>
    <x v="2"/>
    <n v="4"/>
    <x v="4"/>
    <s v="quite happy"/>
    <n v="1"/>
    <s v="yes"/>
    <s v="a great deal"/>
    <n v="2"/>
    <s v="female"/>
    <n v="1966"/>
    <x v="8"/>
    <n v="4"/>
    <x v="3"/>
    <x v="2"/>
  </r>
  <r>
    <n v="2017724000411"/>
    <x v="1"/>
    <n v="2"/>
    <x v="0"/>
    <n v="1"/>
    <x v="0"/>
    <n v="1"/>
    <x v="0"/>
    <n v="2"/>
    <x v="1"/>
    <n v="4"/>
    <x v="2"/>
    <n v="1"/>
    <x v="1"/>
    <s v="very happy"/>
    <n v="2"/>
    <s v="no"/>
    <n v="8"/>
    <n v="1"/>
    <s v="male"/>
    <n v="1946"/>
    <x v="10"/>
    <n v="1"/>
    <x v="0"/>
    <x v="3"/>
  </r>
  <r>
    <n v="2017724000412"/>
    <x v="1"/>
    <n v="1"/>
    <x v="2"/>
    <n v="1"/>
    <x v="0"/>
    <n v="3"/>
    <x v="2"/>
    <n v="3"/>
    <x v="2"/>
    <n v="1"/>
    <x v="3"/>
    <n v="1"/>
    <x v="1"/>
    <s v="not at all happy"/>
    <n v="2"/>
    <s v="no"/>
    <s v="a great deal"/>
    <n v="2"/>
    <s v="female"/>
    <n v="1959"/>
    <x v="22"/>
    <n v="6"/>
    <x v="1"/>
    <x v="2"/>
  </r>
  <r>
    <n v="2017724000413"/>
    <x v="1"/>
    <n v="1"/>
    <x v="2"/>
    <n v="1"/>
    <x v="0"/>
    <n v="1"/>
    <x v="0"/>
    <n v="2"/>
    <x v="1"/>
    <n v="4"/>
    <x v="2"/>
    <n v="4"/>
    <x v="4"/>
    <s v="very happy"/>
    <n v="1"/>
    <s v="yes"/>
    <s v="a great deal"/>
    <n v="2"/>
    <s v="female"/>
    <n v="1993"/>
    <x v="3"/>
    <n v="6"/>
    <x v="1"/>
    <x v="2"/>
  </r>
  <r>
    <n v="2017724000414"/>
    <x v="1"/>
    <n v="1"/>
    <x v="2"/>
    <n v="1"/>
    <x v="0"/>
    <n v="2"/>
    <x v="1"/>
    <n v="2"/>
    <x v="1"/>
    <n v="3"/>
    <x v="0"/>
    <n v="3"/>
    <x v="0"/>
    <s v="very happy"/>
    <n v="2"/>
    <s v="no"/>
    <s v="a great deal"/>
    <n v="1"/>
    <s v="male"/>
    <n v="1951"/>
    <x v="11"/>
    <n v="5"/>
    <x v="5"/>
    <x v="0"/>
  </r>
  <r>
    <n v="2017724000415"/>
    <x v="1"/>
    <n v="2"/>
    <x v="0"/>
    <n v="1"/>
    <x v="0"/>
    <n v="1"/>
    <x v="0"/>
    <n v="1"/>
    <x v="0"/>
    <n v="2"/>
    <x v="1"/>
    <n v="4"/>
    <x v="4"/>
    <s v="quite happy"/>
    <n v="2"/>
    <s v="no"/>
    <n v="6"/>
    <n v="2"/>
    <s v="female"/>
    <n v="1967"/>
    <x v="23"/>
    <n v="6"/>
    <x v="1"/>
    <x v="2"/>
  </r>
  <r>
    <n v="2017724000416"/>
    <x v="1"/>
    <n v="1"/>
    <x v="2"/>
    <n v="1"/>
    <x v="0"/>
    <n v="1"/>
    <x v="0"/>
    <n v="1"/>
    <x v="0"/>
    <n v="4"/>
    <x v="2"/>
    <n v="4"/>
    <x v="4"/>
    <s v="not very happy"/>
    <n v="1"/>
    <s v="yes"/>
    <n v="7"/>
    <n v="2"/>
    <s v="female"/>
    <n v="1972"/>
    <x v="61"/>
    <n v="3"/>
    <x v="2"/>
    <x v="0"/>
  </r>
  <r>
    <n v="2017724000417"/>
    <x v="1"/>
    <n v="2"/>
    <x v="0"/>
    <n v="1"/>
    <x v="0"/>
    <n v="1"/>
    <x v="0"/>
    <n v="2"/>
    <x v="1"/>
    <n v="3"/>
    <x v="0"/>
    <n v="2"/>
    <x v="2"/>
    <s v="quite happy"/>
    <n v="2"/>
    <s v="no"/>
    <s v="a great deal"/>
    <n v="1"/>
    <s v="male"/>
    <n v="1955"/>
    <x v="51"/>
    <n v="1"/>
    <x v="0"/>
    <x v="3"/>
  </r>
  <r>
    <n v="2017724000418"/>
    <x v="1"/>
    <n v="1"/>
    <x v="2"/>
    <n v="1"/>
    <x v="0"/>
    <n v="1"/>
    <x v="0"/>
    <n v="1"/>
    <x v="0"/>
    <n v="1"/>
    <x v="3"/>
    <n v="1"/>
    <x v="1"/>
    <s v="quite happy"/>
    <n v="1"/>
    <s v="yes"/>
    <n v="9"/>
    <n v="2"/>
    <s v="female"/>
    <n v="1941"/>
    <x v="38"/>
    <n v="3"/>
    <x v="2"/>
    <x v="0"/>
  </r>
  <r>
    <n v="2017724000419"/>
    <x v="1"/>
    <n v="1"/>
    <x v="2"/>
    <n v="1"/>
    <x v="0"/>
    <n v="2"/>
    <x v="1"/>
    <n v="2"/>
    <x v="1"/>
    <n v="4"/>
    <x v="2"/>
    <n v="4"/>
    <x v="4"/>
    <s v="quite happy"/>
    <n v="2"/>
    <s v="no"/>
    <n v="9"/>
    <n v="1"/>
    <s v="male"/>
    <n v="1970"/>
    <x v="18"/>
    <n v="1"/>
    <x v="0"/>
    <x v="0"/>
  </r>
  <r>
    <n v="2017724000420"/>
    <x v="1"/>
    <n v="1"/>
    <x v="2"/>
    <n v="1"/>
    <x v="0"/>
    <n v="1"/>
    <x v="0"/>
    <n v="1"/>
    <x v="0"/>
    <n v="4"/>
    <x v="2"/>
    <n v="4"/>
    <x v="4"/>
    <s v="very happy"/>
    <n v="2"/>
    <s v="no"/>
    <n v="8"/>
    <n v="2"/>
    <s v="female"/>
    <n v="1980"/>
    <x v="16"/>
    <n v="6"/>
    <x v="1"/>
    <x v="2"/>
  </r>
  <r>
    <n v="2017724000421"/>
    <x v="1"/>
    <n v="1"/>
    <x v="2"/>
    <n v="1"/>
    <x v="0"/>
    <n v="1"/>
    <x v="0"/>
    <n v="1"/>
    <x v="0"/>
    <n v="4"/>
    <x v="2"/>
    <n v="2"/>
    <x v="2"/>
    <s v="quite happy"/>
    <n v="2"/>
    <s v="no"/>
    <n v="7"/>
    <n v="2"/>
    <s v="female"/>
    <n v="1953"/>
    <x v="32"/>
    <n v="1"/>
    <x v="0"/>
    <x v="0"/>
  </r>
  <r>
    <n v="2017724000422"/>
    <x v="1"/>
    <n v="1"/>
    <x v="2"/>
    <n v="1"/>
    <x v="0"/>
    <n v="2"/>
    <x v="1"/>
    <n v="2"/>
    <x v="1"/>
    <n v="4"/>
    <x v="2"/>
    <n v="4"/>
    <x v="4"/>
    <s v="quite happy"/>
    <n v="2"/>
    <s v="no"/>
    <n v="8"/>
    <n v="1"/>
    <s v="male"/>
    <n v="1990"/>
    <x v="59"/>
    <n v="6"/>
    <x v="1"/>
    <x v="2"/>
  </r>
  <r>
    <n v="2017724000423"/>
    <x v="1"/>
    <n v="1"/>
    <x v="2"/>
    <n v="1"/>
    <x v="0"/>
    <n v="1"/>
    <x v="0"/>
    <n v="2"/>
    <x v="1"/>
    <n v="3"/>
    <x v="0"/>
    <n v="2"/>
    <x v="2"/>
    <s v="quite happy"/>
    <n v="2"/>
    <s v="no"/>
    <n v="9"/>
    <n v="1"/>
    <s v="male"/>
    <n v="1951"/>
    <x v="11"/>
    <n v="1"/>
    <x v="0"/>
    <x v="0"/>
  </r>
  <r>
    <n v="2017724000424"/>
    <x v="1"/>
    <n v="1"/>
    <x v="2"/>
    <n v="1"/>
    <x v="0"/>
    <n v="1"/>
    <x v="0"/>
    <n v="1"/>
    <x v="0"/>
    <n v="3"/>
    <x v="0"/>
    <n v="3"/>
    <x v="0"/>
    <s v="very happy"/>
    <n v="2"/>
    <s v="no"/>
    <n v="8"/>
    <n v="2"/>
    <s v="female"/>
    <n v="1985"/>
    <x v="1"/>
    <n v="1"/>
    <x v="0"/>
    <x v="3"/>
  </r>
  <r>
    <n v="2017724000425"/>
    <x v="1"/>
    <n v="1"/>
    <x v="2"/>
    <n v="1"/>
    <x v="0"/>
    <n v="2"/>
    <x v="1"/>
    <n v="2"/>
    <x v="1"/>
    <n v="4"/>
    <x v="2"/>
    <n v="4"/>
    <x v="4"/>
    <s v="quite happy"/>
    <n v="2"/>
    <s v="no"/>
    <n v="7"/>
    <n v="1"/>
    <s v="male"/>
    <n v="1967"/>
    <x v="23"/>
    <n v="5"/>
    <x v="5"/>
    <x v="0"/>
  </r>
  <r>
    <n v="2017724000426"/>
    <x v="1"/>
    <n v="1"/>
    <x v="2"/>
    <n v="1"/>
    <x v="0"/>
    <n v="1"/>
    <x v="0"/>
    <n v="1"/>
    <x v="0"/>
    <n v="2"/>
    <x v="1"/>
    <n v="3"/>
    <x v="0"/>
    <s v="not very happy"/>
    <n v="2"/>
    <s v="no"/>
    <n v="9"/>
    <n v="2"/>
    <s v="female"/>
    <n v="1956"/>
    <x v="55"/>
    <n v="4"/>
    <x v="3"/>
    <x v="0"/>
  </r>
  <r>
    <n v="2017724000427"/>
    <x v="1"/>
    <n v="1"/>
    <x v="2"/>
    <n v="1"/>
    <x v="0"/>
    <n v="1"/>
    <x v="0"/>
    <n v="1"/>
    <x v="0"/>
    <n v="4"/>
    <x v="2"/>
    <n v="2"/>
    <x v="2"/>
    <s v="very happy"/>
    <n v="1"/>
    <s v="yes"/>
    <n v="7"/>
    <n v="2"/>
    <s v="female"/>
    <n v="1972"/>
    <x v="61"/>
    <n v="1"/>
    <x v="0"/>
    <x v="3"/>
  </r>
  <r>
    <n v="2017724000428"/>
    <x v="1"/>
    <n v="1"/>
    <x v="2"/>
    <n v="1"/>
    <x v="0"/>
    <n v="1"/>
    <x v="0"/>
    <n v="3"/>
    <x v="2"/>
    <n v="2"/>
    <x v="1"/>
    <n v="1"/>
    <x v="1"/>
    <s v="not very happy"/>
    <n v="2"/>
    <s v="no"/>
    <n v="8"/>
    <n v="2"/>
    <s v="female"/>
    <n v="1965"/>
    <x v="56"/>
    <n v="1"/>
    <x v="0"/>
    <x v="4"/>
  </r>
  <r>
    <n v="2017724000429"/>
    <x v="1"/>
    <n v="1"/>
    <x v="2"/>
    <n v="1"/>
    <x v="0"/>
    <n v="1"/>
    <x v="0"/>
    <n v="2"/>
    <x v="1"/>
    <n v="4"/>
    <x v="2"/>
    <n v="3"/>
    <x v="0"/>
    <s v="quite happy"/>
    <n v="2"/>
    <s v="no"/>
    <n v="6"/>
    <n v="2"/>
    <s v="female"/>
    <n v="1938"/>
    <x v="41"/>
    <n v="1"/>
    <x v="0"/>
    <x v="4"/>
  </r>
  <r>
    <n v="2017724000430"/>
    <x v="1"/>
    <n v="1"/>
    <x v="2"/>
    <n v="1"/>
    <x v="0"/>
    <n v="2"/>
    <x v="1"/>
    <n v="2"/>
    <x v="1"/>
    <n v="2"/>
    <x v="1"/>
    <n v="4"/>
    <x v="4"/>
    <s v="quite happy"/>
    <n v="2"/>
    <s v="no"/>
    <s v="none at all"/>
    <n v="2"/>
    <s v="female"/>
    <n v="1987"/>
    <x v="12"/>
    <n v="1"/>
    <x v="0"/>
    <x v="2"/>
  </r>
  <r>
    <n v="2017724000431"/>
    <x v="1"/>
    <n v="1"/>
    <x v="2"/>
    <n v="1"/>
    <x v="0"/>
    <n v="1"/>
    <x v="0"/>
    <n v="2"/>
    <x v="1"/>
    <n v="2"/>
    <x v="1"/>
    <n v="4"/>
    <x v="4"/>
    <s v="quite happy"/>
    <n v="1"/>
    <s v="yes"/>
    <n v="4"/>
    <n v="2"/>
    <s v="female"/>
    <n v="1970"/>
    <x v="18"/>
    <n v="6"/>
    <x v="1"/>
    <x v="2"/>
  </r>
  <r>
    <n v="2017724000432"/>
    <x v="1"/>
    <n v="1"/>
    <x v="2"/>
    <n v="3"/>
    <x v="2"/>
    <n v="3"/>
    <x v="2"/>
    <n v="2"/>
    <x v="1"/>
    <n v="4"/>
    <x v="2"/>
    <n v="2"/>
    <x v="2"/>
    <s v="not very happy"/>
    <n v="2"/>
    <s v="no"/>
    <s v="none at all"/>
    <n v="1"/>
    <s v="male"/>
    <n v="1981"/>
    <x v="37"/>
    <n v="6"/>
    <x v="1"/>
    <x v="2"/>
  </r>
  <r>
    <n v="2017724000433"/>
    <x v="1"/>
    <n v="3"/>
    <x v="1"/>
    <n v="2"/>
    <x v="1"/>
    <n v="2"/>
    <x v="1"/>
    <n v="3"/>
    <x v="2"/>
    <n v="4"/>
    <x v="2"/>
    <n v="3"/>
    <x v="0"/>
    <s v="not very happy"/>
    <n v="2"/>
    <s v="no"/>
    <m/>
    <n v="2"/>
    <s v="female"/>
    <n v="1937"/>
    <x v="9"/>
    <n v="3"/>
    <x v="2"/>
    <x v="4"/>
  </r>
  <r>
    <n v="2017724000434"/>
    <x v="1"/>
    <n v="1"/>
    <x v="2"/>
    <n v="1"/>
    <x v="0"/>
    <n v="3"/>
    <x v="2"/>
    <n v="2"/>
    <x v="1"/>
    <n v="4"/>
    <x v="2"/>
    <n v="2"/>
    <x v="2"/>
    <s v="not at all happy"/>
    <n v="2"/>
    <s v="no"/>
    <s v="none at all"/>
    <n v="1"/>
    <s v="male"/>
    <n v="1965"/>
    <x v="56"/>
    <n v="4"/>
    <x v="3"/>
    <x v="4"/>
  </r>
  <r>
    <n v="2017724000435"/>
    <x v="1"/>
    <n v="1"/>
    <x v="2"/>
    <n v="1"/>
    <x v="0"/>
    <n v="3"/>
    <x v="2"/>
    <n v="1"/>
    <x v="0"/>
    <n v="1"/>
    <x v="3"/>
    <n v="1"/>
    <x v="1"/>
    <s v="not very happy"/>
    <n v="2"/>
    <s v="no"/>
    <s v="a great deal"/>
    <n v="2"/>
    <s v="female"/>
    <n v="1999"/>
    <x v="19"/>
    <n v="6"/>
    <x v="1"/>
    <x v="2"/>
  </r>
  <r>
    <n v="2017724000436"/>
    <x v="1"/>
    <n v="2"/>
    <x v="0"/>
    <n v="1"/>
    <x v="0"/>
    <n v="1"/>
    <x v="0"/>
    <n v="1"/>
    <x v="0"/>
    <n v="4"/>
    <x v="2"/>
    <n v="4"/>
    <x v="4"/>
    <s v="quite happy"/>
    <n v="2"/>
    <s v="no"/>
    <n v="8"/>
    <n v="2"/>
    <s v="female"/>
    <n v="1984"/>
    <x v="39"/>
    <n v="6"/>
    <x v="1"/>
    <x v="2"/>
  </r>
  <r>
    <n v="2017724000437"/>
    <x v="1"/>
    <n v="1"/>
    <x v="2"/>
    <n v="1"/>
    <x v="0"/>
    <n v="1"/>
    <x v="0"/>
    <n v="1"/>
    <x v="0"/>
    <n v="2"/>
    <x v="1"/>
    <n v="4"/>
    <x v="4"/>
    <s v="very happy"/>
    <n v="2"/>
    <s v="no"/>
    <n v="5"/>
    <n v="2"/>
    <s v="female"/>
    <n v="1984"/>
    <x v="39"/>
    <n v="6"/>
    <x v="1"/>
    <x v="2"/>
  </r>
  <r>
    <n v="2017724000438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93"/>
    <x v="3"/>
    <n v="2"/>
    <x v="6"/>
    <x v="3"/>
  </r>
  <r>
    <n v="2017724000439"/>
    <x v="1"/>
    <n v="1"/>
    <x v="2"/>
    <n v="1"/>
    <x v="0"/>
    <n v="1"/>
    <x v="0"/>
    <n v="1"/>
    <x v="0"/>
    <n v="1"/>
    <x v="3"/>
    <n v="3"/>
    <x v="0"/>
    <s v="very happy"/>
    <n v="2"/>
    <s v="no"/>
    <n v="8"/>
    <n v="2"/>
    <s v="female"/>
    <n v="1974"/>
    <x v="26"/>
    <n v="2"/>
    <x v="6"/>
    <x v="0"/>
  </r>
  <r>
    <n v="2017724000440"/>
    <x v="1"/>
    <n v="1"/>
    <x v="2"/>
    <n v="1"/>
    <x v="0"/>
    <n v="1"/>
    <x v="0"/>
    <n v="1"/>
    <x v="0"/>
    <n v="3"/>
    <x v="0"/>
    <n v="4"/>
    <x v="4"/>
    <s v="quite happy"/>
    <n v="2"/>
    <s v="no"/>
    <n v="9"/>
    <n v="1"/>
    <s v="male"/>
    <n v="1987"/>
    <x v="12"/>
    <n v="6"/>
    <x v="1"/>
    <x v="2"/>
  </r>
  <r>
    <n v="2017724000441"/>
    <x v="1"/>
    <n v="1"/>
    <x v="2"/>
    <n v="1"/>
    <x v="0"/>
    <n v="1"/>
    <x v="0"/>
    <n v="1"/>
    <x v="0"/>
    <n v="3"/>
    <x v="0"/>
    <n v="3"/>
    <x v="0"/>
    <s v="quite happy"/>
    <n v="2"/>
    <s v="no"/>
    <n v="6"/>
    <n v="2"/>
    <s v="female"/>
    <n v="1947"/>
    <x v="28"/>
    <n v="1"/>
    <x v="0"/>
    <x v="0"/>
  </r>
  <r>
    <n v="2017724000442"/>
    <x v="1"/>
    <n v="1"/>
    <x v="2"/>
    <n v="2"/>
    <x v="1"/>
    <n v="2"/>
    <x v="1"/>
    <n v="2"/>
    <x v="1"/>
    <n v="4"/>
    <x v="2"/>
    <n v="2"/>
    <x v="2"/>
    <s v="quite happy"/>
    <n v="1"/>
    <s v="yes"/>
    <n v="7"/>
    <n v="2"/>
    <s v="female"/>
    <n v="1953"/>
    <x v="32"/>
    <n v="6"/>
    <x v="1"/>
    <x v="2"/>
  </r>
  <r>
    <n v="2017724000443"/>
    <x v="1"/>
    <n v="1"/>
    <x v="2"/>
    <n v="1"/>
    <x v="0"/>
    <n v="1"/>
    <x v="0"/>
    <n v="3"/>
    <x v="2"/>
    <n v="4"/>
    <x v="2"/>
    <n v="4"/>
    <x v="4"/>
    <s v="very happy"/>
    <n v="2"/>
    <s v="no"/>
    <n v="5"/>
    <n v="2"/>
    <s v="female"/>
    <n v="1951"/>
    <x v="11"/>
    <n v="3"/>
    <x v="2"/>
    <x v="0"/>
  </r>
  <r>
    <n v="2017724000444"/>
    <x v="1"/>
    <n v="1"/>
    <x v="2"/>
    <n v="1"/>
    <x v="0"/>
    <n v="1"/>
    <x v="0"/>
    <n v="2"/>
    <x v="1"/>
    <n v="3"/>
    <x v="0"/>
    <n v="3"/>
    <x v="0"/>
    <s v="quite happy"/>
    <n v="2"/>
    <s v="no"/>
    <n v="7"/>
    <n v="1"/>
    <s v="male"/>
    <n v="1961"/>
    <x v="4"/>
    <n v="1"/>
    <x v="0"/>
    <x v="0"/>
  </r>
  <r>
    <n v="2017724000445"/>
    <x v="1"/>
    <n v="1"/>
    <x v="2"/>
    <n v="1"/>
    <x v="0"/>
    <n v="1"/>
    <x v="0"/>
    <n v="1"/>
    <x v="0"/>
    <n v="4"/>
    <x v="2"/>
    <n v="4"/>
    <x v="4"/>
    <s v="quite happy"/>
    <n v="1"/>
    <s v="yes"/>
    <s v="a great deal"/>
    <n v="1"/>
    <s v="male"/>
    <n v="1986"/>
    <x v="66"/>
    <n v="6"/>
    <x v="1"/>
    <x v="2"/>
  </r>
  <r>
    <n v="2017724000446"/>
    <x v="1"/>
    <n v="1"/>
    <x v="2"/>
    <n v="2"/>
    <x v="1"/>
    <n v="3"/>
    <x v="2"/>
    <n v="1"/>
    <x v="0"/>
    <n v="2"/>
    <x v="1"/>
    <n v="4"/>
    <x v="4"/>
    <s v="not very happy"/>
    <n v="2"/>
    <s v="no"/>
    <s v="a great deal"/>
    <n v="1"/>
    <s v="male"/>
    <n v="1989"/>
    <x v="29"/>
    <n v="6"/>
    <x v="1"/>
    <x v="2"/>
  </r>
  <r>
    <n v="2017724000447"/>
    <x v="1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80"/>
    <x v="16"/>
    <n v="1"/>
    <x v="0"/>
    <x v="0"/>
  </r>
  <r>
    <n v="2017724000448"/>
    <x v="1"/>
    <n v="1"/>
    <x v="2"/>
    <n v="1"/>
    <x v="0"/>
    <n v="1"/>
    <x v="0"/>
    <n v="2"/>
    <x v="1"/>
    <n v="1"/>
    <x v="3"/>
    <n v="4"/>
    <x v="4"/>
    <s v="quite happy"/>
    <n v="1"/>
    <s v="yes"/>
    <n v="7"/>
    <n v="2"/>
    <s v="female"/>
    <n v="1978"/>
    <x v="5"/>
    <n v="4"/>
    <x v="3"/>
    <x v="0"/>
  </r>
  <r>
    <n v="2017724000449"/>
    <x v="1"/>
    <n v="2"/>
    <x v="0"/>
    <n v="2"/>
    <x v="1"/>
    <n v="2"/>
    <x v="1"/>
    <n v="2"/>
    <x v="1"/>
    <n v="3"/>
    <x v="0"/>
    <n v="4"/>
    <x v="4"/>
    <s v="quite happy"/>
    <n v="2"/>
    <s v="no"/>
    <n v="9"/>
    <n v="1"/>
    <s v="male"/>
    <n v="1991"/>
    <x v="6"/>
    <n v="6"/>
    <x v="1"/>
    <x v="2"/>
  </r>
  <r>
    <n v="2017724000450"/>
    <x v="1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69"/>
    <x v="63"/>
    <n v="4"/>
    <x v="3"/>
    <x v="3"/>
  </r>
  <r>
    <n v="2017724000451"/>
    <x v="1"/>
    <n v="1"/>
    <x v="2"/>
    <n v="1"/>
    <x v="0"/>
    <n v="2"/>
    <x v="1"/>
    <n v="2"/>
    <x v="1"/>
    <n v="2"/>
    <x v="1"/>
    <n v="4"/>
    <x v="4"/>
    <s v="quite happy"/>
    <n v="2"/>
    <s v="no"/>
    <n v="5"/>
    <n v="1"/>
    <s v="male"/>
    <n v="1964"/>
    <x v="13"/>
    <n v="6"/>
    <x v="1"/>
    <x v="3"/>
  </r>
  <r>
    <n v="2017724000452"/>
    <x v="1"/>
    <n v="1"/>
    <x v="2"/>
    <n v="1"/>
    <x v="0"/>
    <n v="1"/>
    <x v="0"/>
    <n v="1"/>
    <x v="0"/>
    <n v="1"/>
    <x v="3"/>
    <n v="3"/>
    <x v="0"/>
    <s v="very happy"/>
    <n v="2"/>
    <s v="no"/>
    <s v="a great deal"/>
    <n v="1"/>
    <s v="male"/>
    <n v="1976"/>
    <x v="7"/>
    <n v="5"/>
    <x v="5"/>
    <x v="0"/>
  </r>
  <r>
    <n v="2017724000453"/>
    <x v="1"/>
    <n v="1"/>
    <x v="2"/>
    <n v="1"/>
    <x v="0"/>
    <n v="1"/>
    <x v="0"/>
    <n v="1"/>
    <x v="0"/>
    <n v="3"/>
    <x v="0"/>
    <n v="4"/>
    <x v="4"/>
    <s v="quite happy"/>
    <n v="2"/>
    <s v="no"/>
    <n v="8"/>
    <n v="2"/>
    <s v="female"/>
    <n v="1966"/>
    <x v="8"/>
    <n v="4"/>
    <x v="3"/>
    <x v="0"/>
  </r>
  <r>
    <n v="2017724000454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71"/>
    <x v="62"/>
    <n v="1"/>
    <x v="0"/>
    <x v="2"/>
  </r>
  <r>
    <n v="2017724000455"/>
    <x v="1"/>
    <n v="1"/>
    <x v="2"/>
    <n v="1"/>
    <x v="0"/>
    <n v="2"/>
    <x v="1"/>
    <n v="2"/>
    <x v="1"/>
    <n v="3"/>
    <x v="0"/>
    <n v="3"/>
    <x v="0"/>
    <s v="quite happy"/>
    <n v="2"/>
    <s v="no"/>
    <n v="5"/>
    <n v="2"/>
    <s v="female"/>
    <n v="1983"/>
    <x v="64"/>
    <n v="4"/>
    <x v="3"/>
    <x v="3"/>
  </r>
  <r>
    <n v="2017724000456"/>
    <x v="1"/>
    <n v="3"/>
    <x v="1"/>
    <n v="1"/>
    <x v="0"/>
    <n v="2"/>
    <x v="1"/>
    <n v="2"/>
    <x v="1"/>
    <n v="4"/>
    <x v="2"/>
    <n v="2"/>
    <x v="2"/>
    <s v="quite happy"/>
    <n v="1"/>
    <s v="yes"/>
    <n v="8"/>
    <n v="1"/>
    <s v="male"/>
    <n v="1947"/>
    <x v="28"/>
    <n v="1"/>
    <x v="0"/>
    <x v="0"/>
  </r>
  <r>
    <n v="2017724000457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1"/>
    <s v="male"/>
    <n v="1971"/>
    <x v="62"/>
    <n v="6"/>
    <x v="1"/>
    <x v="2"/>
  </r>
  <r>
    <n v="2017724000458"/>
    <x v="1"/>
    <n v="1"/>
    <x v="2"/>
    <n v="1"/>
    <x v="0"/>
    <n v="2"/>
    <x v="1"/>
    <n v="1"/>
    <x v="0"/>
    <n v="3"/>
    <x v="0"/>
    <n v="3"/>
    <x v="0"/>
    <s v="quite happy"/>
    <n v="2"/>
    <s v="no"/>
    <n v="9"/>
    <n v="1"/>
    <s v="male"/>
    <n v="1947"/>
    <x v="28"/>
    <n v="2"/>
    <x v="6"/>
    <x v="0"/>
  </r>
  <r>
    <n v="2017724000459"/>
    <x v="1"/>
    <n v="1"/>
    <x v="2"/>
    <n v="1"/>
    <x v="0"/>
    <n v="2"/>
    <x v="1"/>
    <n v="2"/>
    <x v="1"/>
    <n v="3"/>
    <x v="0"/>
    <n v="2"/>
    <x v="2"/>
    <s v="quite happy"/>
    <n v="1"/>
    <s v="yes"/>
    <n v="8"/>
    <n v="1"/>
    <s v="male"/>
    <n v="1941"/>
    <x v="38"/>
    <n v="1"/>
    <x v="0"/>
    <x v="1"/>
  </r>
  <r>
    <n v="2017724000460"/>
    <x v="1"/>
    <n v="1"/>
    <x v="2"/>
    <n v="1"/>
    <x v="0"/>
    <n v="1"/>
    <x v="0"/>
    <n v="2"/>
    <x v="1"/>
    <n v="4"/>
    <x v="2"/>
    <n v="4"/>
    <x v="4"/>
    <s v="very happy"/>
    <n v="2"/>
    <s v="no"/>
    <n v="8"/>
    <n v="1"/>
    <s v="male"/>
    <n v="1991"/>
    <x v="6"/>
    <n v="6"/>
    <x v="1"/>
    <x v="2"/>
  </r>
  <r>
    <n v="2017724000461"/>
    <x v="1"/>
    <n v="2"/>
    <x v="0"/>
    <n v="1"/>
    <x v="0"/>
    <n v="2"/>
    <x v="1"/>
    <n v="2"/>
    <x v="1"/>
    <n v="4"/>
    <x v="2"/>
    <n v="2"/>
    <x v="2"/>
    <s v="quite happy"/>
    <n v="2"/>
    <s v="no"/>
    <n v="7"/>
    <n v="2"/>
    <s v="female"/>
    <n v="1980"/>
    <x v="16"/>
    <n v="1"/>
    <x v="0"/>
    <x v="4"/>
  </r>
  <r>
    <n v="2017724000462"/>
    <x v="1"/>
    <n v="2"/>
    <x v="0"/>
    <n v="1"/>
    <x v="0"/>
    <n v="2"/>
    <x v="1"/>
    <n v="2"/>
    <x v="1"/>
    <n v="2"/>
    <x v="1"/>
    <n v="3"/>
    <x v="0"/>
    <s v="very happy"/>
    <n v="2"/>
    <s v="no"/>
    <s v="a great deal"/>
    <n v="1"/>
    <s v="male"/>
    <n v="1956"/>
    <x v="55"/>
    <n v="1"/>
    <x v="0"/>
    <x v="0"/>
  </r>
  <r>
    <n v="2017724000463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56"/>
    <x v="55"/>
    <n v="5"/>
    <x v="5"/>
    <x v="0"/>
  </r>
  <r>
    <n v="2017724000464"/>
    <x v="1"/>
    <n v="1"/>
    <x v="2"/>
    <n v="1"/>
    <x v="0"/>
    <n v="2"/>
    <x v="1"/>
    <n v="2"/>
    <x v="1"/>
    <n v="2"/>
    <x v="1"/>
    <n v="4"/>
    <x v="4"/>
    <s v="very happy"/>
    <n v="2"/>
    <s v="no"/>
    <s v="a great deal"/>
    <n v="2"/>
    <s v="female"/>
    <n v="1991"/>
    <x v="6"/>
    <n v="6"/>
    <x v="1"/>
    <x v="2"/>
  </r>
  <r>
    <n v="2017724000465"/>
    <x v="1"/>
    <n v="1"/>
    <x v="2"/>
    <n v="1"/>
    <x v="0"/>
    <n v="1"/>
    <x v="0"/>
    <n v="1"/>
    <x v="0"/>
    <n v="2"/>
    <x v="1"/>
    <n v="3"/>
    <x v="0"/>
    <s v="very happy"/>
    <n v="2"/>
    <s v="no"/>
    <s v="a great deal"/>
    <n v="1"/>
    <s v="male"/>
    <n v="1960"/>
    <x v="54"/>
    <n v="5"/>
    <x v="5"/>
    <x v="2"/>
  </r>
  <r>
    <n v="2017724000466"/>
    <x v="1"/>
    <n v="1"/>
    <x v="2"/>
    <n v="1"/>
    <x v="0"/>
    <n v="1"/>
    <x v="0"/>
    <n v="2"/>
    <x v="1"/>
    <n v="4"/>
    <x v="2"/>
    <n v="4"/>
    <x v="4"/>
    <s v="very happy"/>
    <n v="2"/>
    <s v="no"/>
    <n v="9"/>
    <n v="1"/>
    <s v="male"/>
    <n v="1946"/>
    <x v="10"/>
    <n v="1"/>
    <x v="0"/>
    <x v="0"/>
  </r>
  <r>
    <n v="2017724000467"/>
    <x v="1"/>
    <n v="1"/>
    <x v="2"/>
    <n v="1"/>
    <x v="0"/>
    <n v="2"/>
    <x v="1"/>
    <n v="2"/>
    <x v="1"/>
    <n v="2"/>
    <x v="1"/>
    <n v="2"/>
    <x v="2"/>
    <s v="very happy"/>
    <n v="2"/>
    <s v="no"/>
    <n v="8"/>
    <n v="1"/>
    <s v="male"/>
    <n v="1972"/>
    <x v="61"/>
    <n v="1"/>
    <x v="0"/>
    <x v="2"/>
  </r>
  <r>
    <n v="2017724000468"/>
    <x v="1"/>
    <n v="1"/>
    <x v="2"/>
    <n v="1"/>
    <x v="0"/>
    <n v="2"/>
    <x v="1"/>
    <n v="1"/>
    <x v="0"/>
    <n v="3"/>
    <x v="0"/>
    <n v="2"/>
    <x v="2"/>
    <s v="quite happy"/>
    <n v="2"/>
    <s v="no"/>
    <n v="7"/>
    <n v="2"/>
    <s v="female"/>
    <n v="1957"/>
    <x v="21"/>
    <n v="1"/>
    <x v="0"/>
    <x v="0"/>
  </r>
  <r>
    <n v="2017724000469"/>
    <x v="1"/>
    <n v="1"/>
    <x v="2"/>
    <n v="1"/>
    <x v="0"/>
    <n v="2"/>
    <x v="1"/>
    <n v="2"/>
    <x v="1"/>
    <n v="4"/>
    <x v="2"/>
    <n v="3"/>
    <x v="0"/>
    <s v="quite happy"/>
    <n v="2"/>
    <s v="no"/>
    <n v="4"/>
    <n v="2"/>
    <s v="female"/>
    <n v="1958"/>
    <x v="49"/>
    <n v="1"/>
    <x v="0"/>
    <x v="0"/>
  </r>
  <r>
    <n v="2017724000470"/>
    <x v="1"/>
    <n v="1"/>
    <x v="2"/>
    <n v="1"/>
    <x v="0"/>
    <n v="2"/>
    <x v="1"/>
    <n v="1"/>
    <x v="0"/>
    <n v="4"/>
    <x v="2"/>
    <n v="4"/>
    <x v="4"/>
    <s v="very happy"/>
    <n v="2"/>
    <s v="no"/>
    <n v="8"/>
    <n v="2"/>
    <s v="female"/>
    <n v="1966"/>
    <x v="8"/>
    <n v="1"/>
    <x v="0"/>
    <x v="3"/>
  </r>
  <r>
    <n v="2017724000471"/>
    <x v="1"/>
    <n v="1"/>
    <x v="2"/>
    <n v="1"/>
    <x v="0"/>
    <n v="1"/>
    <x v="0"/>
    <n v="1"/>
    <x v="0"/>
    <n v="4"/>
    <x v="2"/>
    <n v="4"/>
    <x v="4"/>
    <s v="very happy"/>
    <n v="2"/>
    <s v="no"/>
    <s v="a great deal"/>
    <n v="2"/>
    <s v="female"/>
    <n v="1982"/>
    <x v="57"/>
    <n v="1"/>
    <x v="0"/>
    <x v="3"/>
  </r>
  <r>
    <n v="2017724000472"/>
    <x v="1"/>
    <n v="1"/>
    <x v="2"/>
    <n v="1"/>
    <x v="0"/>
    <n v="1"/>
    <x v="0"/>
    <n v="1"/>
    <x v="0"/>
    <n v="3"/>
    <x v="0"/>
    <n v="3"/>
    <x v="0"/>
    <s v="very happy"/>
    <n v="2"/>
    <s v="no"/>
    <n v="8"/>
    <n v="2"/>
    <s v="female"/>
    <n v="1983"/>
    <x v="64"/>
    <n v="1"/>
    <x v="0"/>
    <x v="2"/>
  </r>
  <r>
    <n v="2017724000473"/>
    <x v="1"/>
    <n v="2"/>
    <x v="0"/>
    <n v="2"/>
    <x v="1"/>
    <n v="1"/>
    <x v="0"/>
    <n v="1"/>
    <x v="0"/>
    <n v="2"/>
    <x v="1"/>
    <n v="2"/>
    <x v="2"/>
    <s v="quite happy"/>
    <n v="2"/>
    <s v="no"/>
    <n v="4"/>
    <n v="1"/>
    <s v="male"/>
    <n v="1956"/>
    <x v="55"/>
    <n v="6"/>
    <x v="1"/>
    <x v="2"/>
  </r>
  <r>
    <n v="2017724000474"/>
    <x v="1"/>
    <n v="2"/>
    <x v="0"/>
    <n v="2"/>
    <x v="1"/>
    <n v="2"/>
    <x v="1"/>
    <n v="1"/>
    <x v="0"/>
    <n v="1"/>
    <x v="3"/>
    <n v="4"/>
    <x v="4"/>
    <s v="not very happy"/>
    <n v="2"/>
    <s v="no"/>
    <n v="6"/>
    <n v="1"/>
    <s v="male"/>
    <n v="1973"/>
    <x v="17"/>
    <n v="1"/>
    <x v="0"/>
    <x v="0"/>
  </r>
  <r>
    <n v="2017724000475"/>
    <x v="1"/>
    <n v="3"/>
    <x v="1"/>
    <n v="2"/>
    <x v="1"/>
    <n v="2"/>
    <x v="1"/>
    <n v="3"/>
    <x v="2"/>
    <n v="3"/>
    <x v="0"/>
    <n v="3"/>
    <x v="0"/>
    <s v="not very happy"/>
    <n v="2"/>
    <s v="no"/>
    <n v="5"/>
    <n v="2"/>
    <s v="female"/>
    <n v="1952"/>
    <x v="40"/>
    <n v="3"/>
    <x v="2"/>
    <x v="0"/>
  </r>
  <r>
    <n v="2017724000476"/>
    <x v="1"/>
    <n v="2"/>
    <x v="0"/>
    <n v="2"/>
    <x v="1"/>
    <n v="1"/>
    <x v="0"/>
    <n v="2"/>
    <x v="1"/>
    <n v="2"/>
    <x v="1"/>
    <n v="3"/>
    <x v="0"/>
    <s v="quite happy"/>
    <n v="2"/>
    <s v="no"/>
    <n v="7"/>
    <n v="1"/>
    <s v="male"/>
    <n v="1977"/>
    <x v="58"/>
    <n v="5"/>
    <x v="5"/>
    <x v="3"/>
  </r>
  <r>
    <n v="2017724000477"/>
    <x v="1"/>
    <n v="2"/>
    <x v="0"/>
    <n v="2"/>
    <x v="1"/>
    <n v="1"/>
    <x v="0"/>
    <n v="2"/>
    <x v="1"/>
    <n v="3"/>
    <x v="0"/>
    <n v="3"/>
    <x v="0"/>
    <s v="quite happy"/>
    <n v="2"/>
    <s v="no"/>
    <n v="7"/>
    <n v="1"/>
    <s v="male"/>
    <n v="1961"/>
    <x v="4"/>
    <n v="1"/>
    <x v="0"/>
    <x v="2"/>
  </r>
  <r>
    <n v="2017724000478"/>
    <x v="1"/>
    <n v="2"/>
    <x v="0"/>
    <n v="2"/>
    <x v="1"/>
    <n v="1"/>
    <x v="0"/>
    <n v="2"/>
    <x v="1"/>
    <n v="2"/>
    <x v="1"/>
    <n v="3"/>
    <x v="0"/>
    <s v="quite happy"/>
    <n v="1"/>
    <s v="yes"/>
    <n v="5"/>
    <n v="2"/>
    <s v="female"/>
    <n v="1960"/>
    <x v="54"/>
    <n v="4"/>
    <x v="3"/>
    <x v="3"/>
  </r>
  <r>
    <n v="2017724000479"/>
    <x v="1"/>
    <n v="3"/>
    <x v="1"/>
    <n v="2"/>
    <x v="1"/>
    <n v="2"/>
    <x v="1"/>
    <n v="1"/>
    <x v="0"/>
    <n v="3"/>
    <x v="0"/>
    <n v="3"/>
    <x v="0"/>
    <s v="not very happy"/>
    <n v="2"/>
    <s v="no"/>
    <n v="4"/>
    <n v="2"/>
    <s v="female"/>
    <n v="1952"/>
    <x v="40"/>
    <n v="1"/>
    <x v="0"/>
    <x v="0"/>
  </r>
  <r>
    <n v="2017724000480"/>
    <x v="1"/>
    <n v="2"/>
    <x v="0"/>
    <n v="2"/>
    <x v="1"/>
    <n v="1"/>
    <x v="0"/>
    <n v="2"/>
    <x v="1"/>
    <n v="3"/>
    <x v="0"/>
    <n v="4"/>
    <x v="4"/>
    <s v="quite happy"/>
    <n v="2"/>
    <s v="no"/>
    <n v="6"/>
    <n v="2"/>
    <s v="female"/>
    <n v="1998"/>
    <x v="46"/>
    <n v="6"/>
    <x v="1"/>
    <x v="2"/>
  </r>
  <r>
    <n v="2017724000481"/>
    <x v="1"/>
    <n v="2"/>
    <x v="0"/>
    <n v="2"/>
    <x v="1"/>
    <n v="2"/>
    <x v="1"/>
    <n v="1"/>
    <x v="0"/>
    <n v="3"/>
    <x v="0"/>
    <n v="3"/>
    <x v="0"/>
    <s v="quite happy"/>
    <n v="2"/>
    <s v="no"/>
    <n v="6"/>
    <n v="2"/>
    <s v="female"/>
    <n v="1974"/>
    <x v="26"/>
    <n v="1"/>
    <x v="0"/>
    <x v="3"/>
  </r>
  <r>
    <n v="2017724000482"/>
    <x v="1"/>
    <n v="2"/>
    <x v="0"/>
    <n v="1"/>
    <x v="0"/>
    <n v="2"/>
    <x v="1"/>
    <n v="2"/>
    <x v="1"/>
    <n v="2"/>
    <x v="1"/>
    <n v="3"/>
    <x v="0"/>
    <s v="quite happy"/>
    <n v="2"/>
    <s v="no"/>
    <n v="8"/>
    <n v="1"/>
    <s v="male"/>
    <n v="1972"/>
    <x v="61"/>
    <n v="1"/>
    <x v="0"/>
    <x v="3"/>
  </r>
  <r>
    <n v="2017724000483"/>
    <x v="1"/>
    <n v="2"/>
    <x v="0"/>
    <n v="1"/>
    <x v="0"/>
    <n v="1"/>
    <x v="0"/>
    <n v="2"/>
    <x v="1"/>
    <n v="3"/>
    <x v="0"/>
    <n v="2"/>
    <x v="2"/>
    <s v="very happy"/>
    <n v="2"/>
    <s v="no"/>
    <n v="9"/>
    <n v="2"/>
    <s v="female"/>
    <n v="1962"/>
    <x v="42"/>
    <n v="1"/>
    <x v="0"/>
    <x v="3"/>
  </r>
  <r>
    <n v="2017724000484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1"/>
    <s v="male"/>
    <n v="1942"/>
    <x v="24"/>
    <n v="1"/>
    <x v="0"/>
    <x v="1"/>
  </r>
  <r>
    <n v="2017724000485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46"/>
    <x v="10"/>
    <n v="1"/>
    <x v="0"/>
    <x v="0"/>
  </r>
  <r>
    <n v="2017724000486"/>
    <x v="1"/>
    <n v="1"/>
    <x v="2"/>
    <n v="1"/>
    <x v="0"/>
    <n v="2"/>
    <x v="1"/>
    <n v="2"/>
    <x v="1"/>
    <n v="4"/>
    <x v="2"/>
    <n v="4"/>
    <x v="4"/>
    <s v="quite happy"/>
    <n v="2"/>
    <s v="no"/>
    <s v="a great deal"/>
    <n v="2"/>
    <s v="female"/>
    <n v="1964"/>
    <x v="13"/>
    <n v="4"/>
    <x v="3"/>
    <x v="0"/>
  </r>
  <r>
    <n v="2017724000487"/>
    <x v="1"/>
    <n v="3"/>
    <x v="1"/>
    <n v="2"/>
    <x v="1"/>
    <n v="3"/>
    <x v="2"/>
    <n v="2"/>
    <x v="1"/>
    <n v="1"/>
    <x v="3"/>
    <n v="4"/>
    <x v="4"/>
    <s v="quite happy"/>
    <n v="2"/>
    <s v="no"/>
    <n v="6"/>
    <n v="1"/>
    <s v="male"/>
    <n v="1949"/>
    <x v="0"/>
    <n v="4"/>
    <x v="3"/>
    <x v="1"/>
  </r>
  <r>
    <n v="2017724000488"/>
    <x v="1"/>
    <n v="2"/>
    <x v="0"/>
    <n v="1"/>
    <x v="0"/>
    <n v="2"/>
    <x v="1"/>
    <n v="2"/>
    <x v="1"/>
    <n v="3"/>
    <x v="0"/>
    <n v="2"/>
    <x v="2"/>
    <s v="not very happy"/>
    <n v="2"/>
    <s v="no"/>
    <n v="5"/>
    <n v="1"/>
    <s v="male"/>
    <n v="1970"/>
    <x v="18"/>
    <n v="6"/>
    <x v="1"/>
    <x v="2"/>
  </r>
  <r>
    <n v="2017724000489"/>
    <x v="1"/>
    <n v="1"/>
    <x v="2"/>
    <n v="1"/>
    <x v="0"/>
    <n v="1"/>
    <x v="0"/>
    <n v="2"/>
    <x v="1"/>
    <n v="2"/>
    <x v="1"/>
    <n v="3"/>
    <x v="0"/>
    <s v="quite happy"/>
    <n v="2"/>
    <s v="no"/>
    <n v="6"/>
    <n v="2"/>
    <s v="female"/>
    <n v="1957"/>
    <x v="21"/>
    <n v="4"/>
    <x v="3"/>
    <x v="3"/>
  </r>
  <r>
    <n v="2017724000490"/>
    <x v="1"/>
    <n v="2"/>
    <x v="0"/>
    <n v="1"/>
    <x v="0"/>
    <n v="3"/>
    <x v="2"/>
    <n v="4"/>
    <x v="3"/>
    <n v="4"/>
    <x v="2"/>
    <n v="4"/>
    <x v="4"/>
    <s v="quite happy"/>
    <n v="2"/>
    <s v="no"/>
    <n v="5"/>
    <n v="1"/>
    <s v="male"/>
    <n v="1973"/>
    <x v="17"/>
    <n v="1"/>
    <x v="0"/>
    <x v="3"/>
  </r>
  <r>
    <n v="2017724000491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64"/>
    <x v="13"/>
    <n v="4"/>
    <x v="3"/>
    <x v="0"/>
  </r>
  <r>
    <n v="2017724000492"/>
    <x v="1"/>
    <n v="1"/>
    <x v="2"/>
    <n v="1"/>
    <x v="0"/>
    <n v="2"/>
    <x v="1"/>
    <n v="2"/>
    <x v="1"/>
    <n v="3"/>
    <x v="0"/>
    <n v="2"/>
    <x v="2"/>
    <s v="quite happy"/>
    <n v="2"/>
    <s v="no"/>
    <n v="5"/>
    <n v="2"/>
    <s v="female"/>
    <n v="1968"/>
    <x v="15"/>
    <n v="4"/>
    <x v="3"/>
    <x v="2"/>
  </r>
  <r>
    <n v="2017724000493"/>
    <x v="1"/>
    <n v="1"/>
    <x v="2"/>
    <n v="1"/>
    <x v="0"/>
    <n v="1"/>
    <x v="0"/>
    <n v="1"/>
    <x v="0"/>
    <n v="4"/>
    <x v="2"/>
    <n v="1"/>
    <x v="1"/>
    <s v="very happy"/>
    <n v="2"/>
    <s v="no"/>
    <n v="7"/>
    <n v="2"/>
    <s v="female"/>
    <n v="1940"/>
    <x v="50"/>
    <n v="5"/>
    <x v="5"/>
    <x v="3"/>
  </r>
  <r>
    <n v="2017724000494"/>
    <x v="1"/>
    <n v="1"/>
    <x v="2"/>
    <n v="1"/>
    <x v="0"/>
    <n v="1"/>
    <x v="0"/>
    <n v="1"/>
    <x v="0"/>
    <n v="4"/>
    <x v="2"/>
    <n v="4"/>
    <x v="4"/>
    <s v="quite happy"/>
    <n v="2"/>
    <s v="no"/>
    <s v="a great deal"/>
    <n v="1"/>
    <s v="male"/>
    <n v="1965"/>
    <x v="56"/>
    <n v="5"/>
    <x v="5"/>
    <x v="3"/>
  </r>
  <r>
    <n v="2017724000495"/>
    <x v="1"/>
    <n v="1"/>
    <x v="2"/>
    <n v="2"/>
    <x v="1"/>
    <n v="2"/>
    <x v="1"/>
    <n v="2"/>
    <x v="1"/>
    <n v="4"/>
    <x v="2"/>
    <n v="4"/>
    <x v="4"/>
    <s v="quite happy"/>
    <n v="2"/>
    <s v="no"/>
    <n v="9"/>
    <n v="2"/>
    <s v="female"/>
    <n v="1978"/>
    <x v="5"/>
    <n v="6"/>
    <x v="1"/>
    <x v="2"/>
  </r>
  <r>
    <n v="2017724000496"/>
    <x v="1"/>
    <n v="1"/>
    <x v="2"/>
    <n v="1"/>
    <x v="0"/>
    <n v="2"/>
    <x v="1"/>
    <n v="2"/>
    <x v="1"/>
    <n v="4"/>
    <x v="2"/>
    <n v="4"/>
    <x v="4"/>
    <s v="very happy"/>
    <n v="2"/>
    <s v="no"/>
    <n v="8"/>
    <n v="2"/>
    <s v="female"/>
    <n v="1983"/>
    <x v="64"/>
    <n v="2"/>
    <x v="6"/>
    <x v="2"/>
  </r>
  <r>
    <n v="2017724000497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2"/>
    <s v="female"/>
    <n v="1986"/>
    <x v="66"/>
    <n v="6"/>
    <x v="1"/>
    <x v="2"/>
  </r>
  <r>
    <n v="2017724000498"/>
    <x v="1"/>
    <n v="1"/>
    <x v="2"/>
    <n v="1"/>
    <x v="0"/>
    <n v="1"/>
    <x v="0"/>
    <n v="1"/>
    <x v="0"/>
    <n v="2"/>
    <x v="1"/>
    <n v="3"/>
    <x v="0"/>
    <s v="quite happy"/>
    <n v="2"/>
    <s v="no"/>
    <n v="5"/>
    <n v="2"/>
    <s v="female"/>
    <n v="1975"/>
    <x v="14"/>
    <n v="2"/>
    <x v="6"/>
    <x v="3"/>
  </r>
  <r>
    <n v="2017724000499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1"/>
    <s v="male"/>
    <n v="1989"/>
    <x v="29"/>
    <n v="2"/>
    <x v="6"/>
    <x v="3"/>
  </r>
  <r>
    <n v="2017724000500"/>
    <x v="1"/>
    <n v="1"/>
    <x v="2"/>
    <n v="1"/>
    <x v="0"/>
    <n v="1"/>
    <x v="0"/>
    <n v="1"/>
    <x v="0"/>
    <n v="3"/>
    <x v="0"/>
    <n v="3"/>
    <x v="0"/>
    <s v="quite happy"/>
    <n v="2"/>
    <s v="no"/>
    <n v="9"/>
    <n v="2"/>
    <s v="female"/>
    <n v="1991"/>
    <x v="6"/>
    <n v="2"/>
    <x v="6"/>
    <x v="0"/>
  </r>
  <r>
    <n v="2017724000501"/>
    <x v="1"/>
    <n v="1"/>
    <x v="2"/>
    <n v="1"/>
    <x v="0"/>
    <n v="1"/>
    <x v="0"/>
    <n v="1"/>
    <x v="0"/>
    <n v="3"/>
    <x v="0"/>
    <n v="1"/>
    <x v="1"/>
    <s v="quite happy"/>
    <n v="2"/>
    <s v="no"/>
    <n v="7"/>
    <n v="2"/>
    <s v="female"/>
    <n v="1978"/>
    <x v="5"/>
    <n v="6"/>
    <x v="1"/>
    <x v="0"/>
  </r>
  <r>
    <n v="2017724000502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95"/>
    <x v="52"/>
    <n v="6"/>
    <x v="1"/>
    <x v="2"/>
  </r>
  <r>
    <n v="2017724000503"/>
    <x v="1"/>
    <n v="1"/>
    <x v="2"/>
    <n v="1"/>
    <x v="0"/>
    <n v="1"/>
    <x v="0"/>
    <n v="1"/>
    <x v="0"/>
    <n v="3"/>
    <x v="0"/>
    <n v="1"/>
    <x v="1"/>
    <s v="not very happy"/>
    <n v="1"/>
    <s v="yes"/>
    <s v="a great deal"/>
    <n v="2"/>
    <s v="female"/>
    <n v="1971"/>
    <x v="62"/>
    <n v="3"/>
    <x v="2"/>
    <x v="0"/>
  </r>
  <r>
    <n v="2017724000504"/>
    <x v="1"/>
    <n v="2"/>
    <x v="0"/>
    <n v="1"/>
    <x v="0"/>
    <n v="2"/>
    <x v="1"/>
    <n v="2"/>
    <x v="1"/>
    <n v="2"/>
    <x v="1"/>
    <n v="4"/>
    <x v="4"/>
    <s v="very happy"/>
    <n v="2"/>
    <s v="no"/>
    <n v="9"/>
    <n v="1"/>
    <s v="male"/>
    <n v="1974"/>
    <x v="26"/>
    <n v="1"/>
    <x v="0"/>
    <x v="3"/>
  </r>
  <r>
    <n v="2017724000505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1"/>
    <s v="male"/>
    <n v="1982"/>
    <x v="57"/>
    <n v="6"/>
    <x v="1"/>
    <x v="2"/>
  </r>
  <r>
    <n v="2017724000506"/>
    <x v="1"/>
    <n v="1"/>
    <x v="2"/>
    <n v="1"/>
    <x v="0"/>
    <n v="1"/>
    <x v="0"/>
    <n v="1"/>
    <x v="0"/>
    <n v="2"/>
    <x v="1"/>
    <n v="4"/>
    <x v="4"/>
    <s v="quite happy"/>
    <n v="1"/>
    <s v="yes"/>
    <n v="7"/>
    <n v="2"/>
    <s v="female"/>
    <n v="1981"/>
    <x v="37"/>
    <n v="4"/>
    <x v="3"/>
    <x v="1"/>
  </r>
  <r>
    <n v="2017724000507"/>
    <x v="1"/>
    <n v="1"/>
    <x v="2"/>
    <n v="1"/>
    <x v="0"/>
    <n v="1"/>
    <x v="0"/>
    <n v="1"/>
    <x v="0"/>
    <n v="2"/>
    <x v="1"/>
    <n v="4"/>
    <x v="4"/>
    <s v="quite happy"/>
    <n v="1"/>
    <s v="yes"/>
    <n v="8"/>
    <n v="2"/>
    <s v="female"/>
    <n v="1948"/>
    <x v="34"/>
    <n v="3"/>
    <x v="2"/>
    <x v="0"/>
  </r>
  <r>
    <n v="2017724000508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73"/>
    <x v="17"/>
    <n v="6"/>
    <x v="1"/>
    <x v="2"/>
  </r>
  <r>
    <n v="2017724000509"/>
    <x v="1"/>
    <n v="1"/>
    <x v="2"/>
    <n v="1"/>
    <x v="0"/>
    <n v="1"/>
    <x v="0"/>
    <n v="1"/>
    <x v="0"/>
    <n v="3"/>
    <x v="0"/>
    <n v="3"/>
    <x v="0"/>
    <s v="quite happy"/>
    <n v="2"/>
    <s v="no"/>
    <n v="5"/>
    <n v="2"/>
    <s v="female"/>
    <n v="1967"/>
    <x v="23"/>
    <n v="6"/>
    <x v="1"/>
    <x v="3"/>
  </r>
  <r>
    <n v="2017724000510"/>
    <x v="1"/>
    <n v="1"/>
    <x v="2"/>
    <n v="1"/>
    <x v="0"/>
    <n v="1"/>
    <x v="0"/>
    <n v="1"/>
    <x v="0"/>
    <n v="3"/>
    <x v="0"/>
    <n v="4"/>
    <x v="4"/>
    <s v="quite happy"/>
    <n v="2"/>
    <s v="no"/>
    <n v="9"/>
    <n v="2"/>
    <s v="female"/>
    <n v="1977"/>
    <x v="58"/>
    <n v="4"/>
    <x v="3"/>
    <x v="3"/>
  </r>
  <r>
    <n v="2017724000511"/>
    <x v="1"/>
    <n v="1"/>
    <x v="2"/>
    <n v="1"/>
    <x v="0"/>
    <n v="1"/>
    <x v="0"/>
    <n v="1"/>
    <x v="0"/>
    <n v="3"/>
    <x v="0"/>
    <n v="2"/>
    <x v="2"/>
    <s v="not very happy"/>
    <n v="2"/>
    <s v="no"/>
    <n v="5"/>
    <n v="1"/>
    <s v="male"/>
    <n v="1969"/>
    <x v="63"/>
    <n v="6"/>
    <x v="1"/>
    <x v="2"/>
  </r>
  <r>
    <n v="2017724000512"/>
    <x v="1"/>
    <n v="1"/>
    <x v="2"/>
    <n v="1"/>
    <x v="0"/>
    <n v="2"/>
    <x v="1"/>
    <n v="1"/>
    <x v="0"/>
    <n v="3"/>
    <x v="0"/>
    <n v="4"/>
    <x v="4"/>
    <s v="quite happy"/>
    <n v="2"/>
    <s v="no"/>
    <n v="6"/>
    <n v="2"/>
    <s v="female"/>
    <n v="1975"/>
    <x v="14"/>
    <n v="1"/>
    <x v="0"/>
    <x v="0"/>
  </r>
  <r>
    <n v="2017724000513"/>
    <x v="1"/>
    <n v="1"/>
    <x v="2"/>
    <n v="1"/>
    <x v="0"/>
    <n v="2"/>
    <x v="1"/>
    <n v="1"/>
    <x v="0"/>
    <n v="2"/>
    <x v="1"/>
    <n v="2"/>
    <x v="2"/>
    <s v="quite happy"/>
    <n v="2"/>
    <s v="no"/>
    <n v="5"/>
    <n v="1"/>
    <s v="male"/>
    <n v="1972"/>
    <x v="61"/>
    <n v="1"/>
    <x v="0"/>
    <x v="2"/>
  </r>
  <r>
    <n v="2017724000514"/>
    <x v="1"/>
    <n v="1"/>
    <x v="2"/>
    <n v="1"/>
    <x v="0"/>
    <n v="2"/>
    <x v="1"/>
    <n v="2"/>
    <x v="1"/>
    <n v="3"/>
    <x v="0"/>
    <n v="3"/>
    <x v="0"/>
    <s v="very happy"/>
    <n v="2"/>
    <s v="no"/>
    <n v="8"/>
    <n v="1"/>
    <s v="male"/>
    <n v="1987"/>
    <x v="12"/>
    <n v="2"/>
    <x v="6"/>
    <x v="2"/>
  </r>
  <r>
    <n v="2017724000515"/>
    <x v="1"/>
    <n v="2"/>
    <x v="0"/>
    <n v="2"/>
    <x v="1"/>
    <n v="2"/>
    <x v="1"/>
    <n v="3"/>
    <x v="2"/>
    <n v="4"/>
    <x v="2"/>
    <n v="4"/>
    <x v="4"/>
    <s v="quite happy"/>
    <n v="2"/>
    <s v="no"/>
    <s v="a great deal"/>
    <n v="1"/>
    <s v="male"/>
    <n v="1987"/>
    <x v="12"/>
    <n v="2"/>
    <x v="6"/>
    <x v="2"/>
  </r>
  <r>
    <n v="2017724000516"/>
    <x v="1"/>
    <n v="1"/>
    <x v="2"/>
    <n v="1"/>
    <x v="0"/>
    <n v="1"/>
    <x v="0"/>
    <n v="2"/>
    <x v="1"/>
    <n v="3"/>
    <x v="0"/>
    <n v="3"/>
    <x v="0"/>
    <s v="very happy"/>
    <n v="2"/>
    <s v="no"/>
    <n v="6"/>
    <n v="1"/>
    <s v="male"/>
    <n v="1970"/>
    <x v="18"/>
    <n v="1"/>
    <x v="0"/>
    <x v="0"/>
  </r>
  <r>
    <n v="2017724000517"/>
    <x v="1"/>
    <n v="2"/>
    <x v="0"/>
    <n v="2"/>
    <x v="1"/>
    <n v="2"/>
    <x v="1"/>
    <n v="2"/>
    <x v="1"/>
    <n v="4"/>
    <x v="2"/>
    <n v="3"/>
    <x v="0"/>
    <s v="very happy"/>
    <n v="2"/>
    <s v="no"/>
    <s v="a great deal"/>
    <n v="1"/>
    <s v="male"/>
    <n v="1997"/>
    <x v="47"/>
    <n v="6"/>
    <x v="1"/>
    <x v="2"/>
  </r>
  <r>
    <n v="2017724000518"/>
    <x v="1"/>
    <n v="1"/>
    <x v="2"/>
    <n v="1"/>
    <x v="0"/>
    <n v="1"/>
    <x v="0"/>
    <n v="1"/>
    <x v="0"/>
    <n v="4"/>
    <x v="2"/>
    <n v="4"/>
    <x v="4"/>
    <s v="very happy"/>
    <n v="2"/>
    <s v="no"/>
    <n v="5"/>
    <n v="2"/>
    <s v="female"/>
    <n v="1971"/>
    <x v="62"/>
    <n v="1"/>
    <x v="0"/>
    <x v="0"/>
  </r>
  <r>
    <n v="2017724000519"/>
    <x v="1"/>
    <n v="1"/>
    <x v="2"/>
    <n v="1"/>
    <x v="0"/>
    <n v="1"/>
    <x v="0"/>
    <n v="1"/>
    <x v="0"/>
    <n v="3"/>
    <x v="0"/>
    <n v="3"/>
    <x v="0"/>
    <s v="very happy"/>
    <n v="2"/>
    <s v="no"/>
    <n v="8"/>
    <n v="2"/>
    <s v="female"/>
    <n v="1974"/>
    <x v="26"/>
    <n v="6"/>
    <x v="1"/>
    <x v="2"/>
  </r>
  <r>
    <n v="2017724000520"/>
    <x v="1"/>
    <n v="2"/>
    <x v="0"/>
    <n v="1"/>
    <x v="0"/>
    <n v="1"/>
    <x v="0"/>
    <n v="1"/>
    <x v="0"/>
    <n v="4"/>
    <x v="2"/>
    <n v="3"/>
    <x v="0"/>
    <s v="very happy"/>
    <n v="2"/>
    <s v="no"/>
    <n v="5"/>
    <n v="2"/>
    <s v="female"/>
    <n v="1943"/>
    <x v="31"/>
    <n v="1"/>
    <x v="0"/>
    <x v="0"/>
  </r>
  <r>
    <n v="2017724000521"/>
    <x v="1"/>
    <n v="2"/>
    <x v="0"/>
    <n v="1"/>
    <x v="0"/>
    <n v="1"/>
    <x v="0"/>
    <n v="2"/>
    <x v="1"/>
    <n v="2"/>
    <x v="1"/>
    <n v="4"/>
    <x v="4"/>
    <s v="quite happy"/>
    <n v="2"/>
    <s v="no"/>
    <n v="7"/>
    <n v="2"/>
    <s v="female"/>
    <n v="1966"/>
    <x v="8"/>
    <n v="6"/>
    <x v="1"/>
    <x v="2"/>
  </r>
  <r>
    <n v="2017724000522"/>
    <x v="1"/>
    <n v="1"/>
    <x v="2"/>
    <n v="1"/>
    <x v="0"/>
    <n v="1"/>
    <x v="0"/>
    <n v="1"/>
    <x v="0"/>
    <n v="4"/>
    <x v="2"/>
    <n v="4"/>
    <x v="4"/>
    <s v="very happy"/>
    <n v="2"/>
    <s v="no"/>
    <n v="5"/>
    <n v="1"/>
    <s v="male"/>
    <n v="1969"/>
    <x v="63"/>
    <n v="6"/>
    <x v="1"/>
    <x v="2"/>
  </r>
  <r>
    <n v="2017724000523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2"/>
    <s v="female"/>
    <n v="1968"/>
    <x v="15"/>
    <n v="1"/>
    <x v="0"/>
    <x v="3"/>
  </r>
  <r>
    <n v="2017724000524"/>
    <x v="1"/>
    <n v="1"/>
    <x v="2"/>
    <n v="1"/>
    <x v="0"/>
    <n v="1"/>
    <x v="0"/>
    <n v="2"/>
    <x v="1"/>
    <n v="3"/>
    <x v="0"/>
    <n v="2"/>
    <x v="2"/>
    <s v="quite happy"/>
    <n v="2"/>
    <s v="no"/>
    <n v="8"/>
    <n v="2"/>
    <s v="female"/>
    <n v="1982"/>
    <x v="57"/>
    <n v="6"/>
    <x v="1"/>
    <x v="2"/>
  </r>
  <r>
    <n v="2017724000525"/>
    <x v="1"/>
    <n v="2"/>
    <x v="0"/>
    <n v="1"/>
    <x v="0"/>
    <n v="2"/>
    <x v="1"/>
    <n v="3"/>
    <x v="2"/>
    <n v="4"/>
    <x v="2"/>
    <n v="1"/>
    <x v="1"/>
    <s v="quite happy"/>
    <n v="2"/>
    <s v="no"/>
    <n v="8"/>
    <n v="2"/>
    <s v="female"/>
    <n v="1949"/>
    <x v="0"/>
    <n v="3"/>
    <x v="2"/>
    <x v="3"/>
  </r>
  <r>
    <n v="2017724000526"/>
    <x v="1"/>
    <n v="2"/>
    <x v="0"/>
    <n v="1"/>
    <x v="0"/>
    <n v="2"/>
    <x v="1"/>
    <n v="2"/>
    <x v="1"/>
    <n v="4"/>
    <x v="2"/>
    <n v="4"/>
    <x v="4"/>
    <s v="quite happy"/>
    <n v="2"/>
    <s v="no"/>
    <n v="5"/>
    <n v="1"/>
    <s v="male"/>
    <n v="1946"/>
    <x v="10"/>
    <n v="1"/>
    <x v="0"/>
    <x v="0"/>
  </r>
  <r>
    <n v="2017724000527"/>
    <x v="1"/>
    <n v="1"/>
    <x v="2"/>
    <n v="1"/>
    <x v="0"/>
    <n v="1"/>
    <x v="0"/>
    <n v="1"/>
    <x v="0"/>
    <n v="1"/>
    <x v="3"/>
    <n v="3"/>
    <x v="0"/>
    <s v="quite happy"/>
    <n v="2"/>
    <s v="no"/>
    <n v="7"/>
    <n v="2"/>
    <s v="female"/>
    <n v="1974"/>
    <x v="26"/>
    <n v="1"/>
    <x v="0"/>
    <x v="0"/>
  </r>
  <r>
    <n v="2017724000528"/>
    <x v="1"/>
    <n v="1"/>
    <x v="2"/>
    <n v="1"/>
    <x v="0"/>
    <n v="1"/>
    <x v="0"/>
    <n v="1"/>
    <x v="0"/>
    <n v="3"/>
    <x v="0"/>
    <n v="1"/>
    <x v="1"/>
    <s v="quite happy"/>
    <n v="2"/>
    <s v="no"/>
    <n v="6"/>
    <n v="2"/>
    <s v="female"/>
    <n v="1942"/>
    <x v="24"/>
    <n v="1"/>
    <x v="0"/>
    <x v="0"/>
  </r>
  <r>
    <n v="2017724000529"/>
    <x v="1"/>
    <n v="2"/>
    <x v="0"/>
    <n v="1"/>
    <x v="0"/>
    <n v="3"/>
    <x v="2"/>
    <n v="2"/>
    <x v="1"/>
    <n v="2"/>
    <x v="1"/>
    <n v="4"/>
    <x v="4"/>
    <s v="quite happy"/>
    <n v="2"/>
    <s v="no"/>
    <n v="7"/>
    <n v="1"/>
    <s v="male"/>
    <n v="1967"/>
    <x v="23"/>
    <n v="5"/>
    <x v="5"/>
    <x v="2"/>
  </r>
  <r>
    <n v="2017724000530"/>
    <x v="1"/>
    <n v="2"/>
    <x v="0"/>
    <n v="1"/>
    <x v="0"/>
    <n v="1"/>
    <x v="0"/>
    <n v="1"/>
    <x v="0"/>
    <n v="1"/>
    <x v="3"/>
    <n v="4"/>
    <x v="4"/>
    <s v="quite happy"/>
    <n v="2"/>
    <s v="no"/>
    <n v="7"/>
    <n v="2"/>
    <s v="female"/>
    <n v="1971"/>
    <x v="62"/>
    <n v="6"/>
    <x v="1"/>
    <x v="2"/>
  </r>
  <r>
    <n v="2017724000531"/>
    <x v="1"/>
    <n v="1"/>
    <x v="2"/>
    <n v="2"/>
    <x v="1"/>
    <n v="2"/>
    <x v="1"/>
    <n v="1"/>
    <x v="0"/>
    <n v="4"/>
    <x v="2"/>
    <n v="4"/>
    <x v="4"/>
    <s v="quite happy"/>
    <n v="2"/>
    <s v="no"/>
    <s v="a great deal"/>
    <n v="2"/>
    <s v="female"/>
    <n v="1975"/>
    <x v="14"/>
    <n v="4"/>
    <x v="3"/>
    <x v="0"/>
  </r>
  <r>
    <n v="2017724000532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74"/>
    <x v="26"/>
    <n v="1"/>
    <x v="0"/>
    <x v="0"/>
  </r>
  <r>
    <n v="2017724000533"/>
    <x v="1"/>
    <n v="1"/>
    <x v="2"/>
    <n v="1"/>
    <x v="0"/>
    <n v="2"/>
    <x v="1"/>
    <n v="3"/>
    <x v="2"/>
    <n v="3"/>
    <x v="0"/>
    <n v="4"/>
    <x v="4"/>
    <s v="quite happy"/>
    <n v="2"/>
    <s v="no"/>
    <n v="7"/>
    <n v="2"/>
    <s v="female"/>
    <n v="1977"/>
    <x v="58"/>
    <n v="6"/>
    <x v="1"/>
    <x v="0"/>
  </r>
  <r>
    <n v="2017724000534"/>
    <x v="1"/>
    <n v="2"/>
    <x v="0"/>
    <n v="1"/>
    <x v="0"/>
    <n v="1"/>
    <x v="0"/>
    <n v="1"/>
    <x v="0"/>
    <n v="3"/>
    <x v="0"/>
    <n v="2"/>
    <x v="2"/>
    <s v="not very happy"/>
    <n v="2"/>
    <s v="no"/>
    <n v="5"/>
    <n v="2"/>
    <s v="female"/>
    <n v="1974"/>
    <x v="26"/>
    <n v="6"/>
    <x v="1"/>
    <x v="3"/>
  </r>
  <r>
    <n v="2017724000535"/>
    <x v="1"/>
    <n v="2"/>
    <x v="0"/>
    <n v="1"/>
    <x v="0"/>
    <n v="2"/>
    <x v="1"/>
    <n v="2"/>
    <x v="1"/>
    <n v="2"/>
    <x v="1"/>
    <n v="3"/>
    <x v="0"/>
    <s v="quite happy"/>
    <n v="2"/>
    <s v="no"/>
    <n v="8"/>
    <n v="1"/>
    <s v="male"/>
    <n v="1990"/>
    <x v="59"/>
    <n v="6"/>
    <x v="1"/>
    <x v="2"/>
  </r>
  <r>
    <n v="2017724000536"/>
    <x v="1"/>
    <n v="1"/>
    <x v="2"/>
    <n v="1"/>
    <x v="0"/>
    <n v="2"/>
    <x v="1"/>
    <n v="3"/>
    <x v="2"/>
    <n v="1"/>
    <x v="3"/>
    <n v="4"/>
    <x v="4"/>
    <s v="quite happy"/>
    <n v="2"/>
    <s v="no"/>
    <s v="a great deal"/>
    <n v="2"/>
    <s v="female"/>
    <n v="1962"/>
    <x v="42"/>
    <n v="1"/>
    <x v="0"/>
    <x v="0"/>
  </r>
  <r>
    <n v="2017724000537"/>
    <x v="1"/>
    <n v="1"/>
    <x v="2"/>
    <n v="1"/>
    <x v="0"/>
    <n v="1"/>
    <x v="0"/>
    <n v="2"/>
    <x v="1"/>
    <n v="3"/>
    <x v="0"/>
    <n v="4"/>
    <x v="4"/>
    <s v="quite happy"/>
    <n v="1"/>
    <s v="yes"/>
    <n v="7"/>
    <n v="1"/>
    <s v="male"/>
    <n v="1993"/>
    <x v="3"/>
    <n v="6"/>
    <x v="1"/>
    <x v="2"/>
  </r>
  <r>
    <n v="2017724000538"/>
    <x v="1"/>
    <n v="1"/>
    <x v="2"/>
    <n v="1"/>
    <x v="0"/>
    <n v="1"/>
    <x v="0"/>
    <n v="2"/>
    <x v="1"/>
    <n v="1"/>
    <x v="3"/>
    <n v="4"/>
    <x v="4"/>
    <s v="quite happy"/>
    <n v="1"/>
    <s v="yes"/>
    <n v="7"/>
    <n v="1"/>
    <s v="male"/>
    <n v="1954"/>
    <x v="53"/>
    <n v="1"/>
    <x v="0"/>
    <x v="1"/>
  </r>
  <r>
    <n v="2017724000539"/>
    <x v="1"/>
    <n v="1"/>
    <x v="2"/>
    <n v="1"/>
    <x v="0"/>
    <n v="2"/>
    <x v="1"/>
    <n v="2"/>
    <x v="1"/>
    <n v="3"/>
    <x v="0"/>
    <n v="3"/>
    <x v="0"/>
    <s v="quite happy"/>
    <n v="2"/>
    <s v="no"/>
    <n v="5"/>
    <n v="1"/>
    <s v="male"/>
    <n v="1962"/>
    <x v="42"/>
    <n v="1"/>
    <x v="0"/>
    <x v="2"/>
  </r>
  <r>
    <n v="2017724000540"/>
    <x v="1"/>
    <n v="2"/>
    <x v="0"/>
    <n v="1"/>
    <x v="0"/>
    <n v="1"/>
    <x v="0"/>
    <n v="2"/>
    <x v="1"/>
    <n v="2"/>
    <x v="1"/>
    <n v="4"/>
    <x v="4"/>
    <s v="quite happy"/>
    <n v="2"/>
    <s v="no"/>
    <n v="5"/>
    <n v="1"/>
    <s v="male"/>
    <n v="1962"/>
    <x v="42"/>
    <n v="4"/>
    <x v="3"/>
    <x v="0"/>
  </r>
  <r>
    <n v="2017724000542"/>
    <x v="1"/>
    <n v="1"/>
    <x v="2"/>
    <n v="1"/>
    <x v="0"/>
    <n v="1"/>
    <x v="0"/>
    <n v="2"/>
    <x v="1"/>
    <n v="1"/>
    <x v="3"/>
    <n v="2"/>
    <x v="2"/>
    <s v="quite happy"/>
    <n v="2"/>
    <s v="no"/>
    <n v="8"/>
    <n v="1"/>
    <s v="male"/>
    <n v="1970"/>
    <x v="18"/>
    <n v="1"/>
    <x v="0"/>
    <x v="2"/>
  </r>
  <r>
    <n v="2017724000543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2"/>
    <s v="female"/>
    <n v="1972"/>
    <x v="61"/>
    <n v="6"/>
    <x v="1"/>
    <x v="2"/>
  </r>
  <r>
    <n v="2017724000544"/>
    <x v="1"/>
    <n v="1"/>
    <x v="2"/>
    <n v="1"/>
    <x v="0"/>
    <n v="2"/>
    <x v="1"/>
    <n v="3"/>
    <x v="2"/>
    <n v="2"/>
    <x v="1"/>
    <n v="2"/>
    <x v="2"/>
    <s v="not at all happy"/>
    <n v="2"/>
    <s v="no"/>
    <s v="none at all"/>
    <n v="2"/>
    <s v="female"/>
    <n v="1942"/>
    <x v="24"/>
    <n v="3"/>
    <x v="2"/>
    <x v="5"/>
  </r>
  <r>
    <n v="2017724000545"/>
    <x v="1"/>
    <n v="1"/>
    <x v="2"/>
    <n v="1"/>
    <x v="0"/>
    <n v="1"/>
    <x v="0"/>
    <n v="3"/>
    <x v="2"/>
    <n v="3"/>
    <x v="0"/>
    <n v="2"/>
    <x v="2"/>
    <s v="quite happy"/>
    <n v="2"/>
    <s v="no"/>
    <s v="a great deal"/>
    <n v="2"/>
    <s v="female"/>
    <n v="1947"/>
    <x v="28"/>
    <n v="3"/>
    <x v="2"/>
    <x v="0"/>
  </r>
  <r>
    <n v="2017724000546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86"/>
    <x v="66"/>
    <n v="2"/>
    <x v="6"/>
    <x v="2"/>
  </r>
  <r>
    <n v="2017724000547"/>
    <x v="1"/>
    <n v="2"/>
    <x v="0"/>
    <n v="2"/>
    <x v="1"/>
    <n v="3"/>
    <x v="2"/>
    <n v="3"/>
    <x v="2"/>
    <n v="4"/>
    <x v="2"/>
    <n v="4"/>
    <x v="4"/>
    <s v="very happy"/>
    <n v="2"/>
    <s v="no"/>
    <s v="a great deal"/>
    <n v="1"/>
    <s v="male"/>
    <n v="1995"/>
    <x v="52"/>
    <n v="6"/>
    <x v="1"/>
    <x v="2"/>
  </r>
  <r>
    <n v="2017724000548"/>
    <x v="1"/>
    <n v="1"/>
    <x v="2"/>
    <n v="1"/>
    <x v="0"/>
    <n v="3"/>
    <x v="2"/>
    <n v="1"/>
    <x v="0"/>
    <n v="3"/>
    <x v="0"/>
    <n v="1"/>
    <x v="1"/>
    <s v="quite happy"/>
    <n v="2"/>
    <s v="no"/>
    <s v="a great deal"/>
    <n v="2"/>
    <s v="female"/>
    <n v="1990"/>
    <x v="59"/>
    <n v="6"/>
    <x v="1"/>
    <x v="2"/>
  </r>
  <r>
    <n v="2017724000549"/>
    <x v="1"/>
    <n v="1"/>
    <x v="2"/>
    <n v="1"/>
    <x v="0"/>
    <n v="1"/>
    <x v="0"/>
    <n v="1"/>
    <x v="0"/>
    <n v="3"/>
    <x v="0"/>
    <n v="3"/>
    <x v="0"/>
    <s v="quite happy"/>
    <n v="1"/>
    <s v="yes"/>
    <n v="7"/>
    <n v="1"/>
    <s v="male"/>
    <n v="1971"/>
    <x v="62"/>
    <n v="6"/>
    <x v="1"/>
    <x v="2"/>
  </r>
  <r>
    <n v="2017724000550"/>
    <x v="1"/>
    <n v="1"/>
    <x v="2"/>
    <n v="1"/>
    <x v="0"/>
    <n v="1"/>
    <x v="0"/>
    <n v="1"/>
    <x v="0"/>
    <n v="2"/>
    <x v="1"/>
    <n v="1"/>
    <x v="1"/>
    <s v="quite happy"/>
    <n v="2"/>
    <s v="no"/>
    <n v="7"/>
    <n v="2"/>
    <s v="female"/>
    <n v="1963"/>
    <x v="43"/>
    <n v="3"/>
    <x v="2"/>
    <x v="3"/>
  </r>
  <r>
    <n v="2017724000551"/>
    <x v="1"/>
    <n v="4"/>
    <x v="3"/>
    <n v="1"/>
    <x v="0"/>
    <n v="1"/>
    <x v="0"/>
    <n v="2"/>
    <x v="1"/>
    <n v="4"/>
    <x v="2"/>
    <n v="4"/>
    <x v="4"/>
    <s v="very happy"/>
    <n v="1"/>
    <s v="yes"/>
    <s v="none at all"/>
    <n v="2"/>
    <s v="female"/>
    <n v="1998"/>
    <x v="46"/>
    <n v="6"/>
    <x v="1"/>
    <x v="2"/>
  </r>
  <r>
    <n v="2017724000552"/>
    <x v="1"/>
    <n v="1"/>
    <x v="2"/>
    <n v="1"/>
    <x v="0"/>
    <n v="1"/>
    <x v="0"/>
    <n v="1"/>
    <x v="0"/>
    <n v="3"/>
    <x v="0"/>
    <n v="4"/>
    <x v="4"/>
    <s v="quite happy"/>
    <n v="2"/>
    <s v="no"/>
    <s v="a great deal"/>
    <n v="2"/>
    <s v="female"/>
    <n v="1964"/>
    <x v="13"/>
    <n v="5"/>
    <x v="5"/>
    <x v="3"/>
  </r>
  <r>
    <n v="2017724000553"/>
    <x v="1"/>
    <n v="1"/>
    <x v="2"/>
    <n v="2"/>
    <x v="1"/>
    <n v="2"/>
    <x v="1"/>
    <n v="2"/>
    <x v="1"/>
    <n v="2"/>
    <x v="1"/>
    <n v="3"/>
    <x v="0"/>
    <s v="not very happy"/>
    <n v="2"/>
    <s v="no"/>
    <s v="none at all"/>
    <n v="2"/>
    <s v="female"/>
    <n v="1988"/>
    <x v="27"/>
    <n v="6"/>
    <x v="1"/>
    <x v="2"/>
  </r>
  <r>
    <n v="2017724000554"/>
    <x v="1"/>
    <n v="1"/>
    <x v="2"/>
    <n v="1"/>
    <x v="0"/>
    <n v="2"/>
    <x v="1"/>
    <n v="2"/>
    <x v="1"/>
    <n v="3"/>
    <x v="0"/>
    <n v="2"/>
    <x v="2"/>
    <s v="quite happy"/>
    <n v="1"/>
    <s v="yes"/>
    <n v="6"/>
    <n v="1"/>
    <s v="male"/>
    <n v="1978"/>
    <x v="5"/>
    <n v="2"/>
    <x v="6"/>
    <x v="3"/>
  </r>
  <r>
    <n v="2017724000555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90"/>
    <x v="59"/>
    <n v="1"/>
    <x v="0"/>
    <x v="2"/>
  </r>
  <r>
    <n v="2017724000556"/>
    <x v="1"/>
    <n v="1"/>
    <x v="2"/>
    <n v="1"/>
    <x v="0"/>
    <n v="1"/>
    <x v="0"/>
    <n v="1"/>
    <x v="0"/>
    <n v="1"/>
    <x v="3"/>
    <n v="1"/>
    <x v="1"/>
    <s v="not very happy"/>
    <n v="2"/>
    <s v="no"/>
    <n v="8"/>
    <n v="1"/>
    <s v="male"/>
    <n v="1963"/>
    <x v="43"/>
    <n v="1"/>
    <x v="0"/>
    <x v="1"/>
  </r>
  <r>
    <n v="2017724000557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2"/>
    <s v="female"/>
    <n v="1995"/>
    <x v="52"/>
    <n v="6"/>
    <x v="1"/>
    <x v="2"/>
  </r>
  <r>
    <n v="2017724000558"/>
    <x v="1"/>
    <n v="2"/>
    <x v="0"/>
    <n v="1"/>
    <x v="0"/>
    <n v="1"/>
    <x v="0"/>
    <n v="1"/>
    <x v="0"/>
    <n v="3"/>
    <x v="0"/>
    <n v="2"/>
    <x v="2"/>
    <s v="not very happy"/>
    <n v="1"/>
    <s v="yes"/>
    <n v="9"/>
    <n v="1"/>
    <s v="male"/>
    <n v="1990"/>
    <x v="59"/>
    <n v="6"/>
    <x v="1"/>
    <x v="2"/>
  </r>
  <r>
    <n v="2017724000559"/>
    <x v="1"/>
    <n v="2"/>
    <x v="0"/>
    <n v="1"/>
    <x v="0"/>
    <n v="2"/>
    <x v="1"/>
    <n v="1"/>
    <x v="0"/>
    <n v="1"/>
    <x v="3"/>
    <n v="2"/>
    <x v="2"/>
    <s v="quite happy"/>
    <n v="2"/>
    <s v="no"/>
    <n v="6"/>
    <n v="2"/>
    <s v="female"/>
    <n v="1961"/>
    <x v="4"/>
    <n v="1"/>
    <x v="0"/>
    <x v="3"/>
  </r>
  <r>
    <n v="2017724000560"/>
    <x v="1"/>
    <n v="2"/>
    <x v="0"/>
    <n v="2"/>
    <x v="1"/>
    <n v="2"/>
    <x v="1"/>
    <n v="2"/>
    <x v="1"/>
    <n v="3"/>
    <x v="0"/>
    <n v="4"/>
    <x v="4"/>
    <s v="quite happy"/>
    <n v="2"/>
    <s v="no"/>
    <n v="3"/>
    <n v="1"/>
    <s v="male"/>
    <n v="1964"/>
    <x v="13"/>
    <n v="1"/>
    <x v="0"/>
    <x v="2"/>
  </r>
  <r>
    <n v="2017724000561"/>
    <x v="1"/>
    <n v="1"/>
    <x v="2"/>
    <n v="1"/>
    <x v="0"/>
    <n v="2"/>
    <x v="1"/>
    <n v="1"/>
    <x v="0"/>
    <n v="2"/>
    <x v="1"/>
    <n v="2"/>
    <x v="2"/>
    <s v="quite happy"/>
    <n v="1"/>
    <s v="yes"/>
    <n v="5"/>
    <n v="1"/>
    <s v="male"/>
    <n v="1965"/>
    <x v="56"/>
    <n v="6"/>
    <x v="1"/>
    <x v="3"/>
  </r>
  <r>
    <n v="2017724000562"/>
    <x v="1"/>
    <n v="3"/>
    <x v="1"/>
    <n v="2"/>
    <x v="1"/>
    <n v="2"/>
    <x v="1"/>
    <n v="2"/>
    <x v="1"/>
    <n v="1"/>
    <x v="3"/>
    <n v="4"/>
    <x v="4"/>
    <s v="quite happy"/>
    <n v="2"/>
    <s v="no"/>
    <n v="4"/>
    <n v="1"/>
    <s v="male"/>
    <n v="1957"/>
    <x v="21"/>
    <n v="1"/>
    <x v="0"/>
    <x v="0"/>
  </r>
  <r>
    <n v="2017724000563"/>
    <x v="1"/>
    <n v="1"/>
    <x v="2"/>
    <n v="1"/>
    <x v="0"/>
    <n v="1"/>
    <x v="0"/>
    <n v="1"/>
    <x v="0"/>
    <n v="3"/>
    <x v="0"/>
    <n v="3"/>
    <x v="0"/>
    <s v="very happy"/>
    <n v="2"/>
    <s v="no"/>
    <n v="6"/>
    <n v="1"/>
    <s v="male"/>
    <n v="1973"/>
    <x v="17"/>
    <n v="5"/>
    <x v="5"/>
    <x v="2"/>
  </r>
  <r>
    <n v="2017724000564"/>
    <x v="1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61"/>
    <x v="4"/>
    <n v="5"/>
    <x v="5"/>
    <x v="4"/>
  </r>
  <r>
    <n v="2017724000565"/>
    <x v="1"/>
    <n v="2"/>
    <x v="0"/>
    <n v="1"/>
    <x v="0"/>
    <n v="1"/>
    <x v="0"/>
    <n v="1"/>
    <x v="0"/>
    <n v="2"/>
    <x v="1"/>
    <n v="2"/>
    <x v="2"/>
    <s v="very happy"/>
    <n v="1"/>
    <s v="yes"/>
    <n v="9"/>
    <n v="2"/>
    <s v="female"/>
    <n v="1945"/>
    <x v="44"/>
    <n v="1"/>
    <x v="0"/>
    <x v="0"/>
  </r>
  <r>
    <n v="2017724000566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58"/>
    <x v="49"/>
    <n v="1"/>
    <x v="0"/>
    <x v="3"/>
  </r>
  <r>
    <n v="2017724000567"/>
    <x v="1"/>
    <n v="4"/>
    <x v="3"/>
    <n v="1"/>
    <x v="0"/>
    <n v="1"/>
    <x v="0"/>
    <n v="1"/>
    <x v="0"/>
    <n v="4"/>
    <x v="2"/>
    <n v="2"/>
    <x v="2"/>
    <s v="very happy"/>
    <n v="2"/>
    <s v="no"/>
    <n v="8"/>
    <n v="2"/>
    <s v="female"/>
    <n v="1937"/>
    <x v="9"/>
    <n v="3"/>
    <x v="2"/>
    <x v="0"/>
  </r>
  <r>
    <n v="2017724000568"/>
    <x v="1"/>
    <n v="1"/>
    <x v="2"/>
    <n v="1"/>
    <x v="0"/>
    <n v="2"/>
    <x v="1"/>
    <n v="2"/>
    <x v="1"/>
    <n v="4"/>
    <x v="2"/>
    <n v="2"/>
    <x v="2"/>
    <s v="not very happy"/>
    <n v="2"/>
    <s v="no"/>
    <n v="8"/>
    <n v="2"/>
    <s v="female"/>
    <n v="1946"/>
    <x v="10"/>
    <n v="1"/>
    <x v="0"/>
    <x v="1"/>
  </r>
  <r>
    <n v="2017724000569"/>
    <x v="1"/>
    <n v="2"/>
    <x v="0"/>
    <n v="1"/>
    <x v="0"/>
    <n v="2"/>
    <x v="1"/>
    <n v="1"/>
    <x v="0"/>
    <n v="2"/>
    <x v="1"/>
    <n v="4"/>
    <x v="4"/>
    <s v="quite happy"/>
    <n v="1"/>
    <s v="yes"/>
    <n v="8"/>
    <n v="2"/>
    <s v="female"/>
    <n v="1965"/>
    <x v="56"/>
    <n v="1"/>
    <x v="0"/>
    <x v="3"/>
  </r>
  <r>
    <n v="2017724000570"/>
    <x v="1"/>
    <n v="1"/>
    <x v="2"/>
    <n v="1"/>
    <x v="0"/>
    <n v="1"/>
    <x v="0"/>
    <n v="1"/>
    <x v="0"/>
    <n v="4"/>
    <x v="2"/>
    <n v="4"/>
    <x v="4"/>
    <s v="quite happy"/>
    <n v="2"/>
    <s v="no"/>
    <n v="6"/>
    <n v="2"/>
    <s v="female"/>
    <n v="1972"/>
    <x v="61"/>
    <n v="1"/>
    <x v="0"/>
    <x v="0"/>
  </r>
  <r>
    <n v="2017724000571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2"/>
    <s v="female"/>
    <n v="1956"/>
    <x v="55"/>
    <n v="1"/>
    <x v="0"/>
    <x v="3"/>
  </r>
  <r>
    <n v="2017724000572"/>
    <x v="1"/>
    <n v="1"/>
    <x v="2"/>
    <n v="1"/>
    <x v="0"/>
    <n v="2"/>
    <x v="1"/>
    <n v="1"/>
    <x v="0"/>
    <n v="2"/>
    <x v="1"/>
    <n v="4"/>
    <x v="4"/>
    <s v="quite happy"/>
    <n v="2"/>
    <s v="no"/>
    <n v="8"/>
    <n v="1"/>
    <s v="male"/>
    <n v="1948"/>
    <x v="34"/>
    <n v="1"/>
    <x v="0"/>
    <x v="0"/>
  </r>
  <r>
    <n v="2017724000573"/>
    <x v="1"/>
    <n v="1"/>
    <x v="2"/>
    <n v="1"/>
    <x v="0"/>
    <n v="2"/>
    <x v="1"/>
    <n v="1"/>
    <x v="0"/>
    <n v="2"/>
    <x v="1"/>
    <n v="1"/>
    <x v="1"/>
    <s v="quite happy"/>
    <n v="1"/>
    <s v="yes"/>
    <n v="5"/>
    <n v="2"/>
    <s v="female"/>
    <n v="1962"/>
    <x v="42"/>
    <n v="1"/>
    <x v="0"/>
    <x v="0"/>
  </r>
  <r>
    <n v="2017724000574"/>
    <x v="1"/>
    <n v="1"/>
    <x v="2"/>
    <n v="1"/>
    <x v="0"/>
    <n v="1"/>
    <x v="0"/>
    <n v="1"/>
    <x v="0"/>
    <n v="4"/>
    <x v="2"/>
    <n v="2"/>
    <x v="2"/>
    <s v="not very happy"/>
    <n v="2"/>
    <s v="no"/>
    <n v="4"/>
    <n v="2"/>
    <s v="female"/>
    <n v="1988"/>
    <x v="27"/>
    <n v="2"/>
    <x v="6"/>
    <x v="3"/>
  </r>
  <r>
    <n v="2017724000575"/>
    <x v="1"/>
    <n v="2"/>
    <x v="0"/>
    <n v="1"/>
    <x v="0"/>
    <n v="1"/>
    <x v="0"/>
    <n v="1"/>
    <x v="0"/>
    <n v="1"/>
    <x v="3"/>
    <n v="3"/>
    <x v="0"/>
    <s v="very happy"/>
    <n v="2"/>
    <s v="no"/>
    <n v="9"/>
    <n v="2"/>
    <s v="female"/>
    <n v="1980"/>
    <x v="16"/>
    <n v="1"/>
    <x v="0"/>
    <x v="1"/>
  </r>
  <r>
    <n v="2017724000576"/>
    <x v="1"/>
    <n v="1"/>
    <x v="2"/>
    <n v="1"/>
    <x v="0"/>
    <n v="1"/>
    <x v="0"/>
    <n v="1"/>
    <x v="0"/>
    <n v="4"/>
    <x v="2"/>
    <n v="1"/>
    <x v="1"/>
    <s v="very happy"/>
    <n v="2"/>
    <s v="no"/>
    <s v="a great deal"/>
    <n v="2"/>
    <s v="female"/>
    <n v="1987"/>
    <x v="12"/>
    <n v="1"/>
    <x v="0"/>
    <x v="1"/>
  </r>
  <r>
    <n v="2017724000577"/>
    <x v="1"/>
    <n v="2"/>
    <x v="0"/>
    <n v="1"/>
    <x v="0"/>
    <n v="1"/>
    <x v="0"/>
    <n v="1"/>
    <x v="0"/>
    <n v="2"/>
    <x v="1"/>
    <n v="4"/>
    <x v="4"/>
    <s v="quite happy"/>
    <n v="2"/>
    <s v="no"/>
    <n v="8"/>
    <n v="2"/>
    <s v="female"/>
    <n v="1974"/>
    <x v="26"/>
    <n v="1"/>
    <x v="0"/>
    <x v="2"/>
  </r>
  <r>
    <n v="2017724000578"/>
    <x v="1"/>
    <n v="2"/>
    <x v="0"/>
    <n v="1"/>
    <x v="0"/>
    <n v="1"/>
    <x v="0"/>
    <n v="2"/>
    <x v="1"/>
    <n v="3"/>
    <x v="0"/>
    <n v="3"/>
    <x v="0"/>
    <s v="quite happy"/>
    <n v="2"/>
    <s v="no"/>
    <n v="6"/>
    <n v="1"/>
    <s v="male"/>
    <n v="1949"/>
    <x v="0"/>
    <n v="4"/>
    <x v="3"/>
    <x v="0"/>
  </r>
  <r>
    <n v="2017724000579"/>
    <x v="1"/>
    <n v="1"/>
    <x v="2"/>
    <n v="1"/>
    <x v="0"/>
    <n v="1"/>
    <x v="0"/>
    <n v="1"/>
    <x v="0"/>
    <n v="3"/>
    <x v="0"/>
    <n v="1"/>
    <x v="1"/>
    <s v="very happy"/>
    <n v="2"/>
    <s v="no"/>
    <s v="a great deal"/>
    <n v="2"/>
    <s v="female"/>
    <n v="1997"/>
    <x v="47"/>
    <n v="1"/>
    <x v="0"/>
    <x v="2"/>
  </r>
  <r>
    <n v="2017724000580"/>
    <x v="1"/>
    <n v="3"/>
    <x v="1"/>
    <n v="2"/>
    <x v="1"/>
    <n v="2"/>
    <x v="1"/>
    <n v="3"/>
    <x v="2"/>
    <n v="3"/>
    <x v="0"/>
    <n v="2"/>
    <x v="2"/>
    <s v="not very happy"/>
    <n v="2"/>
    <s v="no"/>
    <n v="5"/>
    <n v="2"/>
    <s v="female"/>
    <n v="1937"/>
    <x v="9"/>
    <n v="3"/>
    <x v="2"/>
    <x v="3"/>
  </r>
  <r>
    <n v="2017724000581"/>
    <x v="1"/>
    <n v="1"/>
    <x v="2"/>
    <n v="2"/>
    <x v="1"/>
    <n v="1"/>
    <x v="0"/>
    <n v="1"/>
    <x v="0"/>
    <n v="1"/>
    <x v="3"/>
    <n v="1"/>
    <x v="1"/>
    <s v="quite happy"/>
    <n v="2"/>
    <s v="no"/>
    <n v="9"/>
    <n v="2"/>
    <s v="female"/>
    <n v="1959"/>
    <x v="22"/>
    <n v="1"/>
    <x v="0"/>
    <x v="0"/>
  </r>
  <r>
    <n v="2017724000582"/>
    <x v="1"/>
    <n v="2"/>
    <x v="0"/>
    <n v="1"/>
    <x v="0"/>
    <n v="1"/>
    <x v="0"/>
    <n v="2"/>
    <x v="1"/>
    <n v="2"/>
    <x v="1"/>
    <n v="3"/>
    <x v="0"/>
    <s v="not very happy"/>
    <n v="2"/>
    <s v="no"/>
    <n v="5"/>
    <n v="1"/>
    <s v="male"/>
    <n v="1964"/>
    <x v="13"/>
    <n v="5"/>
    <x v="5"/>
    <x v="3"/>
  </r>
  <r>
    <n v="2017724000583"/>
    <x v="1"/>
    <n v="2"/>
    <x v="0"/>
    <n v="2"/>
    <x v="1"/>
    <n v="1"/>
    <x v="0"/>
    <n v="2"/>
    <x v="1"/>
    <n v="2"/>
    <x v="1"/>
    <n v="3"/>
    <x v="0"/>
    <s v="not very happy"/>
    <n v="2"/>
    <s v="no"/>
    <n v="5"/>
    <n v="1"/>
    <s v="male"/>
    <n v="1977"/>
    <x v="58"/>
    <n v="2"/>
    <x v="6"/>
    <x v="2"/>
  </r>
  <r>
    <n v="2017724000584"/>
    <x v="1"/>
    <n v="2"/>
    <x v="0"/>
    <n v="1"/>
    <x v="0"/>
    <n v="2"/>
    <x v="1"/>
    <n v="1"/>
    <x v="0"/>
    <n v="4"/>
    <x v="2"/>
    <n v="4"/>
    <x v="4"/>
    <s v="quite happy"/>
    <n v="2"/>
    <s v="no"/>
    <n v="5"/>
    <n v="2"/>
    <s v="female"/>
    <n v="1973"/>
    <x v="17"/>
    <n v="4"/>
    <x v="3"/>
    <x v="3"/>
  </r>
  <r>
    <n v="2017724000585"/>
    <x v="1"/>
    <n v="2"/>
    <x v="0"/>
    <n v="1"/>
    <x v="0"/>
    <n v="2"/>
    <x v="1"/>
    <n v="2"/>
    <x v="1"/>
    <n v="3"/>
    <x v="0"/>
    <n v="2"/>
    <x v="2"/>
    <s v="very happy"/>
    <n v="2"/>
    <s v="no"/>
    <n v="8"/>
    <n v="2"/>
    <s v="female"/>
    <n v="1974"/>
    <x v="26"/>
    <n v="1"/>
    <x v="0"/>
    <x v="0"/>
  </r>
  <r>
    <n v="2017724000586"/>
    <x v="1"/>
    <n v="2"/>
    <x v="0"/>
    <n v="2"/>
    <x v="1"/>
    <n v="2"/>
    <x v="1"/>
    <n v="2"/>
    <x v="1"/>
    <n v="3"/>
    <x v="0"/>
    <n v="3"/>
    <x v="0"/>
    <s v="quite happy"/>
    <n v="2"/>
    <s v="no"/>
    <n v="7"/>
    <n v="2"/>
    <s v="female"/>
    <n v="1946"/>
    <x v="10"/>
    <n v="4"/>
    <x v="3"/>
    <x v="0"/>
  </r>
  <r>
    <n v="2017724000587"/>
    <x v="1"/>
    <n v="1"/>
    <x v="2"/>
    <n v="1"/>
    <x v="0"/>
    <n v="2"/>
    <x v="1"/>
    <n v="1"/>
    <x v="0"/>
    <n v="3"/>
    <x v="0"/>
    <n v="4"/>
    <x v="4"/>
    <s v="quite happy"/>
    <n v="2"/>
    <s v="no"/>
    <n v="9"/>
    <n v="2"/>
    <s v="female"/>
    <n v="1975"/>
    <x v="14"/>
    <n v="5"/>
    <x v="5"/>
    <x v="3"/>
  </r>
  <r>
    <n v="2017724000588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1"/>
    <s v="male"/>
    <n v="1964"/>
    <x v="13"/>
    <n v="1"/>
    <x v="0"/>
    <x v="0"/>
  </r>
  <r>
    <n v="2017724000589"/>
    <x v="1"/>
    <n v="1"/>
    <x v="2"/>
    <n v="1"/>
    <x v="0"/>
    <n v="3"/>
    <x v="2"/>
    <n v="3"/>
    <x v="2"/>
    <n v="4"/>
    <x v="2"/>
    <n v="2"/>
    <x v="2"/>
    <s v="very happy"/>
    <n v="2"/>
    <s v="no"/>
    <n v="9"/>
    <n v="1"/>
    <s v="male"/>
    <n v="1972"/>
    <x v="61"/>
    <n v="1"/>
    <x v="0"/>
    <x v="0"/>
  </r>
  <r>
    <n v="2017724000590"/>
    <x v="1"/>
    <n v="2"/>
    <x v="0"/>
    <n v="2"/>
    <x v="1"/>
    <n v="2"/>
    <x v="1"/>
    <n v="2"/>
    <x v="1"/>
    <n v="4"/>
    <x v="2"/>
    <n v="4"/>
    <x v="4"/>
    <s v="quite happy"/>
    <n v="2"/>
    <s v="no"/>
    <n v="8"/>
    <n v="1"/>
    <s v="male"/>
    <n v="1974"/>
    <x v="26"/>
    <n v="1"/>
    <x v="0"/>
    <x v="3"/>
  </r>
  <r>
    <n v="2017724000591"/>
    <x v="1"/>
    <n v="3"/>
    <x v="1"/>
    <n v="1"/>
    <x v="0"/>
    <n v="2"/>
    <x v="1"/>
    <n v="3"/>
    <x v="2"/>
    <n v="4"/>
    <x v="2"/>
    <n v="2"/>
    <x v="2"/>
    <s v="quite happy"/>
    <n v="2"/>
    <s v="no"/>
    <n v="5"/>
    <n v="2"/>
    <s v="female"/>
    <n v="1949"/>
    <x v="0"/>
    <n v="3"/>
    <x v="2"/>
    <x v="2"/>
  </r>
  <r>
    <n v="2017724000592"/>
    <x v="1"/>
    <n v="1"/>
    <x v="2"/>
    <n v="1"/>
    <x v="0"/>
    <n v="3"/>
    <x v="2"/>
    <n v="3"/>
    <x v="2"/>
    <n v="4"/>
    <x v="2"/>
    <n v="4"/>
    <x v="4"/>
    <s v="quite happy"/>
    <n v="2"/>
    <s v="no"/>
    <n v="5"/>
    <n v="2"/>
    <s v="female"/>
    <n v="1972"/>
    <x v="61"/>
    <n v="1"/>
    <x v="0"/>
    <x v="3"/>
  </r>
  <r>
    <n v="2017724000593"/>
    <x v="1"/>
    <n v="1"/>
    <x v="2"/>
    <n v="1"/>
    <x v="0"/>
    <n v="3"/>
    <x v="2"/>
    <n v="2"/>
    <x v="1"/>
    <n v="1"/>
    <x v="3"/>
    <n v="1"/>
    <x v="1"/>
    <s v="very happy"/>
    <n v="1"/>
    <s v="yes"/>
    <n v="8"/>
    <n v="2"/>
    <s v="female"/>
    <n v="1990"/>
    <x v="59"/>
    <n v="1"/>
    <x v="0"/>
    <x v="1"/>
  </r>
  <r>
    <n v="2017724000594"/>
    <x v="1"/>
    <n v="1"/>
    <x v="2"/>
    <n v="1"/>
    <x v="0"/>
    <n v="2"/>
    <x v="1"/>
    <n v="1"/>
    <x v="0"/>
    <n v="4"/>
    <x v="2"/>
    <n v="4"/>
    <x v="4"/>
    <s v="quite happy"/>
    <n v="2"/>
    <s v="no"/>
    <n v="8"/>
    <n v="1"/>
    <s v="male"/>
    <n v="1955"/>
    <x v="51"/>
    <n v="4"/>
    <x v="3"/>
    <x v="0"/>
  </r>
  <r>
    <n v="2017724000595"/>
    <x v="1"/>
    <n v="1"/>
    <x v="2"/>
    <n v="1"/>
    <x v="0"/>
    <n v="1"/>
    <x v="0"/>
    <n v="1"/>
    <x v="0"/>
    <n v="1"/>
    <x v="3"/>
    <n v="3"/>
    <x v="0"/>
    <s v="quite happy"/>
    <n v="2"/>
    <s v="no"/>
    <n v="4"/>
    <n v="2"/>
    <s v="female"/>
    <n v="1957"/>
    <x v="21"/>
    <n v="1"/>
    <x v="0"/>
    <x v="0"/>
  </r>
  <r>
    <n v="2017724000596"/>
    <x v="1"/>
    <n v="2"/>
    <x v="0"/>
    <n v="1"/>
    <x v="0"/>
    <n v="2"/>
    <x v="1"/>
    <n v="2"/>
    <x v="1"/>
    <n v="2"/>
    <x v="1"/>
    <n v="3"/>
    <x v="0"/>
    <s v="very happy"/>
    <n v="2"/>
    <s v="no"/>
    <s v="a great deal"/>
    <n v="2"/>
    <s v="female"/>
    <n v="1984"/>
    <x v="39"/>
    <n v="1"/>
    <x v="0"/>
    <x v="3"/>
  </r>
  <r>
    <n v="2017724000597"/>
    <x v="1"/>
    <n v="2"/>
    <x v="0"/>
    <n v="1"/>
    <x v="0"/>
    <n v="2"/>
    <x v="1"/>
    <n v="1"/>
    <x v="0"/>
    <n v="4"/>
    <x v="2"/>
    <n v="2"/>
    <x v="2"/>
    <s v="quite happy"/>
    <n v="2"/>
    <s v="no"/>
    <s v="a great deal"/>
    <n v="1"/>
    <s v="male"/>
    <n v="1997"/>
    <x v="47"/>
    <n v="6"/>
    <x v="1"/>
    <x v="2"/>
  </r>
  <r>
    <n v="2017724000598"/>
    <x v="1"/>
    <n v="1"/>
    <x v="2"/>
    <n v="1"/>
    <x v="0"/>
    <n v="1"/>
    <x v="0"/>
    <n v="2"/>
    <x v="1"/>
    <n v="4"/>
    <x v="2"/>
    <n v="1"/>
    <x v="1"/>
    <s v="quite happy"/>
    <n v="2"/>
    <s v="no"/>
    <n v="5"/>
    <n v="1"/>
    <s v="male"/>
    <n v="1972"/>
    <x v="61"/>
    <n v="6"/>
    <x v="1"/>
    <x v="2"/>
  </r>
  <r>
    <n v="2017724000599"/>
    <x v="1"/>
    <n v="3"/>
    <x v="1"/>
    <n v="3"/>
    <x v="2"/>
    <n v="1"/>
    <x v="0"/>
    <n v="2"/>
    <x v="1"/>
    <n v="2"/>
    <x v="1"/>
    <n v="2"/>
    <x v="2"/>
    <s v="quite happy"/>
    <n v="2"/>
    <s v="no"/>
    <n v="5"/>
    <n v="2"/>
    <s v="female"/>
    <n v="1937"/>
    <x v="9"/>
    <n v="3"/>
    <x v="2"/>
    <x v="2"/>
  </r>
  <r>
    <n v="2017724000600"/>
    <x v="1"/>
    <n v="1"/>
    <x v="2"/>
    <n v="1"/>
    <x v="0"/>
    <n v="1"/>
    <x v="0"/>
    <n v="1"/>
    <x v="0"/>
    <n v="3"/>
    <x v="0"/>
    <n v="4"/>
    <x v="4"/>
    <s v="quite happy"/>
    <n v="2"/>
    <s v="no"/>
    <n v="7"/>
    <n v="2"/>
    <s v="female"/>
    <n v="1956"/>
    <x v="55"/>
    <n v="5"/>
    <x v="5"/>
    <x v="3"/>
  </r>
  <r>
    <n v="2017724000601"/>
    <x v="1"/>
    <n v="2"/>
    <x v="0"/>
    <n v="1"/>
    <x v="0"/>
    <n v="2"/>
    <x v="1"/>
    <n v="1"/>
    <x v="0"/>
    <n v="3"/>
    <x v="0"/>
    <n v="4"/>
    <x v="4"/>
    <s v="quite happy"/>
    <n v="2"/>
    <s v="no"/>
    <n v="7"/>
    <n v="2"/>
    <s v="female"/>
    <n v="1966"/>
    <x v="8"/>
    <n v="1"/>
    <x v="0"/>
    <x v="0"/>
  </r>
  <r>
    <n v="2017724000602"/>
    <x v="1"/>
    <n v="1"/>
    <x v="2"/>
    <n v="1"/>
    <x v="0"/>
    <n v="2"/>
    <x v="1"/>
    <n v="1"/>
    <x v="0"/>
    <n v="2"/>
    <x v="1"/>
    <n v="2"/>
    <x v="2"/>
    <s v="very happy"/>
    <n v="2"/>
    <s v="no"/>
    <s v="a great deal"/>
    <n v="2"/>
    <s v="female"/>
    <n v="1947"/>
    <x v="28"/>
    <n v="1"/>
    <x v="0"/>
    <x v="0"/>
  </r>
  <r>
    <n v="2017724000603"/>
    <x v="1"/>
    <n v="2"/>
    <x v="0"/>
    <n v="1"/>
    <x v="0"/>
    <n v="2"/>
    <x v="1"/>
    <n v="2"/>
    <x v="1"/>
    <n v="3"/>
    <x v="0"/>
    <n v="3"/>
    <x v="0"/>
    <s v="quite happy"/>
    <n v="2"/>
    <s v="no"/>
    <n v="9"/>
    <n v="2"/>
    <s v="female"/>
    <n v="1955"/>
    <x v="51"/>
    <n v="1"/>
    <x v="0"/>
    <x v="0"/>
  </r>
  <r>
    <n v="2017724000604"/>
    <x v="1"/>
    <n v="2"/>
    <x v="0"/>
    <n v="2"/>
    <x v="1"/>
    <n v="3"/>
    <x v="2"/>
    <n v="3"/>
    <x v="2"/>
    <n v="4"/>
    <x v="2"/>
    <n v="4"/>
    <x v="4"/>
    <s v="not very happy"/>
    <n v="2"/>
    <s v="no"/>
    <n v="9"/>
    <n v="1"/>
    <s v="male"/>
    <n v="1940"/>
    <x v="50"/>
    <n v="3"/>
    <x v="2"/>
    <x v="1"/>
  </r>
  <r>
    <n v="2017724000605"/>
    <x v="1"/>
    <n v="1"/>
    <x v="2"/>
    <n v="1"/>
    <x v="0"/>
    <n v="2"/>
    <x v="1"/>
    <n v="2"/>
    <x v="1"/>
    <n v="2"/>
    <x v="1"/>
    <n v="4"/>
    <x v="4"/>
    <s v="very happy"/>
    <n v="1"/>
    <s v="yes"/>
    <n v="9"/>
    <n v="1"/>
    <s v="male"/>
    <n v="1974"/>
    <x v="26"/>
    <n v="4"/>
    <x v="3"/>
    <x v="0"/>
  </r>
  <r>
    <n v="2017724000606"/>
    <x v="1"/>
    <n v="1"/>
    <x v="2"/>
    <n v="1"/>
    <x v="0"/>
    <n v="1"/>
    <x v="0"/>
    <n v="1"/>
    <x v="0"/>
    <n v="3"/>
    <x v="0"/>
    <n v="1"/>
    <x v="1"/>
    <s v="quite happy"/>
    <n v="2"/>
    <s v="no"/>
    <n v="8"/>
    <n v="2"/>
    <s v="female"/>
    <n v="1948"/>
    <x v="34"/>
    <n v="3"/>
    <x v="2"/>
    <x v="0"/>
  </r>
  <r>
    <n v="2017724000607"/>
    <x v="1"/>
    <n v="1"/>
    <x v="2"/>
    <n v="1"/>
    <x v="0"/>
    <n v="2"/>
    <x v="1"/>
    <n v="1"/>
    <x v="0"/>
    <n v="2"/>
    <x v="1"/>
    <n v="2"/>
    <x v="2"/>
    <s v="quite happy"/>
    <n v="2"/>
    <s v="no"/>
    <n v="7"/>
    <n v="2"/>
    <s v="female"/>
    <n v="1955"/>
    <x v="51"/>
    <n v="4"/>
    <x v="3"/>
    <x v="3"/>
  </r>
  <r>
    <n v="2017724000608"/>
    <x v="1"/>
    <n v="2"/>
    <x v="0"/>
    <n v="1"/>
    <x v="0"/>
    <n v="2"/>
    <x v="1"/>
    <n v="3"/>
    <x v="2"/>
    <n v="3"/>
    <x v="0"/>
    <n v="1"/>
    <x v="1"/>
    <s v="very happy"/>
    <n v="2"/>
    <s v="no"/>
    <n v="7"/>
    <n v="2"/>
    <s v="female"/>
    <n v="1981"/>
    <x v="37"/>
    <n v="6"/>
    <x v="1"/>
    <x v="0"/>
  </r>
  <r>
    <n v="2017724000609"/>
    <x v="1"/>
    <n v="1"/>
    <x v="2"/>
    <n v="1"/>
    <x v="0"/>
    <n v="2"/>
    <x v="1"/>
    <n v="3"/>
    <x v="2"/>
    <n v="4"/>
    <x v="2"/>
    <n v="1"/>
    <x v="1"/>
    <s v="quite happy"/>
    <n v="2"/>
    <s v="no"/>
    <n v="8"/>
    <n v="2"/>
    <s v="female"/>
    <n v="1955"/>
    <x v="51"/>
    <n v="4"/>
    <x v="3"/>
    <x v="5"/>
  </r>
  <r>
    <n v="2017724000610"/>
    <x v="1"/>
    <n v="1"/>
    <x v="2"/>
    <n v="1"/>
    <x v="0"/>
    <n v="1"/>
    <x v="0"/>
    <n v="2"/>
    <x v="1"/>
    <n v="2"/>
    <x v="1"/>
    <n v="3"/>
    <x v="0"/>
    <s v="quite happy"/>
    <n v="2"/>
    <s v="no"/>
    <n v="5"/>
    <n v="1"/>
    <s v="male"/>
    <n v="1954"/>
    <x v="53"/>
    <n v="1"/>
    <x v="0"/>
    <x v="3"/>
  </r>
  <r>
    <n v="2017724000611"/>
    <x v="1"/>
    <n v="1"/>
    <x v="2"/>
    <n v="1"/>
    <x v="0"/>
    <n v="2"/>
    <x v="1"/>
    <n v="2"/>
    <x v="1"/>
    <n v="3"/>
    <x v="0"/>
    <n v="3"/>
    <x v="0"/>
    <s v="quite happy"/>
    <n v="2"/>
    <s v="no"/>
    <n v="9"/>
    <n v="2"/>
    <s v="female"/>
    <n v="1974"/>
    <x v="26"/>
    <n v="1"/>
    <x v="0"/>
    <x v="3"/>
  </r>
  <r>
    <n v="2017724000612"/>
    <x v="1"/>
    <n v="1"/>
    <x v="2"/>
    <n v="1"/>
    <x v="0"/>
    <n v="1"/>
    <x v="0"/>
    <n v="3"/>
    <x v="2"/>
    <n v="3"/>
    <x v="0"/>
    <n v="1"/>
    <x v="1"/>
    <s v="quite happy"/>
    <n v="2"/>
    <s v="no"/>
    <n v="7"/>
    <n v="2"/>
    <s v="female"/>
    <n v="1937"/>
    <x v="9"/>
    <n v="3"/>
    <x v="2"/>
    <x v="1"/>
  </r>
  <r>
    <n v="2017724000613"/>
    <x v="1"/>
    <n v="4"/>
    <x v="3"/>
    <n v="1"/>
    <x v="0"/>
    <n v="1"/>
    <x v="0"/>
    <n v="2"/>
    <x v="1"/>
    <n v="2"/>
    <x v="1"/>
    <n v="3"/>
    <x v="0"/>
    <s v="quite happy"/>
    <n v="2"/>
    <s v="no"/>
    <n v="8"/>
    <n v="2"/>
    <s v="female"/>
    <n v="1937"/>
    <x v="9"/>
    <n v="5"/>
    <x v="5"/>
    <x v="3"/>
  </r>
  <r>
    <n v="2017724000614"/>
    <x v="1"/>
    <n v="1"/>
    <x v="2"/>
    <n v="1"/>
    <x v="0"/>
    <n v="2"/>
    <x v="1"/>
    <n v="1"/>
    <x v="0"/>
    <n v="3"/>
    <x v="0"/>
    <n v="2"/>
    <x v="2"/>
    <s v="quite happy"/>
    <n v="2"/>
    <s v="no"/>
    <n v="7"/>
    <n v="1"/>
    <s v="male"/>
    <n v="1937"/>
    <x v="9"/>
    <n v="1"/>
    <x v="0"/>
    <x v="3"/>
  </r>
  <r>
    <n v="2017724000615"/>
    <x v="1"/>
    <n v="1"/>
    <x v="2"/>
    <n v="1"/>
    <x v="0"/>
    <n v="2"/>
    <x v="1"/>
    <n v="1"/>
    <x v="0"/>
    <n v="3"/>
    <x v="0"/>
    <n v="3"/>
    <x v="0"/>
    <s v="very happy"/>
    <n v="2"/>
    <s v="no"/>
    <n v="9"/>
    <n v="1"/>
    <s v="male"/>
    <n v="1977"/>
    <x v="58"/>
    <n v="1"/>
    <x v="0"/>
    <x v="1"/>
  </r>
  <r>
    <n v="2017724000616"/>
    <x v="1"/>
    <n v="1"/>
    <x v="2"/>
    <n v="1"/>
    <x v="0"/>
    <n v="3"/>
    <x v="2"/>
    <n v="1"/>
    <x v="0"/>
    <n v="3"/>
    <x v="0"/>
    <n v="4"/>
    <x v="4"/>
    <s v="quite happy"/>
    <n v="2"/>
    <s v="no"/>
    <n v="8"/>
    <n v="1"/>
    <s v="male"/>
    <n v="1940"/>
    <x v="50"/>
    <n v="3"/>
    <x v="2"/>
    <x v="0"/>
  </r>
  <r>
    <n v="2017724000617"/>
    <x v="1"/>
    <n v="1"/>
    <x v="2"/>
    <n v="1"/>
    <x v="0"/>
    <n v="2"/>
    <x v="1"/>
    <n v="2"/>
    <x v="1"/>
    <n v="3"/>
    <x v="0"/>
    <n v="1"/>
    <x v="1"/>
    <s v="quite happy"/>
    <n v="2"/>
    <s v="no"/>
    <n v="8"/>
    <n v="1"/>
    <s v="male"/>
    <n v="1967"/>
    <x v="23"/>
    <n v="1"/>
    <x v="0"/>
    <x v="1"/>
  </r>
  <r>
    <n v="2017724000618"/>
    <x v="1"/>
    <n v="1"/>
    <x v="2"/>
    <n v="1"/>
    <x v="0"/>
    <n v="1"/>
    <x v="0"/>
    <n v="1"/>
    <x v="0"/>
    <n v="3"/>
    <x v="0"/>
    <n v="3"/>
    <x v="0"/>
    <s v="very happy"/>
    <n v="2"/>
    <s v="no"/>
    <n v="9"/>
    <n v="1"/>
    <s v="male"/>
    <n v="1977"/>
    <x v="58"/>
    <n v="1"/>
    <x v="0"/>
    <x v="1"/>
  </r>
  <r>
    <n v="2017724000619"/>
    <x v="1"/>
    <n v="1"/>
    <x v="2"/>
    <n v="1"/>
    <x v="0"/>
    <n v="1"/>
    <x v="0"/>
    <n v="1"/>
    <x v="0"/>
    <n v="1"/>
    <x v="3"/>
    <n v="4"/>
    <x v="4"/>
    <s v="quite happy"/>
    <n v="2"/>
    <s v="no"/>
    <s v="a great deal"/>
    <n v="2"/>
    <s v="female"/>
    <n v="1970"/>
    <x v="18"/>
    <n v="5"/>
    <x v="5"/>
    <x v="0"/>
  </r>
  <r>
    <n v="2017724000620"/>
    <x v="1"/>
    <n v="1"/>
    <x v="2"/>
    <n v="1"/>
    <x v="0"/>
    <n v="2"/>
    <x v="1"/>
    <n v="1"/>
    <x v="0"/>
    <n v="2"/>
    <x v="1"/>
    <n v="4"/>
    <x v="4"/>
    <s v="not very happy"/>
    <n v="1"/>
    <s v="yes"/>
    <n v="6"/>
    <n v="2"/>
    <s v="female"/>
    <n v="1946"/>
    <x v="10"/>
    <n v="1"/>
    <x v="0"/>
    <x v="0"/>
  </r>
  <r>
    <n v="2017724000621"/>
    <x v="1"/>
    <n v="1"/>
    <x v="2"/>
    <n v="1"/>
    <x v="0"/>
    <n v="1"/>
    <x v="0"/>
    <n v="1"/>
    <x v="0"/>
    <n v="2"/>
    <x v="1"/>
    <n v="3"/>
    <x v="0"/>
    <s v="quite happy"/>
    <n v="2"/>
    <s v="no"/>
    <n v="8"/>
    <n v="2"/>
    <s v="female"/>
    <n v="1972"/>
    <x v="61"/>
    <n v="1"/>
    <x v="0"/>
    <x v="0"/>
  </r>
  <r>
    <n v="2017724000622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57"/>
    <x v="21"/>
    <n v="5"/>
    <x v="5"/>
    <x v="0"/>
  </r>
  <r>
    <n v="2017724000623"/>
    <x v="1"/>
    <n v="2"/>
    <x v="0"/>
    <n v="1"/>
    <x v="0"/>
    <n v="1"/>
    <x v="0"/>
    <n v="1"/>
    <x v="0"/>
    <n v="3"/>
    <x v="0"/>
    <n v="3"/>
    <x v="0"/>
    <s v="quite happy"/>
    <n v="2"/>
    <s v="no"/>
    <n v="5"/>
    <n v="2"/>
    <s v="female"/>
    <n v="1967"/>
    <x v="23"/>
    <n v="5"/>
    <x v="5"/>
    <x v="2"/>
  </r>
  <r>
    <n v="2017724000624"/>
    <x v="1"/>
    <n v="2"/>
    <x v="0"/>
    <n v="2"/>
    <x v="1"/>
    <n v="1"/>
    <x v="0"/>
    <n v="3"/>
    <x v="2"/>
    <n v="3"/>
    <x v="0"/>
    <n v="2"/>
    <x v="2"/>
    <s v="very happy"/>
    <n v="2"/>
    <s v="no"/>
    <n v="8"/>
    <n v="1"/>
    <s v="male"/>
    <n v="1940"/>
    <x v="50"/>
    <n v="4"/>
    <x v="3"/>
    <x v="0"/>
  </r>
  <r>
    <n v="2017724000625"/>
    <x v="1"/>
    <n v="1"/>
    <x v="2"/>
    <n v="1"/>
    <x v="0"/>
    <n v="2"/>
    <x v="1"/>
    <n v="2"/>
    <x v="1"/>
    <n v="3"/>
    <x v="0"/>
    <n v="2"/>
    <x v="2"/>
    <s v="quite happy"/>
    <n v="2"/>
    <s v="no"/>
    <n v="5"/>
    <n v="1"/>
    <s v="male"/>
    <n v="1993"/>
    <x v="3"/>
    <n v="6"/>
    <x v="1"/>
    <x v="2"/>
  </r>
  <r>
    <n v="2017724000626"/>
    <x v="1"/>
    <n v="1"/>
    <x v="2"/>
    <n v="1"/>
    <x v="0"/>
    <n v="1"/>
    <x v="0"/>
    <n v="1"/>
    <x v="0"/>
    <n v="1"/>
    <x v="3"/>
    <n v="4"/>
    <x v="4"/>
    <s v="quite happy"/>
    <n v="1"/>
    <s v="yes"/>
    <s v="a great deal"/>
    <n v="2"/>
    <s v="female"/>
    <n v="1962"/>
    <x v="42"/>
    <n v="6"/>
    <x v="1"/>
    <x v="2"/>
  </r>
  <r>
    <n v="2017724000627"/>
    <x v="1"/>
    <n v="1"/>
    <x v="2"/>
    <n v="1"/>
    <x v="0"/>
    <n v="2"/>
    <x v="1"/>
    <n v="2"/>
    <x v="1"/>
    <n v="3"/>
    <x v="0"/>
    <n v="2"/>
    <x v="2"/>
    <s v="quite happy"/>
    <n v="2"/>
    <s v="no"/>
    <n v="8"/>
    <n v="2"/>
    <s v="female"/>
    <n v="1943"/>
    <x v="31"/>
    <n v="1"/>
    <x v="0"/>
    <x v="0"/>
  </r>
  <r>
    <n v="2017724000628"/>
    <x v="1"/>
    <n v="1"/>
    <x v="2"/>
    <n v="1"/>
    <x v="0"/>
    <n v="2"/>
    <x v="1"/>
    <n v="1"/>
    <x v="0"/>
    <n v="1"/>
    <x v="3"/>
    <n v="3"/>
    <x v="0"/>
    <s v="quite happy"/>
    <n v="2"/>
    <s v="no"/>
    <n v="8"/>
    <n v="1"/>
    <s v="male"/>
    <n v="1949"/>
    <x v="0"/>
    <n v="3"/>
    <x v="2"/>
    <x v="0"/>
  </r>
  <r>
    <n v="2017724000629"/>
    <x v="1"/>
    <n v="1"/>
    <x v="2"/>
    <n v="2"/>
    <x v="1"/>
    <n v="2"/>
    <x v="1"/>
    <n v="1"/>
    <x v="0"/>
    <n v="1"/>
    <x v="3"/>
    <n v="4"/>
    <x v="4"/>
    <s v="quite happy"/>
    <n v="2"/>
    <s v="no"/>
    <s v="a great deal"/>
    <n v="1"/>
    <s v="male"/>
    <n v="1963"/>
    <x v="43"/>
    <n v="4"/>
    <x v="3"/>
    <x v="5"/>
  </r>
  <r>
    <n v="2017724000630"/>
    <x v="1"/>
    <n v="1"/>
    <x v="2"/>
    <n v="1"/>
    <x v="0"/>
    <n v="1"/>
    <x v="0"/>
    <n v="1"/>
    <x v="0"/>
    <n v="3"/>
    <x v="0"/>
    <n v="4"/>
    <x v="4"/>
    <s v="not very happy"/>
    <n v="2"/>
    <s v="no"/>
    <n v="9"/>
    <n v="1"/>
    <s v="male"/>
    <n v="1964"/>
    <x v="13"/>
    <n v="6"/>
    <x v="1"/>
    <x v="2"/>
  </r>
  <r>
    <n v="2017724000631"/>
    <x v="1"/>
    <m/>
    <x v="6"/>
    <n v="1"/>
    <x v="0"/>
    <n v="2"/>
    <x v="1"/>
    <n v="2"/>
    <x v="1"/>
    <n v="1"/>
    <x v="3"/>
    <n v="4"/>
    <x v="4"/>
    <s v="quite happy"/>
    <n v="2"/>
    <s v="no"/>
    <n v="9"/>
    <n v="1"/>
    <s v="male"/>
    <n v="1960"/>
    <x v="54"/>
    <n v="1"/>
    <x v="0"/>
    <x v="2"/>
  </r>
  <r>
    <n v="2017724000632"/>
    <x v="1"/>
    <n v="2"/>
    <x v="0"/>
    <n v="2"/>
    <x v="1"/>
    <n v="1"/>
    <x v="0"/>
    <n v="2"/>
    <x v="1"/>
    <n v="3"/>
    <x v="0"/>
    <n v="2"/>
    <x v="2"/>
    <s v="quite happy"/>
    <n v="2"/>
    <s v="no"/>
    <n v="5"/>
    <n v="2"/>
    <s v="female"/>
    <n v="1937"/>
    <x v="9"/>
    <n v="3"/>
    <x v="2"/>
    <x v="3"/>
  </r>
  <r>
    <n v="2017724000633"/>
    <x v="1"/>
    <n v="2"/>
    <x v="0"/>
    <n v="1"/>
    <x v="0"/>
    <n v="1"/>
    <x v="0"/>
    <n v="2"/>
    <x v="1"/>
    <n v="3"/>
    <x v="0"/>
    <n v="4"/>
    <x v="4"/>
    <s v="quite happy"/>
    <n v="2"/>
    <s v="no"/>
    <n v="5"/>
    <n v="2"/>
    <s v="female"/>
    <n v="1967"/>
    <x v="23"/>
    <n v="5"/>
    <x v="5"/>
    <x v="3"/>
  </r>
  <r>
    <n v="2017724000634"/>
    <x v="1"/>
    <n v="2"/>
    <x v="0"/>
    <n v="2"/>
    <x v="1"/>
    <n v="1"/>
    <x v="0"/>
    <n v="2"/>
    <x v="1"/>
    <n v="3"/>
    <x v="0"/>
    <n v="3"/>
    <x v="0"/>
    <s v="quite happy"/>
    <n v="2"/>
    <s v="no"/>
    <n v="7"/>
    <n v="2"/>
    <s v="female"/>
    <n v="1970"/>
    <x v="18"/>
    <n v="5"/>
    <x v="5"/>
    <x v="3"/>
  </r>
  <r>
    <n v="2017724000635"/>
    <x v="1"/>
    <n v="1"/>
    <x v="2"/>
    <n v="1"/>
    <x v="0"/>
    <n v="1"/>
    <x v="0"/>
    <n v="2"/>
    <x v="1"/>
    <n v="2"/>
    <x v="1"/>
    <n v="3"/>
    <x v="0"/>
    <s v="quite happy"/>
    <n v="2"/>
    <s v="no"/>
    <n v="8"/>
    <n v="1"/>
    <s v="male"/>
    <n v="1939"/>
    <x v="33"/>
    <n v="3"/>
    <x v="2"/>
    <x v="4"/>
  </r>
  <r>
    <n v="2017724000636"/>
    <x v="1"/>
    <n v="1"/>
    <x v="2"/>
    <n v="1"/>
    <x v="0"/>
    <n v="1"/>
    <x v="0"/>
    <n v="2"/>
    <x v="1"/>
    <n v="2"/>
    <x v="1"/>
    <n v="3"/>
    <x v="0"/>
    <s v="quite happy"/>
    <n v="2"/>
    <s v="no"/>
    <n v="7"/>
    <n v="1"/>
    <s v="male"/>
    <n v="1937"/>
    <x v="9"/>
    <n v="1"/>
    <x v="0"/>
    <x v="1"/>
  </r>
  <r>
    <n v="2017724000637"/>
    <x v="1"/>
    <n v="1"/>
    <x v="2"/>
    <n v="1"/>
    <x v="0"/>
    <n v="2"/>
    <x v="1"/>
    <n v="1"/>
    <x v="0"/>
    <n v="3"/>
    <x v="0"/>
    <n v="1"/>
    <x v="1"/>
    <s v="quite happy"/>
    <n v="2"/>
    <s v="no"/>
    <n v="6"/>
    <n v="2"/>
    <s v="female"/>
    <n v="1981"/>
    <x v="37"/>
    <n v="4"/>
    <x v="3"/>
    <x v="3"/>
  </r>
  <r>
    <n v="2017724000638"/>
    <x v="1"/>
    <n v="1"/>
    <x v="2"/>
    <n v="1"/>
    <x v="0"/>
    <n v="1"/>
    <x v="0"/>
    <n v="1"/>
    <x v="0"/>
    <n v="2"/>
    <x v="1"/>
    <n v="2"/>
    <x v="2"/>
    <s v="very happy"/>
    <n v="2"/>
    <s v="no"/>
    <n v="7"/>
    <n v="2"/>
    <s v="female"/>
    <n v="1955"/>
    <x v="51"/>
    <n v="1"/>
    <x v="0"/>
    <x v="0"/>
  </r>
  <r>
    <n v="2017724000639"/>
    <x v="1"/>
    <n v="1"/>
    <x v="2"/>
    <n v="1"/>
    <x v="0"/>
    <n v="1"/>
    <x v="0"/>
    <n v="1"/>
    <x v="0"/>
    <n v="2"/>
    <x v="1"/>
    <n v="4"/>
    <x v="4"/>
    <s v="quite happy"/>
    <n v="2"/>
    <s v="no"/>
    <n v="7"/>
    <n v="1"/>
    <s v="male"/>
    <n v="1965"/>
    <x v="56"/>
    <n v="1"/>
    <x v="0"/>
    <x v="3"/>
  </r>
  <r>
    <n v="2017724000640"/>
    <x v="1"/>
    <n v="1"/>
    <x v="2"/>
    <n v="1"/>
    <x v="0"/>
    <n v="2"/>
    <x v="1"/>
    <n v="1"/>
    <x v="0"/>
    <n v="3"/>
    <x v="0"/>
    <n v="3"/>
    <x v="0"/>
    <s v="quite happy"/>
    <n v="2"/>
    <s v="no"/>
    <n v="6"/>
    <n v="1"/>
    <s v="male"/>
    <n v="1966"/>
    <x v="8"/>
    <n v="5"/>
    <x v="5"/>
    <x v="0"/>
  </r>
  <r>
    <n v="2017724000641"/>
    <x v="1"/>
    <n v="1"/>
    <x v="2"/>
    <n v="1"/>
    <x v="0"/>
    <n v="2"/>
    <x v="1"/>
    <n v="1"/>
    <x v="0"/>
    <n v="4"/>
    <x v="2"/>
    <n v="2"/>
    <x v="2"/>
    <s v="quite happy"/>
    <n v="1"/>
    <s v="yes"/>
    <n v="5"/>
    <n v="2"/>
    <s v="female"/>
    <n v="1937"/>
    <x v="9"/>
    <n v="3"/>
    <x v="2"/>
    <x v="3"/>
  </r>
  <r>
    <n v="2017724000642"/>
    <x v="1"/>
    <n v="1"/>
    <x v="2"/>
    <n v="1"/>
    <x v="0"/>
    <n v="2"/>
    <x v="1"/>
    <n v="1"/>
    <x v="0"/>
    <n v="2"/>
    <x v="1"/>
    <n v="1"/>
    <x v="1"/>
    <s v="quite happy"/>
    <n v="2"/>
    <s v="no"/>
    <n v="8"/>
    <n v="2"/>
    <s v="female"/>
    <n v="1989"/>
    <x v="29"/>
    <n v="1"/>
    <x v="0"/>
    <x v="0"/>
  </r>
  <r>
    <n v="2017724000643"/>
    <x v="1"/>
    <n v="3"/>
    <x v="1"/>
    <n v="1"/>
    <x v="0"/>
    <n v="1"/>
    <x v="0"/>
    <n v="3"/>
    <x v="2"/>
    <n v="2"/>
    <x v="1"/>
    <n v="4"/>
    <x v="4"/>
    <s v="quite happy"/>
    <n v="2"/>
    <s v="no"/>
    <n v="6"/>
    <n v="2"/>
    <s v="female"/>
    <n v="1947"/>
    <x v="28"/>
    <n v="99"/>
    <x v="4"/>
    <x v="3"/>
  </r>
  <r>
    <n v="2017724000644"/>
    <x v="1"/>
    <n v="1"/>
    <x v="2"/>
    <n v="1"/>
    <x v="0"/>
    <n v="2"/>
    <x v="1"/>
    <n v="2"/>
    <x v="1"/>
    <n v="1"/>
    <x v="3"/>
    <n v="2"/>
    <x v="2"/>
    <s v="quite happy"/>
    <n v="2"/>
    <s v="no"/>
    <n v="3"/>
    <n v="2"/>
    <s v="female"/>
    <n v="1955"/>
    <x v="51"/>
    <n v="3"/>
    <x v="2"/>
    <x v="0"/>
  </r>
  <r>
    <n v="2017724000645"/>
    <x v="1"/>
    <n v="1"/>
    <x v="2"/>
    <n v="1"/>
    <x v="0"/>
    <n v="3"/>
    <x v="2"/>
    <n v="2"/>
    <x v="1"/>
    <n v="4"/>
    <x v="2"/>
    <n v="1"/>
    <x v="1"/>
    <s v="quite happy"/>
    <n v="2"/>
    <s v="no"/>
    <s v="none at all"/>
    <n v="2"/>
    <s v="female"/>
    <n v="1975"/>
    <x v="14"/>
    <n v="1"/>
    <x v="0"/>
    <x v="4"/>
  </r>
  <r>
    <n v="2017724000646"/>
    <x v="1"/>
    <n v="1"/>
    <x v="2"/>
    <n v="1"/>
    <x v="0"/>
    <n v="1"/>
    <x v="0"/>
    <n v="1"/>
    <x v="0"/>
    <n v="1"/>
    <x v="3"/>
    <n v="2"/>
    <x v="2"/>
    <s v="very happy"/>
    <n v="2"/>
    <s v="no"/>
    <n v="8"/>
    <n v="1"/>
    <s v="male"/>
    <n v="1970"/>
    <x v="18"/>
    <n v="1"/>
    <x v="0"/>
    <x v="0"/>
  </r>
  <r>
    <n v="2017724000647"/>
    <x v="1"/>
    <n v="1"/>
    <x v="2"/>
    <n v="1"/>
    <x v="0"/>
    <n v="2"/>
    <x v="1"/>
    <n v="1"/>
    <x v="0"/>
    <n v="1"/>
    <x v="3"/>
    <n v="3"/>
    <x v="0"/>
    <s v="quite happy"/>
    <n v="2"/>
    <s v="no"/>
    <n v="9"/>
    <n v="1"/>
    <s v="male"/>
    <n v="1940"/>
    <x v="50"/>
    <n v="1"/>
    <x v="0"/>
    <x v="0"/>
  </r>
  <r>
    <n v="2017724000648"/>
    <x v="1"/>
    <n v="2"/>
    <x v="0"/>
    <n v="1"/>
    <x v="0"/>
    <n v="1"/>
    <x v="0"/>
    <n v="2"/>
    <x v="1"/>
    <n v="1"/>
    <x v="3"/>
    <n v="3"/>
    <x v="0"/>
    <s v="very happy"/>
    <n v="2"/>
    <s v="no"/>
    <n v="8"/>
    <n v="1"/>
    <s v="male"/>
    <n v="1995"/>
    <x v="52"/>
    <n v="6"/>
    <x v="1"/>
    <x v="2"/>
  </r>
  <r>
    <n v="2017724000649"/>
    <x v="1"/>
    <n v="1"/>
    <x v="2"/>
    <n v="1"/>
    <x v="0"/>
    <n v="2"/>
    <x v="1"/>
    <n v="2"/>
    <x v="1"/>
    <n v="3"/>
    <x v="0"/>
    <n v="2"/>
    <x v="2"/>
    <s v="quite happy"/>
    <n v="2"/>
    <s v="no"/>
    <n v="7"/>
    <n v="1"/>
    <s v="male"/>
    <n v="1950"/>
    <x v="20"/>
    <n v="1"/>
    <x v="0"/>
    <x v="4"/>
  </r>
  <r>
    <n v="2017724000650"/>
    <x v="1"/>
    <n v="2"/>
    <x v="0"/>
    <n v="2"/>
    <x v="1"/>
    <n v="1"/>
    <x v="0"/>
    <n v="2"/>
    <x v="1"/>
    <n v="2"/>
    <x v="1"/>
    <n v="4"/>
    <x v="4"/>
    <s v="not very happy"/>
    <n v="2"/>
    <s v="no"/>
    <n v="6"/>
    <n v="1"/>
    <s v="male"/>
    <n v="1975"/>
    <x v="14"/>
    <n v="6"/>
    <x v="1"/>
    <x v="2"/>
  </r>
  <r>
    <n v="2017724000651"/>
    <x v="1"/>
    <n v="1"/>
    <x v="2"/>
    <n v="1"/>
    <x v="0"/>
    <n v="2"/>
    <x v="1"/>
    <n v="2"/>
    <x v="1"/>
    <n v="3"/>
    <x v="0"/>
    <n v="2"/>
    <x v="2"/>
    <s v="quite happy"/>
    <n v="2"/>
    <s v="no"/>
    <n v="5"/>
    <n v="2"/>
    <s v="female"/>
    <n v="1999"/>
    <x v="19"/>
    <n v="6"/>
    <x v="1"/>
    <x v="2"/>
  </r>
  <r>
    <n v="2017724000652"/>
    <x v="1"/>
    <n v="2"/>
    <x v="0"/>
    <n v="2"/>
    <x v="1"/>
    <n v="1"/>
    <x v="0"/>
    <n v="2"/>
    <x v="1"/>
    <n v="1"/>
    <x v="3"/>
    <n v="2"/>
    <x v="2"/>
    <s v="quite happy"/>
    <n v="1"/>
    <s v="yes"/>
    <n v="7"/>
    <n v="1"/>
    <s v="male"/>
    <n v="1977"/>
    <x v="58"/>
    <n v="4"/>
    <x v="3"/>
    <x v="3"/>
  </r>
  <r>
    <n v="2017724000653"/>
    <x v="1"/>
    <n v="2"/>
    <x v="0"/>
    <n v="1"/>
    <x v="0"/>
    <n v="1"/>
    <x v="0"/>
    <n v="1"/>
    <x v="0"/>
    <n v="3"/>
    <x v="0"/>
    <n v="4"/>
    <x v="4"/>
    <s v="quite happy"/>
    <n v="1"/>
    <s v="yes"/>
    <n v="8"/>
    <n v="1"/>
    <s v="male"/>
    <n v="1976"/>
    <x v="7"/>
    <n v="6"/>
    <x v="1"/>
    <x v="2"/>
  </r>
  <r>
    <n v="2017724000654"/>
    <x v="1"/>
    <n v="1"/>
    <x v="2"/>
    <n v="1"/>
    <x v="0"/>
    <n v="1"/>
    <x v="0"/>
    <n v="1"/>
    <x v="0"/>
    <n v="3"/>
    <x v="0"/>
    <n v="2"/>
    <x v="2"/>
    <s v="quite happy"/>
    <n v="2"/>
    <s v="no"/>
    <n v="9"/>
    <n v="2"/>
    <s v="female"/>
    <n v="1967"/>
    <x v="23"/>
    <n v="5"/>
    <x v="5"/>
    <x v="3"/>
  </r>
  <r>
    <n v="2017724000655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76"/>
    <x v="7"/>
    <n v="1"/>
    <x v="0"/>
    <x v="0"/>
  </r>
  <r>
    <n v="2017724000656"/>
    <x v="1"/>
    <n v="1"/>
    <x v="2"/>
    <n v="1"/>
    <x v="0"/>
    <n v="2"/>
    <x v="1"/>
    <n v="2"/>
    <x v="1"/>
    <n v="2"/>
    <x v="1"/>
    <n v="2"/>
    <x v="2"/>
    <s v="quite happy"/>
    <n v="2"/>
    <s v="no"/>
    <n v="8"/>
    <n v="2"/>
    <s v="female"/>
    <n v="1959"/>
    <x v="22"/>
    <n v="5"/>
    <x v="5"/>
    <x v="0"/>
  </r>
  <r>
    <n v="2017724000657"/>
    <x v="1"/>
    <n v="2"/>
    <x v="0"/>
    <n v="1"/>
    <x v="0"/>
    <n v="2"/>
    <x v="1"/>
    <n v="2"/>
    <x v="1"/>
    <n v="3"/>
    <x v="0"/>
    <n v="4"/>
    <x v="4"/>
    <s v="quite happy"/>
    <n v="2"/>
    <s v="no"/>
    <n v="6"/>
    <n v="1"/>
    <s v="male"/>
    <n v="1963"/>
    <x v="43"/>
    <n v="4"/>
    <x v="3"/>
    <x v="0"/>
  </r>
  <r>
    <n v="2017724000658"/>
    <x v="1"/>
    <n v="1"/>
    <x v="2"/>
    <n v="1"/>
    <x v="0"/>
    <n v="1"/>
    <x v="0"/>
    <n v="1"/>
    <x v="0"/>
    <n v="4"/>
    <x v="2"/>
    <n v="2"/>
    <x v="2"/>
    <s v="not very happy"/>
    <n v="2"/>
    <s v="no"/>
    <n v="8"/>
    <n v="2"/>
    <s v="female"/>
    <n v="1950"/>
    <x v="20"/>
    <n v="1"/>
    <x v="0"/>
    <x v="1"/>
  </r>
  <r>
    <n v="2017724000659"/>
    <x v="1"/>
    <n v="1"/>
    <x v="2"/>
    <n v="1"/>
    <x v="0"/>
    <n v="2"/>
    <x v="1"/>
    <n v="2"/>
    <x v="1"/>
    <n v="3"/>
    <x v="0"/>
    <n v="3"/>
    <x v="0"/>
    <s v="quite happy"/>
    <n v="2"/>
    <s v="no"/>
    <n v="8"/>
    <n v="1"/>
    <s v="male"/>
    <n v="1980"/>
    <x v="16"/>
    <n v="1"/>
    <x v="0"/>
    <x v="2"/>
  </r>
  <r>
    <n v="2017724000660"/>
    <x v="1"/>
    <n v="1"/>
    <x v="2"/>
    <n v="1"/>
    <x v="0"/>
    <n v="1"/>
    <x v="0"/>
    <n v="1"/>
    <x v="0"/>
    <n v="2"/>
    <x v="1"/>
    <n v="3"/>
    <x v="0"/>
    <s v="quite happy"/>
    <n v="2"/>
    <s v="no"/>
    <n v="7"/>
    <n v="1"/>
    <s v="male"/>
    <n v="1962"/>
    <x v="42"/>
    <n v="4"/>
    <x v="3"/>
    <x v="3"/>
  </r>
  <r>
    <n v="2017724000661"/>
    <x v="1"/>
    <n v="1"/>
    <x v="2"/>
    <n v="1"/>
    <x v="0"/>
    <n v="1"/>
    <x v="0"/>
    <n v="1"/>
    <x v="0"/>
    <n v="1"/>
    <x v="3"/>
    <n v="2"/>
    <x v="2"/>
    <s v="quite happy"/>
    <n v="2"/>
    <s v="no"/>
    <n v="8"/>
    <n v="2"/>
    <s v="female"/>
    <n v="1981"/>
    <x v="37"/>
    <n v="5"/>
    <x v="5"/>
    <x v="0"/>
  </r>
  <r>
    <n v="2017724000662"/>
    <x v="1"/>
    <n v="1"/>
    <x v="2"/>
    <n v="1"/>
    <x v="0"/>
    <n v="1"/>
    <x v="0"/>
    <n v="1"/>
    <x v="0"/>
    <n v="2"/>
    <x v="1"/>
    <n v="4"/>
    <x v="4"/>
    <s v="very happy"/>
    <n v="2"/>
    <s v="no"/>
    <n v="7"/>
    <n v="2"/>
    <s v="female"/>
    <n v="1990"/>
    <x v="59"/>
    <n v="6"/>
    <x v="1"/>
    <x v="2"/>
  </r>
  <r>
    <n v="2017724000663"/>
    <x v="1"/>
    <n v="1"/>
    <x v="2"/>
    <n v="2"/>
    <x v="1"/>
    <n v="2"/>
    <x v="1"/>
    <n v="3"/>
    <x v="2"/>
    <n v="3"/>
    <x v="0"/>
    <n v="4"/>
    <x v="4"/>
    <s v="quite happy"/>
    <n v="2"/>
    <s v="no"/>
    <n v="8"/>
    <n v="1"/>
    <s v="male"/>
    <n v="1978"/>
    <x v="5"/>
    <n v="6"/>
    <x v="1"/>
    <x v="2"/>
  </r>
  <r>
    <n v="2017724000664"/>
    <x v="1"/>
    <n v="2"/>
    <x v="0"/>
    <n v="1"/>
    <x v="0"/>
    <n v="2"/>
    <x v="1"/>
    <n v="2"/>
    <x v="1"/>
    <n v="2"/>
    <x v="1"/>
    <n v="2"/>
    <x v="2"/>
    <s v="quite happy"/>
    <n v="2"/>
    <s v="no"/>
    <n v="9"/>
    <n v="1"/>
    <s v="male"/>
    <n v="1947"/>
    <x v="28"/>
    <n v="1"/>
    <x v="0"/>
    <x v="0"/>
  </r>
  <r>
    <n v="2017724000665"/>
    <x v="1"/>
    <n v="1"/>
    <x v="2"/>
    <n v="1"/>
    <x v="0"/>
    <n v="2"/>
    <x v="1"/>
    <n v="2"/>
    <x v="1"/>
    <n v="3"/>
    <x v="0"/>
    <n v="2"/>
    <x v="2"/>
    <s v="very happy"/>
    <n v="2"/>
    <s v="no"/>
    <n v="7"/>
    <n v="2"/>
    <s v="female"/>
    <n v="1955"/>
    <x v="51"/>
    <n v="1"/>
    <x v="0"/>
    <x v="0"/>
  </r>
  <r>
    <n v="2017724000666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88"/>
    <x v="27"/>
    <n v="2"/>
    <x v="6"/>
    <x v="2"/>
  </r>
  <r>
    <n v="2017724000667"/>
    <x v="1"/>
    <n v="1"/>
    <x v="2"/>
    <n v="1"/>
    <x v="0"/>
    <n v="3"/>
    <x v="2"/>
    <n v="3"/>
    <x v="2"/>
    <n v="4"/>
    <x v="2"/>
    <n v="4"/>
    <x v="4"/>
    <s v="quite happy"/>
    <n v="2"/>
    <s v="no"/>
    <n v="8"/>
    <n v="2"/>
    <s v="female"/>
    <n v="1981"/>
    <x v="37"/>
    <n v="2"/>
    <x v="6"/>
    <x v="1"/>
  </r>
  <r>
    <n v="2017724000668"/>
    <x v="1"/>
    <n v="2"/>
    <x v="0"/>
    <n v="1"/>
    <x v="0"/>
    <n v="2"/>
    <x v="1"/>
    <n v="1"/>
    <x v="0"/>
    <n v="1"/>
    <x v="3"/>
    <n v="3"/>
    <x v="0"/>
    <s v="quite happy"/>
    <n v="2"/>
    <s v="no"/>
    <n v="7"/>
    <n v="1"/>
    <s v="male"/>
    <n v="1942"/>
    <x v="24"/>
    <n v="1"/>
    <x v="0"/>
    <x v="0"/>
  </r>
  <r>
    <n v="2017724000669"/>
    <x v="1"/>
    <n v="1"/>
    <x v="2"/>
    <n v="1"/>
    <x v="0"/>
    <n v="2"/>
    <x v="1"/>
    <n v="2"/>
    <x v="1"/>
    <n v="3"/>
    <x v="0"/>
    <n v="1"/>
    <x v="1"/>
    <s v="quite happy"/>
    <n v="2"/>
    <s v="no"/>
    <n v="8"/>
    <n v="2"/>
    <s v="female"/>
    <n v="1942"/>
    <x v="24"/>
    <n v="3"/>
    <x v="2"/>
    <x v="1"/>
  </r>
  <r>
    <n v="2017724000670"/>
    <x v="1"/>
    <n v="1"/>
    <x v="2"/>
    <n v="1"/>
    <x v="0"/>
    <n v="2"/>
    <x v="1"/>
    <n v="2"/>
    <x v="1"/>
    <n v="3"/>
    <x v="0"/>
    <n v="1"/>
    <x v="1"/>
    <s v="quite happy"/>
    <n v="2"/>
    <s v="no"/>
    <n v="8"/>
    <n v="2"/>
    <s v="female"/>
    <n v="1946"/>
    <x v="10"/>
    <n v="3"/>
    <x v="2"/>
    <x v="0"/>
  </r>
  <r>
    <n v="2017724000671"/>
    <x v="1"/>
    <n v="1"/>
    <x v="2"/>
    <n v="1"/>
    <x v="0"/>
    <n v="1"/>
    <x v="0"/>
    <n v="2"/>
    <x v="1"/>
    <n v="1"/>
    <x v="3"/>
    <n v="1"/>
    <x v="1"/>
    <s v="quite happy"/>
    <n v="2"/>
    <s v="no"/>
    <n v="5"/>
    <n v="1"/>
    <s v="male"/>
    <n v="1937"/>
    <x v="9"/>
    <n v="3"/>
    <x v="2"/>
    <x v="0"/>
  </r>
  <r>
    <n v="2017724000672"/>
    <x v="1"/>
    <n v="1"/>
    <x v="2"/>
    <n v="1"/>
    <x v="0"/>
    <n v="2"/>
    <x v="1"/>
    <n v="3"/>
    <x v="2"/>
    <n v="3"/>
    <x v="0"/>
    <n v="1"/>
    <x v="1"/>
    <s v="quite happy"/>
    <n v="2"/>
    <s v="no"/>
    <n v="9"/>
    <n v="2"/>
    <s v="female"/>
    <n v="1975"/>
    <x v="14"/>
    <n v="1"/>
    <x v="0"/>
    <x v="5"/>
  </r>
  <r>
    <n v="2017724000673"/>
    <x v="1"/>
    <n v="1"/>
    <x v="2"/>
    <n v="1"/>
    <x v="0"/>
    <n v="1"/>
    <x v="0"/>
    <n v="2"/>
    <x v="1"/>
    <n v="2"/>
    <x v="1"/>
    <n v="1"/>
    <x v="1"/>
    <s v="quite happy"/>
    <n v="2"/>
    <s v="no"/>
    <n v="8"/>
    <n v="2"/>
    <s v="female"/>
    <n v="1985"/>
    <x v="1"/>
    <n v="1"/>
    <x v="0"/>
    <x v="1"/>
  </r>
  <r>
    <n v="2017724000674"/>
    <x v="1"/>
    <n v="1"/>
    <x v="2"/>
    <n v="1"/>
    <x v="0"/>
    <n v="2"/>
    <x v="1"/>
    <n v="2"/>
    <x v="1"/>
    <n v="4"/>
    <x v="2"/>
    <n v="4"/>
    <x v="4"/>
    <s v="quite happy"/>
    <n v="2"/>
    <s v="no"/>
    <s v="a great deal"/>
    <n v="1"/>
    <s v="male"/>
    <n v="1937"/>
    <x v="9"/>
    <n v="1"/>
    <x v="0"/>
    <x v="0"/>
  </r>
  <r>
    <n v="2017724000675"/>
    <x v="1"/>
    <n v="1"/>
    <x v="2"/>
    <n v="1"/>
    <x v="0"/>
    <n v="2"/>
    <x v="1"/>
    <n v="3"/>
    <x v="2"/>
    <n v="3"/>
    <x v="0"/>
    <n v="2"/>
    <x v="2"/>
    <s v="quite happy"/>
    <n v="2"/>
    <s v="no"/>
    <n v="8"/>
    <n v="2"/>
    <s v="female"/>
    <n v="1937"/>
    <x v="9"/>
    <n v="3"/>
    <x v="2"/>
    <x v="0"/>
  </r>
  <r>
    <n v="2017724000676"/>
    <x v="1"/>
    <n v="1"/>
    <x v="2"/>
    <n v="1"/>
    <x v="0"/>
    <n v="1"/>
    <x v="0"/>
    <n v="2"/>
    <x v="1"/>
    <n v="3"/>
    <x v="0"/>
    <n v="1"/>
    <x v="1"/>
    <s v="quite happy"/>
    <n v="2"/>
    <s v="no"/>
    <n v="7"/>
    <n v="2"/>
    <s v="female"/>
    <n v="1970"/>
    <x v="18"/>
    <n v="1"/>
    <x v="0"/>
    <x v="4"/>
  </r>
  <r>
    <n v="2017724000677"/>
    <x v="1"/>
    <n v="1"/>
    <x v="2"/>
    <n v="1"/>
    <x v="0"/>
    <n v="1"/>
    <x v="0"/>
    <n v="2"/>
    <x v="1"/>
    <n v="2"/>
    <x v="1"/>
    <n v="1"/>
    <x v="1"/>
    <s v="quite happy"/>
    <n v="2"/>
    <s v="no"/>
    <n v="6"/>
    <n v="1"/>
    <s v="male"/>
    <n v="1968"/>
    <x v="15"/>
    <n v="6"/>
    <x v="1"/>
    <x v="2"/>
  </r>
  <r>
    <n v="2017724000678"/>
    <x v="1"/>
    <n v="2"/>
    <x v="0"/>
    <n v="1"/>
    <x v="0"/>
    <n v="1"/>
    <x v="0"/>
    <n v="1"/>
    <x v="0"/>
    <n v="2"/>
    <x v="1"/>
    <n v="4"/>
    <x v="4"/>
    <s v="quite happy"/>
    <n v="2"/>
    <s v="no"/>
    <n v="4"/>
    <n v="1"/>
    <s v="male"/>
    <n v="1964"/>
    <x v="13"/>
    <n v="5"/>
    <x v="5"/>
    <x v="3"/>
  </r>
  <r>
    <n v="2017724000679"/>
    <x v="1"/>
    <n v="1"/>
    <x v="2"/>
    <n v="1"/>
    <x v="0"/>
    <n v="1"/>
    <x v="0"/>
    <n v="1"/>
    <x v="0"/>
    <n v="2"/>
    <x v="1"/>
    <n v="4"/>
    <x v="4"/>
    <s v="quite happy"/>
    <n v="2"/>
    <s v="no"/>
    <s v="a great deal"/>
    <n v="2"/>
    <s v="female"/>
    <n v="1969"/>
    <x v="63"/>
    <n v="6"/>
    <x v="1"/>
    <x v="3"/>
  </r>
  <r>
    <n v="2017724000680"/>
    <x v="1"/>
    <n v="2"/>
    <x v="0"/>
    <n v="2"/>
    <x v="1"/>
    <n v="1"/>
    <x v="0"/>
    <n v="2"/>
    <x v="1"/>
    <n v="2"/>
    <x v="1"/>
    <n v="3"/>
    <x v="0"/>
    <s v="quite happy"/>
    <n v="2"/>
    <s v="no"/>
    <n v="7"/>
    <n v="1"/>
    <s v="male"/>
    <n v="1992"/>
    <x v="60"/>
    <n v="6"/>
    <x v="1"/>
    <x v="2"/>
  </r>
  <r>
    <n v="2017724000681"/>
    <x v="1"/>
    <n v="1"/>
    <x v="2"/>
    <n v="1"/>
    <x v="0"/>
    <n v="2"/>
    <x v="1"/>
    <n v="2"/>
    <x v="1"/>
    <n v="3"/>
    <x v="0"/>
    <n v="3"/>
    <x v="0"/>
    <s v="quite happy"/>
    <n v="2"/>
    <s v="no"/>
    <n v="8"/>
    <n v="2"/>
    <s v="female"/>
    <n v="1960"/>
    <x v="54"/>
    <n v="4"/>
    <x v="3"/>
    <x v="3"/>
  </r>
  <r>
    <n v="2017724000682"/>
    <x v="1"/>
    <n v="1"/>
    <x v="2"/>
    <n v="1"/>
    <x v="0"/>
    <n v="3"/>
    <x v="2"/>
    <n v="2"/>
    <x v="1"/>
    <n v="3"/>
    <x v="0"/>
    <n v="2"/>
    <x v="2"/>
    <s v="not very happy"/>
    <n v="2"/>
    <s v="no"/>
    <n v="7"/>
    <n v="1"/>
    <s v="male"/>
    <n v="1937"/>
    <x v="9"/>
    <n v="6"/>
    <x v="1"/>
    <x v="2"/>
  </r>
  <r>
    <n v="2017724000683"/>
    <x v="1"/>
    <n v="2"/>
    <x v="0"/>
    <n v="2"/>
    <x v="1"/>
    <n v="2"/>
    <x v="1"/>
    <n v="1"/>
    <x v="0"/>
    <n v="3"/>
    <x v="0"/>
    <n v="2"/>
    <x v="2"/>
    <s v="quite happy"/>
    <n v="2"/>
    <s v="no"/>
    <n v="7"/>
    <n v="1"/>
    <s v="male"/>
    <n v="1965"/>
    <x v="56"/>
    <n v="1"/>
    <x v="0"/>
    <x v="0"/>
  </r>
  <r>
    <n v="2017724000684"/>
    <x v="1"/>
    <n v="1"/>
    <x v="2"/>
    <n v="1"/>
    <x v="0"/>
    <n v="2"/>
    <x v="1"/>
    <n v="1"/>
    <x v="0"/>
    <n v="3"/>
    <x v="0"/>
    <n v="2"/>
    <x v="2"/>
    <s v="quite happy"/>
    <n v="2"/>
    <s v="no"/>
    <n v="9"/>
    <n v="1"/>
    <s v="male"/>
    <n v="1977"/>
    <x v="58"/>
    <n v="1"/>
    <x v="0"/>
    <x v="1"/>
  </r>
  <r>
    <n v="2017724000685"/>
    <x v="1"/>
    <n v="1"/>
    <x v="2"/>
    <n v="1"/>
    <x v="0"/>
    <n v="2"/>
    <x v="1"/>
    <n v="3"/>
    <x v="2"/>
    <n v="4"/>
    <x v="2"/>
    <n v="4"/>
    <x v="4"/>
    <s v="very happy"/>
    <n v="2"/>
    <s v="no"/>
    <n v="8"/>
    <n v="2"/>
    <s v="female"/>
    <n v="1968"/>
    <x v="15"/>
    <n v="1"/>
    <x v="0"/>
    <x v="3"/>
  </r>
  <r>
    <n v="2017724000686"/>
    <x v="1"/>
    <n v="1"/>
    <x v="2"/>
    <n v="1"/>
    <x v="0"/>
    <n v="2"/>
    <x v="1"/>
    <n v="2"/>
    <x v="1"/>
    <n v="2"/>
    <x v="1"/>
    <n v="3"/>
    <x v="0"/>
    <s v="quite happy"/>
    <n v="2"/>
    <s v="no"/>
    <n v="8"/>
    <n v="1"/>
    <s v="male"/>
    <n v="1953"/>
    <x v="32"/>
    <n v="1"/>
    <x v="0"/>
    <x v="0"/>
  </r>
  <r>
    <n v="2017724000687"/>
    <x v="1"/>
    <n v="1"/>
    <x v="2"/>
    <n v="1"/>
    <x v="0"/>
    <n v="2"/>
    <x v="1"/>
    <n v="1"/>
    <x v="0"/>
    <n v="4"/>
    <x v="2"/>
    <n v="3"/>
    <x v="0"/>
    <s v="quite happy"/>
    <n v="2"/>
    <s v="no"/>
    <n v="8"/>
    <n v="2"/>
    <s v="female"/>
    <n v="1999"/>
    <x v="19"/>
    <n v="2"/>
    <x v="6"/>
    <x v="2"/>
  </r>
  <r>
    <n v="2017724000688"/>
    <x v="1"/>
    <n v="1"/>
    <x v="2"/>
    <n v="1"/>
    <x v="0"/>
    <n v="1"/>
    <x v="0"/>
    <n v="2"/>
    <x v="1"/>
    <n v="3"/>
    <x v="0"/>
    <n v="2"/>
    <x v="2"/>
    <s v="quite happy"/>
    <n v="2"/>
    <s v="no"/>
    <n v="8"/>
    <n v="2"/>
    <s v="female"/>
    <n v="1962"/>
    <x v="42"/>
    <n v="99"/>
    <x v="4"/>
    <x v="2"/>
  </r>
  <r>
    <n v="2017724000689"/>
    <x v="1"/>
    <n v="1"/>
    <x v="2"/>
    <n v="2"/>
    <x v="1"/>
    <n v="3"/>
    <x v="2"/>
    <n v="2"/>
    <x v="1"/>
    <n v="4"/>
    <x v="2"/>
    <n v="4"/>
    <x v="4"/>
    <s v="quite happy"/>
    <n v="2"/>
    <s v="no"/>
    <n v="9"/>
    <n v="2"/>
    <s v="female"/>
    <n v="1970"/>
    <x v="18"/>
    <n v="4"/>
    <x v="3"/>
    <x v="2"/>
  </r>
  <r>
    <n v="2017724000690"/>
    <x v="1"/>
    <n v="2"/>
    <x v="0"/>
    <n v="1"/>
    <x v="0"/>
    <n v="2"/>
    <x v="1"/>
    <n v="1"/>
    <x v="0"/>
    <n v="3"/>
    <x v="0"/>
    <n v="3"/>
    <x v="0"/>
    <s v="quite happy"/>
    <n v="2"/>
    <s v="no"/>
    <n v="8"/>
    <n v="2"/>
    <s v="female"/>
    <n v="1995"/>
    <x v="52"/>
    <n v="6"/>
    <x v="1"/>
    <x v="2"/>
  </r>
  <r>
    <n v="2017724000691"/>
    <x v="1"/>
    <n v="1"/>
    <x v="2"/>
    <n v="1"/>
    <x v="0"/>
    <n v="2"/>
    <x v="1"/>
    <n v="3"/>
    <x v="2"/>
    <n v="4"/>
    <x v="2"/>
    <n v="1"/>
    <x v="1"/>
    <s v="quite happy"/>
    <n v="2"/>
    <s v="no"/>
    <n v="8"/>
    <n v="1"/>
    <s v="male"/>
    <n v="1968"/>
    <x v="15"/>
    <n v="1"/>
    <x v="0"/>
    <x v="0"/>
  </r>
  <r>
    <n v="2017724000692"/>
    <x v="1"/>
    <n v="1"/>
    <x v="2"/>
    <n v="2"/>
    <x v="1"/>
    <n v="1"/>
    <x v="0"/>
    <n v="2"/>
    <x v="1"/>
    <n v="4"/>
    <x v="2"/>
    <n v="3"/>
    <x v="0"/>
    <s v="quite happy"/>
    <n v="2"/>
    <s v="no"/>
    <n v="7"/>
    <n v="2"/>
    <s v="female"/>
    <n v="1968"/>
    <x v="15"/>
    <n v="3"/>
    <x v="2"/>
    <x v="2"/>
  </r>
  <r>
    <n v="2017724000693"/>
    <x v="1"/>
    <n v="1"/>
    <x v="2"/>
    <n v="2"/>
    <x v="1"/>
    <n v="2"/>
    <x v="1"/>
    <n v="1"/>
    <x v="0"/>
    <n v="3"/>
    <x v="0"/>
    <n v="3"/>
    <x v="0"/>
    <s v="quite happy"/>
    <n v="2"/>
    <s v="no"/>
    <n v="8"/>
    <n v="2"/>
    <s v="female"/>
    <n v="1976"/>
    <x v="7"/>
    <n v="6"/>
    <x v="1"/>
    <x v="2"/>
  </r>
  <r>
    <n v="2017724000694"/>
    <x v="1"/>
    <n v="1"/>
    <x v="2"/>
    <n v="1"/>
    <x v="0"/>
    <n v="1"/>
    <x v="0"/>
    <n v="1"/>
    <x v="0"/>
    <n v="4"/>
    <x v="2"/>
    <n v="3"/>
    <x v="0"/>
    <s v="quite happy"/>
    <n v="2"/>
    <s v="no"/>
    <n v="9"/>
    <n v="2"/>
    <s v="female"/>
    <n v="1975"/>
    <x v="14"/>
    <n v="5"/>
    <x v="5"/>
    <x v="0"/>
  </r>
  <r>
    <n v="2017724000695"/>
    <x v="1"/>
    <n v="1"/>
    <x v="2"/>
    <n v="1"/>
    <x v="0"/>
    <n v="2"/>
    <x v="1"/>
    <n v="1"/>
    <x v="0"/>
    <n v="1"/>
    <x v="3"/>
    <n v="3"/>
    <x v="0"/>
    <s v="quite happy"/>
    <n v="1"/>
    <s v="yes"/>
    <n v="9"/>
    <n v="1"/>
    <s v="male"/>
    <n v="1962"/>
    <x v="42"/>
    <n v="99"/>
    <x v="4"/>
    <x v="2"/>
  </r>
  <r>
    <n v="2017724000696"/>
    <x v="1"/>
    <n v="1"/>
    <x v="2"/>
    <n v="1"/>
    <x v="0"/>
    <n v="2"/>
    <x v="1"/>
    <n v="2"/>
    <x v="1"/>
    <n v="4"/>
    <x v="2"/>
    <n v="2"/>
    <x v="2"/>
    <s v="quite happy"/>
    <n v="2"/>
    <s v="no"/>
    <n v="7"/>
    <n v="2"/>
    <s v="female"/>
    <n v="1937"/>
    <x v="9"/>
    <n v="3"/>
    <x v="2"/>
    <x v="1"/>
  </r>
  <r>
    <n v="2017724000697"/>
    <x v="1"/>
    <n v="1"/>
    <x v="2"/>
    <n v="2"/>
    <x v="1"/>
    <n v="2"/>
    <x v="1"/>
    <n v="2"/>
    <x v="1"/>
    <n v="3"/>
    <x v="0"/>
    <n v="3"/>
    <x v="0"/>
    <s v="not very happy"/>
    <n v="2"/>
    <s v="no"/>
    <n v="5"/>
    <n v="2"/>
    <s v="female"/>
    <n v="1954"/>
    <x v="53"/>
    <n v="4"/>
    <x v="3"/>
    <x v="1"/>
  </r>
  <r>
    <n v="2017724000698"/>
    <x v="1"/>
    <n v="1"/>
    <x v="2"/>
    <n v="1"/>
    <x v="0"/>
    <n v="1"/>
    <x v="0"/>
    <n v="1"/>
    <x v="0"/>
    <n v="4"/>
    <x v="2"/>
    <n v="4"/>
    <x v="4"/>
    <s v="not very happy"/>
    <n v="2"/>
    <s v="no"/>
    <n v="5"/>
    <n v="1"/>
    <s v="male"/>
    <n v="1992"/>
    <x v="60"/>
    <n v="6"/>
    <x v="1"/>
    <x v="2"/>
  </r>
  <r>
    <n v="2017724000699"/>
    <x v="1"/>
    <n v="1"/>
    <x v="2"/>
    <n v="2"/>
    <x v="1"/>
    <n v="1"/>
    <x v="0"/>
    <n v="1"/>
    <x v="0"/>
    <n v="4"/>
    <x v="2"/>
    <n v="4"/>
    <x v="4"/>
    <s v="quite happy"/>
    <n v="1"/>
    <s v="yes"/>
    <s v="a great deal"/>
    <n v="2"/>
    <s v="female"/>
    <n v="1977"/>
    <x v="58"/>
    <n v="6"/>
    <x v="1"/>
    <x v="2"/>
  </r>
  <r>
    <n v="2017724000700"/>
    <x v="1"/>
    <n v="1"/>
    <x v="2"/>
    <n v="1"/>
    <x v="0"/>
    <n v="1"/>
    <x v="0"/>
    <n v="2"/>
    <x v="1"/>
    <n v="2"/>
    <x v="1"/>
    <n v="1"/>
    <x v="1"/>
    <s v="very happy"/>
    <n v="2"/>
    <s v="no"/>
    <n v="9"/>
    <n v="2"/>
    <s v="female"/>
    <n v="1937"/>
    <x v="9"/>
    <n v="3"/>
    <x v="2"/>
    <x v="4"/>
  </r>
  <r>
    <n v="2017724000701"/>
    <x v="1"/>
    <n v="2"/>
    <x v="0"/>
    <n v="1"/>
    <x v="0"/>
    <n v="1"/>
    <x v="0"/>
    <n v="1"/>
    <x v="0"/>
    <n v="4"/>
    <x v="2"/>
    <n v="4"/>
    <x v="4"/>
    <s v="very happy"/>
    <n v="2"/>
    <s v="no"/>
    <n v="8"/>
    <n v="1"/>
    <s v="male"/>
    <n v="1993"/>
    <x v="3"/>
    <n v="6"/>
    <x v="1"/>
    <x v="2"/>
  </r>
  <r>
    <n v="2017724000702"/>
    <x v="1"/>
    <n v="1"/>
    <x v="2"/>
    <n v="1"/>
    <x v="0"/>
    <n v="1"/>
    <x v="0"/>
    <n v="2"/>
    <x v="1"/>
    <n v="3"/>
    <x v="0"/>
    <n v="1"/>
    <x v="1"/>
    <s v="quite happy"/>
    <n v="2"/>
    <s v="no"/>
    <n v="9"/>
    <n v="2"/>
    <s v="female"/>
    <n v="1940"/>
    <x v="50"/>
    <n v="1"/>
    <x v="0"/>
    <x v="1"/>
  </r>
  <r>
    <n v="2017724000703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2"/>
    <s v="female"/>
    <n v="1989"/>
    <x v="29"/>
    <n v="6"/>
    <x v="1"/>
    <x v="2"/>
  </r>
  <r>
    <n v="2017724000704"/>
    <x v="1"/>
    <n v="1"/>
    <x v="2"/>
    <n v="1"/>
    <x v="0"/>
    <n v="1"/>
    <x v="0"/>
    <n v="2"/>
    <x v="1"/>
    <n v="4"/>
    <x v="2"/>
    <n v="4"/>
    <x v="4"/>
    <s v="quite happy"/>
    <n v="2"/>
    <s v="no"/>
    <n v="5"/>
    <n v="1"/>
    <s v="male"/>
    <n v="1946"/>
    <x v="10"/>
    <n v="1"/>
    <x v="0"/>
    <x v="1"/>
  </r>
  <r>
    <n v="2017724000705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88"/>
    <x v="27"/>
    <n v="1"/>
    <x v="0"/>
    <x v="2"/>
  </r>
  <r>
    <n v="2017724000706"/>
    <x v="1"/>
    <n v="1"/>
    <x v="2"/>
    <n v="1"/>
    <x v="0"/>
    <n v="2"/>
    <x v="1"/>
    <n v="2"/>
    <x v="1"/>
    <n v="2"/>
    <x v="1"/>
    <n v="3"/>
    <x v="0"/>
    <s v="quite happy"/>
    <n v="2"/>
    <s v="no"/>
    <n v="8"/>
    <n v="1"/>
    <s v="male"/>
    <n v="1982"/>
    <x v="57"/>
    <n v="1"/>
    <x v="0"/>
    <x v="3"/>
  </r>
  <r>
    <n v="2017724000707"/>
    <x v="1"/>
    <n v="2"/>
    <x v="0"/>
    <n v="1"/>
    <x v="0"/>
    <n v="1"/>
    <x v="0"/>
    <n v="1"/>
    <x v="0"/>
    <n v="2"/>
    <x v="1"/>
    <n v="4"/>
    <x v="4"/>
    <s v="not very happy"/>
    <n v="2"/>
    <s v="no"/>
    <n v="8"/>
    <n v="1"/>
    <s v="male"/>
    <n v="1953"/>
    <x v="32"/>
    <n v="4"/>
    <x v="3"/>
    <x v="0"/>
  </r>
  <r>
    <n v="2017724000708"/>
    <x v="1"/>
    <n v="4"/>
    <x v="3"/>
    <n v="1"/>
    <x v="0"/>
    <n v="2"/>
    <x v="1"/>
    <n v="1"/>
    <x v="0"/>
    <n v="2"/>
    <x v="1"/>
    <n v="2"/>
    <x v="2"/>
    <s v="quite happy"/>
    <n v="1"/>
    <s v="yes"/>
    <n v="9"/>
    <n v="1"/>
    <s v="male"/>
    <n v="1945"/>
    <x v="44"/>
    <n v="1"/>
    <x v="0"/>
    <x v="0"/>
  </r>
  <r>
    <n v="2017724000709"/>
    <x v="1"/>
    <n v="2"/>
    <x v="0"/>
    <n v="2"/>
    <x v="1"/>
    <n v="2"/>
    <x v="1"/>
    <n v="2"/>
    <x v="1"/>
    <n v="2"/>
    <x v="1"/>
    <n v="2"/>
    <x v="2"/>
    <s v="quite happy"/>
    <n v="2"/>
    <s v="no"/>
    <n v="6"/>
    <n v="1"/>
    <s v="male"/>
    <n v="1978"/>
    <x v="5"/>
    <n v="1"/>
    <x v="0"/>
    <x v="1"/>
  </r>
  <r>
    <n v="2017724000710"/>
    <x v="1"/>
    <n v="1"/>
    <x v="2"/>
    <n v="2"/>
    <x v="1"/>
    <n v="2"/>
    <x v="1"/>
    <n v="1"/>
    <x v="0"/>
    <n v="1"/>
    <x v="3"/>
    <n v="2"/>
    <x v="2"/>
    <s v="quite happy"/>
    <n v="2"/>
    <s v="no"/>
    <n v="4"/>
    <n v="1"/>
    <s v="male"/>
    <n v="1953"/>
    <x v="32"/>
    <n v="1"/>
    <x v="0"/>
    <x v="0"/>
  </r>
  <r>
    <n v="2017724000711"/>
    <x v="1"/>
    <n v="1"/>
    <x v="2"/>
    <n v="1"/>
    <x v="0"/>
    <n v="2"/>
    <x v="1"/>
    <n v="2"/>
    <x v="1"/>
    <n v="3"/>
    <x v="0"/>
    <n v="4"/>
    <x v="4"/>
    <s v="very happy"/>
    <n v="2"/>
    <s v="no"/>
    <n v="9"/>
    <n v="1"/>
    <s v="male"/>
    <n v="1974"/>
    <x v="26"/>
    <n v="1"/>
    <x v="0"/>
    <x v="3"/>
  </r>
  <r>
    <n v="2017724000712"/>
    <x v="1"/>
    <n v="2"/>
    <x v="0"/>
    <n v="2"/>
    <x v="1"/>
    <n v="1"/>
    <x v="0"/>
    <n v="3"/>
    <x v="2"/>
    <n v="1"/>
    <x v="3"/>
    <n v="4"/>
    <x v="4"/>
    <s v="quite happy"/>
    <n v="2"/>
    <s v="no"/>
    <n v="7"/>
    <n v="1"/>
    <s v="male"/>
    <n v="1992"/>
    <x v="60"/>
    <n v="6"/>
    <x v="1"/>
    <x v="2"/>
  </r>
  <r>
    <n v="2017724000713"/>
    <x v="1"/>
    <n v="2"/>
    <x v="0"/>
    <n v="1"/>
    <x v="0"/>
    <n v="2"/>
    <x v="1"/>
    <n v="2"/>
    <x v="1"/>
    <n v="1"/>
    <x v="3"/>
    <n v="3"/>
    <x v="0"/>
    <s v="quite happy"/>
    <n v="2"/>
    <s v="no"/>
    <n v="4"/>
    <n v="1"/>
    <s v="male"/>
    <n v="1972"/>
    <x v="61"/>
    <n v="1"/>
    <x v="0"/>
    <x v="3"/>
  </r>
  <r>
    <n v="2017724000714"/>
    <x v="1"/>
    <n v="1"/>
    <x v="2"/>
    <n v="2"/>
    <x v="1"/>
    <n v="1"/>
    <x v="0"/>
    <n v="1"/>
    <x v="0"/>
    <n v="3"/>
    <x v="0"/>
    <n v="4"/>
    <x v="4"/>
    <s v="not very happy"/>
    <n v="2"/>
    <s v="no"/>
    <n v="6"/>
    <n v="1"/>
    <s v="male"/>
    <n v="1980"/>
    <x v="16"/>
    <n v="2"/>
    <x v="6"/>
    <x v="2"/>
  </r>
  <r>
    <n v="2017724000715"/>
    <x v="1"/>
    <n v="2"/>
    <x v="0"/>
    <n v="1"/>
    <x v="0"/>
    <n v="1"/>
    <x v="0"/>
    <n v="2"/>
    <x v="1"/>
    <n v="1"/>
    <x v="3"/>
    <n v="1"/>
    <x v="1"/>
    <s v="not very happy"/>
    <n v="2"/>
    <s v="no"/>
    <n v="6"/>
    <n v="2"/>
    <s v="female"/>
    <n v="1966"/>
    <x v="8"/>
    <n v="6"/>
    <x v="1"/>
    <x v="2"/>
  </r>
  <r>
    <n v="2017724000716"/>
    <x v="1"/>
    <n v="1"/>
    <x v="2"/>
    <n v="1"/>
    <x v="0"/>
    <n v="1"/>
    <x v="0"/>
    <n v="1"/>
    <x v="0"/>
    <n v="3"/>
    <x v="0"/>
    <n v="4"/>
    <x v="4"/>
    <s v="very happy"/>
    <n v="1"/>
    <s v="yes"/>
    <n v="8"/>
    <n v="1"/>
    <s v="male"/>
    <n v="1977"/>
    <x v="58"/>
    <n v="1"/>
    <x v="0"/>
    <x v="2"/>
  </r>
  <r>
    <n v="2017724000717"/>
    <x v="1"/>
    <n v="1"/>
    <x v="2"/>
    <n v="1"/>
    <x v="0"/>
    <n v="1"/>
    <x v="0"/>
    <n v="1"/>
    <x v="0"/>
    <n v="2"/>
    <x v="1"/>
    <n v="4"/>
    <x v="4"/>
    <s v="very happy"/>
    <n v="2"/>
    <s v="no"/>
    <n v="8"/>
    <n v="2"/>
    <s v="female"/>
    <n v="1981"/>
    <x v="37"/>
    <n v="1"/>
    <x v="0"/>
    <x v="0"/>
  </r>
  <r>
    <n v="2017724000718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1"/>
    <s v="male"/>
    <n v="1973"/>
    <x v="17"/>
    <n v="1"/>
    <x v="0"/>
    <x v="3"/>
  </r>
  <r>
    <n v="2017724000719"/>
    <x v="1"/>
    <n v="2"/>
    <x v="0"/>
    <n v="2"/>
    <x v="1"/>
    <n v="2"/>
    <x v="1"/>
    <n v="2"/>
    <x v="1"/>
    <n v="2"/>
    <x v="1"/>
    <n v="4"/>
    <x v="4"/>
    <s v="quite happy"/>
    <n v="2"/>
    <s v="no"/>
    <n v="5"/>
    <n v="2"/>
    <s v="female"/>
    <n v="1967"/>
    <x v="23"/>
    <n v="4"/>
    <x v="3"/>
    <x v="3"/>
  </r>
  <r>
    <n v="2017724000720"/>
    <x v="1"/>
    <n v="4"/>
    <x v="3"/>
    <n v="1"/>
    <x v="0"/>
    <n v="1"/>
    <x v="0"/>
    <n v="3"/>
    <x v="2"/>
    <n v="3"/>
    <x v="0"/>
    <n v="2"/>
    <x v="2"/>
    <s v="quite happy"/>
    <n v="2"/>
    <s v="no"/>
    <n v="8"/>
    <n v="2"/>
    <s v="female"/>
    <n v="1938"/>
    <x v="41"/>
    <n v="3"/>
    <x v="2"/>
    <x v="0"/>
  </r>
  <r>
    <n v="2017724000721"/>
    <x v="1"/>
    <n v="2"/>
    <x v="0"/>
    <n v="1"/>
    <x v="0"/>
    <n v="1"/>
    <x v="0"/>
    <n v="1"/>
    <x v="0"/>
    <n v="3"/>
    <x v="0"/>
    <n v="4"/>
    <x v="4"/>
    <s v="very happy"/>
    <n v="2"/>
    <s v="no"/>
    <n v="7"/>
    <n v="2"/>
    <s v="female"/>
    <n v="1938"/>
    <x v="41"/>
    <n v="3"/>
    <x v="2"/>
    <x v="3"/>
  </r>
  <r>
    <n v="2017724000722"/>
    <x v="1"/>
    <n v="1"/>
    <x v="2"/>
    <n v="1"/>
    <x v="0"/>
    <n v="1"/>
    <x v="0"/>
    <n v="1"/>
    <x v="0"/>
    <n v="3"/>
    <x v="0"/>
    <n v="1"/>
    <x v="1"/>
    <s v="very happy"/>
    <n v="1"/>
    <s v="yes"/>
    <n v="6"/>
    <n v="1"/>
    <s v="male"/>
    <n v="1984"/>
    <x v="39"/>
    <n v="1"/>
    <x v="0"/>
    <x v="3"/>
  </r>
  <r>
    <n v="2017724000723"/>
    <x v="1"/>
    <n v="2"/>
    <x v="0"/>
    <n v="2"/>
    <x v="1"/>
    <n v="2"/>
    <x v="1"/>
    <n v="2"/>
    <x v="1"/>
    <n v="4"/>
    <x v="2"/>
    <n v="4"/>
    <x v="4"/>
    <s v="quite happy"/>
    <n v="2"/>
    <s v="no"/>
    <s v="a great deal"/>
    <n v="1"/>
    <s v="male"/>
    <n v="1961"/>
    <x v="4"/>
    <n v="1"/>
    <x v="0"/>
    <x v="2"/>
  </r>
  <r>
    <n v="2017724000724"/>
    <x v="1"/>
    <n v="1"/>
    <x v="2"/>
    <n v="1"/>
    <x v="0"/>
    <n v="1"/>
    <x v="0"/>
    <n v="1"/>
    <x v="0"/>
    <n v="2"/>
    <x v="1"/>
    <n v="4"/>
    <x v="4"/>
    <s v="quite happy"/>
    <n v="2"/>
    <s v="no"/>
    <n v="5"/>
    <n v="2"/>
    <s v="female"/>
    <n v="1994"/>
    <x v="2"/>
    <n v="6"/>
    <x v="1"/>
    <x v="2"/>
  </r>
  <r>
    <n v="2017724000725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2"/>
    <s v="female"/>
    <n v="1961"/>
    <x v="4"/>
    <n v="5"/>
    <x v="5"/>
    <x v="3"/>
  </r>
  <r>
    <n v="2017724000726"/>
    <x v="1"/>
    <n v="1"/>
    <x v="2"/>
    <n v="1"/>
    <x v="0"/>
    <n v="1"/>
    <x v="0"/>
    <n v="2"/>
    <x v="1"/>
    <n v="2"/>
    <x v="1"/>
    <n v="3"/>
    <x v="0"/>
    <s v="quite happy"/>
    <n v="2"/>
    <s v="no"/>
    <n v="7"/>
    <n v="1"/>
    <s v="male"/>
    <n v="1963"/>
    <x v="43"/>
    <n v="4"/>
    <x v="3"/>
    <x v="0"/>
  </r>
  <r>
    <n v="2017724000727"/>
    <x v="1"/>
    <n v="2"/>
    <x v="0"/>
    <n v="2"/>
    <x v="1"/>
    <n v="2"/>
    <x v="1"/>
    <n v="2"/>
    <x v="1"/>
    <n v="1"/>
    <x v="3"/>
    <n v="3"/>
    <x v="0"/>
    <s v="quite happy"/>
    <n v="2"/>
    <s v="no"/>
    <n v="6"/>
    <n v="1"/>
    <s v="male"/>
    <n v="1970"/>
    <x v="18"/>
    <n v="6"/>
    <x v="1"/>
    <x v="2"/>
  </r>
  <r>
    <n v="2017724000728"/>
    <x v="1"/>
    <n v="3"/>
    <x v="1"/>
    <n v="1"/>
    <x v="0"/>
    <n v="1"/>
    <x v="0"/>
    <n v="2"/>
    <x v="1"/>
    <n v="3"/>
    <x v="0"/>
    <n v="4"/>
    <x v="4"/>
    <s v="not very happy"/>
    <n v="2"/>
    <s v="no"/>
    <n v="4"/>
    <n v="2"/>
    <s v="female"/>
    <n v="1945"/>
    <x v="44"/>
    <n v="4"/>
    <x v="3"/>
    <x v="0"/>
  </r>
  <r>
    <n v="2017724000729"/>
    <x v="1"/>
    <n v="1"/>
    <x v="2"/>
    <n v="1"/>
    <x v="0"/>
    <n v="1"/>
    <x v="0"/>
    <n v="2"/>
    <x v="1"/>
    <n v="1"/>
    <x v="3"/>
    <n v="3"/>
    <x v="0"/>
    <s v="quite happy"/>
    <n v="2"/>
    <s v="no"/>
    <n v="8"/>
    <n v="2"/>
    <s v="female"/>
    <n v="1979"/>
    <x v="36"/>
    <n v="1"/>
    <x v="0"/>
    <x v="0"/>
  </r>
  <r>
    <n v="2017724000730"/>
    <x v="1"/>
    <n v="1"/>
    <x v="2"/>
    <n v="1"/>
    <x v="0"/>
    <n v="1"/>
    <x v="0"/>
    <n v="1"/>
    <x v="0"/>
    <n v="2"/>
    <x v="1"/>
    <n v="4"/>
    <x v="4"/>
    <s v="not very happy"/>
    <n v="2"/>
    <s v="no"/>
    <n v="6"/>
    <n v="1"/>
    <s v="male"/>
    <n v="1937"/>
    <x v="9"/>
    <n v="3"/>
    <x v="2"/>
    <x v="0"/>
  </r>
  <r>
    <n v="2017724000731"/>
    <x v="1"/>
    <n v="1"/>
    <x v="2"/>
    <n v="2"/>
    <x v="1"/>
    <n v="2"/>
    <x v="1"/>
    <n v="2"/>
    <x v="1"/>
    <n v="2"/>
    <x v="1"/>
    <n v="2"/>
    <x v="2"/>
    <s v="quite happy"/>
    <n v="2"/>
    <s v="no"/>
    <n v="5"/>
    <n v="1"/>
    <s v="male"/>
    <n v="1971"/>
    <x v="62"/>
    <n v="6"/>
    <x v="1"/>
    <x v="2"/>
  </r>
  <r>
    <n v="2017724000732"/>
    <x v="1"/>
    <n v="1"/>
    <x v="2"/>
    <n v="1"/>
    <x v="0"/>
    <n v="2"/>
    <x v="1"/>
    <n v="2"/>
    <x v="1"/>
    <n v="2"/>
    <x v="1"/>
    <n v="4"/>
    <x v="4"/>
    <s v="quite happy"/>
    <n v="1"/>
    <s v="yes"/>
    <n v="7"/>
    <n v="1"/>
    <s v="male"/>
    <n v="1967"/>
    <x v="23"/>
    <n v="1"/>
    <x v="0"/>
    <x v="1"/>
  </r>
  <r>
    <n v="2017724000733"/>
    <x v="1"/>
    <n v="1"/>
    <x v="2"/>
    <n v="1"/>
    <x v="0"/>
    <n v="1"/>
    <x v="0"/>
    <n v="1"/>
    <x v="0"/>
    <n v="1"/>
    <x v="3"/>
    <n v="1"/>
    <x v="1"/>
    <s v="quite happy"/>
    <n v="2"/>
    <s v="no"/>
    <n v="5"/>
    <n v="2"/>
    <s v="female"/>
    <n v="1982"/>
    <x v="57"/>
    <n v="6"/>
    <x v="1"/>
    <x v="3"/>
  </r>
  <r>
    <n v="2017724000734"/>
    <x v="1"/>
    <n v="1"/>
    <x v="2"/>
    <n v="1"/>
    <x v="0"/>
    <n v="2"/>
    <x v="1"/>
    <n v="1"/>
    <x v="0"/>
    <n v="3"/>
    <x v="0"/>
    <n v="4"/>
    <x v="4"/>
    <s v="quite happy"/>
    <n v="2"/>
    <s v="no"/>
    <n v="6"/>
    <n v="1"/>
    <s v="male"/>
    <n v="1983"/>
    <x v="64"/>
    <n v="1"/>
    <x v="0"/>
    <x v="3"/>
  </r>
  <r>
    <n v="2017724000735"/>
    <x v="1"/>
    <n v="1"/>
    <x v="2"/>
    <n v="1"/>
    <x v="0"/>
    <n v="2"/>
    <x v="1"/>
    <n v="2"/>
    <x v="1"/>
    <n v="4"/>
    <x v="2"/>
    <n v="1"/>
    <x v="1"/>
    <s v="quite happy"/>
    <n v="2"/>
    <s v="no"/>
    <n v="5"/>
    <n v="2"/>
    <s v="female"/>
    <n v="1956"/>
    <x v="55"/>
    <n v="1"/>
    <x v="0"/>
    <x v="1"/>
  </r>
  <r>
    <n v="2017724000736"/>
    <x v="1"/>
    <n v="1"/>
    <x v="2"/>
    <n v="1"/>
    <x v="0"/>
    <n v="2"/>
    <x v="1"/>
    <n v="3"/>
    <x v="2"/>
    <n v="3"/>
    <x v="0"/>
    <n v="3"/>
    <x v="0"/>
    <s v="quite happy"/>
    <n v="1"/>
    <s v="yes"/>
    <n v="7"/>
    <n v="1"/>
    <s v="male"/>
    <n v="1964"/>
    <x v="13"/>
    <n v="4"/>
    <x v="3"/>
    <x v="0"/>
  </r>
  <r>
    <n v="2017724000737"/>
    <x v="1"/>
    <n v="1"/>
    <x v="2"/>
    <n v="1"/>
    <x v="0"/>
    <n v="1"/>
    <x v="0"/>
    <n v="2"/>
    <x v="1"/>
    <n v="4"/>
    <x v="2"/>
    <n v="4"/>
    <x v="4"/>
    <s v="quite happy"/>
    <n v="2"/>
    <s v="no"/>
    <n v="6"/>
    <n v="1"/>
    <s v="male"/>
    <n v="1957"/>
    <x v="21"/>
    <n v="1"/>
    <x v="0"/>
    <x v="3"/>
  </r>
  <r>
    <n v="2017724000738"/>
    <x v="1"/>
    <n v="1"/>
    <x v="2"/>
    <n v="1"/>
    <x v="0"/>
    <n v="2"/>
    <x v="1"/>
    <n v="2"/>
    <x v="1"/>
    <n v="4"/>
    <x v="2"/>
    <n v="1"/>
    <x v="1"/>
    <s v="quite happy"/>
    <n v="1"/>
    <s v="yes"/>
    <n v="6"/>
    <n v="2"/>
    <s v="female"/>
    <n v="1959"/>
    <x v="22"/>
    <n v="1"/>
    <x v="0"/>
    <x v="0"/>
  </r>
  <r>
    <n v="2017724000739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1"/>
    <s v="male"/>
    <n v="1975"/>
    <x v="14"/>
    <n v="1"/>
    <x v="0"/>
    <x v="1"/>
  </r>
  <r>
    <n v="2017724000740"/>
    <x v="1"/>
    <n v="1"/>
    <x v="2"/>
    <n v="1"/>
    <x v="0"/>
    <n v="1"/>
    <x v="0"/>
    <n v="1"/>
    <x v="0"/>
    <n v="4"/>
    <x v="2"/>
    <n v="1"/>
    <x v="1"/>
    <s v="very happy"/>
    <n v="2"/>
    <s v="no"/>
    <n v="6"/>
    <n v="2"/>
    <s v="female"/>
    <n v="1995"/>
    <x v="52"/>
    <n v="2"/>
    <x v="6"/>
    <x v="3"/>
  </r>
  <r>
    <n v="2017724000741"/>
    <x v="1"/>
    <n v="1"/>
    <x v="2"/>
    <n v="1"/>
    <x v="0"/>
    <n v="1"/>
    <x v="0"/>
    <n v="1"/>
    <x v="0"/>
    <n v="3"/>
    <x v="0"/>
    <n v="4"/>
    <x v="4"/>
    <s v="very happy"/>
    <n v="2"/>
    <s v="no"/>
    <n v="9"/>
    <n v="1"/>
    <s v="male"/>
    <n v="1988"/>
    <x v="27"/>
    <n v="6"/>
    <x v="1"/>
    <x v="2"/>
  </r>
  <r>
    <n v="2017724000742"/>
    <x v="1"/>
    <n v="1"/>
    <x v="2"/>
    <n v="1"/>
    <x v="0"/>
    <n v="1"/>
    <x v="0"/>
    <n v="1"/>
    <x v="0"/>
    <n v="3"/>
    <x v="0"/>
    <n v="4"/>
    <x v="4"/>
    <s v="not very happy"/>
    <n v="2"/>
    <s v="no"/>
    <n v="9"/>
    <n v="1"/>
    <s v="male"/>
    <n v="1952"/>
    <x v="40"/>
    <n v="5"/>
    <x v="5"/>
    <x v="3"/>
  </r>
  <r>
    <n v="2017724000743"/>
    <x v="1"/>
    <n v="1"/>
    <x v="2"/>
    <n v="1"/>
    <x v="0"/>
    <n v="1"/>
    <x v="0"/>
    <n v="1"/>
    <x v="0"/>
    <n v="3"/>
    <x v="0"/>
    <n v="4"/>
    <x v="4"/>
    <s v="quite happy"/>
    <n v="2"/>
    <s v="no"/>
    <n v="9"/>
    <n v="2"/>
    <s v="female"/>
    <n v="1977"/>
    <x v="58"/>
    <n v="6"/>
    <x v="1"/>
    <x v="2"/>
  </r>
  <r>
    <n v="2017724000744"/>
    <x v="1"/>
    <n v="1"/>
    <x v="2"/>
    <n v="1"/>
    <x v="0"/>
    <n v="2"/>
    <x v="1"/>
    <n v="1"/>
    <x v="0"/>
    <n v="3"/>
    <x v="0"/>
    <n v="4"/>
    <x v="4"/>
    <s v="quite happy"/>
    <n v="2"/>
    <s v="no"/>
    <s v="a great deal"/>
    <n v="1"/>
    <s v="male"/>
    <n v="1973"/>
    <x v="17"/>
    <n v="6"/>
    <x v="1"/>
    <x v="3"/>
  </r>
  <r>
    <n v="2017724000745"/>
    <x v="1"/>
    <n v="1"/>
    <x v="2"/>
    <n v="1"/>
    <x v="0"/>
    <n v="1"/>
    <x v="0"/>
    <n v="1"/>
    <x v="0"/>
    <n v="2"/>
    <x v="1"/>
    <n v="1"/>
    <x v="1"/>
    <s v="quite happy"/>
    <n v="2"/>
    <s v="no"/>
    <n v="7"/>
    <n v="1"/>
    <s v="male"/>
    <n v="1937"/>
    <x v="9"/>
    <n v="1"/>
    <x v="0"/>
    <x v="0"/>
  </r>
  <r>
    <n v="2017724000746"/>
    <x v="1"/>
    <n v="1"/>
    <x v="2"/>
    <n v="1"/>
    <x v="0"/>
    <n v="1"/>
    <x v="0"/>
    <n v="2"/>
    <x v="1"/>
    <n v="4"/>
    <x v="2"/>
    <n v="2"/>
    <x v="2"/>
    <s v="quite happy"/>
    <n v="2"/>
    <s v="no"/>
    <n v="7"/>
    <n v="2"/>
    <s v="female"/>
    <n v="1949"/>
    <x v="0"/>
    <n v="1"/>
    <x v="0"/>
    <x v="3"/>
  </r>
  <r>
    <n v="2017724000747"/>
    <x v="1"/>
    <n v="1"/>
    <x v="2"/>
    <n v="1"/>
    <x v="0"/>
    <n v="1"/>
    <x v="0"/>
    <n v="1"/>
    <x v="0"/>
    <n v="3"/>
    <x v="0"/>
    <n v="4"/>
    <x v="4"/>
    <s v="not at all happy"/>
    <n v="2"/>
    <s v="no"/>
    <n v="7"/>
    <n v="1"/>
    <s v="male"/>
    <n v="1965"/>
    <x v="56"/>
    <n v="4"/>
    <x v="3"/>
    <x v="3"/>
  </r>
  <r>
    <n v="2017724000748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66"/>
    <x v="8"/>
    <n v="1"/>
    <x v="0"/>
    <x v="3"/>
  </r>
  <r>
    <n v="2017724000749"/>
    <x v="1"/>
    <n v="1"/>
    <x v="2"/>
    <n v="1"/>
    <x v="0"/>
    <n v="3"/>
    <x v="2"/>
    <n v="3"/>
    <x v="2"/>
    <n v="4"/>
    <x v="2"/>
    <n v="2"/>
    <x v="2"/>
    <s v="not very happy"/>
    <n v="2"/>
    <s v="no"/>
    <n v="2"/>
    <n v="2"/>
    <s v="female"/>
    <n v="1937"/>
    <x v="9"/>
    <n v="3"/>
    <x v="2"/>
    <x v="3"/>
  </r>
  <r>
    <n v="2017724000750"/>
    <x v="1"/>
    <n v="1"/>
    <x v="2"/>
    <n v="1"/>
    <x v="0"/>
    <n v="1"/>
    <x v="0"/>
    <n v="1"/>
    <x v="0"/>
    <n v="3"/>
    <x v="0"/>
    <n v="4"/>
    <x v="4"/>
    <s v="not very happy"/>
    <n v="2"/>
    <s v="no"/>
    <n v="6"/>
    <n v="1"/>
    <s v="male"/>
    <n v="1952"/>
    <x v="40"/>
    <n v="5"/>
    <x v="5"/>
    <x v="3"/>
  </r>
  <r>
    <n v="2017724000751"/>
    <x v="1"/>
    <n v="1"/>
    <x v="2"/>
    <n v="2"/>
    <x v="1"/>
    <n v="2"/>
    <x v="1"/>
    <n v="1"/>
    <x v="0"/>
    <n v="3"/>
    <x v="0"/>
    <n v="3"/>
    <x v="0"/>
    <s v="quite happy"/>
    <n v="2"/>
    <s v="no"/>
    <n v="7"/>
    <n v="1"/>
    <s v="male"/>
    <n v="1998"/>
    <x v="46"/>
    <n v="6"/>
    <x v="1"/>
    <x v="2"/>
  </r>
  <r>
    <n v="2017724000752"/>
    <x v="1"/>
    <n v="2"/>
    <x v="0"/>
    <n v="3"/>
    <x v="2"/>
    <n v="2"/>
    <x v="1"/>
    <n v="2"/>
    <x v="1"/>
    <n v="4"/>
    <x v="2"/>
    <n v="4"/>
    <x v="4"/>
    <s v="quite happy"/>
    <n v="2"/>
    <s v="no"/>
    <n v="7"/>
    <n v="1"/>
    <s v="male"/>
    <n v="1993"/>
    <x v="3"/>
    <n v="6"/>
    <x v="1"/>
    <x v="2"/>
  </r>
  <r>
    <n v="2017724000753"/>
    <x v="1"/>
    <n v="3"/>
    <x v="1"/>
    <n v="2"/>
    <x v="1"/>
    <n v="2"/>
    <x v="1"/>
    <n v="3"/>
    <x v="2"/>
    <n v="4"/>
    <x v="2"/>
    <n v="4"/>
    <x v="4"/>
    <s v="quite happy"/>
    <n v="2"/>
    <s v="no"/>
    <n v="7"/>
    <n v="1"/>
    <s v="male"/>
    <n v="1956"/>
    <x v="55"/>
    <n v="1"/>
    <x v="0"/>
    <x v="0"/>
  </r>
  <r>
    <n v="2017724000754"/>
    <x v="1"/>
    <n v="2"/>
    <x v="0"/>
    <n v="3"/>
    <x v="2"/>
    <n v="2"/>
    <x v="1"/>
    <n v="2"/>
    <x v="1"/>
    <n v="3"/>
    <x v="0"/>
    <n v="4"/>
    <x v="4"/>
    <s v="very happy"/>
    <n v="2"/>
    <s v="no"/>
    <n v="5"/>
    <n v="1"/>
    <s v="male"/>
    <n v="1992"/>
    <x v="60"/>
    <n v="99"/>
    <x v="4"/>
    <x v="2"/>
  </r>
  <r>
    <n v="2017724000755"/>
    <x v="1"/>
    <n v="2"/>
    <x v="0"/>
    <n v="1"/>
    <x v="0"/>
    <n v="1"/>
    <x v="0"/>
    <n v="2"/>
    <x v="1"/>
    <n v="3"/>
    <x v="0"/>
    <n v="3"/>
    <x v="0"/>
    <s v="quite happy"/>
    <n v="2"/>
    <s v="no"/>
    <n v="6"/>
    <n v="2"/>
    <s v="female"/>
    <n v="1989"/>
    <x v="29"/>
    <n v="6"/>
    <x v="1"/>
    <x v="2"/>
  </r>
  <r>
    <n v="2017724000756"/>
    <x v="1"/>
    <n v="1"/>
    <x v="2"/>
    <n v="2"/>
    <x v="1"/>
    <n v="2"/>
    <x v="1"/>
    <n v="2"/>
    <x v="1"/>
    <n v="3"/>
    <x v="0"/>
    <n v="3"/>
    <x v="0"/>
    <s v="quite happy"/>
    <n v="2"/>
    <s v="no"/>
    <n v="6"/>
    <n v="1"/>
    <s v="male"/>
    <n v="1995"/>
    <x v="52"/>
    <n v="6"/>
    <x v="1"/>
    <x v="2"/>
  </r>
  <r>
    <n v="2017724000757"/>
    <x v="1"/>
    <n v="1"/>
    <x v="2"/>
    <n v="2"/>
    <x v="1"/>
    <n v="2"/>
    <x v="1"/>
    <n v="1"/>
    <x v="0"/>
    <n v="2"/>
    <x v="1"/>
    <n v="3"/>
    <x v="0"/>
    <s v="very happy"/>
    <n v="2"/>
    <s v="no"/>
    <n v="7"/>
    <n v="2"/>
    <s v="female"/>
    <n v="1986"/>
    <x v="66"/>
    <n v="6"/>
    <x v="1"/>
    <x v="2"/>
  </r>
  <r>
    <n v="2017724000758"/>
    <x v="1"/>
    <n v="2"/>
    <x v="0"/>
    <n v="1"/>
    <x v="0"/>
    <n v="1"/>
    <x v="0"/>
    <n v="2"/>
    <x v="1"/>
    <n v="3"/>
    <x v="0"/>
    <n v="3"/>
    <x v="0"/>
    <s v="not very happy"/>
    <n v="2"/>
    <s v="no"/>
    <n v="6"/>
    <n v="1"/>
    <s v="male"/>
    <n v="1985"/>
    <x v="1"/>
    <n v="1"/>
    <x v="0"/>
    <x v="2"/>
  </r>
  <r>
    <n v="2017724000759"/>
    <x v="1"/>
    <n v="1"/>
    <x v="2"/>
    <n v="1"/>
    <x v="0"/>
    <n v="2"/>
    <x v="1"/>
    <n v="2"/>
    <x v="1"/>
    <n v="2"/>
    <x v="1"/>
    <n v="2"/>
    <x v="2"/>
    <s v="very happy"/>
    <n v="2"/>
    <s v="no"/>
    <s v="a great deal"/>
    <n v="1"/>
    <s v="male"/>
    <n v="1944"/>
    <x v="48"/>
    <n v="1"/>
    <x v="0"/>
    <x v="1"/>
  </r>
  <r>
    <n v="2017724000760"/>
    <x v="1"/>
    <n v="1"/>
    <x v="2"/>
    <n v="1"/>
    <x v="0"/>
    <n v="1"/>
    <x v="0"/>
    <n v="2"/>
    <x v="1"/>
    <n v="4"/>
    <x v="2"/>
    <n v="4"/>
    <x v="4"/>
    <s v="quite happy"/>
    <n v="2"/>
    <s v="no"/>
    <n v="6"/>
    <n v="1"/>
    <s v="male"/>
    <n v="1996"/>
    <x v="30"/>
    <n v="6"/>
    <x v="1"/>
    <x v="3"/>
  </r>
  <r>
    <n v="2017724000761"/>
    <x v="1"/>
    <n v="2"/>
    <x v="0"/>
    <n v="1"/>
    <x v="0"/>
    <n v="2"/>
    <x v="1"/>
    <n v="2"/>
    <x v="1"/>
    <n v="3"/>
    <x v="0"/>
    <n v="3"/>
    <x v="0"/>
    <s v="quite happy"/>
    <n v="2"/>
    <s v="no"/>
    <n v="7"/>
    <n v="2"/>
    <s v="female"/>
    <n v="1954"/>
    <x v="53"/>
    <n v="1"/>
    <x v="0"/>
    <x v="2"/>
  </r>
  <r>
    <n v="2017724000762"/>
    <x v="1"/>
    <n v="1"/>
    <x v="2"/>
    <n v="1"/>
    <x v="0"/>
    <n v="2"/>
    <x v="1"/>
    <n v="2"/>
    <x v="1"/>
    <n v="4"/>
    <x v="2"/>
    <n v="4"/>
    <x v="4"/>
    <s v="quite happy"/>
    <n v="2"/>
    <s v="no"/>
    <n v="6"/>
    <n v="2"/>
    <s v="female"/>
    <n v="1978"/>
    <x v="5"/>
    <n v="4"/>
    <x v="3"/>
    <x v="3"/>
  </r>
  <r>
    <n v="2017724000763"/>
    <x v="1"/>
    <n v="1"/>
    <x v="2"/>
    <n v="1"/>
    <x v="0"/>
    <n v="1"/>
    <x v="0"/>
    <n v="1"/>
    <x v="0"/>
    <n v="2"/>
    <x v="1"/>
    <n v="1"/>
    <x v="1"/>
    <s v="quite happy"/>
    <n v="2"/>
    <s v="no"/>
    <n v="8"/>
    <n v="2"/>
    <s v="female"/>
    <n v="1977"/>
    <x v="58"/>
    <n v="1"/>
    <x v="0"/>
    <x v="0"/>
  </r>
  <r>
    <n v="2017724000764"/>
    <x v="1"/>
    <n v="1"/>
    <x v="2"/>
    <n v="2"/>
    <x v="1"/>
    <n v="1"/>
    <x v="0"/>
    <n v="1"/>
    <x v="0"/>
    <n v="1"/>
    <x v="3"/>
    <n v="4"/>
    <x v="4"/>
    <s v="quite happy"/>
    <n v="2"/>
    <s v="no"/>
    <n v="7"/>
    <n v="1"/>
    <s v="male"/>
    <n v="1995"/>
    <x v="52"/>
    <n v="6"/>
    <x v="1"/>
    <x v="2"/>
  </r>
  <r>
    <n v="2017724000765"/>
    <x v="1"/>
    <n v="1"/>
    <x v="2"/>
    <n v="1"/>
    <x v="0"/>
    <n v="1"/>
    <x v="0"/>
    <n v="2"/>
    <x v="1"/>
    <n v="2"/>
    <x v="1"/>
    <n v="3"/>
    <x v="0"/>
    <s v="quite happy"/>
    <n v="2"/>
    <s v="no"/>
    <n v="9"/>
    <n v="1"/>
    <s v="male"/>
    <n v="1963"/>
    <x v="43"/>
    <n v="1"/>
    <x v="0"/>
    <x v="1"/>
  </r>
  <r>
    <n v="2017724000766"/>
    <x v="1"/>
    <n v="4"/>
    <x v="3"/>
    <n v="1"/>
    <x v="0"/>
    <n v="1"/>
    <x v="0"/>
    <n v="1"/>
    <x v="0"/>
    <n v="2"/>
    <x v="1"/>
    <n v="4"/>
    <x v="4"/>
    <s v="quite happy"/>
    <n v="2"/>
    <s v="no"/>
    <n v="9"/>
    <n v="1"/>
    <s v="male"/>
    <n v="1937"/>
    <x v="9"/>
    <n v="1"/>
    <x v="0"/>
    <x v="2"/>
  </r>
  <r>
    <n v="2017724000767"/>
    <x v="1"/>
    <n v="1"/>
    <x v="2"/>
    <n v="1"/>
    <x v="0"/>
    <n v="3"/>
    <x v="2"/>
    <n v="2"/>
    <x v="1"/>
    <n v="1"/>
    <x v="3"/>
    <n v="4"/>
    <x v="4"/>
    <s v="not very happy"/>
    <n v="2"/>
    <s v="no"/>
    <n v="4"/>
    <n v="2"/>
    <s v="female"/>
    <n v="1961"/>
    <x v="4"/>
    <n v="6"/>
    <x v="1"/>
    <x v="3"/>
  </r>
  <r>
    <n v="2017724000768"/>
    <x v="1"/>
    <n v="1"/>
    <x v="2"/>
    <n v="1"/>
    <x v="0"/>
    <n v="1"/>
    <x v="0"/>
    <n v="1"/>
    <x v="0"/>
    <n v="2"/>
    <x v="1"/>
    <n v="2"/>
    <x v="2"/>
    <s v="quite happy"/>
    <n v="2"/>
    <s v="no"/>
    <n v="3"/>
    <n v="2"/>
    <s v="female"/>
    <n v="1960"/>
    <x v="54"/>
    <n v="5"/>
    <x v="5"/>
    <x v="0"/>
  </r>
  <r>
    <n v="2017724000769"/>
    <x v="1"/>
    <n v="1"/>
    <x v="2"/>
    <n v="1"/>
    <x v="0"/>
    <n v="2"/>
    <x v="1"/>
    <n v="2"/>
    <x v="1"/>
    <n v="4"/>
    <x v="2"/>
    <n v="3"/>
    <x v="0"/>
    <s v="quite happy"/>
    <n v="2"/>
    <s v="no"/>
    <n v="9"/>
    <n v="2"/>
    <s v="female"/>
    <n v="1948"/>
    <x v="34"/>
    <n v="1"/>
    <x v="0"/>
    <x v="0"/>
  </r>
  <r>
    <n v="2017724000770"/>
    <x v="1"/>
    <n v="2"/>
    <x v="0"/>
    <n v="1"/>
    <x v="0"/>
    <n v="1"/>
    <x v="0"/>
    <n v="1"/>
    <x v="0"/>
    <n v="3"/>
    <x v="0"/>
    <n v="4"/>
    <x v="4"/>
    <s v="quite happy"/>
    <n v="2"/>
    <s v="no"/>
    <n v="6"/>
    <n v="1"/>
    <s v="male"/>
    <n v="1998"/>
    <x v="46"/>
    <n v="6"/>
    <x v="1"/>
    <x v="2"/>
  </r>
  <r>
    <n v="2017724000771"/>
    <x v="1"/>
    <n v="1"/>
    <x v="2"/>
    <n v="1"/>
    <x v="0"/>
    <n v="2"/>
    <x v="1"/>
    <n v="3"/>
    <x v="2"/>
    <n v="4"/>
    <x v="2"/>
    <n v="1"/>
    <x v="1"/>
    <s v="quite happy"/>
    <n v="2"/>
    <s v="no"/>
    <n v="7"/>
    <n v="1"/>
    <s v="male"/>
    <n v="1980"/>
    <x v="16"/>
    <n v="2"/>
    <x v="6"/>
    <x v="1"/>
  </r>
  <r>
    <n v="2017724000772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2"/>
    <s v="female"/>
    <n v="1999"/>
    <x v="19"/>
    <n v="6"/>
    <x v="1"/>
    <x v="2"/>
  </r>
  <r>
    <n v="2017724000773"/>
    <x v="1"/>
    <n v="1"/>
    <x v="2"/>
    <n v="1"/>
    <x v="0"/>
    <n v="1"/>
    <x v="0"/>
    <n v="1"/>
    <x v="0"/>
    <n v="4"/>
    <x v="2"/>
    <n v="2"/>
    <x v="2"/>
    <s v="quite happy"/>
    <n v="2"/>
    <s v="no"/>
    <n v="8"/>
    <n v="2"/>
    <s v="female"/>
    <n v="1950"/>
    <x v="20"/>
    <n v="1"/>
    <x v="0"/>
    <x v="0"/>
  </r>
  <r>
    <n v="2017724000774"/>
    <x v="1"/>
    <n v="2"/>
    <x v="0"/>
    <n v="1"/>
    <x v="0"/>
    <n v="1"/>
    <x v="0"/>
    <n v="1"/>
    <x v="0"/>
    <n v="4"/>
    <x v="2"/>
    <n v="2"/>
    <x v="2"/>
    <s v="quite happy"/>
    <n v="2"/>
    <s v="no"/>
    <n v="5"/>
    <n v="1"/>
    <s v="male"/>
    <n v="1960"/>
    <x v="54"/>
    <n v="1"/>
    <x v="0"/>
    <x v="0"/>
  </r>
  <r>
    <n v="2017724000775"/>
    <x v="1"/>
    <n v="2"/>
    <x v="0"/>
    <n v="1"/>
    <x v="0"/>
    <n v="1"/>
    <x v="0"/>
    <n v="2"/>
    <x v="1"/>
    <n v="4"/>
    <x v="2"/>
    <n v="2"/>
    <x v="2"/>
    <s v="quite happy"/>
    <n v="2"/>
    <s v="no"/>
    <n v="6"/>
    <n v="2"/>
    <s v="female"/>
    <n v="1951"/>
    <x v="11"/>
    <n v="1"/>
    <x v="0"/>
    <x v="0"/>
  </r>
  <r>
    <n v="2017724000776"/>
    <x v="1"/>
    <n v="1"/>
    <x v="2"/>
    <n v="1"/>
    <x v="0"/>
    <n v="2"/>
    <x v="1"/>
    <n v="2"/>
    <x v="1"/>
    <n v="3"/>
    <x v="0"/>
    <n v="3"/>
    <x v="0"/>
    <s v="very happy"/>
    <n v="2"/>
    <s v="no"/>
    <n v="5"/>
    <n v="1"/>
    <s v="male"/>
    <n v="1987"/>
    <x v="12"/>
    <n v="2"/>
    <x v="6"/>
    <x v="3"/>
  </r>
  <r>
    <n v="2017724000777"/>
    <x v="1"/>
    <n v="1"/>
    <x v="2"/>
    <n v="1"/>
    <x v="0"/>
    <n v="2"/>
    <x v="1"/>
    <n v="2"/>
    <x v="1"/>
    <n v="4"/>
    <x v="2"/>
    <n v="4"/>
    <x v="4"/>
    <s v="quite happy"/>
    <n v="2"/>
    <s v="no"/>
    <n v="7"/>
    <n v="2"/>
    <s v="female"/>
    <n v="1989"/>
    <x v="29"/>
    <n v="1"/>
    <x v="0"/>
    <x v="0"/>
  </r>
  <r>
    <n v="2017724000778"/>
    <x v="1"/>
    <n v="1"/>
    <x v="2"/>
    <n v="1"/>
    <x v="0"/>
    <n v="1"/>
    <x v="0"/>
    <n v="2"/>
    <x v="1"/>
    <n v="4"/>
    <x v="2"/>
    <n v="4"/>
    <x v="4"/>
    <s v="quite happy"/>
    <n v="2"/>
    <s v="no"/>
    <n v="6"/>
    <n v="2"/>
    <s v="female"/>
    <n v="1965"/>
    <x v="56"/>
    <n v="1"/>
    <x v="0"/>
    <x v="0"/>
  </r>
  <r>
    <n v="2017724000779"/>
    <x v="1"/>
    <n v="1"/>
    <x v="2"/>
    <n v="1"/>
    <x v="0"/>
    <n v="1"/>
    <x v="0"/>
    <n v="2"/>
    <x v="1"/>
    <n v="4"/>
    <x v="2"/>
    <n v="3"/>
    <x v="0"/>
    <s v="quite happy"/>
    <n v="2"/>
    <s v="no"/>
    <n v="6"/>
    <n v="1"/>
    <s v="male"/>
    <n v="1942"/>
    <x v="24"/>
    <n v="1"/>
    <x v="0"/>
    <x v="0"/>
  </r>
  <r>
    <n v="2017724000780"/>
    <x v="1"/>
    <n v="1"/>
    <x v="2"/>
    <n v="2"/>
    <x v="1"/>
    <n v="2"/>
    <x v="1"/>
    <n v="3"/>
    <x v="2"/>
    <n v="3"/>
    <x v="0"/>
    <n v="3"/>
    <x v="0"/>
    <s v="quite happy"/>
    <n v="2"/>
    <s v="no"/>
    <n v="6"/>
    <n v="2"/>
    <s v="female"/>
    <n v="1956"/>
    <x v="55"/>
    <n v="1"/>
    <x v="0"/>
    <x v="0"/>
  </r>
  <r>
    <n v="2017724000781"/>
    <x v="1"/>
    <n v="2"/>
    <x v="0"/>
    <n v="2"/>
    <x v="1"/>
    <n v="2"/>
    <x v="1"/>
    <n v="2"/>
    <x v="1"/>
    <n v="2"/>
    <x v="1"/>
    <n v="2"/>
    <x v="2"/>
    <s v="quite happy"/>
    <n v="2"/>
    <s v="no"/>
    <n v="9"/>
    <n v="1"/>
    <s v="male"/>
    <n v="1959"/>
    <x v="22"/>
    <n v="6"/>
    <x v="1"/>
    <x v="2"/>
  </r>
  <r>
    <n v="2017724000782"/>
    <x v="1"/>
    <n v="2"/>
    <x v="0"/>
    <n v="1"/>
    <x v="0"/>
    <n v="2"/>
    <x v="1"/>
    <n v="2"/>
    <x v="1"/>
    <n v="3"/>
    <x v="0"/>
    <n v="3"/>
    <x v="0"/>
    <s v="quite happy"/>
    <n v="2"/>
    <s v="no"/>
    <n v="7"/>
    <n v="1"/>
    <s v="male"/>
    <n v="1991"/>
    <x v="6"/>
    <n v="2"/>
    <x v="6"/>
    <x v="2"/>
  </r>
  <r>
    <n v="2017724000783"/>
    <x v="1"/>
    <n v="2"/>
    <x v="0"/>
    <n v="1"/>
    <x v="0"/>
    <n v="1"/>
    <x v="0"/>
    <n v="2"/>
    <x v="1"/>
    <n v="1"/>
    <x v="3"/>
    <n v="4"/>
    <x v="4"/>
    <s v="quite happy"/>
    <n v="2"/>
    <s v="no"/>
    <n v="7"/>
    <n v="1"/>
    <s v="male"/>
    <n v="1976"/>
    <x v="7"/>
    <n v="1"/>
    <x v="0"/>
    <x v="3"/>
  </r>
  <r>
    <n v="2017724000784"/>
    <x v="1"/>
    <n v="1"/>
    <x v="2"/>
    <n v="1"/>
    <x v="0"/>
    <n v="1"/>
    <x v="0"/>
    <n v="1"/>
    <x v="0"/>
    <n v="4"/>
    <x v="2"/>
    <n v="4"/>
    <x v="4"/>
    <s v="quite happy"/>
    <n v="2"/>
    <s v="no"/>
    <n v="6"/>
    <n v="2"/>
    <s v="female"/>
    <n v="1981"/>
    <x v="37"/>
    <n v="1"/>
    <x v="0"/>
    <x v="0"/>
  </r>
  <r>
    <n v="2017724000785"/>
    <x v="1"/>
    <n v="1"/>
    <x v="2"/>
    <n v="1"/>
    <x v="0"/>
    <n v="1"/>
    <x v="0"/>
    <n v="1"/>
    <x v="0"/>
    <n v="3"/>
    <x v="0"/>
    <n v="3"/>
    <x v="0"/>
    <s v="quite happy"/>
    <n v="2"/>
    <s v="no"/>
    <n v="5"/>
    <n v="1"/>
    <s v="male"/>
    <n v="1969"/>
    <x v="63"/>
    <n v="4"/>
    <x v="3"/>
    <x v="0"/>
  </r>
  <r>
    <n v="2017724000786"/>
    <x v="1"/>
    <n v="1"/>
    <x v="2"/>
    <n v="1"/>
    <x v="0"/>
    <n v="1"/>
    <x v="0"/>
    <n v="2"/>
    <x v="1"/>
    <n v="3"/>
    <x v="0"/>
    <n v="3"/>
    <x v="0"/>
    <s v="quite happy"/>
    <n v="2"/>
    <s v="no"/>
    <n v="4"/>
    <n v="2"/>
    <s v="female"/>
    <n v="1980"/>
    <x v="16"/>
    <n v="1"/>
    <x v="0"/>
    <x v="0"/>
  </r>
  <r>
    <n v="2017724000787"/>
    <x v="1"/>
    <n v="1"/>
    <x v="2"/>
    <n v="1"/>
    <x v="0"/>
    <n v="1"/>
    <x v="0"/>
    <n v="2"/>
    <x v="1"/>
    <n v="3"/>
    <x v="0"/>
    <n v="3"/>
    <x v="0"/>
    <s v="quite happy"/>
    <n v="2"/>
    <s v="no"/>
    <n v="5"/>
    <n v="1"/>
    <s v="male"/>
    <n v="1963"/>
    <x v="43"/>
    <n v="1"/>
    <x v="0"/>
    <x v="1"/>
  </r>
  <r>
    <n v="2017724000788"/>
    <x v="1"/>
    <n v="2"/>
    <x v="0"/>
    <n v="1"/>
    <x v="0"/>
    <n v="2"/>
    <x v="1"/>
    <n v="1"/>
    <x v="0"/>
    <n v="2"/>
    <x v="1"/>
    <n v="4"/>
    <x v="4"/>
    <s v="very happy"/>
    <n v="2"/>
    <s v="no"/>
    <n v="5"/>
    <n v="1"/>
    <s v="male"/>
    <n v="1976"/>
    <x v="7"/>
    <n v="1"/>
    <x v="0"/>
    <x v="0"/>
  </r>
  <r>
    <n v="2017724000789"/>
    <x v="1"/>
    <n v="1"/>
    <x v="2"/>
    <n v="1"/>
    <x v="0"/>
    <n v="1"/>
    <x v="0"/>
    <n v="2"/>
    <x v="1"/>
    <n v="2"/>
    <x v="1"/>
    <n v="4"/>
    <x v="4"/>
    <s v="quite happy"/>
    <n v="2"/>
    <s v="no"/>
    <n v="5"/>
    <n v="1"/>
    <s v="male"/>
    <n v="1956"/>
    <x v="55"/>
    <n v="1"/>
    <x v="0"/>
    <x v="0"/>
  </r>
  <r>
    <n v="2017724000790"/>
    <x v="1"/>
    <n v="2"/>
    <x v="0"/>
    <n v="1"/>
    <x v="0"/>
    <n v="1"/>
    <x v="0"/>
    <n v="1"/>
    <x v="0"/>
    <n v="2"/>
    <x v="1"/>
    <n v="4"/>
    <x v="4"/>
    <s v="very happy"/>
    <n v="2"/>
    <s v="no"/>
    <n v="6"/>
    <n v="2"/>
    <s v="female"/>
    <n v="1987"/>
    <x v="12"/>
    <n v="6"/>
    <x v="1"/>
    <x v="2"/>
  </r>
  <r>
    <n v="2017724000791"/>
    <x v="1"/>
    <n v="2"/>
    <x v="0"/>
    <n v="2"/>
    <x v="1"/>
    <n v="2"/>
    <x v="1"/>
    <n v="2"/>
    <x v="1"/>
    <n v="2"/>
    <x v="1"/>
    <n v="2"/>
    <x v="2"/>
    <s v="quite happy"/>
    <n v="2"/>
    <s v="no"/>
    <n v="9"/>
    <n v="2"/>
    <s v="female"/>
    <n v="1950"/>
    <x v="20"/>
    <n v="3"/>
    <x v="2"/>
    <x v="1"/>
  </r>
  <r>
    <n v="2017724000792"/>
    <x v="1"/>
    <n v="1"/>
    <x v="2"/>
    <n v="1"/>
    <x v="0"/>
    <n v="2"/>
    <x v="1"/>
    <n v="1"/>
    <x v="0"/>
    <n v="4"/>
    <x v="2"/>
    <n v="1"/>
    <x v="1"/>
    <s v="very happy"/>
    <n v="2"/>
    <s v="no"/>
    <n v="7"/>
    <n v="2"/>
    <s v="female"/>
    <n v="1986"/>
    <x v="66"/>
    <n v="6"/>
    <x v="1"/>
    <x v="2"/>
  </r>
  <r>
    <n v="2017724000793"/>
    <x v="1"/>
    <n v="1"/>
    <x v="2"/>
    <n v="1"/>
    <x v="0"/>
    <n v="1"/>
    <x v="0"/>
    <n v="1"/>
    <x v="0"/>
    <n v="3"/>
    <x v="0"/>
    <n v="2"/>
    <x v="2"/>
    <s v="quite happy"/>
    <n v="2"/>
    <s v="no"/>
    <n v="7"/>
    <n v="1"/>
    <s v="male"/>
    <n v="1942"/>
    <x v="24"/>
    <n v="3"/>
    <x v="2"/>
    <x v="4"/>
  </r>
  <r>
    <n v="2017724000794"/>
    <x v="1"/>
    <n v="1"/>
    <x v="2"/>
    <n v="1"/>
    <x v="0"/>
    <n v="1"/>
    <x v="0"/>
    <n v="1"/>
    <x v="0"/>
    <n v="3"/>
    <x v="0"/>
    <n v="1"/>
    <x v="1"/>
    <s v="quite happy"/>
    <n v="2"/>
    <s v="no"/>
    <s v="none at all"/>
    <n v="2"/>
    <s v="female"/>
    <n v="1991"/>
    <x v="6"/>
    <n v="6"/>
    <x v="1"/>
    <x v="2"/>
  </r>
  <r>
    <n v="2017724000795"/>
    <x v="1"/>
    <n v="1"/>
    <x v="2"/>
    <n v="1"/>
    <x v="0"/>
    <n v="1"/>
    <x v="0"/>
    <n v="1"/>
    <x v="0"/>
    <n v="3"/>
    <x v="0"/>
    <n v="4"/>
    <x v="4"/>
    <s v="not very happy"/>
    <n v="2"/>
    <s v="no"/>
    <s v="none at all"/>
    <n v="1"/>
    <s v="male"/>
    <n v="1952"/>
    <x v="40"/>
    <n v="5"/>
    <x v="5"/>
    <x v="3"/>
  </r>
  <r>
    <n v="2017724000796"/>
    <x v="1"/>
    <n v="1"/>
    <x v="2"/>
    <n v="1"/>
    <x v="0"/>
    <n v="3"/>
    <x v="2"/>
    <n v="3"/>
    <x v="2"/>
    <n v="4"/>
    <x v="2"/>
    <n v="4"/>
    <x v="4"/>
    <s v="not very happy"/>
    <n v="2"/>
    <s v="no"/>
    <n v="7"/>
    <n v="2"/>
    <s v="female"/>
    <n v="1961"/>
    <x v="4"/>
    <n v="1"/>
    <x v="0"/>
    <x v="3"/>
  </r>
  <r>
    <n v="2017724000797"/>
    <x v="1"/>
    <n v="1"/>
    <x v="2"/>
    <n v="1"/>
    <x v="0"/>
    <n v="2"/>
    <x v="1"/>
    <n v="2"/>
    <x v="1"/>
    <n v="3"/>
    <x v="0"/>
    <n v="1"/>
    <x v="1"/>
    <s v="quite happy"/>
    <n v="2"/>
    <s v="no"/>
    <s v="none at all"/>
    <n v="2"/>
    <s v="female"/>
    <n v="1949"/>
    <x v="0"/>
    <n v="1"/>
    <x v="0"/>
    <x v="0"/>
  </r>
  <r>
    <n v="2017724000798"/>
    <x v="1"/>
    <n v="1"/>
    <x v="2"/>
    <n v="1"/>
    <x v="0"/>
    <n v="1"/>
    <x v="0"/>
    <n v="1"/>
    <x v="0"/>
    <n v="4"/>
    <x v="2"/>
    <n v="1"/>
    <x v="1"/>
    <s v="quite happy"/>
    <n v="2"/>
    <s v="no"/>
    <n v="7"/>
    <n v="1"/>
    <s v="male"/>
    <n v="1937"/>
    <x v="9"/>
    <n v="3"/>
    <x v="2"/>
    <x v="3"/>
  </r>
  <r>
    <n v="2017724000799"/>
    <x v="1"/>
    <n v="1"/>
    <x v="2"/>
    <n v="1"/>
    <x v="0"/>
    <n v="2"/>
    <x v="1"/>
    <n v="1"/>
    <x v="0"/>
    <n v="1"/>
    <x v="3"/>
    <n v="3"/>
    <x v="0"/>
    <s v="very happy"/>
    <n v="1"/>
    <s v="yes"/>
    <n v="7"/>
    <n v="1"/>
    <s v="male"/>
    <n v="1984"/>
    <x v="39"/>
    <n v="6"/>
    <x v="1"/>
    <x v="2"/>
  </r>
  <r>
    <n v="2017724000800"/>
    <x v="1"/>
    <n v="1"/>
    <x v="2"/>
    <n v="1"/>
    <x v="0"/>
    <n v="1"/>
    <x v="0"/>
    <n v="1"/>
    <x v="0"/>
    <n v="3"/>
    <x v="0"/>
    <n v="4"/>
    <x v="4"/>
    <s v="very happy"/>
    <n v="2"/>
    <s v="no"/>
    <n v="7"/>
    <n v="1"/>
    <s v="male"/>
    <n v="1963"/>
    <x v="43"/>
    <n v="6"/>
    <x v="1"/>
    <x v="2"/>
  </r>
  <r>
    <n v="2017724000801"/>
    <x v="1"/>
    <n v="1"/>
    <x v="2"/>
    <n v="1"/>
    <x v="0"/>
    <n v="2"/>
    <x v="1"/>
    <n v="2"/>
    <x v="1"/>
    <n v="4"/>
    <x v="2"/>
    <n v="2"/>
    <x v="2"/>
    <s v="not very happy"/>
    <n v="2"/>
    <s v="no"/>
    <n v="6"/>
    <n v="2"/>
    <s v="female"/>
    <n v="1970"/>
    <x v="18"/>
    <n v="4"/>
    <x v="3"/>
    <x v="3"/>
  </r>
  <r>
    <n v="2017724000802"/>
    <x v="1"/>
    <n v="1"/>
    <x v="2"/>
    <n v="1"/>
    <x v="0"/>
    <n v="1"/>
    <x v="0"/>
    <n v="1"/>
    <x v="0"/>
    <n v="4"/>
    <x v="2"/>
    <n v="4"/>
    <x v="4"/>
    <s v="quite happy"/>
    <n v="2"/>
    <s v="no"/>
    <n v="5"/>
    <n v="1"/>
    <s v="male"/>
    <n v="1991"/>
    <x v="6"/>
    <n v="6"/>
    <x v="1"/>
    <x v="2"/>
  </r>
  <r>
    <n v="2017724000803"/>
    <x v="1"/>
    <n v="1"/>
    <x v="2"/>
    <n v="1"/>
    <x v="0"/>
    <n v="1"/>
    <x v="0"/>
    <n v="1"/>
    <x v="0"/>
    <n v="4"/>
    <x v="2"/>
    <n v="4"/>
    <x v="4"/>
    <s v="not very happy"/>
    <n v="2"/>
    <s v="no"/>
    <n v="7"/>
    <n v="1"/>
    <s v="male"/>
    <n v="1967"/>
    <x v="23"/>
    <n v="6"/>
    <x v="1"/>
    <x v="2"/>
  </r>
  <r>
    <n v="2017724000804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2"/>
    <s v="female"/>
    <n v="1946"/>
    <x v="10"/>
    <n v="1"/>
    <x v="0"/>
    <x v="3"/>
  </r>
  <r>
    <n v="2017724000805"/>
    <x v="1"/>
    <n v="1"/>
    <x v="2"/>
    <n v="1"/>
    <x v="0"/>
    <n v="1"/>
    <x v="0"/>
    <n v="1"/>
    <x v="0"/>
    <n v="3"/>
    <x v="0"/>
    <n v="4"/>
    <x v="4"/>
    <s v="quite happy"/>
    <n v="2"/>
    <s v="no"/>
    <n v="7"/>
    <n v="1"/>
    <s v="male"/>
    <n v="1968"/>
    <x v="15"/>
    <n v="1"/>
    <x v="0"/>
    <x v="1"/>
  </r>
  <r>
    <n v="2017724000806"/>
    <x v="1"/>
    <n v="1"/>
    <x v="2"/>
    <n v="1"/>
    <x v="0"/>
    <n v="1"/>
    <x v="0"/>
    <n v="2"/>
    <x v="1"/>
    <n v="1"/>
    <x v="3"/>
    <n v="4"/>
    <x v="4"/>
    <s v="quite happy"/>
    <n v="2"/>
    <s v="no"/>
    <n v="6"/>
    <n v="1"/>
    <s v="male"/>
    <n v="1951"/>
    <x v="11"/>
    <n v="1"/>
    <x v="0"/>
    <x v="0"/>
  </r>
  <r>
    <n v="2017724000807"/>
    <x v="1"/>
    <n v="1"/>
    <x v="2"/>
    <n v="1"/>
    <x v="0"/>
    <n v="2"/>
    <x v="1"/>
    <n v="2"/>
    <x v="1"/>
    <n v="4"/>
    <x v="2"/>
    <n v="4"/>
    <x v="4"/>
    <s v="quite happy"/>
    <n v="2"/>
    <s v="no"/>
    <n v="6"/>
    <n v="2"/>
    <s v="female"/>
    <n v="1982"/>
    <x v="57"/>
    <n v="1"/>
    <x v="0"/>
    <x v="3"/>
  </r>
  <r>
    <n v="2017724000808"/>
    <x v="1"/>
    <n v="4"/>
    <x v="3"/>
    <n v="1"/>
    <x v="0"/>
    <n v="1"/>
    <x v="0"/>
    <n v="1"/>
    <x v="0"/>
    <n v="4"/>
    <x v="2"/>
    <n v="4"/>
    <x v="4"/>
    <s v="very happy"/>
    <n v="2"/>
    <s v="no"/>
    <n v="7"/>
    <n v="1"/>
    <s v="male"/>
    <n v="1954"/>
    <x v="53"/>
    <n v="1"/>
    <x v="0"/>
    <x v="2"/>
  </r>
  <r>
    <n v="2017724000809"/>
    <x v="1"/>
    <n v="1"/>
    <x v="2"/>
    <n v="1"/>
    <x v="0"/>
    <n v="1"/>
    <x v="0"/>
    <n v="1"/>
    <x v="0"/>
    <n v="4"/>
    <x v="2"/>
    <n v="4"/>
    <x v="4"/>
    <m/>
    <n v="1"/>
    <s v="yes"/>
    <n v="3"/>
    <n v="2"/>
    <s v="female"/>
    <n v="1979"/>
    <x v="36"/>
    <n v="6"/>
    <x v="1"/>
    <x v="2"/>
  </r>
  <r>
    <n v="2017724000810"/>
    <x v="1"/>
    <n v="1"/>
    <x v="2"/>
    <n v="1"/>
    <x v="0"/>
    <n v="1"/>
    <x v="0"/>
    <n v="3"/>
    <x v="2"/>
    <n v="4"/>
    <x v="2"/>
    <n v="4"/>
    <x v="4"/>
    <s v="not very happy"/>
    <n v="2"/>
    <s v="no"/>
    <n v="7"/>
    <n v="2"/>
    <s v="female"/>
    <n v="1979"/>
    <x v="36"/>
    <n v="5"/>
    <x v="5"/>
    <x v="0"/>
  </r>
  <r>
    <n v="2017724000811"/>
    <x v="1"/>
    <n v="2"/>
    <x v="0"/>
    <n v="1"/>
    <x v="0"/>
    <n v="1"/>
    <x v="0"/>
    <n v="2"/>
    <x v="1"/>
    <n v="2"/>
    <x v="1"/>
    <n v="2"/>
    <x v="2"/>
    <s v="quite happy"/>
    <n v="2"/>
    <s v="no"/>
    <n v="7"/>
    <n v="2"/>
    <s v="female"/>
    <n v="1961"/>
    <x v="4"/>
    <n v="1"/>
    <x v="0"/>
    <x v="0"/>
  </r>
  <r>
    <n v="2017724000812"/>
    <x v="1"/>
    <n v="2"/>
    <x v="0"/>
    <n v="2"/>
    <x v="1"/>
    <n v="1"/>
    <x v="0"/>
    <n v="1"/>
    <x v="0"/>
    <n v="3"/>
    <x v="0"/>
    <n v="3"/>
    <x v="0"/>
    <s v="quite happy"/>
    <n v="2"/>
    <s v="no"/>
    <n v="6"/>
    <n v="2"/>
    <s v="female"/>
    <n v="1965"/>
    <x v="56"/>
    <n v="1"/>
    <x v="0"/>
    <x v="3"/>
  </r>
  <r>
    <n v="2017724000813"/>
    <x v="1"/>
    <n v="1"/>
    <x v="2"/>
    <n v="1"/>
    <x v="0"/>
    <n v="1"/>
    <x v="0"/>
    <n v="1"/>
    <x v="0"/>
    <n v="1"/>
    <x v="3"/>
    <n v="4"/>
    <x v="4"/>
    <s v="very happy"/>
    <n v="2"/>
    <s v="no"/>
    <n v="5"/>
    <n v="1"/>
    <s v="male"/>
    <n v="1985"/>
    <x v="1"/>
    <n v="1"/>
    <x v="0"/>
    <x v="0"/>
  </r>
  <r>
    <n v="2017724000814"/>
    <x v="1"/>
    <n v="1"/>
    <x v="2"/>
    <n v="1"/>
    <x v="0"/>
    <n v="1"/>
    <x v="0"/>
    <n v="1"/>
    <x v="0"/>
    <n v="2"/>
    <x v="1"/>
    <n v="3"/>
    <x v="0"/>
    <s v="very happy"/>
    <n v="2"/>
    <s v="no"/>
    <n v="5"/>
    <n v="2"/>
    <s v="female"/>
    <n v="1965"/>
    <x v="56"/>
    <n v="4"/>
    <x v="3"/>
    <x v="3"/>
  </r>
  <r>
    <n v="2017724000815"/>
    <x v="1"/>
    <n v="2"/>
    <x v="0"/>
    <n v="1"/>
    <x v="0"/>
    <n v="2"/>
    <x v="1"/>
    <n v="2"/>
    <x v="1"/>
    <n v="3"/>
    <x v="0"/>
    <n v="3"/>
    <x v="0"/>
    <s v="quite happy"/>
    <n v="2"/>
    <s v="no"/>
    <n v="4"/>
    <n v="1"/>
    <s v="male"/>
    <n v="1983"/>
    <x v="64"/>
    <n v="2"/>
    <x v="6"/>
    <x v="2"/>
  </r>
  <r>
    <n v="2017724000816"/>
    <x v="1"/>
    <n v="1"/>
    <x v="2"/>
    <n v="1"/>
    <x v="0"/>
    <n v="2"/>
    <x v="1"/>
    <n v="2"/>
    <x v="1"/>
    <n v="3"/>
    <x v="0"/>
    <n v="3"/>
    <x v="0"/>
    <s v="quite happy"/>
    <n v="2"/>
    <s v="no"/>
    <n v="4"/>
    <n v="2"/>
    <s v="female"/>
    <n v="1967"/>
    <x v="23"/>
    <n v="1"/>
    <x v="0"/>
    <x v="3"/>
  </r>
  <r>
    <n v="2017724000817"/>
    <x v="1"/>
    <n v="1"/>
    <x v="2"/>
    <n v="1"/>
    <x v="0"/>
    <n v="2"/>
    <x v="1"/>
    <n v="2"/>
    <x v="1"/>
    <n v="3"/>
    <x v="0"/>
    <n v="1"/>
    <x v="1"/>
    <s v="not very happy"/>
    <n v="2"/>
    <s v="no"/>
    <n v="5"/>
    <n v="2"/>
    <s v="female"/>
    <n v="1968"/>
    <x v="15"/>
    <n v="1"/>
    <x v="0"/>
    <x v="3"/>
  </r>
  <r>
    <n v="2017724000818"/>
    <x v="1"/>
    <n v="1"/>
    <x v="2"/>
    <n v="1"/>
    <x v="0"/>
    <n v="1"/>
    <x v="0"/>
    <n v="1"/>
    <x v="0"/>
    <n v="1"/>
    <x v="3"/>
    <n v="4"/>
    <x v="4"/>
    <s v="not very happy"/>
    <n v="2"/>
    <s v="no"/>
    <n v="7"/>
    <n v="2"/>
    <s v="female"/>
    <n v="1937"/>
    <x v="9"/>
    <n v="1"/>
    <x v="0"/>
    <x v="0"/>
  </r>
  <r>
    <n v="2017724000819"/>
    <x v="1"/>
    <n v="1"/>
    <x v="2"/>
    <n v="1"/>
    <x v="0"/>
    <n v="1"/>
    <x v="0"/>
    <n v="2"/>
    <x v="1"/>
    <n v="2"/>
    <x v="1"/>
    <n v="3"/>
    <x v="0"/>
    <s v="quite happy"/>
    <n v="2"/>
    <s v="no"/>
    <n v="4"/>
    <n v="2"/>
    <s v="female"/>
    <n v="1976"/>
    <x v="7"/>
    <n v="6"/>
    <x v="1"/>
    <x v="2"/>
  </r>
  <r>
    <n v="2017724000820"/>
    <x v="1"/>
    <n v="1"/>
    <x v="2"/>
    <n v="1"/>
    <x v="0"/>
    <n v="1"/>
    <x v="0"/>
    <n v="1"/>
    <x v="0"/>
    <n v="3"/>
    <x v="0"/>
    <n v="4"/>
    <x v="4"/>
    <s v="quite happy"/>
    <n v="2"/>
    <s v="no"/>
    <s v="a great deal"/>
    <n v="2"/>
    <s v="female"/>
    <n v="1986"/>
    <x v="66"/>
    <n v="2"/>
    <x v="6"/>
    <x v="2"/>
  </r>
  <r>
    <n v="2017724000821"/>
    <x v="1"/>
    <n v="2"/>
    <x v="0"/>
    <n v="1"/>
    <x v="0"/>
    <n v="2"/>
    <x v="1"/>
    <n v="2"/>
    <x v="1"/>
    <n v="4"/>
    <x v="2"/>
    <n v="2"/>
    <x v="2"/>
    <s v="very happy"/>
    <n v="2"/>
    <s v="no"/>
    <s v="a great deal"/>
    <n v="2"/>
    <s v="female"/>
    <n v="1991"/>
    <x v="6"/>
    <n v="2"/>
    <x v="6"/>
    <x v="2"/>
  </r>
  <r>
    <n v="2017724000822"/>
    <x v="1"/>
    <n v="1"/>
    <x v="2"/>
    <n v="1"/>
    <x v="0"/>
    <n v="2"/>
    <x v="1"/>
    <n v="2"/>
    <x v="1"/>
    <n v="4"/>
    <x v="2"/>
    <n v="3"/>
    <x v="0"/>
    <s v="very happy"/>
    <n v="2"/>
    <s v="no"/>
    <n v="4"/>
    <n v="2"/>
    <s v="female"/>
    <n v="1981"/>
    <x v="37"/>
    <n v="6"/>
    <x v="1"/>
    <x v="3"/>
  </r>
  <r>
    <n v="2017724000823"/>
    <x v="1"/>
    <n v="1"/>
    <x v="2"/>
    <n v="1"/>
    <x v="0"/>
    <n v="1"/>
    <x v="0"/>
    <n v="3"/>
    <x v="2"/>
    <n v="4"/>
    <x v="2"/>
    <n v="4"/>
    <x v="4"/>
    <s v="quite happy"/>
    <n v="2"/>
    <s v="no"/>
    <n v="9"/>
    <n v="2"/>
    <s v="female"/>
    <n v="1950"/>
    <x v="20"/>
    <n v="3"/>
    <x v="2"/>
    <x v="2"/>
  </r>
  <r>
    <n v="2017724000824"/>
    <x v="1"/>
    <n v="2"/>
    <x v="0"/>
    <n v="1"/>
    <x v="0"/>
    <n v="2"/>
    <x v="1"/>
    <n v="2"/>
    <x v="1"/>
    <n v="3"/>
    <x v="0"/>
    <n v="4"/>
    <x v="4"/>
    <s v="quite happy"/>
    <n v="2"/>
    <s v="no"/>
    <n v="7"/>
    <n v="1"/>
    <s v="male"/>
    <n v="1967"/>
    <x v="23"/>
    <n v="4"/>
    <x v="3"/>
    <x v="3"/>
  </r>
  <r>
    <n v="2017724000825"/>
    <x v="1"/>
    <n v="1"/>
    <x v="2"/>
    <n v="1"/>
    <x v="0"/>
    <n v="1"/>
    <x v="0"/>
    <n v="2"/>
    <x v="1"/>
    <n v="4"/>
    <x v="2"/>
    <n v="4"/>
    <x v="4"/>
    <s v="quite happy"/>
    <n v="2"/>
    <s v="no"/>
    <n v="5"/>
    <n v="2"/>
    <s v="female"/>
    <n v="1998"/>
    <x v="46"/>
    <n v="6"/>
    <x v="1"/>
    <x v="2"/>
  </r>
  <r>
    <n v="2017724000826"/>
    <x v="1"/>
    <n v="1"/>
    <x v="2"/>
    <n v="1"/>
    <x v="0"/>
    <n v="1"/>
    <x v="0"/>
    <n v="2"/>
    <x v="1"/>
    <n v="3"/>
    <x v="0"/>
    <n v="4"/>
    <x v="4"/>
    <s v="quite happy"/>
    <n v="2"/>
    <s v="no"/>
    <n v="5"/>
    <n v="1"/>
    <s v="male"/>
    <n v="1982"/>
    <x v="57"/>
    <n v="2"/>
    <x v="6"/>
    <x v="2"/>
  </r>
  <r>
    <n v="2017724000827"/>
    <x v="1"/>
    <n v="2"/>
    <x v="0"/>
    <n v="1"/>
    <x v="0"/>
    <n v="1"/>
    <x v="0"/>
    <n v="1"/>
    <x v="0"/>
    <n v="2"/>
    <x v="1"/>
    <n v="4"/>
    <x v="4"/>
    <s v="quite happy"/>
    <n v="2"/>
    <s v="no"/>
    <n v="7"/>
    <n v="2"/>
    <s v="female"/>
    <n v="1980"/>
    <x v="16"/>
    <n v="6"/>
    <x v="1"/>
    <x v="2"/>
  </r>
  <r>
    <n v="2017724000828"/>
    <x v="1"/>
    <n v="2"/>
    <x v="0"/>
    <n v="1"/>
    <x v="0"/>
    <n v="2"/>
    <x v="1"/>
    <n v="2"/>
    <x v="1"/>
    <n v="3"/>
    <x v="0"/>
    <n v="2"/>
    <x v="2"/>
    <s v="quite happy"/>
    <n v="2"/>
    <s v="no"/>
    <n v="7"/>
    <n v="1"/>
    <s v="male"/>
    <n v="1977"/>
    <x v="58"/>
    <n v="6"/>
    <x v="1"/>
    <x v="2"/>
  </r>
  <r>
    <n v="2017724000829"/>
    <x v="1"/>
    <n v="4"/>
    <x v="3"/>
    <n v="1"/>
    <x v="0"/>
    <n v="2"/>
    <x v="1"/>
    <n v="2"/>
    <x v="1"/>
    <n v="4"/>
    <x v="2"/>
    <n v="1"/>
    <x v="1"/>
    <s v="quite happy"/>
    <n v="2"/>
    <s v="no"/>
    <n v="6"/>
    <n v="2"/>
    <s v="female"/>
    <n v="1943"/>
    <x v="31"/>
    <n v="1"/>
    <x v="0"/>
    <x v="0"/>
  </r>
  <r>
    <n v="2017724000830"/>
    <x v="1"/>
    <n v="3"/>
    <x v="1"/>
    <n v="1"/>
    <x v="0"/>
    <n v="2"/>
    <x v="1"/>
    <n v="3"/>
    <x v="2"/>
    <n v="3"/>
    <x v="0"/>
    <n v="3"/>
    <x v="0"/>
    <s v="quite happy"/>
    <n v="2"/>
    <s v="no"/>
    <n v="5"/>
    <n v="1"/>
    <s v="male"/>
    <n v="1948"/>
    <x v="34"/>
    <n v="3"/>
    <x v="2"/>
    <x v="3"/>
  </r>
  <r>
    <n v="2017724000831"/>
    <x v="1"/>
    <n v="1"/>
    <x v="2"/>
    <n v="2"/>
    <x v="1"/>
    <n v="2"/>
    <x v="1"/>
    <n v="3"/>
    <x v="2"/>
    <n v="4"/>
    <x v="2"/>
    <n v="4"/>
    <x v="4"/>
    <s v="quite happy"/>
    <n v="2"/>
    <s v="no"/>
    <n v="5"/>
    <n v="2"/>
    <s v="female"/>
    <n v="1977"/>
    <x v="58"/>
    <n v="6"/>
    <x v="1"/>
    <x v="2"/>
  </r>
  <r>
    <n v="2017724000832"/>
    <x v="1"/>
    <n v="1"/>
    <x v="2"/>
    <n v="2"/>
    <x v="1"/>
    <n v="3"/>
    <x v="2"/>
    <n v="2"/>
    <x v="1"/>
    <n v="3"/>
    <x v="0"/>
    <n v="1"/>
    <x v="1"/>
    <s v="quite happy"/>
    <n v="2"/>
    <s v="no"/>
    <n v="5"/>
    <n v="2"/>
    <s v="female"/>
    <n v="1966"/>
    <x v="8"/>
    <n v="6"/>
    <x v="1"/>
    <x v="2"/>
  </r>
  <r>
    <n v="2017724000833"/>
    <x v="1"/>
    <n v="1"/>
    <x v="2"/>
    <n v="1"/>
    <x v="0"/>
    <n v="2"/>
    <x v="1"/>
    <n v="2"/>
    <x v="1"/>
    <n v="4"/>
    <x v="2"/>
    <n v="4"/>
    <x v="4"/>
    <s v="quite happy"/>
    <n v="2"/>
    <s v="no"/>
    <n v="6"/>
    <n v="1"/>
    <s v="male"/>
    <n v="1974"/>
    <x v="26"/>
    <n v="1"/>
    <x v="0"/>
    <x v="0"/>
  </r>
  <r>
    <n v="2017724000834"/>
    <x v="1"/>
    <n v="2"/>
    <x v="0"/>
    <n v="1"/>
    <x v="0"/>
    <n v="1"/>
    <x v="0"/>
    <n v="2"/>
    <x v="1"/>
    <n v="2"/>
    <x v="1"/>
    <n v="1"/>
    <x v="1"/>
    <s v="quite happy"/>
    <n v="2"/>
    <s v="no"/>
    <n v="5"/>
    <n v="2"/>
    <s v="female"/>
    <n v="1937"/>
    <x v="9"/>
    <n v="6"/>
    <x v="1"/>
    <x v="2"/>
  </r>
  <r>
    <n v="2017724000835"/>
    <x v="1"/>
    <n v="1"/>
    <x v="2"/>
    <n v="1"/>
    <x v="0"/>
    <n v="2"/>
    <x v="1"/>
    <n v="3"/>
    <x v="2"/>
    <n v="3"/>
    <x v="0"/>
    <n v="3"/>
    <x v="0"/>
    <s v="very happy"/>
    <n v="2"/>
    <s v="no"/>
    <n v="6"/>
    <n v="1"/>
    <s v="male"/>
    <n v="1964"/>
    <x v="13"/>
    <n v="1"/>
    <x v="0"/>
    <x v="0"/>
  </r>
  <r>
    <n v="2017724000836"/>
    <x v="1"/>
    <n v="2"/>
    <x v="0"/>
    <n v="1"/>
    <x v="0"/>
    <n v="2"/>
    <x v="1"/>
    <n v="2"/>
    <x v="1"/>
    <n v="3"/>
    <x v="0"/>
    <n v="4"/>
    <x v="4"/>
    <s v="quite happy"/>
    <n v="2"/>
    <s v="no"/>
    <n v="5"/>
    <n v="1"/>
    <s v="male"/>
    <n v="1960"/>
    <x v="54"/>
    <n v="1"/>
    <x v="0"/>
    <x v="2"/>
  </r>
  <r>
    <n v="2017724000837"/>
    <x v="1"/>
    <n v="3"/>
    <x v="1"/>
    <n v="2"/>
    <x v="1"/>
    <n v="2"/>
    <x v="1"/>
    <n v="2"/>
    <x v="1"/>
    <n v="3"/>
    <x v="0"/>
    <n v="3"/>
    <x v="0"/>
    <s v="quite happy"/>
    <n v="2"/>
    <s v="no"/>
    <n v="8"/>
    <n v="1"/>
    <s v="male"/>
    <n v="1950"/>
    <x v="20"/>
    <n v="3"/>
    <x v="2"/>
    <x v="2"/>
  </r>
  <r>
    <n v="2017724000838"/>
    <x v="1"/>
    <n v="2"/>
    <x v="0"/>
    <n v="1"/>
    <x v="0"/>
    <n v="1"/>
    <x v="0"/>
    <n v="1"/>
    <x v="0"/>
    <n v="4"/>
    <x v="2"/>
    <n v="3"/>
    <x v="0"/>
    <s v="quite happy"/>
    <n v="2"/>
    <s v="no"/>
    <n v="7"/>
    <n v="2"/>
    <s v="female"/>
    <n v="1964"/>
    <x v="13"/>
    <n v="6"/>
    <x v="1"/>
    <x v="2"/>
  </r>
  <r>
    <n v="2017724000839"/>
    <x v="1"/>
    <n v="3"/>
    <x v="1"/>
    <n v="2"/>
    <x v="1"/>
    <n v="2"/>
    <x v="1"/>
    <n v="1"/>
    <x v="0"/>
    <n v="4"/>
    <x v="2"/>
    <n v="4"/>
    <x v="4"/>
    <s v="quite happy"/>
    <n v="2"/>
    <s v="no"/>
    <n v="7"/>
    <n v="1"/>
    <s v="male"/>
    <n v="1967"/>
    <x v="23"/>
    <n v="5"/>
    <x v="5"/>
    <x v="2"/>
  </r>
  <r>
    <n v="2017724000840"/>
    <x v="1"/>
    <n v="2"/>
    <x v="0"/>
    <n v="1"/>
    <x v="0"/>
    <n v="2"/>
    <x v="1"/>
    <n v="2"/>
    <x v="1"/>
    <n v="3"/>
    <x v="0"/>
    <n v="4"/>
    <x v="4"/>
    <s v="quite happy"/>
    <n v="2"/>
    <s v="no"/>
    <n v="4"/>
    <n v="1"/>
    <s v="male"/>
    <n v="1960"/>
    <x v="54"/>
    <n v="1"/>
    <x v="0"/>
    <x v="0"/>
  </r>
  <r>
    <n v="2017724000841"/>
    <x v="1"/>
    <n v="1"/>
    <x v="2"/>
    <n v="1"/>
    <x v="0"/>
    <n v="2"/>
    <x v="1"/>
    <n v="2"/>
    <x v="1"/>
    <n v="3"/>
    <x v="0"/>
    <n v="2"/>
    <x v="2"/>
    <s v="quite happy"/>
    <n v="2"/>
    <s v="no"/>
    <n v="6"/>
    <n v="2"/>
    <s v="female"/>
    <n v="1967"/>
    <x v="23"/>
    <n v="4"/>
    <x v="3"/>
    <x v="0"/>
  </r>
  <r>
    <n v="2017724000842"/>
    <x v="1"/>
    <n v="1"/>
    <x v="2"/>
    <n v="1"/>
    <x v="0"/>
    <n v="1"/>
    <x v="0"/>
    <n v="1"/>
    <x v="0"/>
    <n v="4"/>
    <x v="2"/>
    <n v="4"/>
    <x v="4"/>
    <s v="very happy"/>
    <n v="2"/>
    <s v="no"/>
    <n v="8"/>
    <n v="1"/>
    <s v="male"/>
    <n v="1964"/>
    <x v="13"/>
    <n v="2"/>
    <x v="6"/>
    <x v="2"/>
  </r>
  <r>
    <n v="2017724000843"/>
    <x v="1"/>
    <n v="1"/>
    <x v="2"/>
    <n v="1"/>
    <x v="0"/>
    <n v="2"/>
    <x v="1"/>
    <n v="2"/>
    <x v="1"/>
    <n v="3"/>
    <x v="0"/>
    <n v="1"/>
    <x v="1"/>
    <s v="quite happy"/>
    <n v="2"/>
    <s v="no"/>
    <n v="5"/>
    <n v="2"/>
    <s v="female"/>
    <n v="1965"/>
    <x v="56"/>
    <n v="1"/>
    <x v="0"/>
    <x v="2"/>
  </r>
  <r>
    <n v="2017724000844"/>
    <x v="1"/>
    <n v="1"/>
    <x v="2"/>
    <n v="1"/>
    <x v="0"/>
    <n v="1"/>
    <x v="0"/>
    <n v="1"/>
    <x v="0"/>
    <n v="2"/>
    <x v="1"/>
    <n v="2"/>
    <x v="2"/>
    <s v="very happy"/>
    <n v="2"/>
    <s v="no"/>
    <n v="7"/>
    <n v="2"/>
    <s v="female"/>
    <n v="1959"/>
    <x v="22"/>
    <n v="1"/>
    <x v="0"/>
    <x v="3"/>
  </r>
  <r>
    <n v="2017724000845"/>
    <x v="1"/>
    <n v="2"/>
    <x v="0"/>
    <n v="2"/>
    <x v="1"/>
    <n v="1"/>
    <x v="0"/>
    <n v="2"/>
    <x v="1"/>
    <n v="3"/>
    <x v="0"/>
    <n v="3"/>
    <x v="0"/>
    <s v="quite happy"/>
    <n v="2"/>
    <s v="no"/>
    <n v="5"/>
    <n v="1"/>
    <s v="male"/>
    <n v="1950"/>
    <x v="20"/>
    <n v="3"/>
    <x v="2"/>
    <x v="3"/>
  </r>
  <r>
    <n v="2017724000846"/>
    <x v="1"/>
    <n v="2"/>
    <x v="0"/>
    <n v="1"/>
    <x v="0"/>
    <n v="2"/>
    <x v="1"/>
    <n v="2"/>
    <x v="1"/>
    <n v="3"/>
    <x v="0"/>
    <n v="3"/>
    <x v="0"/>
    <s v="quite happy"/>
    <n v="2"/>
    <s v="no"/>
    <n v="2"/>
    <n v="2"/>
    <s v="female"/>
    <n v="1972"/>
    <x v="61"/>
    <n v="1"/>
    <x v="0"/>
    <x v="3"/>
  </r>
  <r>
    <n v="2017724000847"/>
    <x v="1"/>
    <n v="2"/>
    <x v="0"/>
    <n v="2"/>
    <x v="1"/>
    <n v="2"/>
    <x v="1"/>
    <n v="3"/>
    <x v="2"/>
    <n v="3"/>
    <x v="0"/>
    <n v="3"/>
    <x v="0"/>
    <s v="quite happy"/>
    <n v="2"/>
    <s v="no"/>
    <n v="5"/>
    <n v="2"/>
    <s v="female"/>
    <n v="1963"/>
    <x v="43"/>
    <n v="5"/>
    <x v="5"/>
    <x v="0"/>
  </r>
  <r>
    <n v="2017724000848"/>
    <x v="1"/>
    <n v="3"/>
    <x v="1"/>
    <n v="1"/>
    <x v="0"/>
    <n v="2"/>
    <x v="1"/>
    <n v="2"/>
    <x v="1"/>
    <n v="3"/>
    <x v="0"/>
    <n v="1"/>
    <x v="1"/>
    <s v="quite happy"/>
    <n v="2"/>
    <s v="no"/>
    <n v="7"/>
    <n v="2"/>
    <s v="female"/>
    <n v="1937"/>
    <x v="9"/>
    <n v="3"/>
    <x v="2"/>
    <x v="4"/>
  </r>
  <r>
    <n v="2017724000849"/>
    <x v="1"/>
    <n v="2"/>
    <x v="0"/>
    <n v="1"/>
    <x v="0"/>
    <n v="2"/>
    <x v="1"/>
    <n v="2"/>
    <x v="1"/>
    <n v="3"/>
    <x v="0"/>
    <n v="3"/>
    <x v="0"/>
    <s v="quite happy"/>
    <n v="2"/>
    <s v="no"/>
    <n v="6"/>
    <n v="2"/>
    <s v="female"/>
    <n v="1976"/>
    <x v="7"/>
    <n v="1"/>
    <x v="0"/>
    <x v="0"/>
  </r>
  <r>
    <n v="2017724000850"/>
    <x v="1"/>
    <n v="2"/>
    <x v="0"/>
    <n v="1"/>
    <x v="0"/>
    <n v="2"/>
    <x v="1"/>
    <n v="2"/>
    <x v="1"/>
    <n v="3"/>
    <x v="0"/>
    <n v="4"/>
    <x v="4"/>
    <s v="quite happy"/>
    <n v="2"/>
    <s v="no"/>
    <n v="7"/>
    <n v="1"/>
    <s v="male"/>
    <n v="1963"/>
    <x v="43"/>
    <n v="1"/>
    <x v="0"/>
    <x v="0"/>
  </r>
  <r>
    <n v="2017724000851"/>
    <x v="1"/>
    <n v="1"/>
    <x v="2"/>
    <n v="1"/>
    <x v="0"/>
    <n v="2"/>
    <x v="1"/>
    <n v="2"/>
    <x v="1"/>
    <n v="3"/>
    <x v="0"/>
    <n v="3"/>
    <x v="0"/>
    <s v="quite happy"/>
    <n v="2"/>
    <s v="no"/>
    <n v="5"/>
    <n v="2"/>
    <s v="female"/>
    <n v="1969"/>
    <x v="63"/>
    <n v="1"/>
    <x v="0"/>
    <x v="3"/>
  </r>
  <r>
    <n v="2017724000852"/>
    <x v="1"/>
    <n v="4"/>
    <x v="3"/>
    <n v="2"/>
    <x v="1"/>
    <n v="2"/>
    <x v="1"/>
    <n v="3"/>
    <x v="2"/>
    <n v="4"/>
    <x v="2"/>
    <n v="1"/>
    <x v="1"/>
    <s v="quite happy"/>
    <n v="2"/>
    <s v="no"/>
    <n v="5"/>
    <n v="2"/>
    <s v="female"/>
    <n v="1940"/>
    <x v="50"/>
    <n v="3"/>
    <x v="2"/>
    <x v="2"/>
  </r>
  <r>
    <n v="2017724000853"/>
    <x v="1"/>
    <n v="2"/>
    <x v="0"/>
    <n v="2"/>
    <x v="1"/>
    <n v="3"/>
    <x v="2"/>
    <n v="3"/>
    <x v="2"/>
    <n v="3"/>
    <x v="0"/>
    <n v="4"/>
    <x v="4"/>
    <s v="not very happy"/>
    <n v="1"/>
    <s v="yes"/>
    <n v="2"/>
    <n v="2"/>
    <s v="female"/>
    <n v="1964"/>
    <x v="13"/>
    <n v="1"/>
    <x v="0"/>
    <x v="0"/>
  </r>
  <r>
    <n v="2017724000854"/>
    <x v="1"/>
    <n v="2"/>
    <x v="0"/>
    <n v="2"/>
    <x v="1"/>
    <n v="2"/>
    <x v="1"/>
    <n v="2"/>
    <x v="1"/>
    <n v="3"/>
    <x v="0"/>
    <n v="4"/>
    <x v="4"/>
    <s v="quite happy"/>
    <n v="2"/>
    <s v="no"/>
    <n v="5"/>
    <n v="1"/>
    <s v="male"/>
    <n v="1964"/>
    <x v="13"/>
    <n v="99"/>
    <x v="4"/>
    <x v="2"/>
  </r>
  <r>
    <n v="2017724000855"/>
    <x v="1"/>
    <n v="2"/>
    <x v="0"/>
    <n v="2"/>
    <x v="1"/>
    <n v="2"/>
    <x v="1"/>
    <n v="2"/>
    <x v="1"/>
    <n v="4"/>
    <x v="2"/>
    <n v="4"/>
    <x v="4"/>
    <s v="quite happy"/>
    <n v="1"/>
    <s v="yes"/>
    <n v="3"/>
    <n v="2"/>
    <s v="female"/>
    <n v="1980"/>
    <x v="16"/>
    <n v="1"/>
    <x v="0"/>
    <x v="2"/>
  </r>
  <r>
    <n v="2017724000856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2"/>
    <s v="female"/>
    <n v="1969"/>
    <x v="63"/>
    <n v="1"/>
    <x v="0"/>
    <x v="0"/>
  </r>
  <r>
    <n v="2017724000857"/>
    <x v="1"/>
    <n v="2"/>
    <x v="0"/>
    <n v="1"/>
    <x v="0"/>
    <n v="2"/>
    <x v="1"/>
    <n v="2"/>
    <x v="1"/>
    <n v="3"/>
    <x v="0"/>
    <n v="3"/>
    <x v="0"/>
    <s v="quite happy"/>
    <n v="2"/>
    <s v="no"/>
    <n v="8"/>
    <n v="2"/>
    <s v="female"/>
    <n v="1962"/>
    <x v="42"/>
    <n v="1"/>
    <x v="0"/>
    <x v="3"/>
  </r>
  <r>
    <n v="2017724000858"/>
    <x v="1"/>
    <n v="2"/>
    <x v="0"/>
    <n v="2"/>
    <x v="1"/>
    <n v="2"/>
    <x v="1"/>
    <n v="2"/>
    <x v="1"/>
    <n v="3"/>
    <x v="0"/>
    <n v="4"/>
    <x v="4"/>
    <s v="quite happy"/>
    <n v="2"/>
    <s v="no"/>
    <n v="6"/>
    <n v="1"/>
    <s v="male"/>
    <n v="1967"/>
    <x v="23"/>
    <n v="4"/>
    <x v="3"/>
    <x v="0"/>
  </r>
  <r>
    <n v="2017724000859"/>
    <x v="1"/>
    <n v="2"/>
    <x v="0"/>
    <n v="1"/>
    <x v="0"/>
    <n v="2"/>
    <x v="1"/>
    <n v="2"/>
    <x v="1"/>
    <n v="3"/>
    <x v="0"/>
    <n v="2"/>
    <x v="2"/>
    <s v="quite happy"/>
    <n v="2"/>
    <s v="no"/>
    <n v="5"/>
    <n v="2"/>
    <s v="female"/>
    <n v="1951"/>
    <x v="11"/>
    <n v="3"/>
    <x v="2"/>
    <x v="0"/>
  </r>
  <r>
    <n v="2017724000860"/>
    <x v="1"/>
    <n v="1"/>
    <x v="2"/>
    <n v="1"/>
    <x v="0"/>
    <n v="1"/>
    <x v="0"/>
    <n v="1"/>
    <x v="0"/>
    <n v="4"/>
    <x v="2"/>
    <n v="3"/>
    <x v="0"/>
    <s v="quite happy"/>
    <n v="2"/>
    <s v="no"/>
    <n v="4"/>
    <n v="1"/>
    <s v="male"/>
    <n v="1966"/>
    <x v="8"/>
    <n v="1"/>
    <x v="0"/>
    <x v="3"/>
  </r>
  <r>
    <n v="2017724000861"/>
    <x v="1"/>
    <n v="1"/>
    <x v="2"/>
    <n v="1"/>
    <x v="0"/>
    <n v="1"/>
    <x v="0"/>
    <n v="1"/>
    <x v="0"/>
    <n v="4"/>
    <x v="2"/>
    <n v="2"/>
    <x v="2"/>
    <s v="quite happy"/>
    <n v="2"/>
    <s v="no"/>
    <n v="6"/>
    <n v="2"/>
    <s v="female"/>
    <n v="1979"/>
    <x v="36"/>
    <n v="5"/>
    <x v="5"/>
    <x v="0"/>
  </r>
  <r>
    <n v="2017724000862"/>
    <x v="1"/>
    <n v="1"/>
    <x v="2"/>
    <n v="1"/>
    <x v="0"/>
    <n v="1"/>
    <x v="0"/>
    <n v="1"/>
    <x v="0"/>
    <n v="3"/>
    <x v="0"/>
    <n v="2"/>
    <x v="2"/>
    <s v="quite happy"/>
    <n v="2"/>
    <s v="no"/>
    <n v="7"/>
    <n v="1"/>
    <s v="male"/>
    <n v="1973"/>
    <x v="17"/>
    <n v="1"/>
    <x v="0"/>
    <x v="2"/>
  </r>
  <r>
    <n v="2017724000863"/>
    <x v="1"/>
    <n v="2"/>
    <x v="0"/>
    <n v="2"/>
    <x v="1"/>
    <n v="2"/>
    <x v="1"/>
    <n v="2"/>
    <x v="1"/>
    <n v="3"/>
    <x v="0"/>
    <n v="3"/>
    <x v="0"/>
    <s v="quite happy"/>
    <n v="2"/>
    <s v="no"/>
    <n v="6"/>
    <n v="1"/>
    <s v="male"/>
    <n v="1948"/>
    <x v="34"/>
    <n v="6"/>
    <x v="1"/>
    <x v="2"/>
  </r>
  <r>
    <n v="2017724000864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84"/>
    <x v="39"/>
    <n v="1"/>
    <x v="0"/>
    <x v="3"/>
  </r>
  <r>
    <n v="2017724000865"/>
    <x v="1"/>
    <n v="1"/>
    <x v="2"/>
    <n v="1"/>
    <x v="0"/>
    <n v="1"/>
    <x v="0"/>
    <n v="1"/>
    <x v="0"/>
    <n v="4"/>
    <x v="2"/>
    <n v="1"/>
    <x v="1"/>
    <s v="quite happy"/>
    <n v="2"/>
    <s v="no"/>
    <n v="6"/>
    <n v="2"/>
    <s v="female"/>
    <n v="1957"/>
    <x v="21"/>
    <n v="1"/>
    <x v="0"/>
    <x v="1"/>
  </r>
  <r>
    <n v="2017724000866"/>
    <x v="1"/>
    <n v="1"/>
    <x v="2"/>
    <n v="1"/>
    <x v="0"/>
    <n v="2"/>
    <x v="1"/>
    <n v="2"/>
    <x v="1"/>
    <n v="4"/>
    <x v="2"/>
    <n v="2"/>
    <x v="2"/>
    <s v="quite happy"/>
    <n v="2"/>
    <s v="no"/>
    <n v="5"/>
    <n v="2"/>
    <s v="female"/>
    <n v="1937"/>
    <x v="9"/>
    <n v="6"/>
    <x v="1"/>
    <x v="0"/>
  </r>
  <r>
    <n v="2017724000867"/>
    <x v="1"/>
    <n v="1"/>
    <x v="2"/>
    <n v="1"/>
    <x v="0"/>
    <n v="1"/>
    <x v="0"/>
    <n v="1"/>
    <x v="0"/>
    <n v="4"/>
    <x v="2"/>
    <n v="4"/>
    <x v="4"/>
    <s v="quite happy"/>
    <n v="2"/>
    <s v="no"/>
    <n v="5"/>
    <n v="1"/>
    <s v="male"/>
    <n v="1977"/>
    <x v="58"/>
    <n v="1"/>
    <x v="0"/>
    <x v="3"/>
  </r>
  <r>
    <n v="2017724000868"/>
    <x v="1"/>
    <n v="2"/>
    <x v="0"/>
    <n v="1"/>
    <x v="0"/>
    <n v="1"/>
    <x v="0"/>
    <n v="1"/>
    <x v="0"/>
    <n v="4"/>
    <x v="2"/>
    <n v="2"/>
    <x v="2"/>
    <s v="not very happy"/>
    <n v="2"/>
    <s v="no"/>
    <n v="6"/>
    <n v="2"/>
    <s v="female"/>
    <n v="1950"/>
    <x v="20"/>
    <n v="3"/>
    <x v="2"/>
    <x v="2"/>
  </r>
  <r>
    <n v="2017724000869"/>
    <x v="1"/>
    <n v="1"/>
    <x v="2"/>
    <n v="1"/>
    <x v="0"/>
    <n v="-2"/>
    <x v="4"/>
    <n v="3"/>
    <x v="2"/>
    <n v="-2"/>
    <x v="5"/>
    <n v="1"/>
    <x v="1"/>
    <s v="not at all happy"/>
    <n v="2"/>
    <s v="no"/>
    <m/>
    <n v="2"/>
    <s v="female"/>
    <n v="1937"/>
    <x v="9"/>
    <n v="3"/>
    <x v="2"/>
    <x v="0"/>
  </r>
  <r>
    <n v="2017724000870"/>
    <x v="1"/>
    <n v="1"/>
    <x v="2"/>
    <n v="1"/>
    <x v="0"/>
    <n v="1"/>
    <x v="0"/>
    <n v="1"/>
    <x v="0"/>
    <n v="2"/>
    <x v="1"/>
    <n v="3"/>
    <x v="0"/>
    <s v="quite happy"/>
    <n v="2"/>
    <s v="no"/>
    <n v="6"/>
    <n v="2"/>
    <s v="female"/>
    <n v="1948"/>
    <x v="34"/>
    <n v="1"/>
    <x v="0"/>
    <x v="0"/>
  </r>
  <r>
    <n v="2017724000871"/>
    <x v="1"/>
    <n v="1"/>
    <x v="2"/>
    <n v="1"/>
    <x v="0"/>
    <n v="1"/>
    <x v="0"/>
    <n v="1"/>
    <x v="0"/>
    <n v="4"/>
    <x v="2"/>
    <n v="3"/>
    <x v="0"/>
    <s v="quite happy"/>
    <n v="2"/>
    <s v="no"/>
    <n v="7"/>
    <n v="1"/>
    <s v="male"/>
    <n v="1944"/>
    <x v="48"/>
    <n v="1"/>
    <x v="0"/>
    <x v="4"/>
  </r>
  <r>
    <n v="2017724000872"/>
    <x v="1"/>
    <n v="1"/>
    <x v="2"/>
    <n v="1"/>
    <x v="0"/>
    <n v="1"/>
    <x v="0"/>
    <n v="2"/>
    <x v="1"/>
    <n v="3"/>
    <x v="0"/>
    <n v="4"/>
    <x v="4"/>
    <s v="quite happy"/>
    <n v="2"/>
    <s v="no"/>
    <n v="6"/>
    <n v="1"/>
    <s v="male"/>
    <n v="1972"/>
    <x v="61"/>
    <n v="6"/>
    <x v="1"/>
    <x v="2"/>
  </r>
  <r>
    <n v="2017724000873"/>
    <x v="1"/>
    <n v="1"/>
    <x v="2"/>
    <n v="2"/>
    <x v="1"/>
    <n v="2"/>
    <x v="1"/>
    <n v="1"/>
    <x v="0"/>
    <n v="4"/>
    <x v="2"/>
    <n v="2"/>
    <x v="2"/>
    <s v="quite happy"/>
    <n v="2"/>
    <s v="no"/>
    <n v="8"/>
    <n v="2"/>
    <s v="female"/>
    <n v="1967"/>
    <x v="23"/>
    <n v="1"/>
    <x v="0"/>
    <x v="0"/>
  </r>
  <r>
    <n v="2017724000874"/>
    <x v="1"/>
    <n v="1"/>
    <x v="2"/>
    <n v="1"/>
    <x v="0"/>
    <n v="2"/>
    <x v="1"/>
    <n v="1"/>
    <x v="0"/>
    <n v="3"/>
    <x v="0"/>
    <n v="4"/>
    <x v="4"/>
    <s v="quite happy"/>
    <n v="2"/>
    <s v="no"/>
    <n v="5"/>
    <n v="1"/>
    <s v="male"/>
    <n v="1981"/>
    <x v="37"/>
    <n v="1"/>
    <x v="0"/>
    <x v="3"/>
  </r>
  <r>
    <n v="2017724000875"/>
    <x v="1"/>
    <n v="1"/>
    <x v="2"/>
    <n v="1"/>
    <x v="0"/>
    <n v="2"/>
    <x v="1"/>
    <n v="2"/>
    <x v="1"/>
    <n v="4"/>
    <x v="2"/>
    <n v="1"/>
    <x v="1"/>
    <s v="not very happy"/>
    <n v="2"/>
    <s v="no"/>
    <n v="6"/>
    <n v="2"/>
    <s v="female"/>
    <n v="1978"/>
    <x v="5"/>
    <n v="5"/>
    <x v="5"/>
    <x v="0"/>
  </r>
  <r>
    <n v="2017724000876"/>
    <x v="1"/>
    <n v="4"/>
    <x v="3"/>
    <n v="1"/>
    <x v="0"/>
    <n v="3"/>
    <x v="2"/>
    <n v="1"/>
    <x v="0"/>
    <n v="4"/>
    <x v="2"/>
    <n v="4"/>
    <x v="4"/>
    <s v="very happy"/>
    <n v="2"/>
    <s v="no"/>
    <n v="2"/>
    <n v="1"/>
    <s v="male"/>
    <n v="1978"/>
    <x v="5"/>
    <n v="1"/>
    <x v="0"/>
    <x v="3"/>
  </r>
  <r>
    <n v="2017724000877"/>
    <x v="1"/>
    <n v="2"/>
    <x v="0"/>
    <n v="2"/>
    <x v="1"/>
    <n v="2"/>
    <x v="1"/>
    <n v="2"/>
    <x v="1"/>
    <n v="3"/>
    <x v="0"/>
    <n v="4"/>
    <x v="4"/>
    <s v="quite happy"/>
    <n v="2"/>
    <s v="no"/>
    <n v="7"/>
    <n v="2"/>
    <s v="female"/>
    <n v="1960"/>
    <x v="54"/>
    <n v="1"/>
    <x v="0"/>
    <x v="3"/>
  </r>
  <r>
    <n v="2017724000878"/>
    <x v="1"/>
    <n v="1"/>
    <x v="2"/>
    <n v="1"/>
    <x v="0"/>
    <n v="2"/>
    <x v="1"/>
    <n v="2"/>
    <x v="1"/>
    <n v="3"/>
    <x v="0"/>
    <n v="2"/>
    <x v="2"/>
    <s v="quite happy"/>
    <n v="2"/>
    <s v="no"/>
    <n v="7"/>
    <n v="2"/>
    <s v="female"/>
    <n v="1946"/>
    <x v="10"/>
    <n v="3"/>
    <x v="2"/>
    <x v="0"/>
  </r>
  <r>
    <n v="2017724000879"/>
    <x v="1"/>
    <n v="2"/>
    <x v="0"/>
    <n v="1"/>
    <x v="0"/>
    <n v="1"/>
    <x v="0"/>
    <n v="1"/>
    <x v="0"/>
    <n v="2"/>
    <x v="1"/>
    <n v="4"/>
    <x v="4"/>
    <s v="quite happy"/>
    <n v="2"/>
    <s v="no"/>
    <n v="6"/>
    <n v="2"/>
    <s v="female"/>
    <n v="1990"/>
    <x v="59"/>
    <n v="6"/>
    <x v="1"/>
    <x v="2"/>
  </r>
  <r>
    <n v="2017724000880"/>
    <x v="1"/>
    <n v="1"/>
    <x v="2"/>
    <n v="1"/>
    <x v="0"/>
    <n v="2"/>
    <x v="1"/>
    <n v="1"/>
    <x v="0"/>
    <n v="3"/>
    <x v="0"/>
    <n v="4"/>
    <x v="4"/>
    <s v="quite happy"/>
    <n v="2"/>
    <s v="no"/>
    <n v="9"/>
    <n v="2"/>
    <s v="female"/>
    <n v="1980"/>
    <x v="16"/>
    <n v="1"/>
    <x v="0"/>
    <x v="3"/>
  </r>
  <r>
    <n v="2017724000881"/>
    <x v="1"/>
    <n v="1"/>
    <x v="2"/>
    <n v="1"/>
    <x v="0"/>
    <n v="1"/>
    <x v="0"/>
    <n v="2"/>
    <x v="1"/>
    <n v="4"/>
    <x v="2"/>
    <n v="4"/>
    <x v="4"/>
    <s v="quite happy"/>
    <n v="2"/>
    <s v="no"/>
    <s v="a great deal"/>
    <n v="2"/>
    <s v="female"/>
    <n v="1955"/>
    <x v="51"/>
    <n v="6"/>
    <x v="1"/>
    <x v="2"/>
  </r>
  <r>
    <n v="2017724000882"/>
    <x v="1"/>
    <n v="2"/>
    <x v="0"/>
    <n v="1"/>
    <x v="0"/>
    <n v="2"/>
    <x v="1"/>
    <n v="4"/>
    <x v="3"/>
    <n v="2"/>
    <x v="1"/>
    <n v="4"/>
    <x v="4"/>
    <s v="not very happy"/>
    <n v="2"/>
    <s v="no"/>
    <s v="none at all"/>
    <n v="2"/>
    <s v="female"/>
    <n v="1937"/>
    <x v="9"/>
    <n v="1"/>
    <x v="0"/>
    <x v="1"/>
  </r>
  <r>
    <n v="2017724000883"/>
    <x v="1"/>
    <n v="1"/>
    <x v="2"/>
    <n v="1"/>
    <x v="0"/>
    <n v="2"/>
    <x v="1"/>
    <n v="2"/>
    <x v="1"/>
    <n v="3"/>
    <x v="0"/>
    <n v="2"/>
    <x v="2"/>
    <s v="quite happy"/>
    <n v="2"/>
    <s v="no"/>
    <n v="8"/>
    <n v="1"/>
    <s v="male"/>
    <n v="1971"/>
    <x v="62"/>
    <n v="1"/>
    <x v="0"/>
    <x v="3"/>
  </r>
  <r>
    <n v="2017724000884"/>
    <x v="1"/>
    <n v="1"/>
    <x v="2"/>
    <n v="1"/>
    <x v="0"/>
    <n v="2"/>
    <x v="1"/>
    <n v="2"/>
    <x v="1"/>
    <n v="2"/>
    <x v="1"/>
    <n v="4"/>
    <x v="4"/>
    <s v="not very happy"/>
    <n v="2"/>
    <s v="no"/>
    <n v="5"/>
    <n v="1"/>
    <s v="male"/>
    <n v="1962"/>
    <x v="42"/>
    <n v="4"/>
    <x v="3"/>
    <x v="3"/>
  </r>
  <r>
    <n v="2017724000885"/>
    <x v="1"/>
    <n v="1"/>
    <x v="2"/>
    <n v="1"/>
    <x v="0"/>
    <n v="2"/>
    <x v="1"/>
    <n v="2"/>
    <x v="1"/>
    <n v="3"/>
    <x v="0"/>
    <n v="3"/>
    <x v="0"/>
    <s v="very happy"/>
    <n v="2"/>
    <s v="no"/>
    <s v="a great deal"/>
    <n v="2"/>
    <s v="female"/>
    <n v="1972"/>
    <x v="61"/>
    <n v="2"/>
    <x v="6"/>
    <x v="3"/>
  </r>
  <r>
    <n v="2017724000886"/>
    <x v="1"/>
    <n v="1"/>
    <x v="2"/>
    <n v="1"/>
    <x v="0"/>
    <n v="1"/>
    <x v="0"/>
    <n v="1"/>
    <x v="0"/>
    <n v="4"/>
    <x v="2"/>
    <n v="1"/>
    <x v="1"/>
    <s v="very happy"/>
    <n v="2"/>
    <s v="no"/>
    <n v="3"/>
    <n v="2"/>
    <s v="female"/>
    <n v="1950"/>
    <x v="20"/>
    <n v="3"/>
    <x v="2"/>
    <x v="0"/>
  </r>
  <r>
    <n v="2017724000887"/>
    <x v="1"/>
    <n v="1"/>
    <x v="2"/>
    <n v="1"/>
    <x v="0"/>
    <n v="2"/>
    <x v="1"/>
    <n v="2"/>
    <x v="1"/>
    <n v="3"/>
    <x v="0"/>
    <n v="4"/>
    <x v="4"/>
    <s v="quite happy"/>
    <n v="2"/>
    <s v="no"/>
    <n v="7"/>
    <n v="1"/>
    <s v="male"/>
    <n v="1993"/>
    <x v="3"/>
    <n v="6"/>
    <x v="1"/>
    <x v="2"/>
  </r>
  <r>
    <n v="2017724000888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76"/>
    <x v="7"/>
    <n v="1"/>
    <x v="0"/>
    <x v="0"/>
  </r>
  <r>
    <n v="2017724000889"/>
    <x v="1"/>
    <n v="1"/>
    <x v="2"/>
    <n v="1"/>
    <x v="0"/>
    <n v="2"/>
    <x v="1"/>
    <n v="3"/>
    <x v="2"/>
    <n v="3"/>
    <x v="0"/>
    <n v="3"/>
    <x v="0"/>
    <s v="quite happy"/>
    <n v="2"/>
    <s v="no"/>
    <n v="5"/>
    <n v="1"/>
    <s v="male"/>
    <n v="1979"/>
    <x v="36"/>
    <n v="1"/>
    <x v="0"/>
    <x v="3"/>
  </r>
  <r>
    <n v="2017724000890"/>
    <x v="1"/>
    <n v="1"/>
    <x v="2"/>
    <n v="1"/>
    <x v="0"/>
    <n v="1"/>
    <x v="0"/>
    <n v="1"/>
    <x v="0"/>
    <n v="2"/>
    <x v="1"/>
    <n v="1"/>
    <x v="1"/>
    <s v="quite happy"/>
    <n v="2"/>
    <s v="no"/>
    <n v="6"/>
    <n v="2"/>
    <s v="female"/>
    <n v="1971"/>
    <x v="62"/>
    <n v="1"/>
    <x v="0"/>
    <x v="1"/>
  </r>
  <r>
    <n v="2017724000891"/>
    <x v="1"/>
    <n v="1"/>
    <x v="2"/>
    <n v="1"/>
    <x v="0"/>
    <n v="2"/>
    <x v="1"/>
    <n v="2"/>
    <x v="1"/>
    <n v="2"/>
    <x v="1"/>
    <n v="3"/>
    <x v="0"/>
    <s v="quite happy"/>
    <n v="2"/>
    <s v="no"/>
    <n v="9"/>
    <n v="1"/>
    <s v="male"/>
    <n v="1966"/>
    <x v="8"/>
    <n v="6"/>
    <x v="1"/>
    <x v="2"/>
  </r>
  <r>
    <n v="2017724000892"/>
    <x v="1"/>
    <n v="1"/>
    <x v="2"/>
    <n v="1"/>
    <x v="0"/>
    <n v="2"/>
    <x v="1"/>
    <n v="3"/>
    <x v="2"/>
    <n v="4"/>
    <x v="2"/>
    <n v="4"/>
    <x v="4"/>
    <s v="quite happy"/>
    <n v="2"/>
    <s v="no"/>
    <n v="9"/>
    <n v="2"/>
    <s v="female"/>
    <n v="1996"/>
    <x v="30"/>
    <n v="6"/>
    <x v="1"/>
    <x v="2"/>
  </r>
  <r>
    <n v="2017724000893"/>
    <x v="1"/>
    <n v="1"/>
    <x v="2"/>
    <n v="1"/>
    <x v="0"/>
    <n v="1"/>
    <x v="0"/>
    <n v="1"/>
    <x v="0"/>
    <n v="3"/>
    <x v="0"/>
    <n v="4"/>
    <x v="4"/>
    <s v="quite happy"/>
    <n v="2"/>
    <s v="no"/>
    <n v="6"/>
    <n v="2"/>
    <s v="female"/>
    <n v="1985"/>
    <x v="1"/>
    <n v="1"/>
    <x v="0"/>
    <x v="0"/>
  </r>
  <r>
    <n v="2017724000894"/>
    <x v="1"/>
    <n v="1"/>
    <x v="2"/>
    <n v="1"/>
    <x v="0"/>
    <n v="2"/>
    <x v="1"/>
    <n v="2"/>
    <x v="1"/>
    <n v="3"/>
    <x v="0"/>
    <n v="3"/>
    <x v="0"/>
    <s v="quite happy"/>
    <n v="2"/>
    <s v="no"/>
    <n v="8"/>
    <n v="1"/>
    <s v="male"/>
    <n v="1950"/>
    <x v="20"/>
    <n v="1"/>
    <x v="0"/>
    <x v="3"/>
  </r>
  <r>
    <n v="2017724000895"/>
    <x v="1"/>
    <n v="1"/>
    <x v="2"/>
    <n v="1"/>
    <x v="0"/>
    <n v="1"/>
    <x v="0"/>
    <n v="1"/>
    <x v="0"/>
    <n v="1"/>
    <x v="3"/>
    <n v="3"/>
    <x v="0"/>
    <s v="very happy"/>
    <n v="2"/>
    <s v="no"/>
    <n v="7"/>
    <n v="2"/>
    <s v="female"/>
    <n v="1998"/>
    <x v="46"/>
    <n v="6"/>
    <x v="1"/>
    <x v="2"/>
  </r>
  <r>
    <n v="2017724000896"/>
    <x v="1"/>
    <n v="1"/>
    <x v="2"/>
    <n v="1"/>
    <x v="0"/>
    <n v="2"/>
    <x v="1"/>
    <n v="2"/>
    <x v="1"/>
    <n v="3"/>
    <x v="0"/>
    <n v="3"/>
    <x v="0"/>
    <s v="quite happy"/>
    <n v="2"/>
    <s v="no"/>
    <n v="5"/>
    <n v="2"/>
    <s v="female"/>
    <n v="1980"/>
    <x v="16"/>
    <n v="2"/>
    <x v="6"/>
    <x v="2"/>
  </r>
  <r>
    <n v="2017724000897"/>
    <x v="1"/>
    <n v="1"/>
    <x v="2"/>
    <n v="1"/>
    <x v="0"/>
    <n v="2"/>
    <x v="1"/>
    <n v="2"/>
    <x v="1"/>
    <n v="3"/>
    <x v="0"/>
    <n v="4"/>
    <x v="4"/>
    <s v="quite happy"/>
    <n v="1"/>
    <s v="yes"/>
    <n v="9"/>
    <n v="2"/>
    <s v="female"/>
    <n v="1966"/>
    <x v="8"/>
    <n v="1"/>
    <x v="0"/>
    <x v="0"/>
  </r>
  <r>
    <n v="2017724000898"/>
    <x v="1"/>
    <n v="1"/>
    <x v="2"/>
    <n v="1"/>
    <x v="0"/>
    <n v="2"/>
    <x v="1"/>
    <n v="2"/>
    <x v="1"/>
    <n v="3"/>
    <x v="0"/>
    <n v="1"/>
    <x v="1"/>
    <s v="quite happy"/>
    <n v="2"/>
    <s v="no"/>
    <n v="8"/>
    <n v="1"/>
    <s v="male"/>
    <n v="1937"/>
    <x v="9"/>
    <n v="1"/>
    <x v="0"/>
    <x v="0"/>
  </r>
  <r>
    <n v="2017724000899"/>
    <x v="1"/>
    <n v="1"/>
    <x v="2"/>
    <n v="1"/>
    <x v="0"/>
    <n v="2"/>
    <x v="1"/>
    <n v="1"/>
    <x v="0"/>
    <n v="2"/>
    <x v="1"/>
    <n v="3"/>
    <x v="0"/>
    <s v="quite happy"/>
    <n v="2"/>
    <s v="no"/>
    <n v="6"/>
    <n v="1"/>
    <s v="male"/>
    <n v="1963"/>
    <x v="43"/>
    <n v="1"/>
    <x v="0"/>
    <x v="3"/>
  </r>
  <r>
    <n v="2017724000900"/>
    <x v="1"/>
    <n v="1"/>
    <x v="2"/>
    <n v="1"/>
    <x v="0"/>
    <n v="1"/>
    <x v="0"/>
    <n v="1"/>
    <x v="0"/>
    <n v="3"/>
    <x v="0"/>
    <n v="3"/>
    <x v="0"/>
    <s v="quite happy"/>
    <n v="2"/>
    <s v="no"/>
    <n v="8"/>
    <n v="1"/>
    <s v="male"/>
    <n v="1970"/>
    <x v="18"/>
    <n v="1"/>
    <x v="0"/>
    <x v="3"/>
  </r>
  <r>
    <n v="2017724000901"/>
    <x v="1"/>
    <n v="1"/>
    <x v="2"/>
    <n v="1"/>
    <x v="0"/>
    <n v="2"/>
    <x v="1"/>
    <n v="2"/>
    <x v="1"/>
    <n v="3"/>
    <x v="0"/>
    <n v="3"/>
    <x v="0"/>
    <s v="quite happy"/>
    <n v="2"/>
    <s v="no"/>
    <n v="7"/>
    <n v="1"/>
    <s v="male"/>
    <n v="1955"/>
    <x v="51"/>
    <n v="1"/>
    <x v="0"/>
    <x v="3"/>
  </r>
  <r>
    <n v="2017724000902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45"/>
    <x v="44"/>
    <n v="1"/>
    <x v="0"/>
    <x v="1"/>
  </r>
  <r>
    <n v="2017724000903"/>
    <x v="1"/>
    <n v="1"/>
    <x v="2"/>
    <n v="1"/>
    <x v="0"/>
    <n v="2"/>
    <x v="1"/>
    <n v="2"/>
    <x v="1"/>
    <n v="3"/>
    <x v="0"/>
    <n v="1"/>
    <x v="1"/>
    <s v="very happy"/>
    <n v="2"/>
    <s v="no"/>
    <n v="8"/>
    <n v="2"/>
    <s v="female"/>
    <n v="1937"/>
    <x v="9"/>
    <n v="3"/>
    <x v="2"/>
    <x v="5"/>
  </r>
  <r>
    <n v="2017724000904"/>
    <x v="1"/>
    <n v="1"/>
    <x v="2"/>
    <n v="1"/>
    <x v="0"/>
    <n v="2"/>
    <x v="1"/>
    <n v="2"/>
    <x v="1"/>
    <n v="3"/>
    <x v="0"/>
    <n v="3"/>
    <x v="0"/>
    <s v="quite happy"/>
    <n v="1"/>
    <s v="yes"/>
    <n v="7"/>
    <n v="1"/>
    <s v="male"/>
    <n v="1963"/>
    <x v="43"/>
    <n v="1"/>
    <x v="0"/>
    <x v="0"/>
  </r>
  <r>
    <n v="2017724000905"/>
    <x v="1"/>
    <n v="2"/>
    <x v="0"/>
    <n v="1"/>
    <x v="0"/>
    <n v="2"/>
    <x v="1"/>
    <n v="2"/>
    <x v="1"/>
    <n v="3"/>
    <x v="0"/>
    <n v="3"/>
    <x v="0"/>
    <s v="quite happy"/>
    <n v="1"/>
    <s v="yes"/>
    <n v="5"/>
    <n v="1"/>
    <s v="male"/>
    <n v="1975"/>
    <x v="14"/>
    <n v="1"/>
    <x v="0"/>
    <x v="4"/>
  </r>
  <r>
    <n v="2017724000906"/>
    <x v="1"/>
    <n v="1"/>
    <x v="2"/>
    <n v="1"/>
    <x v="0"/>
    <n v="2"/>
    <x v="1"/>
    <n v="2"/>
    <x v="1"/>
    <n v="4"/>
    <x v="2"/>
    <n v="4"/>
    <x v="4"/>
    <s v="quite happy"/>
    <n v="2"/>
    <s v="no"/>
    <s v="a great deal"/>
    <n v="1"/>
    <s v="male"/>
    <n v="1974"/>
    <x v="26"/>
    <n v="6"/>
    <x v="1"/>
    <x v="2"/>
  </r>
  <r>
    <n v="2017724000907"/>
    <x v="1"/>
    <n v="1"/>
    <x v="2"/>
    <n v="1"/>
    <x v="0"/>
    <n v="1"/>
    <x v="0"/>
    <n v="1"/>
    <x v="0"/>
    <n v="2"/>
    <x v="1"/>
    <n v="2"/>
    <x v="2"/>
    <s v="very happy"/>
    <n v="2"/>
    <s v="no"/>
    <n v="9"/>
    <n v="1"/>
    <s v="male"/>
    <n v="1988"/>
    <x v="27"/>
    <n v="6"/>
    <x v="1"/>
    <x v="2"/>
  </r>
  <r>
    <n v="2017724000908"/>
    <x v="1"/>
    <n v="1"/>
    <x v="2"/>
    <n v="1"/>
    <x v="0"/>
    <n v="2"/>
    <x v="1"/>
    <n v="1"/>
    <x v="0"/>
    <n v="1"/>
    <x v="3"/>
    <n v="2"/>
    <x v="2"/>
    <s v="quite happy"/>
    <n v="2"/>
    <s v="no"/>
    <n v="6"/>
    <n v="1"/>
    <s v="male"/>
    <n v="1988"/>
    <x v="27"/>
    <n v="6"/>
    <x v="1"/>
    <x v="2"/>
  </r>
  <r>
    <n v="2017724000909"/>
    <x v="1"/>
    <n v="1"/>
    <x v="2"/>
    <n v="1"/>
    <x v="0"/>
    <n v="1"/>
    <x v="0"/>
    <n v="1"/>
    <x v="0"/>
    <n v="2"/>
    <x v="1"/>
    <n v="1"/>
    <x v="1"/>
    <s v="very happy"/>
    <n v="2"/>
    <s v="no"/>
    <n v="9"/>
    <n v="2"/>
    <s v="female"/>
    <n v="1947"/>
    <x v="28"/>
    <n v="1"/>
    <x v="0"/>
    <x v="0"/>
  </r>
  <r>
    <n v="2017724000910"/>
    <x v="1"/>
    <n v="1"/>
    <x v="2"/>
    <n v="1"/>
    <x v="0"/>
    <n v="1"/>
    <x v="0"/>
    <n v="1"/>
    <x v="0"/>
    <n v="4"/>
    <x v="2"/>
    <n v="3"/>
    <x v="0"/>
    <s v="not very happy"/>
    <n v="2"/>
    <s v="no"/>
    <s v="none at all"/>
    <n v="1"/>
    <s v="male"/>
    <n v="1959"/>
    <x v="22"/>
    <n v="1"/>
    <x v="0"/>
    <x v="3"/>
  </r>
  <r>
    <n v="2017724000911"/>
    <x v="1"/>
    <n v="1"/>
    <x v="2"/>
    <n v="1"/>
    <x v="0"/>
    <n v="1"/>
    <x v="0"/>
    <n v="2"/>
    <x v="1"/>
    <n v="4"/>
    <x v="2"/>
    <n v="2"/>
    <x v="2"/>
    <s v="very happy"/>
    <n v="2"/>
    <s v="no"/>
    <s v="a great deal"/>
    <n v="1"/>
    <s v="male"/>
    <n v="1977"/>
    <x v="58"/>
    <n v="1"/>
    <x v="0"/>
    <x v="3"/>
  </r>
  <r>
    <n v="2017724000912"/>
    <x v="1"/>
    <n v="1"/>
    <x v="2"/>
    <n v="1"/>
    <x v="0"/>
    <n v="1"/>
    <x v="0"/>
    <n v="1"/>
    <x v="0"/>
    <n v="3"/>
    <x v="0"/>
    <n v="4"/>
    <x v="4"/>
    <s v="not very happy"/>
    <n v="2"/>
    <s v="no"/>
    <n v="7"/>
    <n v="1"/>
    <s v="male"/>
    <n v="1965"/>
    <x v="56"/>
    <n v="6"/>
    <x v="1"/>
    <x v="2"/>
  </r>
  <r>
    <n v="2017724000913"/>
    <x v="1"/>
    <n v="2"/>
    <x v="0"/>
    <n v="1"/>
    <x v="0"/>
    <n v="2"/>
    <x v="1"/>
    <n v="2"/>
    <x v="1"/>
    <n v="2"/>
    <x v="1"/>
    <n v="2"/>
    <x v="2"/>
    <s v="quite happy"/>
    <n v="2"/>
    <s v="no"/>
    <n v="9"/>
    <n v="1"/>
    <s v="male"/>
    <n v="1949"/>
    <x v="0"/>
    <n v="1"/>
    <x v="0"/>
    <x v="5"/>
  </r>
  <r>
    <n v="2017724000914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61"/>
    <x v="4"/>
    <n v="1"/>
    <x v="0"/>
    <x v="0"/>
  </r>
  <r>
    <n v="2017724000915"/>
    <x v="1"/>
    <n v="1"/>
    <x v="2"/>
    <n v="1"/>
    <x v="0"/>
    <n v="1"/>
    <x v="0"/>
    <n v="1"/>
    <x v="0"/>
    <n v="4"/>
    <x v="2"/>
    <n v="3"/>
    <x v="0"/>
    <s v="quite happy"/>
    <n v="2"/>
    <s v="no"/>
    <s v="a great deal"/>
    <n v="2"/>
    <s v="female"/>
    <n v="1987"/>
    <x v="12"/>
    <n v="6"/>
    <x v="1"/>
    <x v="2"/>
  </r>
  <r>
    <n v="2017724000916"/>
    <x v="1"/>
    <n v="1"/>
    <x v="2"/>
    <n v="1"/>
    <x v="0"/>
    <n v="1"/>
    <x v="0"/>
    <n v="1"/>
    <x v="0"/>
    <n v="2"/>
    <x v="1"/>
    <n v="2"/>
    <x v="2"/>
    <s v="very happy"/>
    <n v="2"/>
    <s v="no"/>
    <n v="7"/>
    <n v="1"/>
    <s v="male"/>
    <n v="1969"/>
    <x v="63"/>
    <n v="1"/>
    <x v="0"/>
    <x v="0"/>
  </r>
  <r>
    <n v="2017724000917"/>
    <x v="1"/>
    <n v="1"/>
    <x v="2"/>
    <n v="1"/>
    <x v="0"/>
    <n v="2"/>
    <x v="1"/>
    <n v="2"/>
    <x v="1"/>
    <n v="2"/>
    <x v="1"/>
    <n v="2"/>
    <x v="2"/>
    <s v="quite happy"/>
    <n v="2"/>
    <s v="no"/>
    <n v="8"/>
    <n v="2"/>
    <s v="female"/>
    <n v="1968"/>
    <x v="15"/>
    <n v="1"/>
    <x v="0"/>
    <x v="0"/>
  </r>
  <r>
    <n v="2017724000918"/>
    <x v="1"/>
    <n v="2"/>
    <x v="0"/>
    <n v="2"/>
    <x v="1"/>
    <n v="2"/>
    <x v="1"/>
    <n v="2"/>
    <x v="1"/>
    <n v="3"/>
    <x v="0"/>
    <n v="3"/>
    <x v="0"/>
    <s v="not very happy"/>
    <n v="2"/>
    <s v="no"/>
    <n v="6"/>
    <n v="1"/>
    <s v="male"/>
    <n v="1937"/>
    <x v="9"/>
    <n v="3"/>
    <x v="2"/>
    <x v="0"/>
  </r>
  <r>
    <n v="2017724000919"/>
    <x v="1"/>
    <n v="1"/>
    <x v="2"/>
    <n v="1"/>
    <x v="0"/>
    <n v="1"/>
    <x v="0"/>
    <n v="1"/>
    <x v="0"/>
    <n v="2"/>
    <x v="1"/>
    <n v="2"/>
    <x v="2"/>
    <s v="quite happy"/>
    <n v="2"/>
    <s v="no"/>
    <n v="7"/>
    <n v="2"/>
    <s v="female"/>
    <n v="1983"/>
    <x v="64"/>
    <n v="1"/>
    <x v="0"/>
    <x v="0"/>
  </r>
  <r>
    <n v="2017724000920"/>
    <x v="1"/>
    <n v="2"/>
    <x v="0"/>
    <n v="1"/>
    <x v="0"/>
    <n v="1"/>
    <x v="0"/>
    <n v="1"/>
    <x v="0"/>
    <n v="3"/>
    <x v="0"/>
    <n v="2"/>
    <x v="2"/>
    <s v="quite happy"/>
    <n v="2"/>
    <s v="no"/>
    <s v="a great deal"/>
    <n v="1"/>
    <s v="male"/>
    <n v="1988"/>
    <x v="27"/>
    <n v="6"/>
    <x v="1"/>
    <x v="2"/>
  </r>
  <r>
    <n v="2017724000921"/>
    <x v="1"/>
    <n v="1"/>
    <x v="2"/>
    <n v="1"/>
    <x v="0"/>
    <n v="2"/>
    <x v="1"/>
    <n v="2"/>
    <x v="1"/>
    <n v="1"/>
    <x v="3"/>
    <n v="4"/>
    <x v="4"/>
    <s v="quite happy"/>
    <n v="2"/>
    <s v="no"/>
    <n v="8"/>
    <n v="2"/>
    <s v="female"/>
    <n v="1960"/>
    <x v="54"/>
    <n v="1"/>
    <x v="0"/>
    <x v="0"/>
  </r>
  <r>
    <n v="2017724000922"/>
    <x v="1"/>
    <n v="1"/>
    <x v="2"/>
    <n v="1"/>
    <x v="0"/>
    <n v="2"/>
    <x v="1"/>
    <n v="2"/>
    <x v="1"/>
    <n v="3"/>
    <x v="0"/>
    <n v="4"/>
    <x v="4"/>
    <s v="very happy"/>
    <n v="2"/>
    <s v="no"/>
    <s v="a great deal"/>
    <n v="2"/>
    <s v="female"/>
    <n v="1988"/>
    <x v="27"/>
    <n v="6"/>
    <x v="1"/>
    <x v="2"/>
  </r>
  <r>
    <n v="2017724000923"/>
    <x v="1"/>
    <n v="2"/>
    <x v="0"/>
    <n v="1"/>
    <x v="0"/>
    <n v="2"/>
    <x v="1"/>
    <n v="2"/>
    <x v="1"/>
    <n v="3"/>
    <x v="0"/>
    <n v="3"/>
    <x v="0"/>
    <s v="quite happy"/>
    <n v="2"/>
    <s v="no"/>
    <n v="4"/>
    <n v="2"/>
    <s v="female"/>
    <n v="1962"/>
    <x v="42"/>
    <n v="1"/>
    <x v="0"/>
    <x v="0"/>
  </r>
  <r>
    <n v="2017724000924"/>
    <x v="1"/>
    <n v="1"/>
    <x v="2"/>
    <n v="1"/>
    <x v="0"/>
    <n v="1"/>
    <x v="0"/>
    <n v="1"/>
    <x v="0"/>
    <n v="1"/>
    <x v="3"/>
    <n v="1"/>
    <x v="1"/>
    <s v="quite happy"/>
    <n v="2"/>
    <s v="no"/>
    <n v="9"/>
    <n v="2"/>
    <s v="female"/>
    <n v="1965"/>
    <x v="56"/>
    <n v="5"/>
    <x v="5"/>
    <x v="0"/>
  </r>
  <r>
    <n v="2017724000925"/>
    <x v="1"/>
    <n v="1"/>
    <x v="2"/>
    <n v="1"/>
    <x v="0"/>
    <n v="1"/>
    <x v="0"/>
    <n v="1"/>
    <x v="0"/>
    <n v="4"/>
    <x v="2"/>
    <n v="1"/>
    <x v="1"/>
    <s v="very happy"/>
    <n v="2"/>
    <s v="no"/>
    <s v="a great deal"/>
    <n v="2"/>
    <s v="female"/>
    <n v="1974"/>
    <x v="26"/>
    <n v="1"/>
    <x v="0"/>
    <x v="2"/>
  </r>
  <r>
    <n v="2017724000926"/>
    <x v="1"/>
    <n v="1"/>
    <x v="2"/>
    <n v="1"/>
    <x v="0"/>
    <n v="2"/>
    <x v="1"/>
    <n v="2"/>
    <x v="1"/>
    <n v="2"/>
    <x v="1"/>
    <n v="3"/>
    <x v="0"/>
    <s v="quite happy"/>
    <n v="2"/>
    <s v="no"/>
    <n v="8"/>
    <n v="2"/>
    <s v="female"/>
    <n v="1962"/>
    <x v="42"/>
    <n v="6"/>
    <x v="1"/>
    <x v="2"/>
  </r>
  <r>
    <n v="2017724000927"/>
    <x v="1"/>
    <n v="1"/>
    <x v="2"/>
    <n v="1"/>
    <x v="0"/>
    <n v="1"/>
    <x v="0"/>
    <n v="1"/>
    <x v="0"/>
    <n v="2"/>
    <x v="1"/>
    <n v="3"/>
    <x v="0"/>
    <s v="quite happy"/>
    <n v="2"/>
    <s v="no"/>
    <s v="a great deal"/>
    <n v="2"/>
    <s v="female"/>
    <n v="1982"/>
    <x v="57"/>
    <n v="6"/>
    <x v="1"/>
    <x v="2"/>
  </r>
  <r>
    <n v="2017724000928"/>
    <x v="1"/>
    <n v="2"/>
    <x v="0"/>
    <n v="1"/>
    <x v="0"/>
    <n v="1"/>
    <x v="0"/>
    <n v="1"/>
    <x v="0"/>
    <n v="2"/>
    <x v="1"/>
    <n v="2"/>
    <x v="2"/>
    <s v="very happy"/>
    <n v="2"/>
    <s v="no"/>
    <n v="7"/>
    <n v="2"/>
    <s v="female"/>
    <n v="1999"/>
    <x v="19"/>
    <n v="6"/>
    <x v="1"/>
    <x v="2"/>
  </r>
  <r>
    <n v="2017724000929"/>
    <x v="1"/>
    <n v="2"/>
    <x v="0"/>
    <n v="1"/>
    <x v="0"/>
    <n v="2"/>
    <x v="1"/>
    <n v="2"/>
    <x v="1"/>
    <n v="3"/>
    <x v="0"/>
    <n v="2"/>
    <x v="2"/>
    <s v="quite happy"/>
    <n v="2"/>
    <s v="no"/>
    <n v="7"/>
    <n v="2"/>
    <s v="female"/>
    <n v="1937"/>
    <x v="9"/>
    <n v="1"/>
    <x v="0"/>
    <x v="5"/>
  </r>
  <r>
    <n v="2017724000930"/>
    <x v="1"/>
    <n v="1"/>
    <x v="2"/>
    <n v="1"/>
    <x v="0"/>
    <n v="2"/>
    <x v="1"/>
    <n v="2"/>
    <x v="1"/>
    <n v="3"/>
    <x v="0"/>
    <n v="3"/>
    <x v="0"/>
    <s v="quite happy"/>
    <n v="2"/>
    <s v="no"/>
    <n v="4"/>
    <n v="2"/>
    <s v="female"/>
    <n v="1970"/>
    <x v="18"/>
    <n v="4"/>
    <x v="3"/>
    <x v="0"/>
  </r>
  <r>
    <n v="2017724000931"/>
    <x v="1"/>
    <n v="2"/>
    <x v="0"/>
    <n v="1"/>
    <x v="0"/>
    <n v="2"/>
    <x v="1"/>
    <n v="2"/>
    <x v="1"/>
    <n v="2"/>
    <x v="1"/>
    <n v="2"/>
    <x v="2"/>
    <s v="quite happy"/>
    <n v="1"/>
    <s v="yes"/>
    <n v="5"/>
    <n v="1"/>
    <s v="male"/>
    <n v="1962"/>
    <x v="42"/>
    <n v="6"/>
    <x v="1"/>
    <x v="2"/>
  </r>
  <r>
    <n v="2017724000932"/>
    <x v="1"/>
    <n v="2"/>
    <x v="0"/>
    <n v="1"/>
    <x v="0"/>
    <n v="2"/>
    <x v="1"/>
    <n v="2"/>
    <x v="1"/>
    <n v="2"/>
    <x v="1"/>
    <n v="2"/>
    <x v="2"/>
    <s v="very happy"/>
    <n v="2"/>
    <s v="no"/>
    <n v="8"/>
    <n v="2"/>
    <s v="female"/>
    <n v="1937"/>
    <x v="9"/>
    <n v="3"/>
    <x v="2"/>
    <x v="0"/>
  </r>
  <r>
    <n v="2017724000933"/>
    <x v="1"/>
    <n v="1"/>
    <x v="2"/>
    <n v="1"/>
    <x v="0"/>
    <n v="1"/>
    <x v="0"/>
    <n v="1"/>
    <x v="0"/>
    <n v="1"/>
    <x v="3"/>
    <n v="1"/>
    <x v="1"/>
    <s v="very happy"/>
    <n v="2"/>
    <s v="no"/>
    <n v="9"/>
    <n v="1"/>
    <s v="male"/>
    <n v="1993"/>
    <x v="3"/>
    <n v="6"/>
    <x v="1"/>
    <x v="2"/>
  </r>
  <r>
    <n v="2017724000934"/>
    <x v="1"/>
    <n v="2"/>
    <x v="0"/>
    <n v="1"/>
    <x v="0"/>
    <n v="1"/>
    <x v="0"/>
    <n v="2"/>
    <x v="1"/>
    <n v="2"/>
    <x v="1"/>
    <n v="3"/>
    <x v="0"/>
    <s v="quite happy"/>
    <n v="2"/>
    <s v="no"/>
    <n v="7"/>
    <n v="2"/>
    <s v="female"/>
    <n v="1965"/>
    <x v="56"/>
    <n v="1"/>
    <x v="0"/>
    <x v="1"/>
  </r>
  <r>
    <n v="2017724000935"/>
    <x v="1"/>
    <n v="2"/>
    <x v="0"/>
    <n v="1"/>
    <x v="0"/>
    <n v="1"/>
    <x v="0"/>
    <n v="2"/>
    <x v="1"/>
    <n v="3"/>
    <x v="0"/>
    <n v="3"/>
    <x v="0"/>
    <s v="quite happy"/>
    <n v="2"/>
    <s v="no"/>
    <n v="4"/>
    <n v="1"/>
    <s v="male"/>
    <n v="1984"/>
    <x v="39"/>
    <n v="6"/>
    <x v="1"/>
    <x v="2"/>
  </r>
  <r>
    <n v="2017724000936"/>
    <x v="1"/>
    <n v="1"/>
    <x v="2"/>
    <n v="1"/>
    <x v="0"/>
    <n v="1"/>
    <x v="0"/>
    <n v="2"/>
    <x v="1"/>
    <n v="2"/>
    <x v="1"/>
    <n v="2"/>
    <x v="2"/>
    <s v="quite happy"/>
    <n v="2"/>
    <s v="no"/>
    <n v="8"/>
    <n v="1"/>
    <s v="male"/>
    <n v="1943"/>
    <x v="31"/>
    <n v="1"/>
    <x v="0"/>
    <x v="1"/>
  </r>
  <r>
    <n v="2017724000937"/>
    <x v="1"/>
    <n v="1"/>
    <x v="2"/>
    <n v="1"/>
    <x v="0"/>
    <n v="2"/>
    <x v="1"/>
    <n v="2"/>
    <x v="1"/>
    <n v="4"/>
    <x v="2"/>
    <n v="3"/>
    <x v="0"/>
    <s v="very happy"/>
    <n v="2"/>
    <s v="no"/>
    <n v="9"/>
    <n v="2"/>
    <s v="female"/>
    <n v="1961"/>
    <x v="4"/>
    <n v="1"/>
    <x v="0"/>
    <x v="0"/>
  </r>
  <r>
    <n v="2017724000938"/>
    <x v="1"/>
    <n v="1"/>
    <x v="2"/>
    <n v="1"/>
    <x v="0"/>
    <n v="1"/>
    <x v="0"/>
    <n v="1"/>
    <x v="0"/>
    <n v="2"/>
    <x v="1"/>
    <n v="4"/>
    <x v="4"/>
    <s v="quite happy"/>
    <n v="2"/>
    <s v="no"/>
    <n v="6"/>
    <n v="1"/>
    <s v="male"/>
    <n v="1987"/>
    <x v="12"/>
    <n v="6"/>
    <x v="1"/>
    <x v="2"/>
  </r>
  <r>
    <n v="2017724000939"/>
    <x v="1"/>
    <n v="2"/>
    <x v="0"/>
    <n v="2"/>
    <x v="1"/>
    <n v="2"/>
    <x v="1"/>
    <n v="1"/>
    <x v="0"/>
    <n v="4"/>
    <x v="2"/>
    <n v="2"/>
    <x v="2"/>
    <s v="very happy"/>
    <n v="2"/>
    <s v="no"/>
    <n v="5"/>
    <n v="2"/>
    <s v="female"/>
    <n v="1959"/>
    <x v="22"/>
    <n v="4"/>
    <x v="3"/>
    <x v="2"/>
  </r>
  <r>
    <n v="2017724000940"/>
    <x v="1"/>
    <n v="1"/>
    <x v="2"/>
    <n v="1"/>
    <x v="0"/>
    <n v="1"/>
    <x v="0"/>
    <n v="1"/>
    <x v="0"/>
    <n v="1"/>
    <x v="3"/>
    <n v="1"/>
    <x v="1"/>
    <s v="quite happy"/>
    <n v="2"/>
    <s v="no"/>
    <s v="a great deal"/>
    <n v="1"/>
    <s v="male"/>
    <n v="1973"/>
    <x v="17"/>
    <n v="6"/>
    <x v="1"/>
    <x v="2"/>
  </r>
  <r>
    <n v="2017724000941"/>
    <x v="1"/>
    <n v="1"/>
    <x v="2"/>
    <n v="1"/>
    <x v="0"/>
    <n v="2"/>
    <x v="1"/>
    <n v="3"/>
    <x v="2"/>
    <n v="3"/>
    <x v="0"/>
    <n v="4"/>
    <x v="4"/>
    <s v="very happy"/>
    <n v="2"/>
    <s v="no"/>
    <n v="8"/>
    <n v="2"/>
    <s v="female"/>
    <n v="1990"/>
    <x v="59"/>
    <n v="1"/>
    <x v="0"/>
    <x v="3"/>
  </r>
  <r>
    <n v="2017724000942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1"/>
    <s v="male"/>
    <n v="1975"/>
    <x v="14"/>
    <n v="1"/>
    <x v="0"/>
    <x v="0"/>
  </r>
  <r>
    <n v="2017724000943"/>
    <x v="1"/>
    <n v="1"/>
    <x v="2"/>
    <n v="1"/>
    <x v="0"/>
    <n v="1"/>
    <x v="0"/>
    <n v="2"/>
    <x v="1"/>
    <n v="3"/>
    <x v="0"/>
    <n v="2"/>
    <x v="2"/>
    <s v="quite happy"/>
    <n v="2"/>
    <s v="no"/>
    <n v="8"/>
    <n v="1"/>
    <s v="male"/>
    <n v="1942"/>
    <x v="24"/>
    <n v="1"/>
    <x v="0"/>
    <x v="5"/>
  </r>
  <r>
    <n v="2017724000944"/>
    <x v="1"/>
    <n v="2"/>
    <x v="0"/>
    <n v="1"/>
    <x v="0"/>
    <n v="2"/>
    <x v="1"/>
    <n v="2"/>
    <x v="1"/>
    <n v="4"/>
    <x v="2"/>
    <n v="4"/>
    <x v="4"/>
    <s v="quite happy"/>
    <n v="1"/>
    <s v="yes"/>
    <n v="5"/>
    <n v="2"/>
    <s v="female"/>
    <n v="1959"/>
    <x v="22"/>
    <n v="3"/>
    <x v="2"/>
    <x v="4"/>
  </r>
  <r>
    <n v="2017724000945"/>
    <x v="1"/>
    <n v="1"/>
    <x v="2"/>
    <n v="1"/>
    <x v="0"/>
    <n v="2"/>
    <x v="1"/>
    <n v="1"/>
    <x v="0"/>
    <n v="3"/>
    <x v="0"/>
    <n v="2"/>
    <x v="2"/>
    <s v="quite happy"/>
    <n v="2"/>
    <s v="no"/>
    <n v="7"/>
    <n v="2"/>
    <s v="female"/>
    <n v="1987"/>
    <x v="12"/>
    <n v="1"/>
    <x v="0"/>
    <x v="3"/>
  </r>
  <r>
    <n v="2017724000946"/>
    <x v="1"/>
    <n v="2"/>
    <x v="0"/>
    <n v="1"/>
    <x v="0"/>
    <n v="1"/>
    <x v="0"/>
    <n v="1"/>
    <x v="0"/>
    <n v="2"/>
    <x v="1"/>
    <n v="4"/>
    <x v="4"/>
    <s v="quite happy"/>
    <n v="2"/>
    <s v="no"/>
    <n v="8"/>
    <n v="1"/>
    <s v="male"/>
    <n v="1985"/>
    <x v="1"/>
    <n v="6"/>
    <x v="1"/>
    <x v="2"/>
  </r>
  <r>
    <n v="2017724000947"/>
    <x v="1"/>
    <n v="1"/>
    <x v="2"/>
    <n v="1"/>
    <x v="0"/>
    <n v="1"/>
    <x v="0"/>
    <n v="1"/>
    <x v="0"/>
    <n v="1"/>
    <x v="3"/>
    <n v="1"/>
    <x v="1"/>
    <s v="quite happy"/>
    <n v="2"/>
    <s v="no"/>
    <n v="9"/>
    <n v="1"/>
    <s v="male"/>
    <n v="1973"/>
    <x v="17"/>
    <n v="1"/>
    <x v="0"/>
    <x v="0"/>
  </r>
  <r>
    <n v="2017724000948"/>
    <x v="1"/>
    <n v="2"/>
    <x v="0"/>
    <n v="1"/>
    <x v="0"/>
    <n v="2"/>
    <x v="1"/>
    <n v="2"/>
    <x v="1"/>
    <n v="3"/>
    <x v="0"/>
    <n v="3"/>
    <x v="0"/>
    <s v="quite happy"/>
    <n v="2"/>
    <s v="no"/>
    <n v="7"/>
    <n v="1"/>
    <s v="male"/>
    <n v="1970"/>
    <x v="18"/>
    <n v="1"/>
    <x v="0"/>
    <x v="0"/>
  </r>
  <r>
    <n v="2017724000949"/>
    <x v="1"/>
    <n v="1"/>
    <x v="2"/>
    <n v="1"/>
    <x v="0"/>
    <n v="1"/>
    <x v="0"/>
    <n v="1"/>
    <x v="0"/>
    <n v="1"/>
    <x v="3"/>
    <n v="3"/>
    <x v="0"/>
    <s v="quite happy"/>
    <n v="2"/>
    <s v="no"/>
    <s v="a great deal"/>
    <n v="1"/>
    <s v="male"/>
    <n v="1989"/>
    <x v="29"/>
    <n v="6"/>
    <x v="1"/>
    <x v="2"/>
  </r>
  <r>
    <n v="2017724000950"/>
    <x v="1"/>
    <n v="1"/>
    <x v="2"/>
    <n v="1"/>
    <x v="0"/>
    <n v="1"/>
    <x v="0"/>
    <n v="1"/>
    <x v="0"/>
    <n v="2"/>
    <x v="1"/>
    <n v="3"/>
    <x v="0"/>
    <s v="very happy"/>
    <n v="2"/>
    <s v="no"/>
    <n v="7"/>
    <n v="1"/>
    <s v="male"/>
    <n v="1987"/>
    <x v="12"/>
    <n v="1"/>
    <x v="0"/>
    <x v="3"/>
  </r>
  <r>
    <n v="2017724000951"/>
    <x v="1"/>
    <n v="1"/>
    <x v="2"/>
    <n v="1"/>
    <x v="0"/>
    <n v="1"/>
    <x v="0"/>
    <n v="1"/>
    <x v="0"/>
    <n v="2"/>
    <x v="1"/>
    <n v="3"/>
    <x v="0"/>
    <s v="quite happy"/>
    <n v="1"/>
    <s v="yes"/>
    <s v="a great deal"/>
    <n v="2"/>
    <s v="female"/>
    <n v="1977"/>
    <x v="58"/>
    <n v="6"/>
    <x v="1"/>
    <x v="3"/>
  </r>
  <r>
    <n v="2017724000952"/>
    <x v="1"/>
    <n v="2"/>
    <x v="0"/>
    <n v="2"/>
    <x v="1"/>
    <n v="2"/>
    <x v="1"/>
    <n v="2"/>
    <x v="1"/>
    <n v="3"/>
    <x v="0"/>
    <n v="2"/>
    <x v="2"/>
    <s v="very happy"/>
    <n v="2"/>
    <s v="no"/>
    <n v="6"/>
    <n v="2"/>
    <s v="female"/>
    <n v="1948"/>
    <x v="34"/>
    <n v="1"/>
    <x v="0"/>
    <x v="1"/>
  </r>
  <r>
    <n v="2017724000953"/>
    <x v="1"/>
    <n v="1"/>
    <x v="2"/>
    <n v="1"/>
    <x v="0"/>
    <n v="1"/>
    <x v="0"/>
    <n v="1"/>
    <x v="0"/>
    <n v="3"/>
    <x v="0"/>
    <n v="2"/>
    <x v="2"/>
    <s v="very happy"/>
    <n v="2"/>
    <s v="no"/>
    <n v="5"/>
    <n v="1"/>
    <s v="male"/>
    <n v="1937"/>
    <x v="9"/>
    <n v="3"/>
    <x v="2"/>
    <x v="0"/>
  </r>
  <r>
    <n v="2017724000954"/>
    <x v="1"/>
    <n v="1"/>
    <x v="2"/>
    <n v="1"/>
    <x v="0"/>
    <n v="1"/>
    <x v="0"/>
    <n v="1"/>
    <x v="0"/>
    <n v="4"/>
    <x v="2"/>
    <n v="3"/>
    <x v="0"/>
    <s v="quite happy"/>
    <n v="2"/>
    <s v="no"/>
    <n v="8"/>
    <n v="1"/>
    <s v="male"/>
    <n v="1990"/>
    <x v="59"/>
    <n v="6"/>
    <x v="1"/>
    <x v="2"/>
  </r>
  <r>
    <n v="2017724000955"/>
    <x v="1"/>
    <n v="1"/>
    <x v="2"/>
    <n v="1"/>
    <x v="0"/>
    <n v="2"/>
    <x v="1"/>
    <n v="3"/>
    <x v="2"/>
    <n v="3"/>
    <x v="0"/>
    <n v="3"/>
    <x v="0"/>
    <s v="quite happy"/>
    <n v="2"/>
    <s v="no"/>
    <n v="8"/>
    <n v="1"/>
    <s v="male"/>
    <n v="1964"/>
    <x v="13"/>
    <n v="6"/>
    <x v="1"/>
    <x v="2"/>
  </r>
  <r>
    <n v="2017724000956"/>
    <x v="1"/>
    <n v="1"/>
    <x v="2"/>
    <n v="1"/>
    <x v="0"/>
    <n v="2"/>
    <x v="1"/>
    <n v="2"/>
    <x v="1"/>
    <n v="4"/>
    <x v="2"/>
    <n v="3"/>
    <x v="0"/>
    <s v="quite happy"/>
    <n v="2"/>
    <s v="no"/>
    <n v="8"/>
    <n v="2"/>
    <s v="female"/>
    <n v="1988"/>
    <x v="27"/>
    <n v="6"/>
    <x v="1"/>
    <x v="2"/>
  </r>
  <r>
    <n v="2017724000957"/>
    <x v="1"/>
    <n v="1"/>
    <x v="2"/>
    <n v="1"/>
    <x v="0"/>
    <n v="2"/>
    <x v="1"/>
    <n v="1"/>
    <x v="0"/>
    <n v="4"/>
    <x v="2"/>
    <n v="4"/>
    <x v="4"/>
    <s v="quite happy"/>
    <n v="2"/>
    <s v="no"/>
    <n v="8"/>
    <n v="2"/>
    <s v="female"/>
    <n v="1978"/>
    <x v="5"/>
    <n v="1"/>
    <x v="0"/>
    <x v="0"/>
  </r>
  <r>
    <n v="2017724000958"/>
    <x v="1"/>
    <n v="3"/>
    <x v="1"/>
    <n v="1"/>
    <x v="0"/>
    <n v="1"/>
    <x v="0"/>
    <n v="2"/>
    <x v="1"/>
    <n v="2"/>
    <x v="1"/>
    <n v="2"/>
    <x v="2"/>
    <s v="quite happy"/>
    <n v="2"/>
    <s v="no"/>
    <n v="8"/>
    <n v="2"/>
    <s v="female"/>
    <n v="1955"/>
    <x v="51"/>
    <n v="1"/>
    <x v="0"/>
    <x v="1"/>
  </r>
  <r>
    <n v="2017724000959"/>
    <x v="1"/>
    <n v="2"/>
    <x v="0"/>
    <n v="1"/>
    <x v="0"/>
    <n v="1"/>
    <x v="0"/>
    <n v="1"/>
    <x v="0"/>
    <n v="1"/>
    <x v="3"/>
    <n v="3"/>
    <x v="0"/>
    <s v="quite happy"/>
    <n v="2"/>
    <s v="no"/>
    <n v="5"/>
    <n v="1"/>
    <s v="male"/>
    <n v="1984"/>
    <x v="39"/>
    <n v="6"/>
    <x v="1"/>
    <x v="2"/>
  </r>
  <r>
    <n v="2017724000960"/>
    <x v="1"/>
    <n v="1"/>
    <x v="2"/>
    <n v="1"/>
    <x v="0"/>
    <n v="2"/>
    <x v="1"/>
    <n v="2"/>
    <x v="1"/>
    <n v="4"/>
    <x v="2"/>
    <n v="2"/>
    <x v="2"/>
    <s v="quite happy"/>
    <n v="1"/>
    <s v="yes"/>
    <n v="6"/>
    <n v="2"/>
    <s v="female"/>
    <n v="1959"/>
    <x v="22"/>
    <n v="3"/>
    <x v="2"/>
    <x v="3"/>
  </r>
  <r>
    <n v="2017724000961"/>
    <x v="1"/>
    <n v="1"/>
    <x v="2"/>
    <n v="1"/>
    <x v="0"/>
    <n v="2"/>
    <x v="1"/>
    <n v="1"/>
    <x v="0"/>
    <n v="2"/>
    <x v="1"/>
    <n v="3"/>
    <x v="0"/>
    <s v="quite happy"/>
    <n v="2"/>
    <s v="no"/>
    <s v="a great deal"/>
    <n v="2"/>
    <s v="female"/>
    <n v="1982"/>
    <x v="57"/>
    <n v="6"/>
    <x v="1"/>
    <x v="2"/>
  </r>
  <r>
    <n v="2017724000962"/>
    <x v="1"/>
    <n v="1"/>
    <x v="2"/>
    <n v="1"/>
    <x v="0"/>
    <n v="1"/>
    <x v="0"/>
    <n v="1"/>
    <x v="0"/>
    <n v="4"/>
    <x v="2"/>
    <n v="4"/>
    <x v="4"/>
    <s v="quite happy"/>
    <n v="2"/>
    <s v="no"/>
    <n v="8"/>
    <n v="2"/>
    <s v="female"/>
    <n v="1973"/>
    <x v="17"/>
    <n v="4"/>
    <x v="3"/>
    <x v="0"/>
  </r>
  <r>
    <n v="2017724000963"/>
    <x v="1"/>
    <n v="2"/>
    <x v="0"/>
    <n v="1"/>
    <x v="0"/>
    <n v="1"/>
    <x v="0"/>
    <n v="2"/>
    <x v="1"/>
    <n v="2"/>
    <x v="1"/>
    <n v="2"/>
    <x v="2"/>
    <s v="quite happy"/>
    <n v="2"/>
    <s v="no"/>
    <n v="9"/>
    <n v="2"/>
    <s v="female"/>
    <n v="1941"/>
    <x v="38"/>
    <n v="1"/>
    <x v="0"/>
    <x v="5"/>
  </r>
  <r>
    <n v="2017724000964"/>
    <x v="1"/>
    <n v="1"/>
    <x v="2"/>
    <n v="1"/>
    <x v="0"/>
    <n v="1"/>
    <x v="0"/>
    <n v="2"/>
    <x v="1"/>
    <n v="3"/>
    <x v="0"/>
    <n v="2"/>
    <x v="2"/>
    <s v="quite happy"/>
    <n v="2"/>
    <s v="no"/>
    <n v="6"/>
    <n v="2"/>
    <s v="female"/>
    <n v="1946"/>
    <x v="10"/>
    <n v="3"/>
    <x v="2"/>
    <x v="0"/>
  </r>
  <r>
    <n v="2017724000965"/>
    <x v="1"/>
    <n v="1"/>
    <x v="2"/>
    <n v="1"/>
    <x v="0"/>
    <n v="1"/>
    <x v="0"/>
    <n v="1"/>
    <x v="0"/>
    <n v="3"/>
    <x v="0"/>
    <n v="4"/>
    <x v="4"/>
    <s v="quite happy"/>
    <n v="2"/>
    <s v="no"/>
    <n v="8"/>
    <n v="2"/>
    <s v="female"/>
    <n v="1979"/>
    <x v="36"/>
    <n v="6"/>
    <x v="1"/>
    <x v="2"/>
  </r>
  <r>
    <n v="2017724000966"/>
    <x v="1"/>
    <n v="2"/>
    <x v="0"/>
    <n v="1"/>
    <x v="0"/>
    <n v="2"/>
    <x v="1"/>
    <n v="2"/>
    <x v="1"/>
    <n v="3"/>
    <x v="0"/>
    <n v="3"/>
    <x v="0"/>
    <s v="quite happy"/>
    <n v="1"/>
    <s v="yes"/>
    <n v="5"/>
    <n v="2"/>
    <s v="female"/>
    <n v="1970"/>
    <x v="18"/>
    <n v="4"/>
    <x v="3"/>
    <x v="1"/>
  </r>
  <r>
    <n v="2017724000967"/>
    <x v="1"/>
    <n v="1"/>
    <x v="2"/>
    <n v="1"/>
    <x v="0"/>
    <n v="2"/>
    <x v="1"/>
    <n v="2"/>
    <x v="1"/>
    <n v="3"/>
    <x v="0"/>
    <n v="3"/>
    <x v="0"/>
    <s v="very happy"/>
    <n v="2"/>
    <s v="no"/>
    <n v="9"/>
    <n v="2"/>
    <s v="female"/>
    <n v="1993"/>
    <x v="3"/>
    <n v="6"/>
    <x v="1"/>
    <x v="2"/>
  </r>
  <r>
    <n v="2017724000968"/>
    <x v="1"/>
    <n v="1"/>
    <x v="2"/>
    <n v="1"/>
    <x v="0"/>
    <n v="1"/>
    <x v="0"/>
    <n v="1"/>
    <x v="0"/>
    <n v="3"/>
    <x v="0"/>
    <n v="2"/>
    <x v="2"/>
    <s v="very happy"/>
    <n v="2"/>
    <s v="no"/>
    <n v="8"/>
    <n v="1"/>
    <s v="male"/>
    <n v="1958"/>
    <x v="49"/>
    <n v="1"/>
    <x v="0"/>
    <x v="0"/>
  </r>
  <r>
    <n v="2017724000969"/>
    <x v="1"/>
    <n v="1"/>
    <x v="2"/>
    <n v="1"/>
    <x v="0"/>
    <n v="2"/>
    <x v="1"/>
    <n v="2"/>
    <x v="1"/>
    <n v="3"/>
    <x v="0"/>
    <n v="3"/>
    <x v="0"/>
    <s v="quite happy"/>
    <n v="2"/>
    <s v="no"/>
    <n v="6"/>
    <n v="2"/>
    <s v="female"/>
    <n v="1971"/>
    <x v="62"/>
    <n v="1"/>
    <x v="0"/>
    <x v="0"/>
  </r>
  <r>
    <n v="2017724000970"/>
    <x v="1"/>
    <n v="1"/>
    <x v="2"/>
    <n v="1"/>
    <x v="0"/>
    <n v="1"/>
    <x v="0"/>
    <n v="1"/>
    <x v="0"/>
    <n v="4"/>
    <x v="2"/>
    <n v="4"/>
    <x v="4"/>
    <s v="very happy"/>
    <n v="2"/>
    <s v="no"/>
    <n v="5"/>
    <n v="2"/>
    <s v="female"/>
    <n v="1982"/>
    <x v="57"/>
    <n v="4"/>
    <x v="3"/>
    <x v="3"/>
  </r>
  <r>
    <n v="2017724000971"/>
    <x v="1"/>
    <n v="1"/>
    <x v="2"/>
    <n v="1"/>
    <x v="0"/>
    <n v="1"/>
    <x v="0"/>
    <n v="1"/>
    <x v="0"/>
    <n v="3"/>
    <x v="0"/>
    <n v="4"/>
    <x v="4"/>
    <s v="quite happy"/>
    <n v="2"/>
    <s v="no"/>
    <n v="4"/>
    <n v="1"/>
    <s v="male"/>
    <n v="1986"/>
    <x v="66"/>
    <n v="6"/>
    <x v="1"/>
    <x v="2"/>
  </r>
  <r>
    <n v="2017724000972"/>
    <x v="1"/>
    <n v="3"/>
    <x v="1"/>
    <n v="1"/>
    <x v="0"/>
    <n v="3"/>
    <x v="2"/>
    <n v="1"/>
    <x v="0"/>
    <n v="4"/>
    <x v="2"/>
    <n v="4"/>
    <x v="4"/>
    <s v="very happy"/>
    <n v="2"/>
    <s v="no"/>
    <s v="none at all"/>
    <n v="1"/>
    <s v="male"/>
    <n v="1953"/>
    <x v="32"/>
    <n v="1"/>
    <x v="0"/>
    <x v="1"/>
  </r>
  <r>
    <n v="2017724000973"/>
    <x v="1"/>
    <n v="1"/>
    <x v="2"/>
    <n v="1"/>
    <x v="0"/>
    <n v="2"/>
    <x v="1"/>
    <n v="2"/>
    <x v="1"/>
    <n v="3"/>
    <x v="0"/>
    <n v="3"/>
    <x v="0"/>
    <s v="quite happy"/>
    <n v="2"/>
    <s v="no"/>
    <n v="7"/>
    <n v="1"/>
    <s v="male"/>
    <n v="1968"/>
    <x v="15"/>
    <n v="1"/>
    <x v="0"/>
    <x v="3"/>
  </r>
  <r>
    <n v="2017724000974"/>
    <x v="1"/>
    <n v="1"/>
    <x v="2"/>
    <n v="1"/>
    <x v="0"/>
    <n v="1"/>
    <x v="0"/>
    <n v="1"/>
    <x v="0"/>
    <n v="2"/>
    <x v="1"/>
    <n v="4"/>
    <x v="4"/>
    <s v="quite happy"/>
    <n v="2"/>
    <s v="no"/>
    <n v="5"/>
    <n v="1"/>
    <s v="male"/>
    <n v="1972"/>
    <x v="61"/>
    <n v="1"/>
    <x v="0"/>
    <x v="2"/>
  </r>
  <r>
    <n v="2017724000975"/>
    <x v="1"/>
    <n v="1"/>
    <x v="2"/>
    <n v="1"/>
    <x v="0"/>
    <n v="1"/>
    <x v="0"/>
    <n v="1"/>
    <x v="0"/>
    <n v="1"/>
    <x v="3"/>
    <n v="4"/>
    <x v="4"/>
    <s v="quite happy"/>
    <n v="1"/>
    <s v="yes"/>
    <n v="6"/>
    <n v="1"/>
    <s v="male"/>
    <n v="1975"/>
    <x v="14"/>
    <n v="1"/>
    <x v="0"/>
    <x v="0"/>
  </r>
  <r>
    <n v="2017724000976"/>
    <x v="1"/>
    <n v="1"/>
    <x v="2"/>
    <n v="1"/>
    <x v="0"/>
    <n v="1"/>
    <x v="0"/>
    <n v="1"/>
    <x v="0"/>
    <n v="2"/>
    <x v="1"/>
    <n v="1"/>
    <x v="1"/>
    <s v="not very happy"/>
    <n v="2"/>
    <s v="no"/>
    <n v="5"/>
    <n v="2"/>
    <s v="female"/>
    <n v="1943"/>
    <x v="31"/>
    <n v="3"/>
    <x v="2"/>
    <x v="2"/>
  </r>
  <r>
    <n v="2017724000977"/>
    <x v="1"/>
    <n v="1"/>
    <x v="2"/>
    <n v="1"/>
    <x v="0"/>
    <n v="1"/>
    <x v="0"/>
    <n v="1"/>
    <x v="0"/>
    <n v="4"/>
    <x v="2"/>
    <n v="1"/>
    <x v="1"/>
    <s v="very happy"/>
    <n v="1"/>
    <s v="yes"/>
    <n v="5"/>
    <n v="2"/>
    <s v="female"/>
    <n v="1979"/>
    <x v="36"/>
    <n v="1"/>
    <x v="0"/>
    <x v="2"/>
  </r>
  <r>
    <n v="2017724000978"/>
    <x v="1"/>
    <n v="2"/>
    <x v="0"/>
    <n v="1"/>
    <x v="0"/>
    <n v="2"/>
    <x v="1"/>
    <n v="2"/>
    <x v="1"/>
    <n v="4"/>
    <x v="2"/>
    <n v="4"/>
    <x v="4"/>
    <s v="quite happy"/>
    <n v="2"/>
    <s v="no"/>
    <n v="8"/>
    <n v="1"/>
    <s v="male"/>
    <n v="1957"/>
    <x v="21"/>
    <n v="1"/>
    <x v="0"/>
    <x v="1"/>
  </r>
  <r>
    <n v="2017724000979"/>
    <x v="1"/>
    <n v="1"/>
    <x v="2"/>
    <n v="1"/>
    <x v="0"/>
    <n v="1"/>
    <x v="0"/>
    <n v="1"/>
    <x v="0"/>
    <n v="4"/>
    <x v="2"/>
    <n v="4"/>
    <x v="4"/>
    <s v="very happy"/>
    <n v="2"/>
    <s v="no"/>
    <n v="3"/>
    <n v="2"/>
    <s v="female"/>
    <n v="1975"/>
    <x v="14"/>
    <n v="5"/>
    <x v="5"/>
    <x v="3"/>
  </r>
  <r>
    <n v="2017724000980"/>
    <x v="1"/>
    <n v="1"/>
    <x v="2"/>
    <n v="1"/>
    <x v="0"/>
    <n v="1"/>
    <x v="0"/>
    <n v="1"/>
    <x v="0"/>
    <n v="1"/>
    <x v="3"/>
    <n v="3"/>
    <x v="0"/>
    <s v="very happy"/>
    <n v="1"/>
    <s v="yes"/>
    <n v="6"/>
    <n v="1"/>
    <s v="male"/>
    <n v="1986"/>
    <x v="66"/>
    <n v="2"/>
    <x v="6"/>
    <x v="2"/>
  </r>
  <r>
    <n v="2017724000981"/>
    <x v="1"/>
    <n v="1"/>
    <x v="2"/>
    <n v="1"/>
    <x v="0"/>
    <n v="1"/>
    <x v="0"/>
    <n v="1"/>
    <x v="0"/>
    <n v="1"/>
    <x v="3"/>
    <n v="1"/>
    <x v="1"/>
    <s v="quite happy"/>
    <n v="2"/>
    <s v="no"/>
    <n v="5"/>
    <n v="1"/>
    <s v="male"/>
    <n v="1986"/>
    <x v="66"/>
    <n v="6"/>
    <x v="1"/>
    <x v="2"/>
  </r>
  <r>
    <n v="2017724000982"/>
    <x v="1"/>
    <n v="1"/>
    <x v="2"/>
    <n v="1"/>
    <x v="0"/>
    <n v="2"/>
    <x v="1"/>
    <n v="2"/>
    <x v="1"/>
    <n v="4"/>
    <x v="2"/>
    <n v="2"/>
    <x v="2"/>
    <s v="not very happy"/>
    <n v="2"/>
    <s v="no"/>
    <n v="7"/>
    <n v="1"/>
    <s v="male"/>
    <n v="1965"/>
    <x v="56"/>
    <n v="6"/>
    <x v="1"/>
    <x v="2"/>
  </r>
  <r>
    <n v="2017724000983"/>
    <x v="1"/>
    <n v="1"/>
    <x v="2"/>
    <n v="1"/>
    <x v="0"/>
    <n v="1"/>
    <x v="0"/>
    <n v="1"/>
    <x v="0"/>
    <n v="3"/>
    <x v="0"/>
    <n v="3"/>
    <x v="0"/>
    <s v="very happy"/>
    <n v="2"/>
    <s v="no"/>
    <n v="5"/>
    <n v="2"/>
    <s v="female"/>
    <n v="1979"/>
    <x v="36"/>
    <n v="4"/>
    <x v="3"/>
    <x v="2"/>
  </r>
  <r>
    <n v="2017724000984"/>
    <x v="1"/>
    <n v="1"/>
    <x v="2"/>
    <n v="2"/>
    <x v="1"/>
    <n v="2"/>
    <x v="1"/>
    <n v="1"/>
    <x v="0"/>
    <n v="3"/>
    <x v="0"/>
    <n v="3"/>
    <x v="0"/>
    <s v="quite happy"/>
    <n v="2"/>
    <s v="no"/>
    <n v="8"/>
    <n v="2"/>
    <s v="female"/>
    <n v="1969"/>
    <x v="63"/>
    <n v="6"/>
    <x v="1"/>
    <x v="2"/>
  </r>
  <r>
    <n v="2017724000985"/>
    <x v="1"/>
    <n v="1"/>
    <x v="2"/>
    <n v="1"/>
    <x v="0"/>
    <n v="1"/>
    <x v="0"/>
    <n v="1"/>
    <x v="0"/>
    <n v="3"/>
    <x v="0"/>
    <n v="3"/>
    <x v="0"/>
    <s v="quite happy"/>
    <n v="2"/>
    <s v="no"/>
    <n v="6"/>
    <n v="2"/>
    <s v="female"/>
    <n v="1957"/>
    <x v="21"/>
    <n v="6"/>
    <x v="1"/>
    <x v="2"/>
  </r>
  <r>
    <n v="2017724000986"/>
    <x v="1"/>
    <n v="1"/>
    <x v="2"/>
    <n v="1"/>
    <x v="0"/>
    <n v="1"/>
    <x v="0"/>
    <n v="2"/>
    <x v="1"/>
    <n v="3"/>
    <x v="0"/>
    <n v="2"/>
    <x v="2"/>
    <s v="quite happy"/>
    <n v="2"/>
    <s v="no"/>
    <n v="9"/>
    <n v="2"/>
    <s v="female"/>
    <n v="1960"/>
    <x v="54"/>
    <n v="6"/>
    <x v="1"/>
    <x v="2"/>
  </r>
  <r>
    <n v="2017724000987"/>
    <x v="1"/>
    <n v="1"/>
    <x v="2"/>
    <n v="1"/>
    <x v="0"/>
    <n v="1"/>
    <x v="0"/>
    <n v="1"/>
    <x v="0"/>
    <n v="3"/>
    <x v="0"/>
    <n v="3"/>
    <x v="0"/>
    <s v="quite happy"/>
    <n v="2"/>
    <s v="no"/>
    <n v="7"/>
    <n v="1"/>
    <s v="male"/>
    <n v="1987"/>
    <x v="12"/>
    <n v="6"/>
    <x v="1"/>
    <x v="2"/>
  </r>
  <r>
    <n v="2017724000988"/>
    <x v="1"/>
    <n v="2"/>
    <x v="0"/>
    <n v="1"/>
    <x v="0"/>
    <n v="2"/>
    <x v="1"/>
    <n v="2"/>
    <x v="1"/>
    <n v="2"/>
    <x v="1"/>
    <n v="3"/>
    <x v="0"/>
    <s v="quite happy"/>
    <n v="2"/>
    <s v="no"/>
    <n v="5"/>
    <n v="2"/>
    <s v="female"/>
    <n v="1982"/>
    <x v="57"/>
    <n v="1"/>
    <x v="0"/>
    <x v="0"/>
  </r>
  <r>
    <n v="2017724000989"/>
    <x v="1"/>
    <n v="1"/>
    <x v="2"/>
    <n v="1"/>
    <x v="0"/>
    <n v="1"/>
    <x v="0"/>
    <n v="2"/>
    <x v="1"/>
    <n v="3"/>
    <x v="0"/>
    <n v="4"/>
    <x v="4"/>
    <s v="very happy"/>
    <n v="2"/>
    <s v="no"/>
    <s v="a great deal"/>
    <n v="2"/>
    <s v="female"/>
    <n v="1959"/>
    <x v="22"/>
    <n v="1"/>
    <x v="0"/>
    <x v="2"/>
  </r>
  <r>
    <n v="2017724000990"/>
    <x v="1"/>
    <n v="1"/>
    <x v="2"/>
    <n v="2"/>
    <x v="1"/>
    <n v="2"/>
    <x v="1"/>
    <n v="2"/>
    <x v="1"/>
    <n v="2"/>
    <x v="1"/>
    <n v="2"/>
    <x v="2"/>
    <s v="quite happy"/>
    <n v="2"/>
    <s v="no"/>
    <n v="9"/>
    <n v="2"/>
    <s v="female"/>
    <n v="1990"/>
    <x v="59"/>
    <n v="5"/>
    <x v="5"/>
    <x v="3"/>
  </r>
  <r>
    <n v="2017724000991"/>
    <x v="1"/>
    <n v="1"/>
    <x v="2"/>
    <n v="1"/>
    <x v="0"/>
    <n v="1"/>
    <x v="0"/>
    <n v="1"/>
    <x v="0"/>
    <n v="2"/>
    <x v="1"/>
    <n v="4"/>
    <x v="4"/>
    <s v="quite happy"/>
    <n v="2"/>
    <s v="no"/>
    <n v="5"/>
    <n v="1"/>
    <s v="male"/>
    <n v="1984"/>
    <x v="39"/>
    <n v="1"/>
    <x v="0"/>
    <x v="3"/>
  </r>
  <r>
    <n v="2017724000992"/>
    <x v="1"/>
    <n v="2"/>
    <x v="0"/>
    <n v="1"/>
    <x v="0"/>
    <n v="2"/>
    <x v="1"/>
    <n v="1"/>
    <x v="0"/>
    <n v="4"/>
    <x v="2"/>
    <n v="4"/>
    <x v="4"/>
    <s v="quite happy"/>
    <n v="2"/>
    <s v="no"/>
    <n v="3"/>
    <n v="1"/>
    <s v="male"/>
    <n v="1974"/>
    <x v="26"/>
    <n v="4"/>
    <x v="3"/>
    <x v="0"/>
  </r>
  <r>
    <n v="2017724000993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1"/>
    <s v="male"/>
    <n v="1937"/>
    <x v="9"/>
    <n v="3"/>
    <x v="2"/>
    <x v="0"/>
  </r>
  <r>
    <n v="2017724000994"/>
    <x v="1"/>
    <n v="1"/>
    <x v="2"/>
    <n v="1"/>
    <x v="0"/>
    <n v="1"/>
    <x v="0"/>
    <n v="1"/>
    <x v="0"/>
    <n v="4"/>
    <x v="2"/>
    <n v="4"/>
    <x v="4"/>
    <s v="very happy"/>
    <n v="2"/>
    <s v="no"/>
    <s v="a great deal"/>
    <n v="1"/>
    <s v="male"/>
    <n v="1990"/>
    <x v="59"/>
    <n v="6"/>
    <x v="1"/>
    <x v="2"/>
  </r>
  <r>
    <n v="2017724000995"/>
    <x v="1"/>
    <n v="1"/>
    <x v="2"/>
    <n v="1"/>
    <x v="0"/>
    <n v="1"/>
    <x v="0"/>
    <n v="1"/>
    <x v="0"/>
    <n v="4"/>
    <x v="2"/>
    <n v="4"/>
    <x v="4"/>
    <s v="not very happy"/>
    <n v="2"/>
    <s v="no"/>
    <n v="8"/>
    <n v="1"/>
    <s v="male"/>
    <n v="1992"/>
    <x v="60"/>
    <n v="6"/>
    <x v="1"/>
    <x v="2"/>
  </r>
  <r>
    <n v="2017724000996"/>
    <x v="1"/>
    <n v="1"/>
    <x v="2"/>
    <n v="1"/>
    <x v="0"/>
    <n v="2"/>
    <x v="1"/>
    <n v="2"/>
    <x v="1"/>
    <n v="3"/>
    <x v="0"/>
    <n v="2"/>
    <x v="2"/>
    <s v="very happy"/>
    <n v="2"/>
    <s v="no"/>
    <s v="a great deal"/>
    <n v="2"/>
    <s v="female"/>
    <n v="1983"/>
    <x v="64"/>
    <n v="5"/>
    <x v="5"/>
    <x v="3"/>
  </r>
  <r>
    <n v="2017724000997"/>
    <x v="1"/>
    <n v="1"/>
    <x v="2"/>
    <n v="1"/>
    <x v="0"/>
    <n v="1"/>
    <x v="0"/>
    <n v="1"/>
    <x v="0"/>
    <n v="1"/>
    <x v="3"/>
    <n v="1"/>
    <x v="1"/>
    <s v="quite happy"/>
    <n v="2"/>
    <s v="no"/>
    <n v="5"/>
    <n v="1"/>
    <s v="male"/>
    <n v="1937"/>
    <x v="9"/>
    <n v="1"/>
    <x v="0"/>
    <x v="0"/>
  </r>
  <r>
    <n v="2017724000998"/>
    <x v="1"/>
    <n v="1"/>
    <x v="2"/>
    <n v="2"/>
    <x v="1"/>
    <n v="2"/>
    <x v="1"/>
    <n v="3"/>
    <x v="2"/>
    <n v="2"/>
    <x v="1"/>
    <n v="3"/>
    <x v="0"/>
    <s v="quite happy"/>
    <n v="2"/>
    <s v="no"/>
    <n v="6"/>
    <n v="2"/>
    <s v="female"/>
    <n v="1961"/>
    <x v="4"/>
    <n v="1"/>
    <x v="0"/>
    <x v="0"/>
  </r>
  <r>
    <n v="2017724000999"/>
    <x v="1"/>
    <n v="1"/>
    <x v="2"/>
    <n v="1"/>
    <x v="0"/>
    <n v="1"/>
    <x v="0"/>
    <n v="1"/>
    <x v="0"/>
    <n v="2"/>
    <x v="1"/>
    <n v="3"/>
    <x v="0"/>
    <s v="quite happy"/>
    <n v="2"/>
    <s v="no"/>
    <n v="5"/>
    <n v="1"/>
    <s v="male"/>
    <n v="1991"/>
    <x v="6"/>
    <n v="6"/>
    <x v="1"/>
    <x v="2"/>
  </r>
  <r>
    <n v="2017724001000"/>
    <x v="1"/>
    <n v="1"/>
    <x v="2"/>
    <n v="1"/>
    <x v="0"/>
    <n v="1"/>
    <x v="0"/>
    <n v="1"/>
    <x v="0"/>
    <n v="1"/>
    <x v="3"/>
    <n v="2"/>
    <x v="2"/>
    <s v="quite happy"/>
    <n v="2"/>
    <s v="no"/>
    <s v="a great deal"/>
    <n v="2"/>
    <s v="female"/>
    <n v="1986"/>
    <x v="66"/>
    <n v="6"/>
    <x v="1"/>
    <x v="3"/>
  </r>
  <r>
    <n v="2017724001001"/>
    <x v="1"/>
    <n v="1"/>
    <x v="2"/>
    <n v="1"/>
    <x v="0"/>
    <n v="1"/>
    <x v="0"/>
    <n v="1"/>
    <x v="0"/>
    <n v="2"/>
    <x v="1"/>
    <n v="4"/>
    <x v="4"/>
    <s v="quite happy"/>
    <n v="2"/>
    <s v="no"/>
    <s v="a great deal"/>
    <n v="1"/>
    <s v="male"/>
    <n v="1991"/>
    <x v="6"/>
    <n v="6"/>
    <x v="1"/>
    <x v="2"/>
  </r>
  <r>
    <n v="2017724001002"/>
    <x v="1"/>
    <n v="4"/>
    <x v="3"/>
    <n v="1"/>
    <x v="0"/>
    <n v="1"/>
    <x v="0"/>
    <n v="2"/>
    <x v="1"/>
    <n v="2"/>
    <x v="1"/>
    <n v="2"/>
    <x v="2"/>
    <s v="quite happy"/>
    <n v="2"/>
    <s v="no"/>
    <s v="a great deal"/>
    <n v="2"/>
    <s v="female"/>
    <n v="1937"/>
    <x v="9"/>
    <n v="3"/>
    <x v="2"/>
    <x v="1"/>
  </r>
  <r>
    <n v="2017724001003"/>
    <x v="1"/>
    <n v="1"/>
    <x v="2"/>
    <n v="1"/>
    <x v="0"/>
    <n v="1"/>
    <x v="0"/>
    <n v="1"/>
    <x v="0"/>
    <n v="2"/>
    <x v="1"/>
    <n v="3"/>
    <x v="0"/>
    <s v="quite happy"/>
    <n v="2"/>
    <s v="no"/>
    <n v="6"/>
    <n v="2"/>
    <s v="female"/>
    <n v="1972"/>
    <x v="61"/>
    <n v="1"/>
    <x v="0"/>
    <x v="0"/>
  </r>
  <r>
    <n v="2017724001004"/>
    <x v="1"/>
    <n v="2"/>
    <x v="0"/>
    <n v="1"/>
    <x v="0"/>
    <n v="1"/>
    <x v="0"/>
    <n v="2"/>
    <x v="1"/>
    <n v="2"/>
    <x v="1"/>
    <n v="3"/>
    <x v="0"/>
    <s v="quite happy"/>
    <n v="2"/>
    <s v="no"/>
    <s v="a great deal"/>
    <n v="1"/>
    <s v="male"/>
    <n v="1981"/>
    <x v="37"/>
    <n v="6"/>
    <x v="1"/>
    <x v="2"/>
  </r>
  <r>
    <n v="2017724001005"/>
    <x v="1"/>
    <n v="1"/>
    <x v="2"/>
    <n v="1"/>
    <x v="0"/>
    <n v="1"/>
    <x v="0"/>
    <n v="1"/>
    <x v="0"/>
    <n v="2"/>
    <x v="1"/>
    <n v="3"/>
    <x v="0"/>
    <s v="quite happy"/>
    <n v="2"/>
    <s v="no"/>
    <n v="9"/>
    <n v="1"/>
    <s v="male"/>
    <n v="1983"/>
    <x v="64"/>
    <n v="6"/>
    <x v="1"/>
    <x v="2"/>
  </r>
  <r>
    <n v="2017724001006"/>
    <x v="1"/>
    <n v="2"/>
    <x v="0"/>
    <n v="1"/>
    <x v="0"/>
    <n v="2"/>
    <x v="1"/>
    <n v="2"/>
    <x v="1"/>
    <n v="2"/>
    <x v="1"/>
    <n v="2"/>
    <x v="2"/>
    <s v="quite happy"/>
    <n v="2"/>
    <s v="no"/>
    <n v="9"/>
    <n v="1"/>
    <s v="male"/>
    <n v="1946"/>
    <x v="10"/>
    <n v="1"/>
    <x v="0"/>
    <x v="4"/>
  </r>
  <r>
    <n v="2017724001007"/>
    <x v="1"/>
    <n v="1"/>
    <x v="2"/>
    <n v="1"/>
    <x v="0"/>
    <n v="1"/>
    <x v="0"/>
    <n v="1"/>
    <x v="0"/>
    <n v="3"/>
    <x v="0"/>
    <n v="2"/>
    <x v="2"/>
    <s v="quite happy"/>
    <n v="2"/>
    <s v="no"/>
    <n v="9"/>
    <n v="2"/>
    <s v="female"/>
    <n v="1989"/>
    <x v="29"/>
    <n v="6"/>
    <x v="1"/>
    <x v="2"/>
  </r>
  <r>
    <n v="2017724001008"/>
    <x v="1"/>
    <n v="1"/>
    <x v="2"/>
    <n v="1"/>
    <x v="0"/>
    <n v="1"/>
    <x v="0"/>
    <n v="1"/>
    <x v="0"/>
    <n v="2"/>
    <x v="1"/>
    <n v="4"/>
    <x v="4"/>
    <s v="quite happy"/>
    <n v="2"/>
    <s v="no"/>
    <n v="7"/>
    <n v="2"/>
    <s v="female"/>
    <n v="1971"/>
    <x v="62"/>
    <n v="6"/>
    <x v="1"/>
    <x v="2"/>
  </r>
  <r>
    <n v="2017724001009"/>
    <x v="1"/>
    <n v="1"/>
    <x v="2"/>
    <n v="1"/>
    <x v="0"/>
    <n v="1"/>
    <x v="0"/>
    <n v="2"/>
    <x v="1"/>
    <n v="2"/>
    <x v="1"/>
    <n v="3"/>
    <x v="0"/>
    <s v="quite happy"/>
    <n v="2"/>
    <s v="no"/>
    <n v="8"/>
    <n v="2"/>
    <s v="female"/>
    <n v="1961"/>
    <x v="4"/>
    <n v="1"/>
    <x v="0"/>
    <x v="0"/>
  </r>
  <r>
    <n v="2017724001010"/>
    <x v="1"/>
    <n v="1"/>
    <x v="2"/>
    <n v="1"/>
    <x v="0"/>
    <n v="1"/>
    <x v="0"/>
    <n v="1"/>
    <x v="0"/>
    <n v="2"/>
    <x v="1"/>
    <n v="3"/>
    <x v="0"/>
    <s v="quite happy"/>
    <n v="2"/>
    <s v="no"/>
    <s v="a great deal"/>
    <n v="1"/>
    <s v="male"/>
    <n v="1975"/>
    <x v="14"/>
    <n v="6"/>
    <x v="1"/>
    <x v="2"/>
  </r>
  <r>
    <n v="2017724001011"/>
    <x v="1"/>
    <n v="1"/>
    <x v="2"/>
    <n v="1"/>
    <x v="0"/>
    <n v="1"/>
    <x v="0"/>
    <n v="2"/>
    <x v="1"/>
    <n v="2"/>
    <x v="1"/>
    <n v="2"/>
    <x v="2"/>
    <s v="quite happy"/>
    <n v="2"/>
    <s v="no"/>
    <n v="6"/>
    <n v="2"/>
    <s v="female"/>
    <n v="1971"/>
    <x v="62"/>
    <n v="1"/>
    <x v="0"/>
    <x v="0"/>
  </r>
  <r>
    <n v="2017724001012"/>
    <x v="1"/>
    <n v="1"/>
    <x v="2"/>
    <n v="1"/>
    <x v="0"/>
    <n v="1"/>
    <x v="0"/>
    <n v="1"/>
    <x v="0"/>
    <n v="2"/>
    <x v="1"/>
    <n v="2"/>
    <x v="2"/>
    <s v="quite happy"/>
    <n v="2"/>
    <s v="no"/>
    <n v="9"/>
    <n v="2"/>
    <s v="female"/>
    <n v="1984"/>
    <x v="39"/>
    <n v="1"/>
    <x v="0"/>
    <x v="3"/>
  </r>
  <r>
    <n v="2017724001013"/>
    <x v="1"/>
    <n v="2"/>
    <x v="0"/>
    <n v="1"/>
    <x v="0"/>
    <n v="1"/>
    <x v="0"/>
    <n v="1"/>
    <x v="0"/>
    <n v="2"/>
    <x v="1"/>
    <n v="2"/>
    <x v="2"/>
    <s v="quite happy"/>
    <n v="2"/>
    <s v="no"/>
    <n v="6"/>
    <n v="1"/>
    <s v="male"/>
    <n v="1975"/>
    <x v="14"/>
    <n v="1"/>
    <x v="0"/>
    <x v="3"/>
  </r>
  <r>
    <n v="2017724001014"/>
    <x v="1"/>
    <n v="1"/>
    <x v="2"/>
    <n v="1"/>
    <x v="0"/>
    <n v="1"/>
    <x v="0"/>
    <n v="1"/>
    <x v="0"/>
    <n v="2"/>
    <x v="1"/>
    <n v="3"/>
    <x v="0"/>
    <s v="quite happy"/>
    <n v="2"/>
    <s v="no"/>
    <s v="a great deal"/>
    <n v="1"/>
    <s v="male"/>
    <n v="1985"/>
    <x v="1"/>
    <n v="6"/>
    <x v="1"/>
    <x v="2"/>
  </r>
  <r>
    <n v="2017724001015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68"/>
    <x v="15"/>
    <n v="6"/>
    <x v="1"/>
    <x v="3"/>
  </r>
  <r>
    <n v="2017724001016"/>
    <x v="1"/>
    <n v="1"/>
    <x v="2"/>
    <n v="1"/>
    <x v="0"/>
    <n v="1"/>
    <x v="0"/>
    <n v="1"/>
    <x v="0"/>
    <n v="2"/>
    <x v="1"/>
    <n v="2"/>
    <x v="2"/>
    <s v="very happy"/>
    <n v="2"/>
    <s v="no"/>
    <n v="9"/>
    <n v="2"/>
    <s v="female"/>
    <n v="1964"/>
    <x v="13"/>
    <n v="1"/>
    <x v="0"/>
    <x v="3"/>
  </r>
  <r>
    <n v="2017724001017"/>
    <x v="1"/>
    <n v="1"/>
    <x v="2"/>
    <n v="1"/>
    <x v="0"/>
    <n v="2"/>
    <x v="1"/>
    <n v="2"/>
    <x v="1"/>
    <n v="2"/>
    <x v="1"/>
    <n v="2"/>
    <x v="2"/>
    <s v="quite happy"/>
    <n v="2"/>
    <s v="no"/>
    <n v="9"/>
    <n v="2"/>
    <s v="female"/>
    <n v="1980"/>
    <x v="16"/>
    <n v="6"/>
    <x v="1"/>
    <x v="2"/>
  </r>
  <r>
    <n v="2017724001018"/>
    <x v="1"/>
    <n v="1"/>
    <x v="2"/>
    <n v="1"/>
    <x v="0"/>
    <n v="1"/>
    <x v="0"/>
    <n v="1"/>
    <x v="0"/>
    <n v="4"/>
    <x v="2"/>
    <n v="4"/>
    <x v="4"/>
    <s v="quite happy"/>
    <n v="2"/>
    <s v="no"/>
    <s v="a great deal"/>
    <n v="2"/>
    <s v="female"/>
    <n v="1998"/>
    <x v="46"/>
    <n v="6"/>
    <x v="1"/>
    <x v="2"/>
  </r>
  <r>
    <n v="2017724001019"/>
    <x v="1"/>
    <n v="1"/>
    <x v="2"/>
    <n v="1"/>
    <x v="0"/>
    <n v="1"/>
    <x v="0"/>
    <n v="1"/>
    <x v="0"/>
    <n v="2"/>
    <x v="1"/>
    <n v="2"/>
    <x v="2"/>
    <s v="quite happy"/>
    <n v="2"/>
    <s v="no"/>
    <n v="8"/>
    <n v="2"/>
    <s v="female"/>
    <n v="1986"/>
    <x v="66"/>
    <n v="1"/>
    <x v="0"/>
    <x v="0"/>
  </r>
  <r>
    <n v="2017724001020"/>
    <x v="1"/>
    <n v="3"/>
    <x v="1"/>
    <n v="1"/>
    <x v="0"/>
    <n v="1"/>
    <x v="0"/>
    <n v="2"/>
    <x v="1"/>
    <n v="2"/>
    <x v="1"/>
    <n v="2"/>
    <x v="2"/>
    <s v="very happy"/>
    <n v="2"/>
    <s v="no"/>
    <s v="a great deal"/>
    <n v="2"/>
    <s v="female"/>
    <n v="1958"/>
    <x v="49"/>
    <n v="1"/>
    <x v="0"/>
    <x v="1"/>
  </r>
  <r>
    <n v="2017724001021"/>
    <x v="1"/>
    <n v="1"/>
    <x v="2"/>
    <n v="1"/>
    <x v="0"/>
    <n v="1"/>
    <x v="0"/>
    <n v="1"/>
    <x v="0"/>
    <n v="1"/>
    <x v="3"/>
    <n v="1"/>
    <x v="1"/>
    <s v="very happy"/>
    <n v="2"/>
    <s v="no"/>
    <n v="7"/>
    <n v="2"/>
    <s v="female"/>
    <n v="1989"/>
    <x v="29"/>
    <n v="6"/>
    <x v="1"/>
    <x v="2"/>
  </r>
  <r>
    <n v="2017724001022"/>
    <x v="1"/>
    <n v="1"/>
    <x v="2"/>
    <n v="1"/>
    <x v="0"/>
    <n v="1"/>
    <x v="0"/>
    <n v="1"/>
    <x v="0"/>
    <n v="2"/>
    <x v="1"/>
    <n v="3"/>
    <x v="0"/>
    <s v="quite happy"/>
    <n v="2"/>
    <s v="no"/>
    <n v="5"/>
    <n v="1"/>
    <s v="male"/>
    <n v="1961"/>
    <x v="4"/>
    <n v="5"/>
    <x v="5"/>
    <x v="2"/>
  </r>
  <r>
    <n v="2017724001023"/>
    <x v="1"/>
    <n v="1"/>
    <x v="2"/>
    <n v="1"/>
    <x v="0"/>
    <n v="1"/>
    <x v="0"/>
    <n v="2"/>
    <x v="1"/>
    <n v="2"/>
    <x v="1"/>
    <n v="1"/>
    <x v="1"/>
    <s v="very happy"/>
    <n v="2"/>
    <s v="no"/>
    <n v="7"/>
    <n v="1"/>
    <s v="male"/>
    <n v="1992"/>
    <x v="60"/>
    <n v="1"/>
    <x v="0"/>
    <x v="1"/>
  </r>
  <r>
    <n v="2017724001024"/>
    <x v="1"/>
    <n v="1"/>
    <x v="2"/>
    <n v="3"/>
    <x v="2"/>
    <n v="2"/>
    <x v="1"/>
    <n v="2"/>
    <x v="1"/>
    <n v="3"/>
    <x v="0"/>
    <n v="3"/>
    <x v="0"/>
    <s v="not very happy"/>
    <n v="2"/>
    <s v="no"/>
    <n v="5"/>
    <n v="2"/>
    <s v="female"/>
    <n v="1974"/>
    <x v="26"/>
    <n v="6"/>
    <x v="1"/>
    <x v="2"/>
  </r>
  <r>
    <n v="2017724001025"/>
    <x v="1"/>
    <n v="1"/>
    <x v="2"/>
    <n v="1"/>
    <x v="0"/>
    <n v="2"/>
    <x v="1"/>
    <n v="1"/>
    <x v="0"/>
    <n v="1"/>
    <x v="3"/>
    <n v="3"/>
    <x v="0"/>
    <s v="very happy"/>
    <n v="2"/>
    <s v="no"/>
    <n v="7"/>
    <n v="2"/>
    <s v="female"/>
    <n v="1973"/>
    <x v="17"/>
    <n v="3"/>
    <x v="2"/>
    <x v="3"/>
  </r>
  <r>
    <n v="2017724001026"/>
    <x v="1"/>
    <n v="1"/>
    <x v="2"/>
    <n v="1"/>
    <x v="0"/>
    <n v="2"/>
    <x v="1"/>
    <n v="1"/>
    <x v="0"/>
    <n v="2"/>
    <x v="1"/>
    <n v="3"/>
    <x v="0"/>
    <s v="quite happy"/>
    <n v="2"/>
    <s v="no"/>
    <n v="8"/>
    <n v="1"/>
    <s v="male"/>
    <n v="1965"/>
    <x v="56"/>
    <n v="6"/>
    <x v="1"/>
    <x v="2"/>
  </r>
  <r>
    <n v="2017724001027"/>
    <x v="1"/>
    <n v="2"/>
    <x v="0"/>
    <n v="2"/>
    <x v="1"/>
    <n v="2"/>
    <x v="1"/>
    <n v="1"/>
    <x v="0"/>
    <n v="1"/>
    <x v="3"/>
    <n v="4"/>
    <x v="4"/>
    <s v="quite happy"/>
    <n v="2"/>
    <s v="no"/>
    <n v="4"/>
    <n v="1"/>
    <s v="male"/>
    <n v="1993"/>
    <x v="3"/>
    <n v="6"/>
    <x v="1"/>
    <x v="2"/>
  </r>
  <r>
    <n v="2017724001028"/>
    <x v="1"/>
    <n v="1"/>
    <x v="2"/>
    <n v="1"/>
    <x v="0"/>
    <n v="2"/>
    <x v="1"/>
    <n v="2"/>
    <x v="1"/>
    <n v="3"/>
    <x v="0"/>
    <n v="3"/>
    <x v="0"/>
    <s v="very happy"/>
    <n v="2"/>
    <s v="no"/>
    <n v="7"/>
    <n v="1"/>
    <s v="male"/>
    <n v="1993"/>
    <x v="3"/>
    <n v="6"/>
    <x v="1"/>
    <x v="2"/>
  </r>
  <r>
    <n v="2017724001029"/>
    <x v="1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73"/>
    <x v="17"/>
    <n v="6"/>
    <x v="1"/>
    <x v="2"/>
  </r>
  <r>
    <n v="2017724001030"/>
    <x v="1"/>
    <n v="2"/>
    <x v="0"/>
    <n v="2"/>
    <x v="1"/>
    <n v="2"/>
    <x v="1"/>
    <n v="3"/>
    <x v="2"/>
    <n v="2"/>
    <x v="1"/>
    <n v="4"/>
    <x v="4"/>
    <s v="quite happy"/>
    <n v="1"/>
    <s v="yes"/>
    <s v="a great deal"/>
    <n v="2"/>
    <s v="female"/>
    <n v="1973"/>
    <x v="17"/>
    <n v="6"/>
    <x v="1"/>
    <x v="2"/>
  </r>
  <r>
    <n v="2017724001031"/>
    <x v="1"/>
    <n v="1"/>
    <x v="2"/>
    <n v="1"/>
    <x v="0"/>
    <n v="1"/>
    <x v="0"/>
    <n v="1"/>
    <x v="0"/>
    <n v="3"/>
    <x v="0"/>
    <n v="1"/>
    <x v="1"/>
    <s v="quite happy"/>
    <n v="2"/>
    <s v="no"/>
    <n v="5"/>
    <n v="2"/>
    <s v="female"/>
    <n v="1945"/>
    <x v="44"/>
    <n v="1"/>
    <x v="0"/>
    <x v="1"/>
  </r>
  <r>
    <n v="2017724001032"/>
    <x v="1"/>
    <n v="1"/>
    <x v="2"/>
    <n v="1"/>
    <x v="0"/>
    <n v="1"/>
    <x v="0"/>
    <n v="2"/>
    <x v="1"/>
    <n v="3"/>
    <x v="0"/>
    <n v="3"/>
    <x v="0"/>
    <s v="quite happy"/>
    <n v="2"/>
    <s v="no"/>
    <n v="8"/>
    <n v="1"/>
    <s v="male"/>
    <n v="1960"/>
    <x v="54"/>
    <n v="1"/>
    <x v="0"/>
    <x v="3"/>
  </r>
  <r>
    <n v="2017724001033"/>
    <x v="1"/>
    <n v="1"/>
    <x v="2"/>
    <n v="2"/>
    <x v="1"/>
    <n v="2"/>
    <x v="1"/>
    <n v="2"/>
    <x v="1"/>
    <n v="2"/>
    <x v="1"/>
    <n v="3"/>
    <x v="0"/>
    <s v="not very happy"/>
    <n v="2"/>
    <s v="no"/>
    <n v="7"/>
    <n v="1"/>
    <s v="male"/>
    <n v="1967"/>
    <x v="23"/>
    <n v="1"/>
    <x v="0"/>
    <x v="3"/>
  </r>
  <r>
    <n v="2017724001034"/>
    <x v="1"/>
    <n v="1"/>
    <x v="2"/>
    <n v="1"/>
    <x v="0"/>
    <n v="2"/>
    <x v="1"/>
    <n v="2"/>
    <x v="1"/>
    <n v="1"/>
    <x v="3"/>
    <n v="3"/>
    <x v="0"/>
    <s v="quite happy"/>
    <n v="2"/>
    <s v="no"/>
    <n v="8"/>
    <n v="1"/>
    <s v="male"/>
    <n v="1989"/>
    <x v="29"/>
    <n v="6"/>
    <x v="1"/>
    <x v="2"/>
  </r>
  <r>
    <n v="2017724001035"/>
    <x v="1"/>
    <n v="2"/>
    <x v="0"/>
    <n v="2"/>
    <x v="1"/>
    <n v="2"/>
    <x v="1"/>
    <n v="2"/>
    <x v="1"/>
    <n v="2"/>
    <x v="1"/>
    <n v="2"/>
    <x v="2"/>
    <s v="quite happy"/>
    <n v="1"/>
    <s v="yes"/>
    <s v="a great deal"/>
    <n v="1"/>
    <s v="male"/>
    <n v="1956"/>
    <x v="55"/>
    <n v="6"/>
    <x v="1"/>
    <x v="1"/>
  </r>
  <r>
    <n v="2017724001036"/>
    <x v="1"/>
    <n v="1"/>
    <x v="2"/>
    <n v="1"/>
    <x v="0"/>
    <n v="2"/>
    <x v="1"/>
    <n v="2"/>
    <x v="1"/>
    <n v="3"/>
    <x v="0"/>
    <n v="4"/>
    <x v="4"/>
    <s v="quite happy"/>
    <n v="2"/>
    <s v="no"/>
    <n v="8"/>
    <n v="1"/>
    <s v="male"/>
    <n v="1954"/>
    <x v="53"/>
    <n v="1"/>
    <x v="0"/>
    <x v="3"/>
  </r>
  <r>
    <n v="2017724001037"/>
    <x v="1"/>
    <n v="2"/>
    <x v="0"/>
    <n v="1"/>
    <x v="0"/>
    <n v="2"/>
    <x v="1"/>
    <n v="2"/>
    <x v="1"/>
    <n v="3"/>
    <x v="0"/>
    <n v="4"/>
    <x v="4"/>
    <s v="quite happy"/>
    <n v="2"/>
    <s v="no"/>
    <n v="6"/>
    <n v="2"/>
    <s v="female"/>
    <n v="1961"/>
    <x v="4"/>
    <n v="1"/>
    <x v="0"/>
    <x v="2"/>
  </r>
  <r>
    <n v="2017724001038"/>
    <x v="1"/>
    <n v="1"/>
    <x v="2"/>
    <n v="1"/>
    <x v="0"/>
    <n v="1"/>
    <x v="0"/>
    <n v="2"/>
    <x v="1"/>
    <n v="2"/>
    <x v="1"/>
    <n v="4"/>
    <x v="4"/>
    <s v="quite happy"/>
    <n v="2"/>
    <s v="no"/>
    <n v="9"/>
    <n v="2"/>
    <s v="female"/>
    <n v="1996"/>
    <x v="30"/>
    <n v="6"/>
    <x v="1"/>
    <x v="2"/>
  </r>
  <r>
    <n v="2017724001039"/>
    <x v="1"/>
    <n v="1"/>
    <x v="2"/>
    <n v="1"/>
    <x v="0"/>
    <n v="1"/>
    <x v="0"/>
    <n v="2"/>
    <x v="1"/>
    <n v="2"/>
    <x v="1"/>
    <n v="3"/>
    <x v="0"/>
    <s v="quite happy"/>
    <n v="2"/>
    <s v="no"/>
    <n v="7"/>
    <n v="1"/>
    <s v="male"/>
    <n v="1982"/>
    <x v="57"/>
    <n v="5"/>
    <x v="5"/>
    <x v="3"/>
  </r>
  <r>
    <n v="2017724001040"/>
    <x v="1"/>
    <n v="1"/>
    <x v="2"/>
    <n v="2"/>
    <x v="1"/>
    <n v="3"/>
    <x v="2"/>
    <n v="1"/>
    <x v="0"/>
    <n v="4"/>
    <x v="2"/>
    <n v="2"/>
    <x v="2"/>
    <s v="quite happy"/>
    <n v="1"/>
    <s v="yes"/>
    <n v="8"/>
    <n v="1"/>
    <s v="male"/>
    <n v="1947"/>
    <x v="28"/>
    <n v="1"/>
    <x v="0"/>
    <x v="4"/>
  </r>
  <r>
    <n v="2017724001041"/>
    <x v="1"/>
    <n v="2"/>
    <x v="0"/>
    <n v="1"/>
    <x v="0"/>
    <n v="1"/>
    <x v="0"/>
    <n v="2"/>
    <x v="1"/>
    <n v="2"/>
    <x v="1"/>
    <n v="3"/>
    <x v="0"/>
    <s v="quite happy"/>
    <n v="2"/>
    <s v="no"/>
    <s v="a great deal"/>
    <n v="1"/>
    <s v="male"/>
    <n v="1991"/>
    <x v="6"/>
    <n v="2"/>
    <x v="6"/>
    <x v="2"/>
  </r>
  <r>
    <n v="2017724001042"/>
    <x v="1"/>
    <n v="4"/>
    <x v="3"/>
    <n v="1"/>
    <x v="0"/>
    <n v="2"/>
    <x v="1"/>
    <n v="2"/>
    <x v="1"/>
    <n v="3"/>
    <x v="0"/>
    <n v="2"/>
    <x v="2"/>
    <s v="quite happy"/>
    <n v="2"/>
    <s v="no"/>
    <n v="8"/>
    <n v="2"/>
    <s v="female"/>
    <n v="1952"/>
    <x v="40"/>
    <n v="1"/>
    <x v="0"/>
    <x v="0"/>
  </r>
  <r>
    <n v="2017724001043"/>
    <x v="1"/>
    <n v="1"/>
    <x v="2"/>
    <n v="1"/>
    <x v="0"/>
    <n v="1"/>
    <x v="0"/>
    <n v="1"/>
    <x v="0"/>
    <n v="3"/>
    <x v="0"/>
    <n v="4"/>
    <x v="4"/>
    <s v="quite happy"/>
    <n v="2"/>
    <s v="no"/>
    <n v="9"/>
    <n v="2"/>
    <s v="female"/>
    <n v="1969"/>
    <x v="63"/>
    <n v="99"/>
    <x v="4"/>
    <x v="0"/>
  </r>
  <r>
    <n v="2017724001044"/>
    <x v="1"/>
    <n v="1"/>
    <x v="2"/>
    <n v="1"/>
    <x v="0"/>
    <n v="1"/>
    <x v="0"/>
    <n v="1"/>
    <x v="0"/>
    <n v="1"/>
    <x v="3"/>
    <n v="2"/>
    <x v="2"/>
    <s v="quite happy"/>
    <n v="2"/>
    <s v="no"/>
    <s v="a great deal"/>
    <n v="1"/>
    <s v="male"/>
    <n v="1989"/>
    <x v="29"/>
    <n v="6"/>
    <x v="1"/>
    <x v="2"/>
  </r>
  <r>
    <n v="2017724001045"/>
    <x v="1"/>
    <n v="1"/>
    <x v="2"/>
    <n v="1"/>
    <x v="0"/>
    <n v="1"/>
    <x v="0"/>
    <n v="1"/>
    <x v="0"/>
    <n v="4"/>
    <x v="2"/>
    <n v="3"/>
    <x v="0"/>
    <s v="quite happy"/>
    <n v="2"/>
    <s v="no"/>
    <n v="6"/>
    <n v="1"/>
    <s v="male"/>
    <n v="1986"/>
    <x v="66"/>
    <n v="6"/>
    <x v="1"/>
    <x v="3"/>
  </r>
  <r>
    <n v="2017724001046"/>
    <x v="1"/>
    <n v="2"/>
    <x v="0"/>
    <n v="2"/>
    <x v="1"/>
    <n v="2"/>
    <x v="1"/>
    <n v="2"/>
    <x v="1"/>
    <n v="4"/>
    <x v="2"/>
    <n v="3"/>
    <x v="0"/>
    <s v="not very happy"/>
    <n v="2"/>
    <s v="no"/>
    <n v="9"/>
    <n v="1"/>
    <s v="male"/>
    <n v="1978"/>
    <x v="5"/>
    <n v="1"/>
    <x v="0"/>
    <x v="2"/>
  </r>
  <r>
    <n v="2017724001047"/>
    <x v="1"/>
    <n v="1"/>
    <x v="2"/>
    <n v="1"/>
    <x v="0"/>
    <n v="2"/>
    <x v="1"/>
    <n v="3"/>
    <x v="2"/>
    <n v="3"/>
    <x v="0"/>
    <n v="3"/>
    <x v="0"/>
    <s v="quite happy"/>
    <n v="2"/>
    <s v="no"/>
    <n v="8"/>
    <n v="1"/>
    <s v="male"/>
    <n v="1971"/>
    <x v="62"/>
    <n v="1"/>
    <x v="0"/>
    <x v="0"/>
  </r>
  <r>
    <n v="2017724001048"/>
    <x v="1"/>
    <n v="2"/>
    <x v="0"/>
    <n v="2"/>
    <x v="1"/>
    <n v="2"/>
    <x v="1"/>
    <n v="3"/>
    <x v="2"/>
    <n v="4"/>
    <x v="2"/>
    <n v="2"/>
    <x v="2"/>
    <s v="quite happy"/>
    <n v="2"/>
    <s v="no"/>
    <s v="a great deal"/>
    <n v="2"/>
    <s v="female"/>
    <n v="1992"/>
    <x v="60"/>
    <n v="1"/>
    <x v="0"/>
    <x v="2"/>
  </r>
  <r>
    <n v="2017724001049"/>
    <x v="1"/>
    <n v="1"/>
    <x v="2"/>
    <n v="1"/>
    <x v="0"/>
    <n v="1"/>
    <x v="0"/>
    <n v="1"/>
    <x v="0"/>
    <n v="3"/>
    <x v="0"/>
    <n v="3"/>
    <x v="0"/>
    <s v="very happy"/>
    <n v="2"/>
    <s v="no"/>
    <n v="9"/>
    <n v="2"/>
    <s v="female"/>
    <n v="1991"/>
    <x v="6"/>
    <n v="6"/>
    <x v="1"/>
    <x v="2"/>
  </r>
  <r>
    <n v="2017724001050"/>
    <x v="1"/>
    <n v="1"/>
    <x v="2"/>
    <n v="1"/>
    <x v="0"/>
    <n v="1"/>
    <x v="0"/>
    <n v="1"/>
    <x v="0"/>
    <n v="2"/>
    <x v="1"/>
    <n v="2"/>
    <x v="2"/>
    <s v="very happy"/>
    <n v="2"/>
    <s v="no"/>
    <n v="9"/>
    <n v="1"/>
    <s v="male"/>
    <n v="1982"/>
    <x v="57"/>
    <n v="6"/>
    <x v="1"/>
    <x v="0"/>
  </r>
  <r>
    <n v="2017724001051"/>
    <x v="1"/>
    <n v="1"/>
    <x v="2"/>
    <n v="1"/>
    <x v="0"/>
    <n v="2"/>
    <x v="1"/>
    <n v="2"/>
    <x v="1"/>
    <n v="3"/>
    <x v="0"/>
    <n v="3"/>
    <x v="0"/>
    <s v="very happy"/>
    <n v="2"/>
    <s v="no"/>
    <n v="7"/>
    <n v="1"/>
    <s v="male"/>
    <n v="1958"/>
    <x v="49"/>
    <n v="1"/>
    <x v="0"/>
    <x v="1"/>
  </r>
  <r>
    <n v="2017724001052"/>
    <x v="1"/>
    <n v="1"/>
    <x v="2"/>
    <n v="1"/>
    <x v="0"/>
    <n v="2"/>
    <x v="1"/>
    <n v="2"/>
    <x v="1"/>
    <n v="3"/>
    <x v="0"/>
    <n v="3"/>
    <x v="0"/>
    <s v="very happy"/>
    <n v="2"/>
    <s v="no"/>
    <n v="9"/>
    <n v="2"/>
    <s v="female"/>
    <n v="1967"/>
    <x v="23"/>
    <n v="1"/>
    <x v="0"/>
    <x v="3"/>
  </r>
  <r>
    <n v="2017724001053"/>
    <x v="1"/>
    <n v="1"/>
    <x v="2"/>
    <n v="1"/>
    <x v="0"/>
    <n v="2"/>
    <x v="1"/>
    <n v="2"/>
    <x v="1"/>
    <n v="3"/>
    <x v="0"/>
    <n v="1"/>
    <x v="1"/>
    <s v="quite happy"/>
    <n v="2"/>
    <s v="no"/>
    <n v="9"/>
    <n v="2"/>
    <s v="female"/>
    <n v="1954"/>
    <x v="53"/>
    <n v="1"/>
    <x v="0"/>
    <x v="0"/>
  </r>
  <r>
    <n v="2017724001054"/>
    <x v="1"/>
    <n v="1"/>
    <x v="2"/>
    <n v="1"/>
    <x v="0"/>
    <n v="1"/>
    <x v="0"/>
    <n v="1"/>
    <x v="0"/>
    <n v="1"/>
    <x v="3"/>
    <n v="1"/>
    <x v="1"/>
    <s v="quite happy"/>
    <n v="2"/>
    <s v="no"/>
    <n v="6"/>
    <n v="1"/>
    <s v="male"/>
    <n v="1985"/>
    <x v="1"/>
    <n v="6"/>
    <x v="1"/>
    <x v="2"/>
  </r>
  <r>
    <n v="2017724001055"/>
    <x v="1"/>
    <n v="1"/>
    <x v="2"/>
    <n v="1"/>
    <x v="0"/>
    <n v="2"/>
    <x v="1"/>
    <n v="2"/>
    <x v="1"/>
    <n v="3"/>
    <x v="0"/>
    <n v="2"/>
    <x v="2"/>
    <s v="quite happy"/>
    <n v="2"/>
    <s v="no"/>
    <m/>
    <n v="2"/>
    <s v="female"/>
    <n v="1941"/>
    <x v="38"/>
    <n v="3"/>
    <x v="2"/>
    <x v="2"/>
  </r>
  <r>
    <n v="2017724001056"/>
    <x v="1"/>
    <n v="2"/>
    <x v="0"/>
    <n v="1"/>
    <x v="0"/>
    <n v="2"/>
    <x v="1"/>
    <n v="2"/>
    <x v="1"/>
    <n v="3"/>
    <x v="0"/>
    <n v="2"/>
    <x v="2"/>
    <s v="quite happy"/>
    <n v="2"/>
    <s v="no"/>
    <n v="8"/>
    <n v="2"/>
    <s v="female"/>
    <n v="1937"/>
    <x v="9"/>
    <n v="6"/>
    <x v="1"/>
    <x v="2"/>
  </r>
  <r>
    <n v="2017724001057"/>
    <x v="1"/>
    <n v="1"/>
    <x v="2"/>
    <n v="2"/>
    <x v="1"/>
    <n v="2"/>
    <x v="1"/>
    <n v="1"/>
    <x v="0"/>
    <n v="3"/>
    <x v="0"/>
    <n v="3"/>
    <x v="0"/>
    <s v="quite happy"/>
    <n v="2"/>
    <s v="no"/>
    <n v="7"/>
    <n v="1"/>
    <s v="male"/>
    <n v="1967"/>
    <x v="23"/>
    <n v="1"/>
    <x v="0"/>
    <x v="2"/>
  </r>
  <r>
    <n v="2017724001058"/>
    <x v="1"/>
    <n v="2"/>
    <x v="0"/>
    <n v="1"/>
    <x v="0"/>
    <n v="3"/>
    <x v="2"/>
    <n v="2"/>
    <x v="1"/>
    <n v="2"/>
    <x v="1"/>
    <n v="3"/>
    <x v="0"/>
    <s v="quite happy"/>
    <n v="2"/>
    <s v="no"/>
    <n v="6"/>
    <n v="1"/>
    <s v="male"/>
    <n v="1982"/>
    <x v="57"/>
    <n v="6"/>
    <x v="1"/>
    <x v="2"/>
  </r>
  <r>
    <n v="2017724001059"/>
    <x v="1"/>
    <n v="1"/>
    <x v="2"/>
    <n v="1"/>
    <x v="0"/>
    <n v="2"/>
    <x v="1"/>
    <n v="1"/>
    <x v="0"/>
    <n v="2"/>
    <x v="1"/>
    <n v="3"/>
    <x v="0"/>
    <s v="not very happy"/>
    <n v="2"/>
    <s v="no"/>
    <n v="9"/>
    <n v="1"/>
    <s v="male"/>
    <n v="1966"/>
    <x v="8"/>
    <n v="4"/>
    <x v="3"/>
    <x v="4"/>
  </r>
  <r>
    <n v="2017724001060"/>
    <x v="1"/>
    <n v="1"/>
    <x v="2"/>
    <n v="1"/>
    <x v="0"/>
    <n v="2"/>
    <x v="1"/>
    <n v="2"/>
    <x v="1"/>
    <n v="3"/>
    <x v="0"/>
    <n v="3"/>
    <x v="0"/>
    <s v="quite happy"/>
    <n v="2"/>
    <s v="no"/>
    <n v="6"/>
    <n v="2"/>
    <s v="female"/>
    <n v="1973"/>
    <x v="17"/>
    <n v="1"/>
    <x v="0"/>
    <x v="3"/>
  </r>
  <r>
    <n v="2017724001061"/>
    <x v="1"/>
    <n v="1"/>
    <x v="2"/>
    <n v="1"/>
    <x v="0"/>
    <n v="2"/>
    <x v="1"/>
    <n v="2"/>
    <x v="1"/>
    <n v="4"/>
    <x v="2"/>
    <n v="1"/>
    <x v="1"/>
    <s v="not very happy"/>
    <n v="2"/>
    <s v="no"/>
    <n v="7"/>
    <n v="2"/>
    <s v="female"/>
    <n v="1976"/>
    <x v="7"/>
    <n v="1"/>
    <x v="0"/>
    <x v="1"/>
  </r>
  <r>
    <n v="2017724001062"/>
    <x v="1"/>
    <n v="1"/>
    <x v="2"/>
    <n v="1"/>
    <x v="0"/>
    <n v="2"/>
    <x v="1"/>
    <n v="2"/>
    <x v="1"/>
    <n v="3"/>
    <x v="0"/>
    <n v="3"/>
    <x v="0"/>
    <s v="quite happy"/>
    <n v="2"/>
    <s v="no"/>
    <n v="5"/>
    <n v="2"/>
    <s v="female"/>
    <n v="1970"/>
    <x v="18"/>
    <n v="3"/>
    <x v="2"/>
    <x v="0"/>
  </r>
  <r>
    <n v="2017724001063"/>
    <x v="1"/>
    <n v="1"/>
    <x v="2"/>
    <n v="1"/>
    <x v="0"/>
    <n v="1"/>
    <x v="0"/>
    <n v="1"/>
    <x v="0"/>
    <n v="4"/>
    <x v="2"/>
    <n v="3"/>
    <x v="0"/>
    <s v="very happy"/>
    <n v="2"/>
    <s v="no"/>
    <n v="8"/>
    <n v="1"/>
    <s v="male"/>
    <n v="1972"/>
    <x v="61"/>
    <n v="1"/>
    <x v="0"/>
    <x v="2"/>
  </r>
  <r>
    <n v="2017724001064"/>
    <x v="1"/>
    <n v="1"/>
    <x v="2"/>
    <n v="1"/>
    <x v="0"/>
    <n v="1"/>
    <x v="0"/>
    <n v="1"/>
    <x v="0"/>
    <n v="2"/>
    <x v="1"/>
    <n v="2"/>
    <x v="2"/>
    <s v="quite happy"/>
    <n v="2"/>
    <s v="no"/>
    <n v="9"/>
    <n v="1"/>
    <s v="male"/>
    <n v="1944"/>
    <x v="48"/>
    <n v="1"/>
    <x v="0"/>
    <x v="0"/>
  </r>
  <r>
    <n v="2017724001065"/>
    <x v="1"/>
    <n v="1"/>
    <x v="2"/>
    <n v="1"/>
    <x v="0"/>
    <n v="1"/>
    <x v="0"/>
    <n v="1"/>
    <x v="0"/>
    <n v="2"/>
    <x v="1"/>
    <n v="3"/>
    <x v="0"/>
    <s v="quite happy"/>
    <n v="2"/>
    <s v="no"/>
    <n v="8"/>
    <n v="1"/>
    <s v="male"/>
    <n v="1940"/>
    <x v="50"/>
    <n v="1"/>
    <x v="0"/>
    <x v="1"/>
  </r>
  <r>
    <n v="2017724001066"/>
    <x v="1"/>
    <n v="1"/>
    <x v="2"/>
    <n v="1"/>
    <x v="0"/>
    <n v="1"/>
    <x v="0"/>
    <n v="1"/>
    <x v="0"/>
    <n v="3"/>
    <x v="0"/>
    <n v="1"/>
    <x v="1"/>
    <s v="very happy"/>
    <n v="2"/>
    <s v="no"/>
    <s v="a great deal"/>
    <n v="2"/>
    <s v="female"/>
    <n v="1975"/>
    <x v="14"/>
    <n v="1"/>
    <x v="0"/>
    <x v="0"/>
  </r>
  <r>
    <n v="2017724001067"/>
    <x v="1"/>
    <n v="1"/>
    <x v="2"/>
    <n v="1"/>
    <x v="0"/>
    <n v="2"/>
    <x v="1"/>
    <n v="2"/>
    <x v="1"/>
    <n v="4"/>
    <x v="2"/>
    <n v="4"/>
    <x v="4"/>
    <s v="quite happy"/>
    <n v="2"/>
    <s v="no"/>
    <n v="9"/>
    <n v="1"/>
    <s v="male"/>
    <n v="1955"/>
    <x v="51"/>
    <n v="5"/>
    <x v="5"/>
    <x v="0"/>
  </r>
  <r>
    <n v="2017724001068"/>
    <x v="1"/>
    <n v="1"/>
    <x v="2"/>
    <n v="1"/>
    <x v="0"/>
    <n v="2"/>
    <x v="1"/>
    <n v="3"/>
    <x v="2"/>
    <n v="2"/>
    <x v="1"/>
    <n v="1"/>
    <x v="1"/>
    <s v="quite happy"/>
    <n v="2"/>
    <s v="no"/>
    <s v="a great deal"/>
    <n v="1"/>
    <s v="male"/>
    <n v="1970"/>
    <x v="18"/>
    <n v="6"/>
    <x v="1"/>
    <x v="2"/>
  </r>
  <r>
    <n v="2017724001069"/>
    <x v="1"/>
    <n v="1"/>
    <x v="2"/>
    <n v="1"/>
    <x v="0"/>
    <n v="1"/>
    <x v="0"/>
    <n v="1"/>
    <x v="0"/>
    <n v="3"/>
    <x v="0"/>
    <n v="3"/>
    <x v="0"/>
    <s v="quite happy"/>
    <n v="1"/>
    <s v="yes"/>
    <n v="7"/>
    <n v="2"/>
    <s v="female"/>
    <n v="1963"/>
    <x v="43"/>
    <n v="1"/>
    <x v="0"/>
    <x v="1"/>
  </r>
  <r>
    <n v="2017724001070"/>
    <x v="1"/>
    <n v="1"/>
    <x v="2"/>
    <n v="1"/>
    <x v="0"/>
    <n v="1"/>
    <x v="0"/>
    <n v="2"/>
    <x v="1"/>
    <n v="2"/>
    <x v="1"/>
    <n v="2"/>
    <x v="2"/>
    <s v="quite happy"/>
    <n v="2"/>
    <s v="no"/>
    <n v="9"/>
    <n v="2"/>
    <s v="female"/>
    <n v="1951"/>
    <x v="11"/>
    <n v="1"/>
    <x v="0"/>
    <x v="1"/>
  </r>
  <r>
    <n v="2017724001071"/>
    <x v="1"/>
    <n v="1"/>
    <x v="2"/>
    <n v="1"/>
    <x v="0"/>
    <n v="1"/>
    <x v="0"/>
    <n v="2"/>
    <x v="1"/>
    <n v="3"/>
    <x v="0"/>
    <n v="1"/>
    <x v="1"/>
    <s v="very happy"/>
    <n v="2"/>
    <s v="no"/>
    <n v="9"/>
    <n v="2"/>
    <s v="female"/>
    <n v="1945"/>
    <x v="44"/>
    <n v="3"/>
    <x v="2"/>
    <x v="3"/>
  </r>
  <r>
    <n v="2017724001072"/>
    <x v="1"/>
    <n v="1"/>
    <x v="2"/>
    <n v="1"/>
    <x v="0"/>
    <n v="1"/>
    <x v="0"/>
    <n v="1"/>
    <x v="0"/>
    <n v="3"/>
    <x v="0"/>
    <n v="2"/>
    <x v="2"/>
    <s v="quite happy"/>
    <n v="2"/>
    <s v="no"/>
    <n v="8"/>
    <n v="2"/>
    <s v="female"/>
    <n v="1956"/>
    <x v="55"/>
    <n v="1"/>
    <x v="0"/>
    <x v="0"/>
  </r>
  <r>
    <n v="2017724001073"/>
    <x v="1"/>
    <n v="1"/>
    <x v="2"/>
    <n v="1"/>
    <x v="0"/>
    <n v="2"/>
    <x v="1"/>
    <n v="2"/>
    <x v="1"/>
    <n v="4"/>
    <x v="2"/>
    <n v="4"/>
    <x v="4"/>
    <s v="quite happy"/>
    <n v="2"/>
    <s v="no"/>
    <n v="7"/>
    <n v="1"/>
    <s v="male"/>
    <n v="1993"/>
    <x v="3"/>
    <n v="6"/>
    <x v="1"/>
    <x v="2"/>
  </r>
  <r>
    <n v="2017724001074"/>
    <x v="1"/>
    <n v="1"/>
    <x v="2"/>
    <n v="1"/>
    <x v="0"/>
    <n v="3"/>
    <x v="2"/>
    <n v="2"/>
    <x v="1"/>
    <n v="3"/>
    <x v="0"/>
    <n v="2"/>
    <x v="2"/>
    <s v="quite happy"/>
    <n v="2"/>
    <s v="no"/>
    <n v="5"/>
    <n v="1"/>
    <s v="male"/>
    <n v="1948"/>
    <x v="34"/>
    <n v="1"/>
    <x v="0"/>
    <x v="3"/>
  </r>
  <r>
    <n v="2017724001076"/>
    <x v="1"/>
    <n v="1"/>
    <x v="2"/>
    <n v="1"/>
    <x v="0"/>
    <n v="1"/>
    <x v="0"/>
    <n v="3"/>
    <x v="2"/>
    <n v="4"/>
    <x v="2"/>
    <n v="1"/>
    <x v="1"/>
    <s v="quite happy"/>
    <n v="2"/>
    <s v="no"/>
    <s v="a great deal"/>
    <n v="1"/>
    <s v="male"/>
    <n v="1937"/>
    <x v="9"/>
    <n v="6"/>
    <x v="1"/>
    <x v="2"/>
  </r>
  <r>
    <n v="2017724001077"/>
    <x v="1"/>
    <n v="1"/>
    <x v="2"/>
    <n v="1"/>
    <x v="0"/>
    <n v="1"/>
    <x v="0"/>
    <n v="2"/>
    <x v="1"/>
    <n v="2"/>
    <x v="1"/>
    <n v="2"/>
    <x v="2"/>
    <s v="quite happy"/>
    <n v="2"/>
    <s v="no"/>
    <n v="9"/>
    <n v="1"/>
    <s v="male"/>
    <n v="1960"/>
    <x v="54"/>
    <n v="5"/>
    <x v="5"/>
    <x v="0"/>
  </r>
  <r>
    <n v="2017724001078"/>
    <x v="1"/>
    <n v="1"/>
    <x v="2"/>
    <n v="1"/>
    <x v="0"/>
    <n v="2"/>
    <x v="1"/>
    <n v="4"/>
    <x v="3"/>
    <n v="1"/>
    <x v="3"/>
    <n v="4"/>
    <x v="4"/>
    <s v="very happy"/>
    <n v="2"/>
    <s v="no"/>
    <n v="4"/>
    <n v="1"/>
    <s v="male"/>
    <n v="1978"/>
    <x v="5"/>
    <n v="1"/>
    <x v="0"/>
    <x v="0"/>
  </r>
  <r>
    <n v="2017724001079"/>
    <x v="1"/>
    <n v="2"/>
    <x v="0"/>
    <n v="1"/>
    <x v="0"/>
    <n v="2"/>
    <x v="1"/>
    <n v="1"/>
    <x v="0"/>
    <n v="4"/>
    <x v="2"/>
    <n v="3"/>
    <x v="0"/>
    <s v="quite happy"/>
    <n v="2"/>
    <s v="no"/>
    <n v="8"/>
    <n v="1"/>
    <s v="male"/>
    <n v="1993"/>
    <x v="3"/>
    <n v="2"/>
    <x v="6"/>
    <x v="3"/>
  </r>
  <r>
    <n v="2017724001080"/>
    <x v="1"/>
    <n v="1"/>
    <x v="2"/>
    <n v="1"/>
    <x v="0"/>
    <n v="2"/>
    <x v="1"/>
    <n v="1"/>
    <x v="0"/>
    <n v="3"/>
    <x v="0"/>
    <n v="4"/>
    <x v="4"/>
    <s v="very happy"/>
    <n v="2"/>
    <s v="no"/>
    <n v="8"/>
    <n v="1"/>
    <s v="male"/>
    <n v="1977"/>
    <x v="58"/>
    <n v="1"/>
    <x v="0"/>
    <x v="0"/>
  </r>
  <r>
    <n v="2017724001081"/>
    <x v="1"/>
    <n v="1"/>
    <x v="2"/>
    <n v="1"/>
    <x v="0"/>
    <n v="2"/>
    <x v="1"/>
    <n v="1"/>
    <x v="0"/>
    <n v="3"/>
    <x v="0"/>
    <n v="1"/>
    <x v="1"/>
    <s v="very happy"/>
    <n v="2"/>
    <s v="no"/>
    <n v="5"/>
    <n v="2"/>
    <s v="female"/>
    <n v="1974"/>
    <x v="26"/>
    <n v="1"/>
    <x v="0"/>
    <x v="3"/>
  </r>
  <r>
    <n v="2017724001082"/>
    <x v="1"/>
    <n v="1"/>
    <x v="2"/>
    <n v="1"/>
    <x v="0"/>
    <n v="2"/>
    <x v="1"/>
    <n v="1"/>
    <x v="0"/>
    <n v="2"/>
    <x v="1"/>
    <n v="4"/>
    <x v="4"/>
    <s v="quite happy"/>
    <n v="2"/>
    <s v="no"/>
    <n v="9"/>
    <n v="1"/>
    <s v="male"/>
    <n v="1991"/>
    <x v="6"/>
    <n v="6"/>
    <x v="1"/>
    <x v="2"/>
  </r>
  <r>
    <n v="2017724001083"/>
    <x v="1"/>
    <n v="1"/>
    <x v="2"/>
    <n v="1"/>
    <x v="0"/>
    <n v="1"/>
    <x v="0"/>
    <n v="1"/>
    <x v="0"/>
    <n v="1"/>
    <x v="3"/>
    <n v="1"/>
    <x v="1"/>
    <s v="very happy"/>
    <n v="2"/>
    <s v="no"/>
    <n v="8"/>
    <n v="2"/>
    <s v="female"/>
    <n v="1970"/>
    <x v="18"/>
    <n v="1"/>
    <x v="0"/>
    <x v="3"/>
  </r>
  <r>
    <n v="2017724001084"/>
    <x v="1"/>
    <n v="1"/>
    <x v="2"/>
    <n v="1"/>
    <x v="0"/>
    <n v="1"/>
    <x v="0"/>
    <n v="1"/>
    <x v="0"/>
    <n v="4"/>
    <x v="2"/>
    <n v="1"/>
    <x v="1"/>
    <s v="quite happy"/>
    <n v="2"/>
    <s v="no"/>
    <n v="6"/>
    <n v="2"/>
    <s v="female"/>
    <n v="1978"/>
    <x v="5"/>
    <n v="1"/>
    <x v="0"/>
    <x v="1"/>
  </r>
  <r>
    <n v="2017724001085"/>
    <x v="1"/>
    <n v="1"/>
    <x v="2"/>
    <n v="1"/>
    <x v="0"/>
    <n v="1"/>
    <x v="0"/>
    <n v="1"/>
    <x v="0"/>
    <n v="1"/>
    <x v="3"/>
    <n v="3"/>
    <x v="0"/>
    <s v="very happy"/>
    <n v="2"/>
    <s v="no"/>
    <n v="8"/>
    <n v="1"/>
    <s v="male"/>
    <n v="1984"/>
    <x v="39"/>
    <n v="1"/>
    <x v="0"/>
    <x v="3"/>
  </r>
  <r>
    <n v="2017724001086"/>
    <x v="1"/>
    <n v="1"/>
    <x v="2"/>
    <n v="1"/>
    <x v="0"/>
    <n v="1"/>
    <x v="0"/>
    <n v="1"/>
    <x v="0"/>
    <n v="1"/>
    <x v="3"/>
    <n v="1"/>
    <x v="1"/>
    <s v="very happy"/>
    <n v="2"/>
    <s v="no"/>
    <n v="4"/>
    <n v="2"/>
    <s v="female"/>
    <n v="1959"/>
    <x v="22"/>
    <n v="5"/>
    <x v="5"/>
    <x v="4"/>
  </r>
  <r>
    <n v="2017724001087"/>
    <x v="1"/>
    <n v="1"/>
    <x v="2"/>
    <n v="1"/>
    <x v="0"/>
    <n v="4"/>
    <x v="3"/>
    <n v="1"/>
    <x v="0"/>
    <n v="1"/>
    <x v="3"/>
    <n v="4"/>
    <x v="4"/>
    <s v="not at all happy"/>
    <n v="2"/>
    <s v="no"/>
    <n v="5"/>
    <n v="1"/>
    <s v="male"/>
    <n v="1937"/>
    <x v="9"/>
    <n v="1"/>
    <x v="0"/>
    <x v="3"/>
  </r>
  <r>
    <n v="2017724001088"/>
    <x v="1"/>
    <n v="1"/>
    <x v="2"/>
    <n v="1"/>
    <x v="0"/>
    <n v="1"/>
    <x v="0"/>
    <n v="1"/>
    <x v="0"/>
    <n v="1"/>
    <x v="3"/>
    <n v="1"/>
    <x v="1"/>
    <s v="very happy"/>
    <n v="2"/>
    <s v="no"/>
    <n v="6"/>
    <n v="2"/>
    <s v="female"/>
    <n v="1944"/>
    <x v="48"/>
    <n v="1"/>
    <x v="0"/>
    <x v="4"/>
  </r>
  <r>
    <n v="2017724001089"/>
    <x v="1"/>
    <n v="1"/>
    <x v="2"/>
    <n v="1"/>
    <x v="0"/>
    <n v="1"/>
    <x v="0"/>
    <n v="1"/>
    <x v="0"/>
    <n v="1"/>
    <x v="3"/>
    <n v="1"/>
    <x v="1"/>
    <s v="very happy"/>
    <n v="2"/>
    <s v="no"/>
    <n v="4"/>
    <n v="2"/>
    <s v="female"/>
    <n v="1983"/>
    <x v="64"/>
    <n v="5"/>
    <x v="5"/>
    <x v="0"/>
  </r>
  <r>
    <n v="2017724001090"/>
    <x v="1"/>
    <n v="1"/>
    <x v="2"/>
    <n v="1"/>
    <x v="0"/>
    <n v="1"/>
    <x v="0"/>
    <n v="1"/>
    <x v="0"/>
    <n v="1"/>
    <x v="3"/>
    <n v="1"/>
    <x v="1"/>
    <s v="very happy"/>
    <n v="2"/>
    <s v="no"/>
    <n v="6"/>
    <n v="2"/>
    <s v="female"/>
    <n v="1971"/>
    <x v="62"/>
    <n v="1"/>
    <x v="0"/>
    <x v="3"/>
  </r>
  <r>
    <n v="2017724001091"/>
    <x v="1"/>
    <n v="1"/>
    <x v="2"/>
    <n v="1"/>
    <x v="0"/>
    <n v="1"/>
    <x v="0"/>
    <n v="1"/>
    <x v="0"/>
    <n v="1"/>
    <x v="3"/>
    <n v="1"/>
    <x v="1"/>
    <s v="very happy"/>
    <n v="2"/>
    <s v="no"/>
    <n v="6"/>
    <n v="2"/>
    <s v="female"/>
    <n v="1940"/>
    <x v="50"/>
    <n v="1"/>
    <x v="0"/>
    <x v="1"/>
  </r>
  <r>
    <n v="2017724001092"/>
    <x v="1"/>
    <n v="1"/>
    <x v="2"/>
    <n v="1"/>
    <x v="0"/>
    <n v="1"/>
    <x v="0"/>
    <n v="1"/>
    <x v="0"/>
    <n v="1"/>
    <x v="3"/>
    <n v="1"/>
    <x v="1"/>
    <s v="very happy"/>
    <n v="2"/>
    <s v="no"/>
    <n v="6"/>
    <n v="2"/>
    <s v="female"/>
    <n v="1950"/>
    <x v="20"/>
    <n v="1"/>
    <x v="0"/>
    <x v="0"/>
  </r>
  <r>
    <n v="2017724001093"/>
    <x v="1"/>
    <n v="2"/>
    <x v="0"/>
    <n v="2"/>
    <x v="1"/>
    <n v="2"/>
    <x v="1"/>
    <n v="2"/>
    <x v="1"/>
    <n v="3"/>
    <x v="0"/>
    <n v="4"/>
    <x v="4"/>
    <s v="very happy"/>
    <n v="2"/>
    <s v="no"/>
    <s v="none at all"/>
    <n v="2"/>
    <s v="female"/>
    <n v="1970"/>
    <x v="18"/>
    <n v="1"/>
    <x v="0"/>
    <x v="3"/>
  </r>
  <r>
    <n v="2017724001094"/>
    <x v="1"/>
    <n v="1"/>
    <x v="2"/>
    <n v="1"/>
    <x v="0"/>
    <n v="1"/>
    <x v="0"/>
    <n v="1"/>
    <x v="0"/>
    <n v="1"/>
    <x v="3"/>
    <n v="1"/>
    <x v="1"/>
    <s v="very happy"/>
    <n v="2"/>
    <s v="no"/>
    <n v="6"/>
    <n v="1"/>
    <s v="male"/>
    <n v="1967"/>
    <x v="23"/>
    <n v="1"/>
    <x v="0"/>
    <x v="1"/>
  </r>
  <r>
    <n v="2017724001095"/>
    <x v="1"/>
    <n v="1"/>
    <x v="2"/>
    <n v="1"/>
    <x v="0"/>
    <n v="1"/>
    <x v="0"/>
    <n v="1"/>
    <x v="0"/>
    <n v="1"/>
    <x v="3"/>
    <n v="1"/>
    <x v="1"/>
    <s v="quite happy"/>
    <n v="2"/>
    <s v="no"/>
    <n v="6"/>
    <n v="1"/>
    <s v="male"/>
    <n v="1969"/>
    <x v="63"/>
    <n v="1"/>
    <x v="0"/>
    <x v="1"/>
  </r>
  <r>
    <n v="2017724001096"/>
    <x v="1"/>
    <n v="1"/>
    <x v="2"/>
    <n v="1"/>
    <x v="0"/>
    <n v="1"/>
    <x v="0"/>
    <n v="1"/>
    <x v="0"/>
    <n v="1"/>
    <x v="3"/>
    <n v="1"/>
    <x v="1"/>
    <s v="not at all happy"/>
    <n v="1"/>
    <s v="yes"/>
    <n v="7"/>
    <n v="2"/>
    <s v="female"/>
    <n v="1951"/>
    <x v="11"/>
    <n v="4"/>
    <x v="3"/>
    <x v="0"/>
  </r>
  <r>
    <n v="2017724001097"/>
    <x v="1"/>
    <n v="1"/>
    <x v="2"/>
    <n v="1"/>
    <x v="0"/>
    <n v="1"/>
    <x v="0"/>
    <n v="1"/>
    <x v="0"/>
    <n v="1"/>
    <x v="3"/>
    <n v="1"/>
    <x v="1"/>
    <s v="very happy"/>
    <n v="2"/>
    <s v="no"/>
    <n v="6"/>
    <n v="1"/>
    <s v="male"/>
    <n v="1950"/>
    <x v="20"/>
    <n v="1"/>
    <x v="0"/>
    <x v="0"/>
  </r>
  <r>
    <n v="2017724001098"/>
    <x v="1"/>
    <n v="1"/>
    <x v="2"/>
    <n v="1"/>
    <x v="0"/>
    <n v="1"/>
    <x v="0"/>
    <n v="1"/>
    <x v="0"/>
    <n v="1"/>
    <x v="3"/>
    <n v="1"/>
    <x v="1"/>
    <s v="very happy"/>
    <n v="2"/>
    <s v="no"/>
    <s v="a great deal"/>
    <n v="2"/>
    <s v="female"/>
    <n v="1944"/>
    <x v="48"/>
    <n v="3"/>
    <x v="2"/>
    <x v="4"/>
  </r>
  <r>
    <n v="2017724001099"/>
    <x v="1"/>
    <n v="1"/>
    <x v="2"/>
    <n v="1"/>
    <x v="0"/>
    <n v="1"/>
    <x v="0"/>
    <n v="1"/>
    <x v="0"/>
    <n v="3"/>
    <x v="0"/>
    <n v="3"/>
    <x v="0"/>
    <s v="not very happy"/>
    <n v="1"/>
    <s v="yes"/>
    <n v="8"/>
    <n v="2"/>
    <s v="female"/>
    <n v="1953"/>
    <x v="32"/>
    <n v="3"/>
    <x v="2"/>
    <x v="1"/>
  </r>
  <r>
    <n v="2017724001100"/>
    <x v="1"/>
    <n v="1"/>
    <x v="2"/>
    <n v="1"/>
    <x v="0"/>
    <n v="1"/>
    <x v="0"/>
    <n v="1"/>
    <x v="0"/>
    <n v="1"/>
    <x v="3"/>
    <n v="1"/>
    <x v="1"/>
    <s v="very happy"/>
    <n v="2"/>
    <s v="no"/>
    <n v="6"/>
    <n v="2"/>
    <s v="female"/>
    <n v="1971"/>
    <x v="62"/>
    <n v="1"/>
    <x v="0"/>
    <x v="0"/>
  </r>
  <r>
    <n v="2017724001101"/>
    <x v="1"/>
    <n v="1"/>
    <x v="2"/>
    <n v="1"/>
    <x v="0"/>
    <n v="1"/>
    <x v="0"/>
    <n v="2"/>
    <x v="1"/>
    <n v="3"/>
    <x v="0"/>
    <n v="4"/>
    <x v="4"/>
    <s v="not very happy"/>
    <n v="2"/>
    <s v="no"/>
    <s v="a great deal"/>
    <n v="1"/>
    <s v="male"/>
    <n v="1970"/>
    <x v="18"/>
    <n v="1"/>
    <x v="0"/>
    <x v="2"/>
  </r>
  <r>
    <n v="2017724001102"/>
    <x v="1"/>
    <n v="1"/>
    <x v="2"/>
    <n v="1"/>
    <x v="0"/>
    <n v="1"/>
    <x v="0"/>
    <n v="1"/>
    <x v="0"/>
    <n v="1"/>
    <x v="3"/>
    <n v="3"/>
    <x v="0"/>
    <s v="very happy"/>
    <n v="2"/>
    <s v="no"/>
    <n v="8"/>
    <n v="1"/>
    <s v="male"/>
    <n v="1961"/>
    <x v="4"/>
    <n v="1"/>
    <x v="0"/>
    <x v="0"/>
  </r>
  <r>
    <n v="2017724001103"/>
    <x v="1"/>
    <n v="1"/>
    <x v="2"/>
    <n v="1"/>
    <x v="0"/>
    <n v="1"/>
    <x v="0"/>
    <n v="1"/>
    <x v="0"/>
    <n v="1"/>
    <x v="3"/>
    <n v="1"/>
    <x v="1"/>
    <s v="very happy"/>
    <n v="2"/>
    <s v="no"/>
    <n v="8"/>
    <n v="1"/>
    <s v="male"/>
    <n v="1950"/>
    <x v="20"/>
    <n v="1"/>
    <x v="0"/>
    <x v="0"/>
  </r>
  <r>
    <n v="2017724001104"/>
    <x v="1"/>
    <n v="1"/>
    <x v="2"/>
    <n v="1"/>
    <x v="0"/>
    <n v="1"/>
    <x v="0"/>
    <n v="1"/>
    <x v="0"/>
    <n v="1"/>
    <x v="3"/>
    <n v="1"/>
    <x v="1"/>
    <s v="not very happy"/>
    <n v="2"/>
    <s v="no"/>
    <n v="9"/>
    <n v="1"/>
    <s v="male"/>
    <n v="1937"/>
    <x v="9"/>
    <n v="3"/>
    <x v="2"/>
    <x v="1"/>
  </r>
  <r>
    <n v="2017724001105"/>
    <x v="1"/>
    <n v="1"/>
    <x v="2"/>
    <n v="1"/>
    <x v="0"/>
    <n v="1"/>
    <x v="0"/>
    <n v="1"/>
    <x v="0"/>
    <n v="1"/>
    <x v="3"/>
    <n v="3"/>
    <x v="0"/>
    <s v="very happy"/>
    <n v="2"/>
    <s v="no"/>
    <n v="8"/>
    <n v="2"/>
    <s v="female"/>
    <n v="1972"/>
    <x v="61"/>
    <n v="1"/>
    <x v="0"/>
    <x v="1"/>
  </r>
  <r>
    <n v="2017724001106"/>
    <x v="1"/>
    <n v="1"/>
    <x v="2"/>
    <n v="1"/>
    <x v="0"/>
    <n v="1"/>
    <x v="0"/>
    <n v="1"/>
    <x v="0"/>
    <n v="1"/>
    <x v="3"/>
    <n v="3"/>
    <x v="0"/>
    <s v="quite happy"/>
    <n v="2"/>
    <s v="no"/>
    <n v="7"/>
    <n v="2"/>
    <s v="female"/>
    <n v="1960"/>
    <x v="54"/>
    <n v="4"/>
    <x v="3"/>
    <x v="1"/>
  </r>
  <r>
    <n v="2017724001107"/>
    <x v="1"/>
    <n v="1"/>
    <x v="2"/>
    <n v="1"/>
    <x v="0"/>
    <n v="1"/>
    <x v="0"/>
    <n v="1"/>
    <x v="0"/>
    <n v="3"/>
    <x v="0"/>
    <n v="3"/>
    <x v="0"/>
    <s v="quite happy"/>
    <n v="2"/>
    <s v="no"/>
    <n v="6"/>
    <n v="2"/>
    <s v="female"/>
    <n v="1999"/>
    <x v="19"/>
    <n v="5"/>
    <x v="5"/>
    <x v="2"/>
  </r>
  <r>
    <n v="2017724001108"/>
    <x v="1"/>
    <n v="1"/>
    <x v="2"/>
    <n v="1"/>
    <x v="0"/>
    <n v="1"/>
    <x v="0"/>
    <n v="1"/>
    <x v="0"/>
    <n v="1"/>
    <x v="3"/>
    <n v="1"/>
    <x v="1"/>
    <s v="very happy"/>
    <n v="2"/>
    <s v="no"/>
    <n v="7"/>
    <n v="1"/>
    <s v="male"/>
    <n v="1983"/>
    <x v="64"/>
    <n v="1"/>
    <x v="0"/>
    <x v="1"/>
  </r>
  <r>
    <n v="2017724001109"/>
    <x v="1"/>
    <n v="1"/>
    <x v="2"/>
    <n v="1"/>
    <x v="0"/>
    <n v="1"/>
    <x v="0"/>
    <n v="1"/>
    <x v="0"/>
    <n v="1"/>
    <x v="3"/>
    <n v="3"/>
    <x v="0"/>
    <s v="very happy"/>
    <n v="2"/>
    <s v="no"/>
    <n v="8"/>
    <n v="2"/>
    <s v="female"/>
    <n v="1983"/>
    <x v="64"/>
    <n v="1"/>
    <x v="0"/>
    <x v="1"/>
  </r>
  <r>
    <n v="2017724001110"/>
    <x v="1"/>
    <n v="1"/>
    <x v="2"/>
    <n v="1"/>
    <x v="0"/>
    <n v="1"/>
    <x v="0"/>
    <n v="1"/>
    <x v="0"/>
    <n v="1"/>
    <x v="3"/>
    <n v="1"/>
    <x v="1"/>
    <s v="not at all happy"/>
    <n v="2"/>
    <s v="no"/>
    <n v="6"/>
    <n v="1"/>
    <s v="male"/>
    <n v="1937"/>
    <x v="9"/>
    <n v="3"/>
    <x v="2"/>
    <x v="3"/>
  </r>
  <r>
    <n v="2017724001111"/>
    <x v="1"/>
    <n v="1"/>
    <x v="2"/>
    <n v="1"/>
    <x v="0"/>
    <n v="1"/>
    <x v="0"/>
    <n v="1"/>
    <x v="0"/>
    <n v="1"/>
    <x v="3"/>
    <n v="1"/>
    <x v="1"/>
    <s v="quite happy"/>
    <n v="2"/>
    <s v="no"/>
    <n v="7"/>
    <n v="2"/>
    <s v="female"/>
    <n v="1945"/>
    <x v="44"/>
    <n v="1"/>
    <x v="0"/>
    <x v="1"/>
  </r>
  <r>
    <n v="2017724001112"/>
    <x v="1"/>
    <n v="2"/>
    <x v="0"/>
    <n v="1"/>
    <x v="0"/>
    <n v="2"/>
    <x v="1"/>
    <n v="3"/>
    <x v="2"/>
    <n v="3"/>
    <x v="0"/>
    <n v="2"/>
    <x v="2"/>
    <s v="quite happy"/>
    <n v="2"/>
    <s v="no"/>
    <s v="a great deal"/>
    <n v="1"/>
    <s v="male"/>
    <n v="1968"/>
    <x v="15"/>
    <n v="1"/>
    <x v="0"/>
    <x v="1"/>
  </r>
  <r>
    <n v="2017724001113"/>
    <x v="1"/>
    <n v="2"/>
    <x v="0"/>
    <n v="1"/>
    <x v="0"/>
    <n v="1"/>
    <x v="0"/>
    <n v="1"/>
    <x v="0"/>
    <n v="2"/>
    <x v="1"/>
    <n v="4"/>
    <x v="4"/>
    <s v="quite happy"/>
    <n v="1"/>
    <s v="yes"/>
    <n v="7"/>
    <n v="2"/>
    <s v="female"/>
    <n v="1986"/>
    <x v="66"/>
    <n v="6"/>
    <x v="1"/>
    <x v="2"/>
  </r>
  <r>
    <n v="2017724001114"/>
    <x v="1"/>
    <n v="2"/>
    <x v="0"/>
    <n v="1"/>
    <x v="0"/>
    <n v="1"/>
    <x v="0"/>
    <n v="1"/>
    <x v="0"/>
    <n v="3"/>
    <x v="0"/>
    <n v="4"/>
    <x v="4"/>
    <s v="very happy"/>
    <n v="2"/>
    <s v="no"/>
    <n v="8"/>
    <n v="2"/>
    <s v="female"/>
    <n v="1952"/>
    <x v="40"/>
    <n v="1"/>
    <x v="0"/>
    <x v="0"/>
  </r>
  <r>
    <n v="2017724001115"/>
    <x v="1"/>
    <n v="2"/>
    <x v="0"/>
    <n v="1"/>
    <x v="0"/>
    <n v="2"/>
    <x v="1"/>
    <n v="2"/>
    <x v="1"/>
    <n v="1"/>
    <x v="3"/>
    <n v="4"/>
    <x v="4"/>
    <s v="quite happy"/>
    <n v="2"/>
    <s v="no"/>
    <n v="5"/>
    <n v="2"/>
    <s v="female"/>
    <n v="1956"/>
    <x v="55"/>
    <n v="4"/>
    <x v="3"/>
    <x v="3"/>
  </r>
  <r>
    <n v="2017724001116"/>
    <x v="1"/>
    <n v="1"/>
    <x v="2"/>
    <n v="2"/>
    <x v="1"/>
    <n v="1"/>
    <x v="0"/>
    <n v="1"/>
    <x v="0"/>
    <n v="2"/>
    <x v="1"/>
    <n v="3"/>
    <x v="0"/>
    <s v="quite happy"/>
    <n v="2"/>
    <s v="no"/>
    <n v="7"/>
    <n v="2"/>
    <s v="female"/>
    <n v="1972"/>
    <x v="61"/>
    <n v="4"/>
    <x v="3"/>
    <x v="2"/>
  </r>
  <r>
    <n v="2017724001117"/>
    <x v="1"/>
    <n v="2"/>
    <x v="0"/>
    <n v="1"/>
    <x v="0"/>
    <n v="2"/>
    <x v="1"/>
    <n v="3"/>
    <x v="2"/>
    <n v="2"/>
    <x v="1"/>
    <n v="2"/>
    <x v="2"/>
    <s v="quite happy"/>
    <n v="2"/>
    <s v="no"/>
    <n v="6"/>
    <n v="1"/>
    <s v="male"/>
    <n v="1938"/>
    <x v="41"/>
    <n v="3"/>
    <x v="2"/>
    <x v="4"/>
  </r>
  <r>
    <n v="2017724001118"/>
    <x v="1"/>
    <n v="2"/>
    <x v="0"/>
    <n v="1"/>
    <x v="0"/>
    <n v="2"/>
    <x v="1"/>
    <n v="3"/>
    <x v="2"/>
    <n v="3"/>
    <x v="0"/>
    <n v="3"/>
    <x v="0"/>
    <s v="not very happy"/>
    <n v="2"/>
    <s v="no"/>
    <n v="4"/>
    <n v="2"/>
    <s v="female"/>
    <n v="1940"/>
    <x v="50"/>
    <n v="3"/>
    <x v="2"/>
    <x v="0"/>
  </r>
  <r>
    <n v="2017724001119"/>
    <x v="1"/>
    <n v="2"/>
    <x v="0"/>
    <n v="1"/>
    <x v="0"/>
    <n v="1"/>
    <x v="0"/>
    <n v="1"/>
    <x v="0"/>
    <n v="2"/>
    <x v="1"/>
    <n v="2"/>
    <x v="2"/>
    <s v="very happy"/>
    <n v="2"/>
    <s v="no"/>
    <s v="a great deal"/>
    <n v="1"/>
    <s v="male"/>
    <n v="1979"/>
    <x v="36"/>
    <n v="1"/>
    <x v="0"/>
    <x v="3"/>
  </r>
  <r>
    <n v="2017724001120"/>
    <x v="1"/>
    <n v="2"/>
    <x v="0"/>
    <n v="1"/>
    <x v="0"/>
    <n v="2"/>
    <x v="1"/>
    <n v="2"/>
    <x v="1"/>
    <n v="2"/>
    <x v="1"/>
    <n v="3"/>
    <x v="0"/>
    <s v="quite happy"/>
    <n v="2"/>
    <s v="no"/>
    <n v="3"/>
    <n v="1"/>
    <s v="male"/>
    <n v="1982"/>
    <x v="57"/>
    <n v="6"/>
    <x v="1"/>
    <x v="2"/>
  </r>
  <r>
    <n v="2017724001121"/>
    <x v="1"/>
    <n v="2"/>
    <x v="0"/>
    <n v="1"/>
    <x v="0"/>
    <n v="3"/>
    <x v="2"/>
    <n v="3"/>
    <x v="2"/>
    <n v="2"/>
    <x v="1"/>
    <n v="1"/>
    <x v="1"/>
    <s v="quite happy"/>
    <n v="2"/>
    <s v="no"/>
    <n v="6"/>
    <n v="2"/>
    <s v="female"/>
    <n v="1950"/>
    <x v="20"/>
    <n v="1"/>
    <x v="0"/>
    <x v="0"/>
  </r>
  <r>
    <n v="2017724001122"/>
    <x v="1"/>
    <n v="1"/>
    <x v="2"/>
    <n v="1"/>
    <x v="0"/>
    <n v="2"/>
    <x v="1"/>
    <n v="1"/>
    <x v="0"/>
    <n v="2"/>
    <x v="1"/>
    <n v="1"/>
    <x v="1"/>
    <s v="quite happy"/>
    <n v="2"/>
    <s v="no"/>
    <s v="a great deal"/>
    <n v="2"/>
    <s v="female"/>
    <n v="1962"/>
    <x v="42"/>
    <n v="3"/>
    <x v="2"/>
    <x v="1"/>
  </r>
  <r>
    <n v="2017724001123"/>
    <x v="1"/>
    <n v="2"/>
    <x v="0"/>
    <n v="1"/>
    <x v="0"/>
    <n v="1"/>
    <x v="0"/>
    <n v="1"/>
    <x v="0"/>
    <n v="2"/>
    <x v="1"/>
    <n v="4"/>
    <x v="4"/>
    <s v="quite happy"/>
    <n v="1"/>
    <s v="yes"/>
    <n v="6"/>
    <n v="2"/>
    <s v="female"/>
    <n v="1984"/>
    <x v="39"/>
    <n v="6"/>
    <x v="1"/>
    <x v="3"/>
  </r>
  <r>
    <n v="2017724001124"/>
    <x v="1"/>
    <n v="2"/>
    <x v="0"/>
    <n v="1"/>
    <x v="0"/>
    <n v="1"/>
    <x v="0"/>
    <n v="2"/>
    <x v="1"/>
    <n v="2"/>
    <x v="1"/>
    <n v="2"/>
    <x v="2"/>
    <s v="very happy"/>
    <n v="2"/>
    <s v="no"/>
    <n v="7"/>
    <n v="1"/>
    <s v="male"/>
    <n v="1987"/>
    <x v="12"/>
    <n v="6"/>
    <x v="1"/>
    <x v="2"/>
  </r>
  <r>
    <n v="2017724001125"/>
    <x v="1"/>
    <n v="2"/>
    <x v="0"/>
    <n v="1"/>
    <x v="0"/>
    <n v="2"/>
    <x v="1"/>
    <n v="3"/>
    <x v="2"/>
    <n v="2"/>
    <x v="1"/>
    <n v="1"/>
    <x v="1"/>
    <s v="very happy"/>
    <n v="2"/>
    <s v="no"/>
    <s v="a great deal"/>
    <n v="1"/>
    <s v="male"/>
    <n v="1943"/>
    <x v="31"/>
    <n v="1"/>
    <x v="0"/>
    <x v="0"/>
  </r>
  <r>
    <n v="2017724001126"/>
    <x v="1"/>
    <n v="1"/>
    <x v="2"/>
    <n v="1"/>
    <x v="0"/>
    <n v="2"/>
    <x v="1"/>
    <n v="2"/>
    <x v="1"/>
    <n v="3"/>
    <x v="0"/>
    <n v="3"/>
    <x v="0"/>
    <s v="quite happy"/>
    <n v="2"/>
    <s v="no"/>
    <n v="9"/>
    <n v="2"/>
    <s v="female"/>
    <n v="1988"/>
    <x v="27"/>
    <n v="1"/>
    <x v="0"/>
    <x v="2"/>
  </r>
  <r>
    <n v="2017724001127"/>
    <x v="1"/>
    <n v="3"/>
    <x v="1"/>
    <n v="1"/>
    <x v="0"/>
    <n v="1"/>
    <x v="0"/>
    <n v="4"/>
    <x v="3"/>
    <n v="4"/>
    <x v="2"/>
    <n v="3"/>
    <x v="0"/>
    <s v="very happy"/>
    <n v="2"/>
    <s v="no"/>
    <s v="a great deal"/>
    <n v="1"/>
    <s v="male"/>
    <n v="1953"/>
    <x v="32"/>
    <n v="6"/>
    <x v="1"/>
    <x v="2"/>
  </r>
  <r>
    <n v="2017724001128"/>
    <x v="1"/>
    <n v="2"/>
    <x v="0"/>
    <n v="1"/>
    <x v="0"/>
    <n v="1"/>
    <x v="0"/>
    <n v="2"/>
    <x v="1"/>
    <n v="2"/>
    <x v="1"/>
    <n v="4"/>
    <x v="4"/>
    <s v="very happy"/>
    <n v="2"/>
    <s v="no"/>
    <n v="7"/>
    <n v="1"/>
    <s v="male"/>
    <n v="1983"/>
    <x v="64"/>
    <n v="2"/>
    <x v="6"/>
    <x v="3"/>
  </r>
  <r>
    <n v="2017724001129"/>
    <x v="1"/>
    <n v="2"/>
    <x v="0"/>
    <n v="1"/>
    <x v="0"/>
    <n v="1"/>
    <x v="0"/>
    <n v="2"/>
    <x v="1"/>
    <n v="2"/>
    <x v="1"/>
    <n v="4"/>
    <x v="4"/>
    <s v="very happy"/>
    <n v="1"/>
    <s v="yes"/>
    <n v="9"/>
    <n v="2"/>
    <s v="female"/>
    <n v="1979"/>
    <x v="36"/>
    <n v="6"/>
    <x v="1"/>
    <x v="2"/>
  </r>
  <r>
    <n v="2017724001130"/>
    <x v="1"/>
    <n v="2"/>
    <x v="0"/>
    <n v="1"/>
    <x v="0"/>
    <n v="1"/>
    <x v="0"/>
    <n v="2"/>
    <x v="1"/>
    <n v="3"/>
    <x v="0"/>
    <n v="4"/>
    <x v="4"/>
    <s v="quite happy"/>
    <n v="2"/>
    <s v="no"/>
    <n v="6"/>
    <n v="1"/>
    <s v="male"/>
    <n v="1994"/>
    <x v="2"/>
    <n v="6"/>
    <x v="1"/>
    <x v="2"/>
  </r>
  <r>
    <n v="2017724001131"/>
    <x v="1"/>
    <n v="1"/>
    <x v="2"/>
    <n v="1"/>
    <x v="0"/>
    <n v="1"/>
    <x v="0"/>
    <n v="2"/>
    <x v="1"/>
    <n v="2"/>
    <x v="1"/>
    <n v="3"/>
    <x v="0"/>
    <s v="quite happy"/>
    <n v="2"/>
    <s v="no"/>
    <n v="8"/>
    <n v="1"/>
    <s v="male"/>
    <n v="1951"/>
    <x v="11"/>
    <n v="5"/>
    <x v="5"/>
    <x v="3"/>
  </r>
  <r>
    <n v="2017724001132"/>
    <x v="1"/>
    <n v="1"/>
    <x v="2"/>
    <n v="1"/>
    <x v="0"/>
    <n v="2"/>
    <x v="1"/>
    <n v="2"/>
    <x v="1"/>
    <n v="2"/>
    <x v="1"/>
    <n v="4"/>
    <x v="4"/>
    <s v="quite happy"/>
    <n v="1"/>
    <s v="yes"/>
    <s v="a great deal"/>
    <n v="2"/>
    <s v="female"/>
    <n v="1990"/>
    <x v="59"/>
    <n v="6"/>
    <x v="1"/>
    <x v="2"/>
  </r>
  <r>
    <n v="2017724001133"/>
    <x v="1"/>
    <n v="1"/>
    <x v="2"/>
    <n v="1"/>
    <x v="0"/>
    <n v="3"/>
    <x v="2"/>
    <n v="3"/>
    <x v="2"/>
    <n v="4"/>
    <x v="2"/>
    <n v="4"/>
    <x v="4"/>
    <s v="very happy"/>
    <n v="2"/>
    <s v="no"/>
    <s v="a great deal"/>
    <n v="2"/>
    <s v="female"/>
    <n v="1953"/>
    <x v="32"/>
    <n v="5"/>
    <x v="5"/>
    <x v="3"/>
  </r>
  <r>
    <n v="2017724001134"/>
    <x v="1"/>
    <n v="1"/>
    <x v="2"/>
    <n v="1"/>
    <x v="0"/>
    <n v="2"/>
    <x v="1"/>
    <n v="3"/>
    <x v="2"/>
    <n v="2"/>
    <x v="1"/>
    <n v="2"/>
    <x v="2"/>
    <s v="very happy"/>
    <n v="2"/>
    <s v="no"/>
    <n v="8"/>
    <n v="2"/>
    <s v="female"/>
    <n v="1947"/>
    <x v="28"/>
    <n v="1"/>
    <x v="0"/>
    <x v="1"/>
  </r>
  <r>
    <n v="2017724001135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2"/>
    <s v="female"/>
    <n v="1954"/>
    <x v="53"/>
    <n v="1"/>
    <x v="0"/>
    <x v="1"/>
  </r>
  <r>
    <n v="2017724001136"/>
    <x v="1"/>
    <n v="2"/>
    <x v="0"/>
    <n v="2"/>
    <x v="1"/>
    <n v="1"/>
    <x v="0"/>
    <n v="1"/>
    <x v="0"/>
    <n v="4"/>
    <x v="2"/>
    <n v="4"/>
    <x v="4"/>
    <s v="not at all happy"/>
    <n v="2"/>
    <s v="no"/>
    <n v="5"/>
    <n v="1"/>
    <s v="male"/>
    <n v="1978"/>
    <x v="5"/>
    <n v="6"/>
    <x v="1"/>
    <x v="2"/>
  </r>
  <r>
    <n v="2017724001137"/>
    <x v="1"/>
    <n v="2"/>
    <x v="0"/>
    <n v="1"/>
    <x v="0"/>
    <n v="1"/>
    <x v="0"/>
    <n v="3"/>
    <x v="2"/>
    <n v="3"/>
    <x v="0"/>
    <n v="3"/>
    <x v="0"/>
    <s v="quite happy"/>
    <n v="2"/>
    <s v="no"/>
    <n v="9"/>
    <n v="2"/>
    <s v="female"/>
    <n v="1972"/>
    <x v="61"/>
    <n v="1"/>
    <x v="0"/>
    <x v="0"/>
  </r>
  <r>
    <n v="2017724001138"/>
    <x v="1"/>
    <n v="2"/>
    <x v="0"/>
    <n v="2"/>
    <x v="1"/>
    <n v="2"/>
    <x v="1"/>
    <n v="2"/>
    <x v="1"/>
    <n v="3"/>
    <x v="0"/>
    <n v="3"/>
    <x v="0"/>
    <s v="very happy"/>
    <n v="2"/>
    <s v="no"/>
    <n v="9"/>
    <n v="1"/>
    <s v="male"/>
    <n v="1972"/>
    <x v="61"/>
    <n v="1"/>
    <x v="0"/>
    <x v="2"/>
  </r>
  <r>
    <n v="2017724001139"/>
    <x v="1"/>
    <n v="2"/>
    <x v="0"/>
    <n v="1"/>
    <x v="0"/>
    <n v="1"/>
    <x v="0"/>
    <n v="1"/>
    <x v="0"/>
    <n v="2"/>
    <x v="1"/>
    <n v="4"/>
    <x v="4"/>
    <s v="very happy"/>
    <n v="2"/>
    <s v="no"/>
    <n v="7"/>
    <n v="1"/>
    <s v="male"/>
    <n v="1993"/>
    <x v="3"/>
    <n v="2"/>
    <x v="6"/>
    <x v="2"/>
  </r>
  <r>
    <n v="2017724001140"/>
    <x v="1"/>
    <n v="1"/>
    <x v="2"/>
    <n v="1"/>
    <x v="0"/>
    <n v="3"/>
    <x v="2"/>
    <n v="3"/>
    <x v="2"/>
    <n v="3"/>
    <x v="0"/>
    <n v="2"/>
    <x v="2"/>
    <s v="quite happy"/>
    <n v="2"/>
    <s v="no"/>
    <n v="7"/>
    <n v="2"/>
    <s v="female"/>
    <n v="1998"/>
    <x v="46"/>
    <n v="6"/>
    <x v="1"/>
    <x v="3"/>
  </r>
  <r>
    <n v="2017724001141"/>
    <x v="1"/>
    <n v="2"/>
    <x v="0"/>
    <n v="1"/>
    <x v="0"/>
    <n v="1"/>
    <x v="0"/>
    <n v="1"/>
    <x v="0"/>
    <n v="4"/>
    <x v="2"/>
    <n v="3"/>
    <x v="0"/>
    <s v="quite happy"/>
    <n v="2"/>
    <s v="no"/>
    <n v="8"/>
    <n v="2"/>
    <s v="female"/>
    <n v="1967"/>
    <x v="23"/>
    <n v="6"/>
    <x v="1"/>
    <x v="2"/>
  </r>
  <r>
    <n v="2017724001142"/>
    <x v="1"/>
    <n v="2"/>
    <x v="0"/>
    <n v="2"/>
    <x v="1"/>
    <n v="2"/>
    <x v="1"/>
    <n v="2"/>
    <x v="1"/>
    <n v="4"/>
    <x v="2"/>
    <n v="3"/>
    <x v="0"/>
    <s v="very happy"/>
    <n v="2"/>
    <s v="no"/>
    <n v="7"/>
    <n v="2"/>
    <s v="female"/>
    <n v="1967"/>
    <x v="23"/>
    <n v="2"/>
    <x v="6"/>
    <x v="2"/>
  </r>
  <r>
    <n v="2017724001143"/>
    <x v="1"/>
    <n v="1"/>
    <x v="2"/>
    <n v="1"/>
    <x v="0"/>
    <n v="1"/>
    <x v="0"/>
    <n v="1"/>
    <x v="0"/>
    <n v="4"/>
    <x v="2"/>
    <n v="4"/>
    <x v="4"/>
    <s v="very happy"/>
    <n v="2"/>
    <s v="no"/>
    <n v="9"/>
    <n v="2"/>
    <s v="female"/>
    <n v="1969"/>
    <x v="63"/>
    <n v="99"/>
    <x v="4"/>
    <x v="2"/>
  </r>
  <r>
    <n v="2017724001144"/>
    <x v="1"/>
    <n v="1"/>
    <x v="2"/>
    <n v="1"/>
    <x v="0"/>
    <n v="1"/>
    <x v="0"/>
    <n v="1"/>
    <x v="0"/>
    <n v="2"/>
    <x v="1"/>
    <n v="2"/>
    <x v="2"/>
    <s v="very happy"/>
    <n v="1"/>
    <s v="yes"/>
    <n v="6"/>
    <n v="2"/>
    <s v="female"/>
    <n v="1950"/>
    <x v="20"/>
    <n v="6"/>
    <x v="1"/>
    <x v="2"/>
  </r>
  <r>
    <n v="2017724001145"/>
    <x v="1"/>
    <n v="2"/>
    <x v="0"/>
    <n v="1"/>
    <x v="0"/>
    <n v="2"/>
    <x v="1"/>
    <n v="1"/>
    <x v="0"/>
    <n v="4"/>
    <x v="2"/>
    <n v="2"/>
    <x v="2"/>
    <s v="very happy"/>
    <n v="2"/>
    <s v="no"/>
    <n v="8"/>
    <n v="2"/>
    <s v="female"/>
    <n v="1980"/>
    <x v="16"/>
    <n v="2"/>
    <x v="6"/>
    <x v="3"/>
  </r>
  <r>
    <n v="2017724001146"/>
    <x v="1"/>
    <n v="1"/>
    <x v="2"/>
    <n v="2"/>
    <x v="1"/>
    <n v="2"/>
    <x v="1"/>
    <n v="2"/>
    <x v="1"/>
    <n v="2"/>
    <x v="1"/>
    <n v="4"/>
    <x v="4"/>
    <s v="quite happy"/>
    <n v="2"/>
    <s v="no"/>
    <n v="7"/>
    <n v="1"/>
    <s v="male"/>
    <n v="1976"/>
    <x v="7"/>
    <n v="6"/>
    <x v="1"/>
    <x v="2"/>
  </r>
  <r>
    <n v="2017724001147"/>
    <x v="1"/>
    <n v="2"/>
    <x v="0"/>
    <n v="1"/>
    <x v="0"/>
    <n v="2"/>
    <x v="1"/>
    <n v="1"/>
    <x v="0"/>
    <n v="4"/>
    <x v="2"/>
    <n v="3"/>
    <x v="0"/>
    <s v="very happy"/>
    <n v="2"/>
    <s v="no"/>
    <n v="6"/>
    <n v="2"/>
    <s v="female"/>
    <n v="1973"/>
    <x v="17"/>
    <n v="4"/>
    <x v="3"/>
    <x v="3"/>
  </r>
  <r>
    <n v="2017724001148"/>
    <x v="1"/>
    <n v="1"/>
    <x v="2"/>
    <n v="1"/>
    <x v="0"/>
    <n v="2"/>
    <x v="1"/>
    <n v="1"/>
    <x v="0"/>
    <n v="4"/>
    <x v="2"/>
    <n v="4"/>
    <x v="4"/>
    <s v="very happy"/>
    <n v="2"/>
    <s v="no"/>
    <n v="9"/>
    <n v="2"/>
    <s v="female"/>
    <n v="1988"/>
    <x v="27"/>
    <n v="6"/>
    <x v="1"/>
    <x v="2"/>
  </r>
  <r>
    <n v="2017724001149"/>
    <x v="1"/>
    <n v="2"/>
    <x v="0"/>
    <n v="1"/>
    <x v="0"/>
    <n v="2"/>
    <x v="1"/>
    <n v="2"/>
    <x v="1"/>
    <n v="1"/>
    <x v="3"/>
    <n v="2"/>
    <x v="2"/>
    <s v="quite happy"/>
    <n v="1"/>
    <s v="yes"/>
    <s v="a great deal"/>
    <n v="2"/>
    <s v="female"/>
    <n v="1970"/>
    <x v="18"/>
    <n v="99"/>
    <x v="4"/>
    <x v="2"/>
  </r>
  <r>
    <n v="2017724001150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2"/>
    <s v="female"/>
    <n v="1982"/>
    <x v="57"/>
    <n v="1"/>
    <x v="0"/>
    <x v="3"/>
  </r>
  <r>
    <n v="2017724001151"/>
    <x v="1"/>
    <n v="2"/>
    <x v="0"/>
    <n v="1"/>
    <x v="0"/>
    <n v="2"/>
    <x v="1"/>
    <n v="2"/>
    <x v="1"/>
    <n v="4"/>
    <x v="2"/>
    <n v="3"/>
    <x v="0"/>
    <s v="quite happy"/>
    <n v="1"/>
    <s v="yes"/>
    <s v="a great deal"/>
    <n v="2"/>
    <s v="female"/>
    <n v="1967"/>
    <x v="23"/>
    <n v="1"/>
    <x v="0"/>
    <x v="0"/>
  </r>
  <r>
    <n v="2017724001152"/>
    <x v="1"/>
    <n v="1"/>
    <x v="2"/>
    <n v="1"/>
    <x v="0"/>
    <n v="2"/>
    <x v="1"/>
    <n v="2"/>
    <x v="1"/>
    <n v="4"/>
    <x v="2"/>
    <n v="4"/>
    <x v="4"/>
    <s v="quite happy"/>
    <n v="2"/>
    <s v="no"/>
    <n v="5"/>
    <n v="2"/>
    <s v="female"/>
    <n v="1962"/>
    <x v="42"/>
    <n v="2"/>
    <x v="6"/>
    <x v="2"/>
  </r>
  <r>
    <n v="2017724001153"/>
    <x v="1"/>
    <n v="1"/>
    <x v="2"/>
    <n v="1"/>
    <x v="0"/>
    <n v="2"/>
    <x v="1"/>
    <n v="2"/>
    <x v="1"/>
    <n v="3"/>
    <x v="0"/>
    <n v="3"/>
    <x v="0"/>
    <s v="very happy"/>
    <n v="2"/>
    <s v="no"/>
    <n v="8"/>
    <n v="2"/>
    <s v="female"/>
    <n v="1996"/>
    <x v="30"/>
    <n v="6"/>
    <x v="1"/>
    <x v="2"/>
  </r>
  <r>
    <n v="2017724001154"/>
    <x v="1"/>
    <n v="1"/>
    <x v="2"/>
    <n v="1"/>
    <x v="0"/>
    <n v="1"/>
    <x v="0"/>
    <n v="1"/>
    <x v="0"/>
    <n v="2"/>
    <x v="1"/>
    <n v="3"/>
    <x v="0"/>
    <s v="very happy"/>
    <n v="1"/>
    <s v="yes"/>
    <n v="7"/>
    <n v="2"/>
    <s v="female"/>
    <n v="1987"/>
    <x v="12"/>
    <n v="6"/>
    <x v="1"/>
    <x v="2"/>
  </r>
  <r>
    <n v="2017724001155"/>
    <x v="1"/>
    <n v="1"/>
    <x v="2"/>
    <n v="1"/>
    <x v="0"/>
    <n v="2"/>
    <x v="1"/>
    <n v="1"/>
    <x v="0"/>
    <n v="3"/>
    <x v="0"/>
    <n v="3"/>
    <x v="0"/>
    <s v="quite happy"/>
    <n v="2"/>
    <s v="no"/>
    <n v="8"/>
    <n v="2"/>
    <s v="female"/>
    <n v="1971"/>
    <x v="62"/>
    <n v="1"/>
    <x v="0"/>
    <x v="3"/>
  </r>
  <r>
    <n v="2017724001156"/>
    <x v="1"/>
    <n v="1"/>
    <x v="2"/>
    <n v="2"/>
    <x v="1"/>
    <n v="2"/>
    <x v="1"/>
    <n v="2"/>
    <x v="1"/>
    <n v="3"/>
    <x v="0"/>
    <n v="3"/>
    <x v="0"/>
    <s v="very happy"/>
    <n v="2"/>
    <s v="no"/>
    <n v="8"/>
    <n v="1"/>
    <s v="male"/>
    <n v="1974"/>
    <x v="26"/>
    <n v="1"/>
    <x v="0"/>
    <x v="3"/>
  </r>
  <r>
    <n v="2017724001157"/>
    <x v="1"/>
    <n v="1"/>
    <x v="2"/>
    <n v="1"/>
    <x v="0"/>
    <n v="2"/>
    <x v="1"/>
    <n v="2"/>
    <x v="1"/>
    <n v="3"/>
    <x v="0"/>
    <n v="4"/>
    <x v="4"/>
    <s v="quite happy"/>
    <n v="2"/>
    <s v="no"/>
    <n v="7"/>
    <n v="1"/>
    <s v="male"/>
    <n v="1969"/>
    <x v="63"/>
    <n v="1"/>
    <x v="0"/>
    <x v="3"/>
  </r>
  <r>
    <n v="2017724001158"/>
    <x v="1"/>
    <n v="1"/>
    <x v="2"/>
    <n v="1"/>
    <x v="0"/>
    <n v="2"/>
    <x v="1"/>
    <n v="2"/>
    <x v="1"/>
    <n v="3"/>
    <x v="0"/>
    <n v="2"/>
    <x v="2"/>
    <s v="very happy"/>
    <n v="2"/>
    <s v="no"/>
    <n v="8"/>
    <n v="2"/>
    <s v="female"/>
    <n v="1954"/>
    <x v="53"/>
    <n v="1"/>
    <x v="0"/>
    <x v="2"/>
  </r>
  <r>
    <n v="2017724001159"/>
    <x v="1"/>
    <n v="1"/>
    <x v="2"/>
    <n v="1"/>
    <x v="0"/>
    <n v="1"/>
    <x v="0"/>
    <n v="1"/>
    <x v="0"/>
    <n v="4"/>
    <x v="2"/>
    <n v="4"/>
    <x v="4"/>
    <s v="very happy"/>
    <n v="2"/>
    <s v="no"/>
    <n v="8"/>
    <n v="2"/>
    <s v="female"/>
    <n v="1994"/>
    <x v="2"/>
    <n v="2"/>
    <x v="6"/>
    <x v="1"/>
  </r>
  <r>
    <n v="2017724001160"/>
    <x v="1"/>
    <n v="1"/>
    <x v="2"/>
    <n v="1"/>
    <x v="0"/>
    <n v="2"/>
    <x v="1"/>
    <n v="2"/>
    <x v="1"/>
    <n v="4"/>
    <x v="2"/>
    <n v="2"/>
    <x v="2"/>
    <s v="quite happy"/>
    <n v="1"/>
    <s v="yes"/>
    <n v="3"/>
    <n v="2"/>
    <s v="female"/>
    <n v="1967"/>
    <x v="23"/>
    <n v="4"/>
    <x v="3"/>
    <x v="0"/>
  </r>
  <r>
    <n v="2017724001161"/>
    <x v="1"/>
    <n v="1"/>
    <x v="2"/>
    <n v="1"/>
    <x v="0"/>
    <n v="1"/>
    <x v="0"/>
    <n v="2"/>
    <x v="1"/>
    <n v="4"/>
    <x v="2"/>
    <n v="3"/>
    <x v="0"/>
    <s v="quite happy"/>
    <n v="2"/>
    <s v="no"/>
    <n v="7"/>
    <n v="2"/>
    <s v="female"/>
    <n v="1968"/>
    <x v="15"/>
    <n v="1"/>
    <x v="0"/>
    <x v="3"/>
  </r>
  <r>
    <n v="2017724001162"/>
    <x v="1"/>
    <n v="1"/>
    <x v="2"/>
    <n v="1"/>
    <x v="0"/>
    <n v="3"/>
    <x v="2"/>
    <n v="2"/>
    <x v="1"/>
    <n v="4"/>
    <x v="2"/>
    <n v="3"/>
    <x v="0"/>
    <s v="not very happy"/>
    <n v="2"/>
    <s v="no"/>
    <n v="9"/>
    <n v="2"/>
    <s v="female"/>
    <n v="1938"/>
    <x v="41"/>
    <n v="3"/>
    <x v="2"/>
    <x v="4"/>
  </r>
  <r>
    <n v="2017724001163"/>
    <x v="1"/>
    <n v="1"/>
    <x v="2"/>
    <n v="1"/>
    <x v="0"/>
    <n v="1"/>
    <x v="0"/>
    <n v="1"/>
    <x v="0"/>
    <n v="3"/>
    <x v="0"/>
    <n v="4"/>
    <x v="4"/>
    <s v="quite happy"/>
    <n v="1"/>
    <s v="yes"/>
    <n v="6"/>
    <n v="1"/>
    <s v="male"/>
    <n v="1977"/>
    <x v="58"/>
    <n v="6"/>
    <x v="1"/>
    <x v="2"/>
  </r>
  <r>
    <n v="2017724001164"/>
    <x v="1"/>
    <n v="2"/>
    <x v="0"/>
    <n v="2"/>
    <x v="1"/>
    <n v="1"/>
    <x v="0"/>
    <n v="2"/>
    <x v="1"/>
    <n v="3"/>
    <x v="0"/>
    <n v="4"/>
    <x v="4"/>
    <s v="quite happy"/>
    <n v="2"/>
    <s v="no"/>
    <n v="7"/>
    <n v="1"/>
    <s v="male"/>
    <n v="1987"/>
    <x v="12"/>
    <n v="6"/>
    <x v="1"/>
    <x v="2"/>
  </r>
  <r>
    <n v="2017724001165"/>
    <x v="1"/>
    <n v="2"/>
    <x v="0"/>
    <n v="1"/>
    <x v="0"/>
    <n v="1"/>
    <x v="0"/>
    <n v="2"/>
    <x v="1"/>
    <n v="4"/>
    <x v="2"/>
    <n v="4"/>
    <x v="4"/>
    <s v="quite happy"/>
    <n v="2"/>
    <s v="no"/>
    <s v="a great deal"/>
    <n v="2"/>
    <s v="female"/>
    <n v="1979"/>
    <x v="36"/>
    <n v="6"/>
    <x v="1"/>
    <x v="2"/>
  </r>
  <r>
    <n v="2017724001166"/>
    <x v="1"/>
    <n v="1"/>
    <x v="2"/>
    <n v="1"/>
    <x v="0"/>
    <n v="1"/>
    <x v="0"/>
    <n v="2"/>
    <x v="1"/>
    <n v="4"/>
    <x v="2"/>
    <n v="4"/>
    <x v="4"/>
    <s v="very happy"/>
    <n v="2"/>
    <s v="no"/>
    <n v="6"/>
    <n v="2"/>
    <s v="female"/>
    <n v="1981"/>
    <x v="37"/>
    <n v="6"/>
    <x v="1"/>
    <x v="3"/>
  </r>
  <r>
    <n v="2017724001167"/>
    <x v="1"/>
    <n v="1"/>
    <x v="2"/>
    <n v="1"/>
    <x v="0"/>
    <n v="2"/>
    <x v="1"/>
    <n v="1"/>
    <x v="0"/>
    <n v="4"/>
    <x v="2"/>
    <n v="4"/>
    <x v="4"/>
    <s v="quite happy"/>
    <n v="2"/>
    <s v="no"/>
    <n v="5"/>
    <n v="2"/>
    <s v="female"/>
    <n v="1973"/>
    <x v="17"/>
    <n v="1"/>
    <x v="0"/>
    <x v="0"/>
  </r>
  <r>
    <n v="2017724001168"/>
    <x v="1"/>
    <n v="1"/>
    <x v="2"/>
    <n v="1"/>
    <x v="0"/>
    <n v="1"/>
    <x v="0"/>
    <n v="1"/>
    <x v="0"/>
    <n v="4"/>
    <x v="2"/>
    <n v="3"/>
    <x v="0"/>
    <s v="quite happy"/>
    <n v="2"/>
    <s v="no"/>
    <n v="8"/>
    <n v="1"/>
    <s v="male"/>
    <n v="1966"/>
    <x v="8"/>
    <n v="1"/>
    <x v="0"/>
    <x v="3"/>
  </r>
  <r>
    <n v="2017724001169"/>
    <x v="1"/>
    <n v="1"/>
    <x v="2"/>
    <n v="1"/>
    <x v="0"/>
    <n v="2"/>
    <x v="1"/>
    <n v="2"/>
    <x v="1"/>
    <n v="2"/>
    <x v="1"/>
    <n v="2"/>
    <x v="2"/>
    <s v="quite happy"/>
    <n v="2"/>
    <s v="no"/>
    <s v="a great deal"/>
    <n v="2"/>
    <s v="female"/>
    <n v="1974"/>
    <x v="26"/>
    <n v="1"/>
    <x v="0"/>
    <x v="3"/>
  </r>
  <r>
    <n v="2017724001170"/>
    <x v="1"/>
    <n v="2"/>
    <x v="0"/>
    <n v="1"/>
    <x v="0"/>
    <n v="2"/>
    <x v="1"/>
    <n v="2"/>
    <x v="1"/>
    <n v="4"/>
    <x v="2"/>
    <n v="2"/>
    <x v="2"/>
    <s v="quite happy"/>
    <n v="2"/>
    <s v="no"/>
    <s v="a great deal"/>
    <n v="2"/>
    <s v="female"/>
    <n v="1951"/>
    <x v="11"/>
    <n v="3"/>
    <x v="2"/>
    <x v="3"/>
  </r>
  <r>
    <n v="2017724001171"/>
    <x v="1"/>
    <n v="1"/>
    <x v="2"/>
    <n v="1"/>
    <x v="0"/>
    <n v="2"/>
    <x v="1"/>
    <n v="1"/>
    <x v="0"/>
    <n v="2"/>
    <x v="1"/>
    <n v="3"/>
    <x v="0"/>
    <s v="very happy"/>
    <n v="2"/>
    <s v="no"/>
    <n v="9"/>
    <n v="2"/>
    <s v="female"/>
    <n v="1996"/>
    <x v="30"/>
    <n v="6"/>
    <x v="1"/>
    <x v="2"/>
  </r>
  <r>
    <n v="2017724001172"/>
    <x v="1"/>
    <n v="2"/>
    <x v="0"/>
    <n v="1"/>
    <x v="0"/>
    <n v="2"/>
    <x v="1"/>
    <n v="1"/>
    <x v="0"/>
    <n v="4"/>
    <x v="2"/>
    <n v="4"/>
    <x v="4"/>
    <s v="quite happy"/>
    <n v="2"/>
    <s v="no"/>
    <n v="6"/>
    <n v="1"/>
    <s v="male"/>
    <n v="1969"/>
    <x v="63"/>
    <n v="1"/>
    <x v="0"/>
    <x v="2"/>
  </r>
  <r>
    <n v="2017724001173"/>
    <x v="1"/>
    <n v="1"/>
    <x v="2"/>
    <n v="1"/>
    <x v="0"/>
    <n v="1"/>
    <x v="0"/>
    <n v="1"/>
    <x v="0"/>
    <n v="3"/>
    <x v="0"/>
    <n v="4"/>
    <x v="4"/>
    <s v="not very happy"/>
    <n v="2"/>
    <s v="no"/>
    <n v="4"/>
    <n v="2"/>
    <s v="female"/>
    <n v="1979"/>
    <x v="36"/>
    <n v="6"/>
    <x v="1"/>
    <x v="2"/>
  </r>
  <r>
    <n v="2017724001174"/>
    <x v="1"/>
    <n v="2"/>
    <x v="0"/>
    <n v="2"/>
    <x v="1"/>
    <n v="1"/>
    <x v="0"/>
    <n v="2"/>
    <x v="1"/>
    <n v="3"/>
    <x v="0"/>
    <n v="3"/>
    <x v="0"/>
    <s v="quite happy"/>
    <n v="2"/>
    <s v="no"/>
    <n v="8"/>
    <n v="1"/>
    <s v="male"/>
    <n v="1988"/>
    <x v="27"/>
    <n v="6"/>
    <x v="1"/>
    <x v="2"/>
  </r>
  <r>
    <n v="2017724001175"/>
    <x v="1"/>
    <n v="1"/>
    <x v="2"/>
    <n v="1"/>
    <x v="0"/>
    <n v="1"/>
    <x v="0"/>
    <n v="1"/>
    <x v="0"/>
    <n v="2"/>
    <x v="1"/>
    <n v="4"/>
    <x v="4"/>
    <s v="quite happy"/>
    <n v="2"/>
    <s v="no"/>
    <n v="8"/>
    <n v="1"/>
    <s v="male"/>
    <n v="1982"/>
    <x v="57"/>
    <n v="6"/>
    <x v="1"/>
    <x v="3"/>
  </r>
  <r>
    <n v="2017724001176"/>
    <x v="1"/>
    <n v="1"/>
    <x v="2"/>
    <n v="1"/>
    <x v="0"/>
    <n v="1"/>
    <x v="0"/>
    <n v="1"/>
    <x v="0"/>
    <n v="3"/>
    <x v="0"/>
    <n v="4"/>
    <x v="4"/>
    <s v="quite happy"/>
    <n v="2"/>
    <s v="no"/>
    <n v="7"/>
    <n v="1"/>
    <s v="male"/>
    <n v="1990"/>
    <x v="59"/>
    <n v="6"/>
    <x v="1"/>
    <x v="3"/>
  </r>
  <r>
    <n v="2017724001177"/>
    <x v="1"/>
    <n v="1"/>
    <x v="2"/>
    <n v="2"/>
    <x v="1"/>
    <n v="1"/>
    <x v="0"/>
    <n v="1"/>
    <x v="0"/>
    <n v="1"/>
    <x v="3"/>
    <n v="2"/>
    <x v="2"/>
    <s v="quite happy"/>
    <n v="1"/>
    <s v="yes"/>
    <n v="5"/>
    <n v="1"/>
    <s v="male"/>
    <n v="1972"/>
    <x v="61"/>
    <n v="1"/>
    <x v="0"/>
    <x v="2"/>
  </r>
  <r>
    <n v="2017724001178"/>
    <x v="1"/>
    <n v="1"/>
    <x v="2"/>
    <n v="1"/>
    <x v="0"/>
    <n v="1"/>
    <x v="0"/>
    <n v="2"/>
    <x v="1"/>
    <n v="3"/>
    <x v="0"/>
    <n v="4"/>
    <x v="4"/>
    <s v="quite happy"/>
    <n v="2"/>
    <s v="no"/>
    <n v="8"/>
    <n v="2"/>
    <s v="female"/>
    <n v="1952"/>
    <x v="40"/>
    <n v="6"/>
    <x v="1"/>
    <x v="2"/>
  </r>
  <r>
    <n v="2017724001179"/>
    <x v="1"/>
    <n v="1"/>
    <x v="2"/>
    <n v="1"/>
    <x v="0"/>
    <n v="2"/>
    <x v="1"/>
    <n v="2"/>
    <x v="1"/>
    <n v="4"/>
    <x v="2"/>
    <n v="2"/>
    <x v="2"/>
    <s v="quite happy"/>
    <n v="2"/>
    <s v="no"/>
    <s v="a great deal"/>
    <n v="1"/>
    <s v="male"/>
    <n v="1959"/>
    <x v="22"/>
    <n v="1"/>
    <x v="0"/>
    <x v="0"/>
  </r>
  <r>
    <n v="2017724001180"/>
    <x v="1"/>
    <n v="1"/>
    <x v="2"/>
    <n v="1"/>
    <x v="0"/>
    <n v="1"/>
    <x v="0"/>
    <n v="2"/>
    <x v="1"/>
    <n v="2"/>
    <x v="1"/>
    <n v="3"/>
    <x v="0"/>
    <s v="very happy"/>
    <n v="1"/>
    <s v="yes"/>
    <s v="a great deal"/>
    <n v="2"/>
    <s v="female"/>
    <n v="1985"/>
    <x v="1"/>
    <n v="1"/>
    <x v="0"/>
    <x v="0"/>
  </r>
  <r>
    <n v="2017724001181"/>
    <x v="1"/>
    <n v="1"/>
    <x v="2"/>
    <n v="1"/>
    <x v="0"/>
    <n v="1"/>
    <x v="0"/>
    <n v="2"/>
    <x v="1"/>
    <n v="4"/>
    <x v="2"/>
    <n v="3"/>
    <x v="0"/>
    <s v="quite happy"/>
    <n v="2"/>
    <s v="no"/>
    <n v="7"/>
    <n v="1"/>
    <s v="male"/>
    <n v="1965"/>
    <x v="56"/>
    <n v="1"/>
    <x v="0"/>
    <x v="3"/>
  </r>
  <r>
    <n v="2017724001182"/>
    <x v="1"/>
    <n v="1"/>
    <x v="2"/>
    <n v="3"/>
    <x v="2"/>
    <n v="2"/>
    <x v="1"/>
    <n v="1"/>
    <x v="0"/>
    <n v="2"/>
    <x v="1"/>
    <n v="4"/>
    <x v="4"/>
    <s v="not very happy"/>
    <n v="2"/>
    <s v="no"/>
    <n v="6"/>
    <n v="1"/>
    <s v="male"/>
    <n v="1970"/>
    <x v="18"/>
    <n v="6"/>
    <x v="1"/>
    <x v="2"/>
  </r>
  <r>
    <n v="2017724001183"/>
    <x v="1"/>
    <n v="1"/>
    <x v="2"/>
    <n v="1"/>
    <x v="0"/>
    <n v="2"/>
    <x v="1"/>
    <n v="1"/>
    <x v="0"/>
    <n v="2"/>
    <x v="1"/>
    <n v="3"/>
    <x v="0"/>
    <s v="quite happy"/>
    <n v="2"/>
    <s v="no"/>
    <n v="7"/>
    <n v="2"/>
    <s v="female"/>
    <n v="1971"/>
    <x v="62"/>
    <n v="1"/>
    <x v="0"/>
    <x v="3"/>
  </r>
  <r>
    <n v="2017724001185"/>
    <x v="1"/>
    <n v="1"/>
    <x v="2"/>
    <n v="-2"/>
    <x v="4"/>
    <n v="3"/>
    <x v="2"/>
    <n v="1"/>
    <x v="0"/>
    <n v="1"/>
    <x v="3"/>
    <n v="4"/>
    <x v="4"/>
    <s v="quite happy"/>
    <n v="1"/>
    <s v="yes"/>
    <n v="7"/>
    <n v="2"/>
    <s v="female"/>
    <n v="1970"/>
    <x v="18"/>
    <n v="6"/>
    <x v="1"/>
    <x v="2"/>
  </r>
  <r>
    <n v="2017724001186"/>
    <x v="1"/>
    <n v="1"/>
    <x v="2"/>
    <n v="1"/>
    <x v="0"/>
    <n v="1"/>
    <x v="0"/>
    <n v="1"/>
    <x v="0"/>
    <n v="2"/>
    <x v="1"/>
    <n v="2"/>
    <x v="2"/>
    <s v="very happy"/>
    <n v="2"/>
    <s v="no"/>
    <n v="6"/>
    <n v="2"/>
    <s v="female"/>
    <n v="1958"/>
    <x v="49"/>
    <n v="6"/>
    <x v="1"/>
    <x v="3"/>
  </r>
  <r>
    <n v="2017724001187"/>
    <x v="1"/>
    <n v="1"/>
    <x v="2"/>
    <n v="1"/>
    <x v="0"/>
    <n v="1"/>
    <x v="0"/>
    <n v="1"/>
    <x v="0"/>
    <n v="4"/>
    <x v="2"/>
    <n v="1"/>
    <x v="1"/>
    <s v="very happy"/>
    <n v="2"/>
    <s v="no"/>
    <s v="a great deal"/>
    <n v="1"/>
    <s v="male"/>
    <n v="1937"/>
    <x v="9"/>
    <n v="6"/>
    <x v="1"/>
    <x v="2"/>
  </r>
  <r>
    <n v="2017724001188"/>
    <x v="1"/>
    <n v="2"/>
    <x v="0"/>
    <n v="2"/>
    <x v="1"/>
    <n v="2"/>
    <x v="1"/>
    <n v="2"/>
    <x v="1"/>
    <n v="2"/>
    <x v="1"/>
    <n v="2"/>
    <x v="2"/>
    <s v="very happy"/>
    <n v="2"/>
    <s v="no"/>
    <n v="5"/>
    <n v="1"/>
    <s v="male"/>
    <n v="1960"/>
    <x v="54"/>
    <n v="3"/>
    <x v="2"/>
    <x v="3"/>
  </r>
  <r>
    <n v="2017724001189"/>
    <x v="1"/>
    <n v="2"/>
    <x v="0"/>
    <n v="1"/>
    <x v="0"/>
    <n v="1"/>
    <x v="0"/>
    <n v="2"/>
    <x v="1"/>
    <n v="4"/>
    <x v="2"/>
    <n v="4"/>
    <x v="4"/>
    <s v="quite happy"/>
    <n v="2"/>
    <s v="no"/>
    <n v="7"/>
    <n v="1"/>
    <s v="male"/>
    <n v="1985"/>
    <x v="1"/>
    <n v="6"/>
    <x v="1"/>
    <x v="2"/>
  </r>
  <r>
    <n v="2017724001190"/>
    <x v="1"/>
    <n v="2"/>
    <x v="0"/>
    <n v="1"/>
    <x v="0"/>
    <n v="1"/>
    <x v="0"/>
    <n v="1"/>
    <x v="0"/>
    <n v="3"/>
    <x v="0"/>
    <n v="3"/>
    <x v="0"/>
    <s v="quite happy"/>
    <n v="2"/>
    <s v="no"/>
    <n v="6"/>
    <n v="1"/>
    <s v="male"/>
    <n v="1953"/>
    <x v="32"/>
    <n v="1"/>
    <x v="0"/>
    <x v="0"/>
  </r>
  <r>
    <n v="2017724001191"/>
    <x v="1"/>
    <n v="2"/>
    <x v="0"/>
    <n v="1"/>
    <x v="0"/>
    <n v="1"/>
    <x v="0"/>
    <n v="1"/>
    <x v="0"/>
    <n v="2"/>
    <x v="1"/>
    <n v="4"/>
    <x v="4"/>
    <s v="very happy"/>
    <n v="2"/>
    <s v="no"/>
    <s v="a great deal"/>
    <n v="1"/>
    <s v="male"/>
    <n v="1952"/>
    <x v="40"/>
    <n v="1"/>
    <x v="0"/>
    <x v="1"/>
  </r>
  <r>
    <n v="2017724001192"/>
    <x v="1"/>
    <n v="1"/>
    <x v="2"/>
    <n v="1"/>
    <x v="0"/>
    <n v="1"/>
    <x v="0"/>
    <n v="1"/>
    <x v="0"/>
    <n v="3"/>
    <x v="0"/>
    <n v="3"/>
    <x v="0"/>
    <s v="very happy"/>
    <n v="2"/>
    <s v="no"/>
    <s v="a great deal"/>
    <n v="1"/>
    <s v="male"/>
    <n v="1975"/>
    <x v="14"/>
    <n v="6"/>
    <x v="1"/>
    <x v="2"/>
  </r>
  <r>
    <n v="2017724001193"/>
    <x v="1"/>
    <n v="3"/>
    <x v="1"/>
    <n v="1"/>
    <x v="0"/>
    <n v="1"/>
    <x v="0"/>
    <n v="1"/>
    <x v="0"/>
    <n v="2"/>
    <x v="1"/>
    <n v="4"/>
    <x v="4"/>
    <s v="very happy"/>
    <n v="1"/>
    <s v="yes"/>
    <n v="8"/>
    <n v="2"/>
    <s v="female"/>
    <n v="1993"/>
    <x v="3"/>
    <n v="6"/>
    <x v="1"/>
    <x v="2"/>
  </r>
  <r>
    <n v="2017724001194"/>
    <x v="1"/>
    <n v="1"/>
    <x v="2"/>
    <n v="1"/>
    <x v="0"/>
    <n v="2"/>
    <x v="1"/>
    <n v="1"/>
    <x v="0"/>
    <n v="3"/>
    <x v="0"/>
    <n v="3"/>
    <x v="0"/>
    <s v="very happy"/>
    <n v="2"/>
    <s v="no"/>
    <n v="8"/>
    <n v="1"/>
    <s v="male"/>
    <n v="1994"/>
    <x v="2"/>
    <n v="6"/>
    <x v="1"/>
    <x v="2"/>
  </r>
  <r>
    <n v="2017724001195"/>
    <x v="1"/>
    <n v="1"/>
    <x v="2"/>
    <n v="1"/>
    <x v="0"/>
    <n v="1"/>
    <x v="0"/>
    <n v="2"/>
    <x v="1"/>
    <n v="3"/>
    <x v="0"/>
    <n v="4"/>
    <x v="4"/>
    <s v="quite happy"/>
    <n v="2"/>
    <s v="no"/>
    <n v="7"/>
    <n v="2"/>
    <s v="female"/>
    <n v="1954"/>
    <x v="53"/>
    <n v="1"/>
    <x v="0"/>
    <x v="2"/>
  </r>
  <r>
    <n v="2017724001196"/>
    <x v="1"/>
    <n v="4"/>
    <x v="3"/>
    <n v="1"/>
    <x v="0"/>
    <n v="1"/>
    <x v="0"/>
    <n v="1"/>
    <x v="0"/>
    <n v="4"/>
    <x v="2"/>
    <n v="1"/>
    <x v="1"/>
    <s v="very happy"/>
    <n v="2"/>
    <s v="no"/>
    <n v="8"/>
    <n v="2"/>
    <s v="female"/>
    <n v="1940"/>
    <x v="50"/>
    <n v="1"/>
    <x v="0"/>
    <x v="1"/>
  </r>
  <r>
    <n v="2017724001197"/>
    <x v="1"/>
    <n v="1"/>
    <x v="2"/>
    <n v="1"/>
    <x v="0"/>
    <n v="1"/>
    <x v="0"/>
    <n v="1"/>
    <x v="0"/>
    <n v="4"/>
    <x v="2"/>
    <n v="1"/>
    <x v="1"/>
    <s v="quite happy"/>
    <n v="1"/>
    <s v="yes"/>
    <n v="5"/>
    <n v="1"/>
    <s v="male"/>
    <n v="1940"/>
    <x v="50"/>
    <n v="1"/>
    <x v="0"/>
    <x v="0"/>
  </r>
  <r>
    <n v="2017724001198"/>
    <x v="1"/>
    <n v="2"/>
    <x v="0"/>
    <n v="1"/>
    <x v="0"/>
    <n v="1"/>
    <x v="0"/>
    <n v="1"/>
    <x v="0"/>
    <n v="4"/>
    <x v="2"/>
    <n v="1"/>
    <x v="1"/>
    <s v="very happy"/>
    <n v="2"/>
    <s v="no"/>
    <s v="a great deal"/>
    <n v="1"/>
    <s v="male"/>
    <n v="1949"/>
    <x v="0"/>
    <n v="1"/>
    <x v="0"/>
    <x v="1"/>
  </r>
  <r>
    <n v="2017724001199"/>
    <x v="1"/>
    <n v="1"/>
    <x v="2"/>
    <n v="1"/>
    <x v="0"/>
    <n v="1"/>
    <x v="0"/>
    <n v="2"/>
    <x v="1"/>
    <n v="3"/>
    <x v="0"/>
    <n v="3"/>
    <x v="0"/>
    <s v="quite happy"/>
    <n v="2"/>
    <s v="no"/>
    <n v="6"/>
    <n v="1"/>
    <s v="male"/>
    <n v="1979"/>
    <x v="36"/>
    <n v="2"/>
    <x v="6"/>
    <x v="2"/>
  </r>
  <r>
    <n v="2017724001200"/>
    <x v="1"/>
    <n v="1"/>
    <x v="2"/>
    <n v="1"/>
    <x v="0"/>
    <n v="2"/>
    <x v="1"/>
    <n v="2"/>
    <x v="1"/>
    <n v="3"/>
    <x v="0"/>
    <n v="3"/>
    <x v="0"/>
    <s v="very happy"/>
    <n v="2"/>
    <s v="no"/>
    <n v="2"/>
    <n v="1"/>
    <s v="male"/>
    <n v="1974"/>
    <x v="26"/>
    <n v="2"/>
    <x v="6"/>
    <x v="3"/>
  </r>
  <r>
    <n v="2017724001201"/>
    <x v="1"/>
    <n v="1"/>
    <x v="2"/>
    <n v="1"/>
    <x v="0"/>
    <n v="1"/>
    <x v="0"/>
    <n v="1"/>
    <x v="0"/>
    <n v="3"/>
    <x v="0"/>
    <n v="3"/>
    <x v="0"/>
    <s v="quite happy"/>
    <n v="2"/>
    <s v="no"/>
    <n v="6"/>
    <n v="1"/>
    <s v="male"/>
    <n v="1984"/>
    <x v="39"/>
    <n v="6"/>
    <x v="1"/>
    <x v="2"/>
  </r>
  <r>
    <n v="2017724001202"/>
    <x v="1"/>
    <n v="2"/>
    <x v="0"/>
    <n v="1"/>
    <x v="0"/>
    <n v="2"/>
    <x v="1"/>
    <n v="2"/>
    <x v="1"/>
    <n v="4"/>
    <x v="2"/>
    <n v="2"/>
    <x v="2"/>
    <s v="quite happy"/>
    <n v="2"/>
    <s v="no"/>
    <n v="6"/>
    <n v="2"/>
    <s v="female"/>
    <n v="1952"/>
    <x v="40"/>
    <n v="1"/>
    <x v="0"/>
    <x v="0"/>
  </r>
  <r>
    <n v="2017724001203"/>
    <x v="1"/>
    <n v="1"/>
    <x v="2"/>
    <n v="1"/>
    <x v="0"/>
    <n v="1"/>
    <x v="0"/>
    <n v="1"/>
    <x v="0"/>
    <n v="4"/>
    <x v="2"/>
    <n v="4"/>
    <x v="4"/>
    <s v="quite happy"/>
    <n v="2"/>
    <s v="no"/>
    <n v="7"/>
    <n v="1"/>
    <s v="male"/>
    <n v="1968"/>
    <x v="15"/>
    <n v="1"/>
    <x v="0"/>
    <x v="1"/>
  </r>
  <r>
    <n v="2017724001204"/>
    <x v="1"/>
    <n v="1"/>
    <x v="2"/>
    <n v="1"/>
    <x v="0"/>
    <n v="1"/>
    <x v="0"/>
    <n v="1"/>
    <x v="0"/>
    <n v="4"/>
    <x v="2"/>
    <n v="1"/>
    <x v="1"/>
    <s v="quite happy"/>
    <n v="2"/>
    <s v="no"/>
    <n v="9"/>
    <n v="2"/>
    <s v="female"/>
    <n v="1941"/>
    <x v="38"/>
    <n v="1"/>
    <x v="0"/>
    <x v="1"/>
  </r>
  <r>
    <n v="2017724001205"/>
    <x v="1"/>
    <n v="1"/>
    <x v="2"/>
    <n v="1"/>
    <x v="0"/>
    <n v="1"/>
    <x v="0"/>
    <n v="1"/>
    <x v="0"/>
    <n v="4"/>
    <x v="2"/>
    <n v="1"/>
    <x v="1"/>
    <s v="quite happy"/>
    <n v="2"/>
    <s v="no"/>
    <m/>
    <n v="2"/>
    <s v="female"/>
    <n v="1937"/>
    <x v="9"/>
    <n v="3"/>
    <x v="2"/>
    <x v="0"/>
  </r>
  <r>
    <n v="2017724001206"/>
    <x v="1"/>
    <n v="1"/>
    <x v="2"/>
    <n v="2"/>
    <x v="1"/>
    <n v="3"/>
    <x v="2"/>
    <n v="2"/>
    <x v="1"/>
    <n v="3"/>
    <x v="0"/>
    <n v="4"/>
    <x v="4"/>
    <s v="not very happy"/>
    <n v="2"/>
    <s v="no"/>
    <n v="7"/>
    <n v="1"/>
    <s v="male"/>
    <n v="1964"/>
    <x v="13"/>
    <n v="4"/>
    <x v="3"/>
    <x v="0"/>
  </r>
  <r>
    <n v="2017724001207"/>
    <x v="1"/>
    <n v="1"/>
    <x v="2"/>
    <n v="1"/>
    <x v="0"/>
    <n v="1"/>
    <x v="0"/>
    <n v="1"/>
    <x v="0"/>
    <n v="1"/>
    <x v="3"/>
    <n v="1"/>
    <x v="1"/>
    <s v="very happy"/>
    <n v="1"/>
    <s v="yes"/>
    <n v="4"/>
    <n v="1"/>
    <s v="male"/>
    <n v="1971"/>
    <x v="62"/>
    <n v="1"/>
    <x v="0"/>
    <x v="3"/>
  </r>
  <r>
    <n v="2017724001208"/>
    <x v="1"/>
    <n v="1"/>
    <x v="2"/>
    <n v="1"/>
    <x v="0"/>
    <n v="1"/>
    <x v="0"/>
    <n v="1"/>
    <x v="0"/>
    <n v="1"/>
    <x v="3"/>
    <n v="1"/>
    <x v="1"/>
    <s v="quite happy"/>
    <n v="2"/>
    <s v="no"/>
    <n v="5"/>
    <n v="1"/>
    <s v="male"/>
    <n v="1970"/>
    <x v="18"/>
    <n v="6"/>
    <x v="1"/>
    <x v="2"/>
  </r>
  <r>
    <n v="2017724001209"/>
    <x v="1"/>
    <n v="1"/>
    <x v="2"/>
    <n v="1"/>
    <x v="0"/>
    <n v="1"/>
    <x v="0"/>
    <n v="1"/>
    <x v="0"/>
    <n v="3"/>
    <x v="0"/>
    <n v="3"/>
    <x v="0"/>
    <s v="quite happy"/>
    <n v="2"/>
    <s v="no"/>
    <s v="a great deal"/>
    <n v="1"/>
    <s v="male"/>
    <n v="1938"/>
    <x v="41"/>
    <n v="1"/>
    <x v="0"/>
    <x v="1"/>
  </r>
  <r>
    <n v="2017724001210"/>
    <x v="1"/>
    <n v="2"/>
    <x v="0"/>
    <n v="2"/>
    <x v="1"/>
    <n v="2"/>
    <x v="1"/>
    <n v="2"/>
    <x v="1"/>
    <n v="4"/>
    <x v="2"/>
    <n v="4"/>
    <x v="4"/>
    <s v="quite happy"/>
    <n v="2"/>
    <s v="no"/>
    <s v="a great deal"/>
    <n v="2"/>
    <s v="female"/>
    <n v="1979"/>
    <x v="36"/>
    <n v="1"/>
    <x v="0"/>
    <x v="0"/>
  </r>
  <r>
    <n v="2017724001211"/>
    <x v="1"/>
    <n v="1"/>
    <x v="2"/>
    <n v="1"/>
    <x v="0"/>
    <n v="2"/>
    <x v="1"/>
    <n v="1"/>
    <x v="0"/>
    <n v="4"/>
    <x v="2"/>
    <n v="3"/>
    <x v="0"/>
    <s v="very happy"/>
    <n v="1"/>
    <s v="yes"/>
    <s v="a great deal"/>
    <n v="1"/>
    <s v="male"/>
    <n v="1989"/>
    <x v="29"/>
    <n v="6"/>
    <x v="1"/>
    <x v="0"/>
  </r>
  <r>
    <n v="2017724001212"/>
    <x v="1"/>
    <n v="3"/>
    <x v="1"/>
    <n v="1"/>
    <x v="0"/>
    <n v="1"/>
    <x v="0"/>
    <n v="1"/>
    <x v="0"/>
    <n v="2"/>
    <x v="1"/>
    <n v="4"/>
    <x v="4"/>
    <s v="very happy"/>
    <n v="2"/>
    <s v="no"/>
    <s v="a great deal"/>
    <n v="2"/>
    <s v="female"/>
    <n v="1987"/>
    <x v="12"/>
    <n v="6"/>
    <x v="1"/>
    <x v="2"/>
  </r>
  <r>
    <m/>
    <x v="2"/>
    <m/>
    <x v="6"/>
    <m/>
    <x v="5"/>
    <m/>
    <x v="5"/>
    <m/>
    <x v="6"/>
    <m/>
    <x v="6"/>
    <m/>
    <x v="6"/>
    <m/>
    <m/>
    <m/>
    <m/>
    <m/>
    <m/>
    <m/>
    <x v="25"/>
    <m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04CA1-13D2-420C-8896-0B71C4E90F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11" firstHeaderRow="0" firstDataRow="1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</pivotFields>
  <rowFields count="1">
    <field x="2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n" fld="21" subtotal="count" baseField="21" baseItem="0"/>
    <dataField name="%acum" fld="21" subtotal="count" baseField="2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57">
      <pivotArea collapsedLevelsAreSubtotals="1" fieldPosition="0">
        <references count="2">
          <reference field="4294967294" count="1" selected="0">
            <x v="1"/>
          </reference>
          <reference field="2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DA7F7-6083-4E62-AE04-614914690CF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C10" firstHeaderRow="0" firstDataRow="1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8">
        <item x="3"/>
        <item x="0"/>
        <item x="1"/>
        <item x="6"/>
        <item x="5"/>
        <item x="2"/>
        <item h="1" x="4"/>
        <item t="default"/>
      </items>
    </pivotField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n" fld="23" subtotal="count" baseField="0" baseItem="0"/>
    <dataField name="%" fld="23" subtotal="count" showDataAs="percentOfTotal" baseField="23" baseItem="0" numFmtId="164"/>
  </dataFields>
  <formats count="1">
    <format dxfId="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E6EEA-D088-4F3A-9B52-FB45D4944476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_filhos" colHeaderCaption="Importância_Politics">
  <location ref="A45:O54" firstHeaderRow="1" firstDataRow="3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3"/>
        <item x="1"/>
        <item x="0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" fld="11" subtotal="count" baseField="0" baseItem="0"/>
    <dataField name="%Linha" fld="11" subtotal="count" showDataAs="percentOfRow" baseField="24" baseItem="0" numFmtId="10"/>
  </dataFields>
  <formats count="7">
    <format dxfId="43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format>
    <format dxfId="42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format>
    <format dxfId="41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format>
    <format dxfId="40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format>
    <format dxfId="39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format>
    <format dxfId="38">
      <pivotArea outline="0" collapsedLevelsAreSubtotals="1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format>
    <format dxfId="37">
      <pivotArea field="1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837EA-D2F1-4C7B-8A6C-B7AD092B508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_Filhos" colHeaderCaption="Importância_Leisure">
  <location ref="A31:O40" firstHeaderRow="1" firstDataRow="3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0"/>
        <item x="1"/>
        <item x="2"/>
        <item x="3"/>
        <item x="5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9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" fld="9" subtotal="count" baseField="0" baseItem="0"/>
    <dataField name="%Linha" fld="9" subtotal="count" showDataAs="percentOfRow" baseField="24" baseItem="0" numFmtId="10"/>
  </dataFields>
  <formats count="5">
    <format dxfId="48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format>
    <format dxfId="47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format>
    <format dxfId="46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format>
    <format dxfId="45">
      <pivotArea outline="0" collapsedLevelsAreSubtotals="1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format>
    <format dxfId="44">
      <pivotArea field="9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A5B70-FD64-4DA4-AA77-89B8994CB87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_Filhos" colHeaderCaption="Importância_Amigos">
  <location ref="A17:M26" firstHeaderRow="1" firstDataRow="3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8">
        <item x="0"/>
        <item x="1"/>
        <item x="2"/>
        <item m="1" x="6"/>
        <item h="1"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" fld="7" subtotal="count" baseField="0" baseItem="0"/>
    <dataField name="%Linha" fld="7" subtotal="count" showDataAs="percentOfRow" baseField="24" baseItem="0" numFmtId="10"/>
  </dataFields>
  <formats count="7">
    <format dxfId="30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format>
    <format dxfId="31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format>
    <format dxfId="32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format>
    <format dxfId="33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format>
    <format dxfId="34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format>
    <format dxfId="35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format>
    <format dxfId="36">
      <pivotArea field="7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5DB56-E785-42E1-A96E-FF1D3D07796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_Filhos" colHeaderCaption="Importância_Trabalho">
  <location ref="A3:O12" firstHeaderRow="1" firstDataRow="3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dataField="1" showAll="0">
      <items count="8">
        <item x="2"/>
        <item x="0"/>
        <item x="1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" fld="3" subtotal="count" baseField="0" baseItem="0"/>
    <dataField name="%Linha" fld="3" subtotal="count" showDataAs="percentOfRow" baseField="24" baseItem="0" numFmtId="10"/>
  </dataFields>
  <formats count="7">
    <format dxfId="2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8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71A61-AF81-40B6-B3D4-D12ACCA242D9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_Filhos" colHeaderCaption="Importância_Religion">
  <location ref="A59:O68" firstHeaderRow="1" firstDataRow="3" firstDataCol="1" rowPageCount="1" colPageCount="1"/>
  <pivotFields count="25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1"/>
        <item x="2"/>
        <item x="0"/>
        <item x="4"/>
        <item h="1"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n" fld="13" subtotal="count" baseField="0" baseItem="0"/>
    <dataField name="%Linha" fld="13" subtotal="count" showDataAs="percentOfRow" baseField="24" baseItem="0" numFmtId="10"/>
  </dataFields>
  <formats count="7">
    <format dxfId="55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format>
    <format dxfId="54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format>
    <format dxfId="53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format>
    <format dxfId="52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format>
    <format dxfId="51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5"/>
          </reference>
        </references>
      </pivotArea>
    </format>
    <format dxfId="50">
      <pivotArea outline="0" collapsedLevelsAreSubtotals="1" fieldPosition="0">
        <references count="2">
          <reference field="4294967294" count="1" selected="0">
            <x v="1"/>
          </reference>
          <reference field="13" count="1" selected="0">
            <x v="6"/>
          </reference>
        </references>
      </pivotArea>
    </format>
    <format dxfId="49">
      <pivotArea field="1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2AC6-B134-421A-B86C-C9A26BE987E1}">
  <dimension ref="A1:Y2425"/>
  <sheetViews>
    <sheetView tabSelected="1" topLeftCell="K1" workbookViewId="0">
      <pane ySplit="1" topLeftCell="A16" activePane="bottomLeft" state="frozen"/>
      <selection pane="bottomLeft" activeCell="R26" sqref="R26"/>
    </sheetView>
  </sheetViews>
  <sheetFormatPr defaultRowHeight="15" x14ac:dyDescent="0.25"/>
  <cols>
    <col min="1" max="1" width="16.28515625" style="1" bestFit="1" customWidth="1"/>
    <col min="2" max="2" width="11" customWidth="1"/>
    <col min="4" max="4" width="15.28515625" customWidth="1"/>
    <col min="6" max="6" width="14.5703125" customWidth="1"/>
    <col min="8" max="8" width="14.5703125" customWidth="1"/>
    <col min="10" max="10" width="14.5703125" customWidth="1"/>
    <col min="12" max="12" width="14.5703125" customWidth="1"/>
    <col min="14" max="14" width="17.7109375" customWidth="1"/>
    <col min="15" max="15" width="16.28515625" customWidth="1"/>
    <col min="17" max="17" width="13.28515625" customWidth="1"/>
    <col min="18" max="18" width="18.5703125" customWidth="1"/>
    <col min="19" max="20" width="15" customWidth="1"/>
  </cols>
  <sheetData>
    <row r="1" spans="1:25" x14ac:dyDescent="0.25">
      <c r="A1" s="1" t="s">
        <v>0</v>
      </c>
      <c r="B1" t="s">
        <v>84</v>
      </c>
      <c r="C1" t="s">
        <v>4</v>
      </c>
      <c r="D1" t="s">
        <v>77</v>
      </c>
      <c r="E1" t="s">
        <v>5</v>
      </c>
      <c r="F1" t="s">
        <v>78</v>
      </c>
      <c r="G1" t="s">
        <v>6</v>
      </c>
      <c r="H1" t="s">
        <v>79</v>
      </c>
      <c r="I1" t="s">
        <v>7</v>
      </c>
      <c r="J1" t="s">
        <v>80</v>
      </c>
      <c r="K1" t="s">
        <v>8</v>
      </c>
      <c r="L1" t="s">
        <v>81</v>
      </c>
      <c r="M1" t="s">
        <v>9</v>
      </c>
      <c r="N1" t="s">
        <v>82</v>
      </c>
      <c r="O1" t="s">
        <v>27</v>
      </c>
      <c r="P1" t="s">
        <v>38</v>
      </c>
      <c r="Q1" t="s">
        <v>58</v>
      </c>
      <c r="R1" t="s">
        <v>33</v>
      </c>
      <c r="S1" t="s">
        <v>42</v>
      </c>
      <c r="T1" t="s">
        <v>59</v>
      </c>
      <c r="U1" t="s">
        <v>46</v>
      </c>
      <c r="V1" t="s">
        <v>83</v>
      </c>
      <c r="W1" t="s">
        <v>48</v>
      </c>
      <c r="X1" t="s">
        <v>60</v>
      </c>
      <c r="Y1" t="s">
        <v>56</v>
      </c>
    </row>
    <row r="2" spans="1:25" x14ac:dyDescent="0.25">
      <c r="A2" s="1">
        <v>2017620000001</v>
      </c>
      <c r="B2" t="s">
        <v>2</v>
      </c>
      <c r="C2">
        <v>2</v>
      </c>
      <c r="D2" t="str">
        <f>VLOOKUP(C2,'Variáveis e códigos'!$C$5:$D$10,2,FALSE)</f>
        <v>quite important</v>
      </c>
      <c r="E2">
        <v>1</v>
      </c>
      <c r="F2" t="str">
        <f>VLOOKUP(E2,'Variáveis e códigos'!$C$5:$D$10,2,FALSE)</f>
        <v>very important</v>
      </c>
      <c r="G2">
        <v>1</v>
      </c>
      <c r="H2" t="str">
        <f>VLOOKUP(G2,'Variáveis e códigos'!$C$5:$D$10,2,FALSE)</f>
        <v>very important</v>
      </c>
      <c r="I2">
        <v>1</v>
      </c>
      <c r="J2" t="str">
        <f>VLOOKUP(I2,'Variáveis e códigos'!$C$5:$D$10,2,FALSE)</f>
        <v>very important</v>
      </c>
      <c r="K2">
        <v>3</v>
      </c>
      <c r="L2" t="str">
        <f>VLOOKUP(K2,'Variáveis e códigos'!$C$5:$D$10,2,FALSE)</f>
        <v>not important</v>
      </c>
      <c r="M2">
        <v>3</v>
      </c>
      <c r="N2" t="str">
        <f>VLOOKUP(M2,'Variáveis e códigos'!$C$5:$D$10,2,FALSE)</f>
        <v>not important</v>
      </c>
      <c r="O2" t="s">
        <v>28</v>
      </c>
      <c r="P2">
        <v>2</v>
      </c>
      <c r="Q2" t="str">
        <f>HLOOKUP(P2,'Variáveis e códigos'!$C$15:$D$16,2)</f>
        <v>no</v>
      </c>
      <c r="R2">
        <v>5</v>
      </c>
      <c r="S2">
        <v>2</v>
      </c>
      <c r="T2" t="str">
        <f>HLOOKUP(S2,'Variáveis e códigos'!$C$18:$D$19,2)</f>
        <v>female</v>
      </c>
      <c r="U2">
        <v>1949</v>
      </c>
      <c r="V2">
        <f>2017-U2</f>
        <v>68</v>
      </c>
      <c r="W2">
        <v>1</v>
      </c>
      <c r="X2" t="str">
        <f>VLOOKUP(Dados!W2,'Variáveis e códigos'!$C$21:$D$26,2)</f>
        <v>married</v>
      </c>
      <c r="Y2">
        <v>2</v>
      </c>
    </row>
    <row r="3" spans="1:25" x14ac:dyDescent="0.25">
      <c r="A3" s="1">
        <v>2017620000002</v>
      </c>
      <c r="B3" t="s">
        <v>2</v>
      </c>
      <c r="C3">
        <v>2</v>
      </c>
      <c r="D3" t="str">
        <f>VLOOKUP(C3,'Variáveis e códigos'!$C$5:$D$10,2,FALSE)</f>
        <v>quite important</v>
      </c>
      <c r="E3">
        <v>1</v>
      </c>
      <c r="F3" t="str">
        <f>VLOOKUP(E3,'Variáveis e códigos'!$C$5:$D$10,2,FALSE)</f>
        <v>very important</v>
      </c>
      <c r="G3">
        <v>2</v>
      </c>
      <c r="H3" t="str">
        <f>VLOOKUP(G3,'Variáveis e códigos'!$C$5:$D$10,2,FALSE)</f>
        <v>quite important</v>
      </c>
      <c r="I3">
        <v>2</v>
      </c>
      <c r="J3" t="str">
        <f>VLOOKUP(I3,'Variáveis e códigos'!$C$5:$D$10,2,FALSE)</f>
        <v>quite important</v>
      </c>
      <c r="K3">
        <v>2</v>
      </c>
      <c r="L3" t="str">
        <f>VLOOKUP(K3,'Variáveis e códigos'!$C$5:$D$10,2,FALSE)</f>
        <v>quite important</v>
      </c>
      <c r="M3">
        <v>1</v>
      </c>
      <c r="N3" t="str">
        <f>VLOOKUP(M3,'Variáveis e códigos'!$C$5:$D$10,2,FALSE)</f>
        <v>very important</v>
      </c>
      <c r="O3" t="s">
        <v>28</v>
      </c>
      <c r="P3">
        <v>2</v>
      </c>
      <c r="Q3" t="str">
        <f>HLOOKUP(P3,'Variáveis e códigos'!$C$15:$D$16,2)</f>
        <v>no</v>
      </c>
      <c r="R3">
        <v>5</v>
      </c>
      <c r="S3">
        <v>2</v>
      </c>
      <c r="T3" t="str">
        <f>HLOOKUP(S3,'Variáveis e códigos'!$C$18:$D$19,2)</f>
        <v>female</v>
      </c>
      <c r="U3">
        <v>1985</v>
      </c>
      <c r="V3">
        <f t="shared" ref="V3:V66" si="0">2017-U3</f>
        <v>32</v>
      </c>
      <c r="W3">
        <v>1</v>
      </c>
      <c r="X3" t="str">
        <f>VLOOKUP(Dados!W3,'Variáveis e códigos'!$C$21:$D$26,2)</f>
        <v>married</v>
      </c>
      <c r="Y3">
        <v>2</v>
      </c>
    </row>
    <row r="4" spans="1:25" x14ac:dyDescent="0.25">
      <c r="A4" s="1">
        <v>2017620000003</v>
      </c>
      <c r="B4" t="s">
        <v>2</v>
      </c>
      <c r="C4">
        <v>3</v>
      </c>
      <c r="D4" t="str">
        <f>VLOOKUP(C4,'Variáveis e códigos'!$C$5:$D$10,2,FALSE)</f>
        <v>not important</v>
      </c>
      <c r="E4">
        <v>2</v>
      </c>
      <c r="F4" t="str">
        <f>VLOOKUP(E4,'Variáveis e códigos'!$C$5:$D$10,2,FALSE)</f>
        <v>quite important</v>
      </c>
      <c r="G4">
        <v>2</v>
      </c>
      <c r="H4" t="str">
        <f>VLOOKUP(G4,'Variáveis e códigos'!$C$5:$D$10,2,FALSE)</f>
        <v>quite important</v>
      </c>
      <c r="I4">
        <v>1</v>
      </c>
      <c r="J4" t="str">
        <f>VLOOKUP(I4,'Variáveis e códigos'!$C$5:$D$10,2,FALSE)</f>
        <v>very important</v>
      </c>
      <c r="K4">
        <v>4</v>
      </c>
      <c r="L4" t="str">
        <f>VLOOKUP(K4,'Variáveis e códigos'!$C$5:$D$10,2,FALSE)</f>
        <v>not at all important</v>
      </c>
      <c r="M4">
        <v>2</v>
      </c>
      <c r="N4" t="str">
        <f>VLOOKUP(M4,'Variáveis e códigos'!$C$5:$D$10,2,FALSE)</f>
        <v>quite important</v>
      </c>
      <c r="P4">
        <v>2</v>
      </c>
      <c r="Q4" t="str">
        <f>HLOOKUP(P4,'Variáveis e códigos'!$C$15:$D$16,2)</f>
        <v>no</v>
      </c>
      <c r="R4">
        <v>5</v>
      </c>
      <c r="S4">
        <v>1</v>
      </c>
      <c r="T4" t="str">
        <f>HLOOKUP(S4,'Variáveis e códigos'!$C$18:$D$19,2)</f>
        <v>male</v>
      </c>
      <c r="U4">
        <v>1949</v>
      </c>
      <c r="V4">
        <f t="shared" si="0"/>
        <v>68</v>
      </c>
      <c r="W4">
        <v>1</v>
      </c>
      <c r="X4" t="str">
        <f>VLOOKUP(Dados!W4,'Variáveis e códigos'!$C$21:$D$26,2)</f>
        <v>married</v>
      </c>
      <c r="Y4">
        <v>3</v>
      </c>
    </row>
    <row r="5" spans="1:25" x14ac:dyDescent="0.25">
      <c r="A5" s="1">
        <v>2017620000004</v>
      </c>
      <c r="B5" t="s">
        <v>2</v>
      </c>
      <c r="C5">
        <v>1</v>
      </c>
      <c r="D5" t="str">
        <f>VLOOKUP(C5,'Variáveis e códigos'!$C$5:$D$10,2,FALSE)</f>
        <v>very important</v>
      </c>
      <c r="E5">
        <v>1</v>
      </c>
      <c r="F5" t="str">
        <f>VLOOKUP(E5,'Variáveis e códigos'!$C$5:$D$10,2,FALSE)</f>
        <v>very important</v>
      </c>
      <c r="G5">
        <v>2</v>
      </c>
      <c r="H5" t="str">
        <f>VLOOKUP(G5,'Variáveis e códigos'!$C$5:$D$10,2,FALSE)</f>
        <v>quite important</v>
      </c>
      <c r="I5">
        <v>2</v>
      </c>
      <c r="J5" t="str">
        <f>VLOOKUP(I5,'Variáveis e códigos'!$C$5:$D$10,2,FALSE)</f>
        <v>quite important</v>
      </c>
      <c r="K5">
        <v>2</v>
      </c>
      <c r="L5" t="str">
        <f>VLOOKUP(K5,'Variáveis e códigos'!$C$5:$D$10,2,FALSE)</f>
        <v>quite important</v>
      </c>
      <c r="M5">
        <v>2</v>
      </c>
      <c r="N5" t="str">
        <f>VLOOKUP(M5,'Variáveis e códigos'!$C$5:$D$10,2,FALSE)</f>
        <v>quite important</v>
      </c>
      <c r="O5" t="s">
        <v>28</v>
      </c>
      <c r="P5">
        <v>1</v>
      </c>
      <c r="Q5" t="str">
        <f>HLOOKUP(P5,'Variáveis e códigos'!$C$15:$D$16,2)</f>
        <v>yes</v>
      </c>
      <c r="R5" t="s">
        <v>34</v>
      </c>
      <c r="S5">
        <v>2</v>
      </c>
      <c r="T5" t="str">
        <f>HLOOKUP(S5,'Variáveis e códigos'!$C$18:$D$19,2)</f>
        <v>female</v>
      </c>
      <c r="U5">
        <v>1994</v>
      </c>
      <c r="V5">
        <f t="shared" si="0"/>
        <v>23</v>
      </c>
      <c r="W5">
        <v>6</v>
      </c>
      <c r="X5" t="str">
        <f>VLOOKUP(Dados!W5,'Variáveis e códigos'!$C$21:$D$26,2)</f>
        <v>never married and never registered partnership</v>
      </c>
      <c r="Y5">
        <v>0</v>
      </c>
    </row>
    <row r="6" spans="1:25" x14ac:dyDescent="0.25">
      <c r="A6" s="1">
        <v>2017620000005</v>
      </c>
      <c r="B6" t="s">
        <v>2</v>
      </c>
      <c r="C6">
        <v>3</v>
      </c>
      <c r="D6" t="str">
        <f>VLOOKUP(C6,'Variáveis e códigos'!$C$5:$D$10,2,FALSE)</f>
        <v>not important</v>
      </c>
      <c r="E6">
        <v>1</v>
      </c>
      <c r="F6" t="str">
        <f>VLOOKUP(E6,'Variáveis e códigos'!$C$5:$D$10,2,FALSE)</f>
        <v>very important</v>
      </c>
      <c r="G6">
        <v>1</v>
      </c>
      <c r="H6" t="str">
        <f>VLOOKUP(G6,'Variáveis e códigos'!$C$5:$D$10,2,FALSE)</f>
        <v>very important</v>
      </c>
      <c r="I6">
        <v>1</v>
      </c>
      <c r="J6" t="str">
        <f>VLOOKUP(I6,'Variáveis e códigos'!$C$5:$D$10,2,FALSE)</f>
        <v>very important</v>
      </c>
      <c r="K6">
        <v>4</v>
      </c>
      <c r="L6" t="str">
        <f>VLOOKUP(K6,'Variáveis e códigos'!$C$5:$D$10,2,FALSE)</f>
        <v>not at all important</v>
      </c>
      <c r="M6">
        <v>-1</v>
      </c>
      <c r="N6" t="str">
        <f>VLOOKUP(M6,'Variáveis e códigos'!$C$5:$D$10,2,FALSE)</f>
        <v>dont know</v>
      </c>
      <c r="O6" t="s">
        <v>28</v>
      </c>
      <c r="P6">
        <v>2</v>
      </c>
      <c r="Q6" t="str">
        <f>HLOOKUP(P6,'Variáveis e códigos'!$C$15:$D$16,2)</f>
        <v>no</v>
      </c>
      <c r="R6">
        <v>4</v>
      </c>
      <c r="S6">
        <v>2</v>
      </c>
      <c r="T6" t="str">
        <f>HLOOKUP(S6,'Variáveis e códigos'!$C$18:$D$19,2)</f>
        <v>female</v>
      </c>
      <c r="U6">
        <v>1993</v>
      </c>
      <c r="V6">
        <f t="shared" si="0"/>
        <v>24</v>
      </c>
      <c r="W6">
        <v>6</v>
      </c>
      <c r="X6" t="str">
        <f>VLOOKUP(Dados!W6,'Variáveis e códigos'!$C$21:$D$26,2)</f>
        <v>never married and never registered partnership</v>
      </c>
      <c r="Y6">
        <v>0</v>
      </c>
    </row>
    <row r="7" spans="1:25" x14ac:dyDescent="0.25">
      <c r="A7" s="1">
        <v>2017620000006</v>
      </c>
      <c r="B7" t="s">
        <v>2</v>
      </c>
      <c r="C7">
        <v>1</v>
      </c>
      <c r="D7" t="str">
        <f>VLOOKUP(C7,'Variáveis e códigos'!$C$5:$D$10,2,FALSE)</f>
        <v>very important</v>
      </c>
      <c r="E7">
        <v>1</v>
      </c>
      <c r="F7" t="str">
        <f>VLOOKUP(E7,'Variáveis e códigos'!$C$5:$D$10,2,FALSE)</f>
        <v>very important</v>
      </c>
      <c r="G7">
        <v>1</v>
      </c>
      <c r="H7" t="str">
        <f>VLOOKUP(G7,'Variáveis e códigos'!$C$5:$D$10,2,FALSE)</f>
        <v>very important</v>
      </c>
      <c r="I7">
        <v>1</v>
      </c>
      <c r="J7" t="str">
        <f>VLOOKUP(I7,'Variáveis e códigos'!$C$5:$D$10,2,FALSE)</f>
        <v>very important</v>
      </c>
      <c r="K7">
        <v>3</v>
      </c>
      <c r="L7" t="str">
        <f>VLOOKUP(K7,'Variáveis e códigos'!$C$5:$D$10,2,FALSE)</f>
        <v>not important</v>
      </c>
      <c r="M7">
        <v>1</v>
      </c>
      <c r="N7" t="str">
        <f>VLOOKUP(M7,'Variáveis e códigos'!$C$5:$D$10,2,FALSE)</f>
        <v>very important</v>
      </c>
      <c r="O7" t="s">
        <v>28</v>
      </c>
      <c r="P7">
        <v>2</v>
      </c>
      <c r="Q7" t="str">
        <f>HLOOKUP(P7,'Variáveis e códigos'!$C$15:$D$16,2)</f>
        <v>no</v>
      </c>
      <c r="R7" t="s">
        <v>35</v>
      </c>
      <c r="S7">
        <v>2</v>
      </c>
      <c r="T7" t="str">
        <f>HLOOKUP(S7,'Variáveis e códigos'!$C$18:$D$19,2)</f>
        <v>female</v>
      </c>
      <c r="U7">
        <v>1961</v>
      </c>
      <c r="V7">
        <f t="shared" si="0"/>
        <v>56</v>
      </c>
      <c r="W7">
        <v>1</v>
      </c>
      <c r="X7" t="str">
        <f>VLOOKUP(Dados!W7,'Variáveis e códigos'!$C$21:$D$26,2)</f>
        <v>married</v>
      </c>
      <c r="Y7">
        <v>2</v>
      </c>
    </row>
    <row r="8" spans="1:25" x14ac:dyDescent="0.25">
      <c r="A8" s="1">
        <v>2017620000007</v>
      </c>
      <c r="B8" t="s">
        <v>2</v>
      </c>
      <c r="C8">
        <v>1</v>
      </c>
      <c r="D8" t="str">
        <f>VLOOKUP(C8,'Variáveis e códigos'!$C$5:$D$10,2,FALSE)</f>
        <v>very important</v>
      </c>
      <c r="E8">
        <v>1</v>
      </c>
      <c r="F8" t="str">
        <f>VLOOKUP(E8,'Variáveis e códigos'!$C$5:$D$10,2,FALSE)</f>
        <v>very important</v>
      </c>
      <c r="G8">
        <v>2</v>
      </c>
      <c r="H8" t="str">
        <f>VLOOKUP(G8,'Variáveis e códigos'!$C$5:$D$10,2,FALSE)</f>
        <v>quite important</v>
      </c>
      <c r="I8">
        <v>1</v>
      </c>
      <c r="J8" t="str">
        <f>VLOOKUP(I8,'Variáveis e códigos'!$C$5:$D$10,2,FALSE)</f>
        <v>very important</v>
      </c>
      <c r="K8">
        <v>2</v>
      </c>
      <c r="L8" t="str">
        <f>VLOOKUP(K8,'Variáveis e códigos'!$C$5:$D$10,2,FALSE)</f>
        <v>quite important</v>
      </c>
      <c r="M8">
        <v>1</v>
      </c>
      <c r="N8" t="str">
        <f>VLOOKUP(M8,'Variáveis e códigos'!$C$5:$D$10,2,FALSE)</f>
        <v>very important</v>
      </c>
      <c r="O8" t="s">
        <v>29</v>
      </c>
      <c r="P8">
        <v>2</v>
      </c>
      <c r="Q8" t="str">
        <f>HLOOKUP(P8,'Variáveis e códigos'!$C$15:$D$16,2)</f>
        <v>no</v>
      </c>
      <c r="R8">
        <v>2</v>
      </c>
      <c r="S8">
        <v>2</v>
      </c>
      <c r="T8" t="str">
        <f>HLOOKUP(S8,'Variáveis e códigos'!$C$18:$D$19,2)</f>
        <v>female</v>
      </c>
      <c r="U8">
        <v>1978</v>
      </c>
      <c r="V8">
        <f t="shared" si="0"/>
        <v>39</v>
      </c>
      <c r="W8">
        <v>1</v>
      </c>
      <c r="X8" t="str">
        <f>VLOOKUP(Dados!W8,'Variáveis e códigos'!$C$21:$D$26,2)</f>
        <v>married</v>
      </c>
      <c r="Y8">
        <v>2</v>
      </c>
    </row>
    <row r="9" spans="1:25" x14ac:dyDescent="0.25">
      <c r="A9" s="1">
        <v>2017620000008</v>
      </c>
      <c r="B9" t="s">
        <v>2</v>
      </c>
      <c r="C9">
        <v>1</v>
      </c>
      <c r="D9" t="str">
        <f>VLOOKUP(C9,'Variáveis e códigos'!$C$5:$D$10,2,FALSE)</f>
        <v>very important</v>
      </c>
      <c r="E9">
        <v>1</v>
      </c>
      <c r="F9" t="str">
        <f>VLOOKUP(E9,'Variáveis e códigos'!$C$5:$D$10,2,FALSE)</f>
        <v>very important</v>
      </c>
      <c r="G9">
        <v>1</v>
      </c>
      <c r="H9" t="str">
        <f>VLOOKUP(G9,'Variáveis e códigos'!$C$5:$D$10,2,FALSE)</f>
        <v>very important</v>
      </c>
      <c r="I9">
        <v>1</v>
      </c>
      <c r="J9" t="str">
        <f>VLOOKUP(I9,'Variáveis e códigos'!$C$5:$D$10,2,FALSE)</f>
        <v>very important</v>
      </c>
      <c r="K9">
        <v>3</v>
      </c>
      <c r="L9" t="str">
        <f>VLOOKUP(K9,'Variáveis e códigos'!$C$5:$D$10,2,FALSE)</f>
        <v>not important</v>
      </c>
      <c r="M9">
        <v>1</v>
      </c>
      <c r="N9" t="str">
        <f>VLOOKUP(M9,'Variáveis e códigos'!$C$5:$D$10,2,FALSE)</f>
        <v>very important</v>
      </c>
      <c r="O9" t="s">
        <v>28</v>
      </c>
      <c r="P9">
        <v>2</v>
      </c>
      <c r="Q9" t="str">
        <f>HLOOKUP(P9,'Variáveis e códigos'!$C$15:$D$16,2)</f>
        <v>no</v>
      </c>
      <c r="R9">
        <v>9</v>
      </c>
      <c r="S9">
        <v>2</v>
      </c>
      <c r="T9" t="str">
        <f>HLOOKUP(S9,'Variáveis e códigos'!$C$18:$D$19,2)</f>
        <v>female</v>
      </c>
      <c r="U9">
        <v>1991</v>
      </c>
      <c r="V9">
        <f t="shared" si="0"/>
        <v>26</v>
      </c>
      <c r="W9">
        <v>1</v>
      </c>
      <c r="X9" t="str">
        <f>VLOOKUP(Dados!W9,'Variáveis e códigos'!$C$21:$D$26,2)</f>
        <v>married</v>
      </c>
      <c r="Y9">
        <v>3</v>
      </c>
    </row>
    <row r="10" spans="1:25" x14ac:dyDescent="0.25">
      <c r="A10" s="1">
        <v>2017620000009</v>
      </c>
      <c r="B10" t="s">
        <v>2</v>
      </c>
      <c r="C10">
        <v>2</v>
      </c>
      <c r="D10" t="str">
        <f>VLOOKUP(C10,'Variáveis e códigos'!$C$5:$D$10,2,FALSE)</f>
        <v>quite important</v>
      </c>
      <c r="E10">
        <v>1</v>
      </c>
      <c r="F10" t="str">
        <f>VLOOKUP(E10,'Variáveis e códigos'!$C$5:$D$10,2,FALSE)</f>
        <v>very important</v>
      </c>
      <c r="G10">
        <v>2</v>
      </c>
      <c r="H10" t="str">
        <f>VLOOKUP(G10,'Variáveis e códigos'!$C$5:$D$10,2,FALSE)</f>
        <v>quite important</v>
      </c>
      <c r="I10">
        <v>1</v>
      </c>
      <c r="J10" t="str">
        <f>VLOOKUP(I10,'Variáveis e códigos'!$C$5:$D$10,2,FALSE)</f>
        <v>very important</v>
      </c>
      <c r="K10">
        <v>3</v>
      </c>
      <c r="L10" t="str">
        <f>VLOOKUP(K10,'Variáveis e códigos'!$C$5:$D$10,2,FALSE)</f>
        <v>not important</v>
      </c>
      <c r="M10">
        <v>2</v>
      </c>
      <c r="N10" t="str">
        <f>VLOOKUP(M10,'Variáveis e códigos'!$C$5:$D$10,2,FALSE)</f>
        <v>quite important</v>
      </c>
      <c r="O10" t="s">
        <v>28</v>
      </c>
      <c r="P10">
        <v>2</v>
      </c>
      <c r="Q10" t="str">
        <f>HLOOKUP(P10,'Variáveis e códigos'!$C$15:$D$16,2)</f>
        <v>no</v>
      </c>
      <c r="R10">
        <v>8</v>
      </c>
      <c r="S10">
        <v>2</v>
      </c>
      <c r="T10" t="str">
        <f>HLOOKUP(S10,'Variáveis e códigos'!$C$18:$D$19,2)</f>
        <v>female</v>
      </c>
      <c r="U10">
        <v>1976</v>
      </c>
      <c r="V10">
        <f t="shared" si="0"/>
        <v>41</v>
      </c>
      <c r="W10">
        <v>1</v>
      </c>
      <c r="X10" t="str">
        <f>VLOOKUP(Dados!W10,'Variáveis e códigos'!$C$21:$D$26,2)</f>
        <v>married</v>
      </c>
      <c r="Y10">
        <v>2</v>
      </c>
    </row>
    <row r="11" spans="1:25" x14ac:dyDescent="0.25">
      <c r="A11" s="1">
        <v>2017620000010</v>
      </c>
      <c r="B11" t="s">
        <v>2</v>
      </c>
      <c r="C11">
        <v>2</v>
      </c>
      <c r="D11" t="str">
        <f>VLOOKUP(C11,'Variáveis e códigos'!$C$5:$D$10,2,FALSE)</f>
        <v>quite important</v>
      </c>
      <c r="E11">
        <v>2</v>
      </c>
      <c r="F11" t="str">
        <f>VLOOKUP(E11,'Variáveis e códigos'!$C$5:$D$10,2,FALSE)</f>
        <v>quite important</v>
      </c>
      <c r="G11">
        <v>2</v>
      </c>
      <c r="H11" t="str">
        <f>VLOOKUP(G11,'Variáveis e códigos'!$C$5:$D$10,2,FALSE)</f>
        <v>quite important</v>
      </c>
      <c r="I11">
        <v>1</v>
      </c>
      <c r="J11" t="str">
        <f>VLOOKUP(I11,'Variáveis e códigos'!$C$5:$D$10,2,FALSE)</f>
        <v>very important</v>
      </c>
      <c r="K11">
        <v>3</v>
      </c>
      <c r="L11" t="str">
        <f>VLOOKUP(K11,'Variáveis e códigos'!$C$5:$D$10,2,FALSE)</f>
        <v>not important</v>
      </c>
      <c r="M11">
        <v>3</v>
      </c>
      <c r="N11" t="str">
        <f>VLOOKUP(M11,'Variáveis e códigos'!$C$5:$D$10,2,FALSE)</f>
        <v>not important</v>
      </c>
      <c r="O11" t="s">
        <v>30</v>
      </c>
      <c r="P11">
        <v>2</v>
      </c>
      <c r="Q11" t="str">
        <f>HLOOKUP(P11,'Variáveis e códigos'!$C$15:$D$16,2)</f>
        <v>no</v>
      </c>
      <c r="R11">
        <v>8</v>
      </c>
      <c r="S11">
        <v>1</v>
      </c>
      <c r="T11" t="str">
        <f>HLOOKUP(S11,'Variáveis e códigos'!$C$18:$D$19,2)</f>
        <v>male</v>
      </c>
      <c r="U11">
        <v>1966</v>
      </c>
      <c r="V11">
        <f t="shared" si="0"/>
        <v>51</v>
      </c>
      <c r="W11">
        <v>1</v>
      </c>
      <c r="X11" t="str">
        <f>VLOOKUP(Dados!W11,'Variáveis e códigos'!$C$21:$D$26,2)</f>
        <v>married</v>
      </c>
      <c r="Y11">
        <v>2</v>
      </c>
    </row>
    <row r="12" spans="1:25" x14ac:dyDescent="0.25">
      <c r="A12" s="1">
        <v>2017620000011</v>
      </c>
      <c r="B12" t="s">
        <v>2</v>
      </c>
      <c r="C12">
        <v>2</v>
      </c>
      <c r="D12" t="str">
        <f>VLOOKUP(C12,'Variáveis e códigos'!$C$5:$D$10,2,FALSE)</f>
        <v>quite important</v>
      </c>
      <c r="E12">
        <v>1</v>
      </c>
      <c r="F12" t="str">
        <f>VLOOKUP(E12,'Variáveis e códigos'!$C$5:$D$10,2,FALSE)</f>
        <v>very important</v>
      </c>
      <c r="G12">
        <v>2</v>
      </c>
      <c r="H12" t="str">
        <f>VLOOKUP(G12,'Variáveis e códigos'!$C$5:$D$10,2,FALSE)</f>
        <v>quite important</v>
      </c>
      <c r="I12">
        <v>2</v>
      </c>
      <c r="J12" t="str">
        <f>VLOOKUP(I12,'Variáveis e códigos'!$C$5:$D$10,2,FALSE)</f>
        <v>quite important</v>
      </c>
      <c r="K12">
        <v>4</v>
      </c>
      <c r="L12" t="str">
        <f>VLOOKUP(K12,'Variáveis e códigos'!$C$5:$D$10,2,FALSE)</f>
        <v>not at all important</v>
      </c>
      <c r="M12">
        <v>2</v>
      </c>
      <c r="N12" t="str">
        <f>VLOOKUP(M12,'Variáveis e códigos'!$C$5:$D$10,2,FALSE)</f>
        <v>quite important</v>
      </c>
      <c r="O12" t="s">
        <v>28</v>
      </c>
      <c r="P12">
        <v>2</v>
      </c>
      <c r="Q12" t="str">
        <f>HLOOKUP(P12,'Variáveis e códigos'!$C$15:$D$16,2)</f>
        <v>no</v>
      </c>
      <c r="R12">
        <v>7</v>
      </c>
      <c r="S12">
        <v>2</v>
      </c>
      <c r="T12" t="str">
        <f>HLOOKUP(S12,'Variáveis e códigos'!$C$18:$D$19,2)</f>
        <v>female</v>
      </c>
      <c r="U12">
        <v>1937</v>
      </c>
      <c r="V12">
        <f t="shared" si="0"/>
        <v>80</v>
      </c>
      <c r="W12">
        <v>1</v>
      </c>
      <c r="X12" t="str">
        <f>VLOOKUP(Dados!W12,'Variáveis e códigos'!$C$21:$D$26,2)</f>
        <v>married</v>
      </c>
      <c r="Y12">
        <v>1</v>
      </c>
    </row>
    <row r="13" spans="1:25" x14ac:dyDescent="0.25">
      <c r="A13" s="1">
        <v>2017620000012</v>
      </c>
      <c r="B13" t="s">
        <v>2</v>
      </c>
      <c r="C13">
        <v>2</v>
      </c>
      <c r="D13" t="str">
        <f>VLOOKUP(C13,'Variáveis e códigos'!$C$5:$D$10,2,FALSE)</f>
        <v>quite important</v>
      </c>
      <c r="E13">
        <v>1</v>
      </c>
      <c r="F13" t="str">
        <f>VLOOKUP(E13,'Variáveis e códigos'!$C$5:$D$10,2,FALSE)</f>
        <v>very important</v>
      </c>
      <c r="G13">
        <v>1</v>
      </c>
      <c r="H13" t="str">
        <f>VLOOKUP(G13,'Variáveis e códigos'!$C$5:$D$10,2,FALSE)</f>
        <v>very important</v>
      </c>
      <c r="I13">
        <v>2</v>
      </c>
      <c r="J13" t="str">
        <f>VLOOKUP(I13,'Variáveis e códigos'!$C$5:$D$10,2,FALSE)</f>
        <v>quite important</v>
      </c>
      <c r="K13">
        <v>4</v>
      </c>
      <c r="L13" t="str">
        <f>VLOOKUP(K13,'Variáveis e códigos'!$C$5:$D$10,2,FALSE)</f>
        <v>not at all important</v>
      </c>
      <c r="M13">
        <v>1</v>
      </c>
      <c r="N13" t="str">
        <f>VLOOKUP(M13,'Variáveis e códigos'!$C$5:$D$10,2,FALSE)</f>
        <v>very important</v>
      </c>
      <c r="O13" t="s">
        <v>28</v>
      </c>
      <c r="P13">
        <v>1</v>
      </c>
      <c r="Q13" t="str">
        <f>HLOOKUP(P13,'Variáveis e códigos'!$C$15:$D$16,2)</f>
        <v>yes</v>
      </c>
      <c r="R13" t="s">
        <v>34</v>
      </c>
      <c r="S13">
        <v>1</v>
      </c>
      <c r="T13" t="str">
        <f>HLOOKUP(S13,'Variáveis e códigos'!$C$18:$D$19,2)</f>
        <v>male</v>
      </c>
      <c r="U13">
        <v>1946</v>
      </c>
      <c r="V13">
        <f t="shared" si="0"/>
        <v>71</v>
      </c>
      <c r="W13">
        <v>1</v>
      </c>
      <c r="X13" t="str">
        <f>VLOOKUP(Dados!W13,'Variáveis e códigos'!$C$21:$D$26,2)</f>
        <v>married</v>
      </c>
      <c r="Y13">
        <v>2</v>
      </c>
    </row>
    <row r="14" spans="1:25" x14ac:dyDescent="0.25">
      <c r="A14" s="1">
        <v>2017620000013</v>
      </c>
      <c r="B14" t="s">
        <v>2</v>
      </c>
      <c r="C14">
        <v>1</v>
      </c>
      <c r="D14" t="str">
        <f>VLOOKUP(C14,'Variáveis e códigos'!$C$5:$D$10,2,FALSE)</f>
        <v>very important</v>
      </c>
      <c r="E14">
        <v>1</v>
      </c>
      <c r="F14" t="str">
        <f>VLOOKUP(E14,'Variáveis e códigos'!$C$5:$D$10,2,FALSE)</f>
        <v>very important</v>
      </c>
      <c r="G14">
        <v>1</v>
      </c>
      <c r="H14" t="str">
        <f>VLOOKUP(G14,'Variáveis e códigos'!$C$5:$D$10,2,FALSE)</f>
        <v>very important</v>
      </c>
      <c r="I14">
        <v>1</v>
      </c>
      <c r="J14" t="str">
        <f>VLOOKUP(I14,'Variáveis e códigos'!$C$5:$D$10,2,FALSE)</f>
        <v>very important</v>
      </c>
      <c r="K14">
        <v>4</v>
      </c>
      <c r="L14" t="str">
        <f>VLOOKUP(K14,'Variáveis e códigos'!$C$5:$D$10,2,FALSE)</f>
        <v>not at all important</v>
      </c>
      <c r="M14">
        <v>1</v>
      </c>
      <c r="N14" t="str">
        <f>VLOOKUP(M14,'Variáveis e códigos'!$C$5:$D$10,2,FALSE)</f>
        <v>very important</v>
      </c>
      <c r="O14" t="s">
        <v>28</v>
      </c>
      <c r="P14">
        <v>1</v>
      </c>
      <c r="Q14" t="str">
        <f>HLOOKUP(P14,'Variáveis e códigos'!$C$15:$D$16,2)</f>
        <v>yes</v>
      </c>
      <c r="R14" t="s">
        <v>34</v>
      </c>
      <c r="S14">
        <v>2</v>
      </c>
      <c r="T14" t="str">
        <f>HLOOKUP(S14,'Variáveis e códigos'!$C$18:$D$19,2)</f>
        <v>female</v>
      </c>
      <c r="U14">
        <v>1951</v>
      </c>
      <c r="V14">
        <f t="shared" si="0"/>
        <v>66</v>
      </c>
      <c r="W14">
        <v>3</v>
      </c>
      <c r="X14" t="str">
        <f>VLOOKUP(Dados!W14,'Variáveis e códigos'!$C$21:$D$26,2)</f>
        <v>widowed</v>
      </c>
      <c r="Y14">
        <v>2</v>
      </c>
    </row>
    <row r="15" spans="1:25" x14ac:dyDescent="0.25">
      <c r="A15" s="1">
        <v>2017620000014</v>
      </c>
      <c r="B15" t="s">
        <v>2</v>
      </c>
      <c r="C15">
        <v>1</v>
      </c>
      <c r="D15" t="str">
        <f>VLOOKUP(C15,'Variáveis e códigos'!$C$5:$D$10,2,FALSE)</f>
        <v>very important</v>
      </c>
      <c r="E15">
        <v>1</v>
      </c>
      <c r="F15" t="str">
        <f>VLOOKUP(E15,'Variáveis e códigos'!$C$5:$D$10,2,FALSE)</f>
        <v>very important</v>
      </c>
      <c r="G15">
        <v>2</v>
      </c>
      <c r="H15" t="str">
        <f>VLOOKUP(G15,'Variáveis e códigos'!$C$5:$D$10,2,FALSE)</f>
        <v>quite important</v>
      </c>
      <c r="I15">
        <v>2</v>
      </c>
      <c r="J15" t="str">
        <f>VLOOKUP(I15,'Variáveis e códigos'!$C$5:$D$10,2,FALSE)</f>
        <v>quite important</v>
      </c>
      <c r="K15">
        <v>4</v>
      </c>
      <c r="L15" t="str">
        <f>VLOOKUP(K15,'Variáveis e códigos'!$C$5:$D$10,2,FALSE)</f>
        <v>not at all important</v>
      </c>
      <c r="M15">
        <v>4</v>
      </c>
      <c r="N15" t="str">
        <f>VLOOKUP(M15,'Variáveis e códigos'!$C$5:$D$10,2,FALSE)</f>
        <v>not at all important</v>
      </c>
      <c r="O15" t="s">
        <v>29</v>
      </c>
      <c r="P15">
        <v>2</v>
      </c>
      <c r="Q15" t="str">
        <f>HLOOKUP(P15,'Variáveis e códigos'!$C$15:$D$16,2)</f>
        <v>no</v>
      </c>
      <c r="R15">
        <v>5</v>
      </c>
      <c r="S15">
        <v>2</v>
      </c>
      <c r="T15" t="str">
        <f>HLOOKUP(S15,'Variáveis e códigos'!$C$18:$D$19,2)</f>
        <v>female</v>
      </c>
      <c r="U15">
        <v>1966</v>
      </c>
      <c r="V15">
        <f t="shared" si="0"/>
        <v>51</v>
      </c>
      <c r="W15">
        <v>1</v>
      </c>
      <c r="X15" t="str">
        <f>VLOOKUP(Dados!W15,'Variáveis e códigos'!$C$21:$D$26,2)</f>
        <v>married</v>
      </c>
      <c r="Y15">
        <v>1</v>
      </c>
    </row>
    <row r="16" spans="1:25" x14ac:dyDescent="0.25">
      <c r="A16" s="1">
        <v>2017620000015</v>
      </c>
      <c r="B16" t="s">
        <v>2</v>
      </c>
      <c r="C16">
        <v>1</v>
      </c>
      <c r="D16" t="str">
        <f>VLOOKUP(C16,'Variáveis e códigos'!$C$5:$D$10,2,FALSE)</f>
        <v>very important</v>
      </c>
      <c r="E16">
        <v>1</v>
      </c>
      <c r="F16" t="str">
        <f>VLOOKUP(E16,'Variáveis e códigos'!$C$5:$D$10,2,FALSE)</f>
        <v>very important</v>
      </c>
      <c r="G16">
        <v>1</v>
      </c>
      <c r="H16" t="str">
        <f>VLOOKUP(G16,'Variáveis e códigos'!$C$5:$D$10,2,FALSE)</f>
        <v>very important</v>
      </c>
      <c r="I16">
        <v>1</v>
      </c>
      <c r="J16" t="str">
        <f>VLOOKUP(I16,'Variáveis e códigos'!$C$5:$D$10,2,FALSE)</f>
        <v>very important</v>
      </c>
      <c r="K16">
        <v>4</v>
      </c>
      <c r="L16" t="str">
        <f>VLOOKUP(K16,'Variáveis e códigos'!$C$5:$D$10,2,FALSE)</f>
        <v>not at all important</v>
      </c>
      <c r="M16">
        <v>1</v>
      </c>
      <c r="N16" t="str">
        <f>VLOOKUP(M16,'Variáveis e códigos'!$C$5:$D$10,2,FALSE)</f>
        <v>very important</v>
      </c>
      <c r="O16" t="s">
        <v>28</v>
      </c>
      <c r="P16">
        <v>2</v>
      </c>
      <c r="Q16" t="str">
        <f>HLOOKUP(P16,'Variáveis e códigos'!$C$15:$D$16,2)</f>
        <v>no</v>
      </c>
      <c r="R16">
        <v>5</v>
      </c>
      <c r="S16">
        <v>2</v>
      </c>
      <c r="T16" t="str">
        <f>HLOOKUP(S16,'Variáveis e códigos'!$C$18:$D$19,2)</f>
        <v>female</v>
      </c>
      <c r="U16">
        <v>1976</v>
      </c>
      <c r="V16">
        <f t="shared" si="0"/>
        <v>41</v>
      </c>
      <c r="W16">
        <v>6</v>
      </c>
      <c r="X16" t="str">
        <f>VLOOKUP(Dados!W16,'Variáveis e códigos'!$C$21:$D$26,2)</f>
        <v>never married and never registered partnership</v>
      </c>
      <c r="Y16">
        <v>3</v>
      </c>
    </row>
    <row r="17" spans="1:25" x14ac:dyDescent="0.25">
      <c r="A17" s="1">
        <v>2017620000016</v>
      </c>
      <c r="B17" t="s">
        <v>2</v>
      </c>
      <c r="C17">
        <v>1</v>
      </c>
      <c r="D17" t="str">
        <f>VLOOKUP(C17,'Variáveis e códigos'!$C$5:$D$10,2,FALSE)</f>
        <v>very important</v>
      </c>
      <c r="E17">
        <v>1</v>
      </c>
      <c r="F17" t="str">
        <f>VLOOKUP(E17,'Variáveis e códigos'!$C$5:$D$10,2,FALSE)</f>
        <v>very important</v>
      </c>
      <c r="G17">
        <v>1</v>
      </c>
      <c r="H17" t="str">
        <f>VLOOKUP(G17,'Variáveis e códigos'!$C$5:$D$10,2,FALSE)</f>
        <v>very important</v>
      </c>
      <c r="I17">
        <v>1</v>
      </c>
      <c r="J17" t="str">
        <f>VLOOKUP(I17,'Variáveis e códigos'!$C$5:$D$10,2,FALSE)</f>
        <v>very important</v>
      </c>
      <c r="K17">
        <v>3</v>
      </c>
      <c r="L17" t="str">
        <f>VLOOKUP(K17,'Variáveis e códigos'!$C$5:$D$10,2,FALSE)</f>
        <v>not important</v>
      </c>
      <c r="M17">
        <v>2</v>
      </c>
      <c r="N17" t="str">
        <f>VLOOKUP(M17,'Variáveis e códigos'!$C$5:$D$10,2,FALSE)</f>
        <v>quite important</v>
      </c>
      <c r="O17" t="s">
        <v>28</v>
      </c>
      <c r="P17">
        <v>2</v>
      </c>
      <c r="Q17" t="str">
        <f>HLOOKUP(P17,'Variáveis e códigos'!$C$15:$D$16,2)</f>
        <v>no</v>
      </c>
      <c r="R17">
        <v>5</v>
      </c>
      <c r="S17">
        <v>2</v>
      </c>
      <c r="T17" t="str">
        <f>HLOOKUP(S17,'Variáveis e códigos'!$C$18:$D$19,2)</f>
        <v>female</v>
      </c>
      <c r="U17">
        <v>1987</v>
      </c>
      <c r="V17">
        <f t="shared" si="0"/>
        <v>30</v>
      </c>
      <c r="W17">
        <v>1</v>
      </c>
      <c r="X17" t="str">
        <f>VLOOKUP(Dados!W17,'Variáveis e códigos'!$C$21:$D$26,2)</f>
        <v>married</v>
      </c>
      <c r="Y17">
        <v>1</v>
      </c>
    </row>
    <row r="18" spans="1:25" x14ac:dyDescent="0.25">
      <c r="A18" s="1">
        <v>2017620000017</v>
      </c>
      <c r="B18" t="s">
        <v>2</v>
      </c>
      <c r="C18">
        <v>1</v>
      </c>
      <c r="D18" t="str">
        <f>VLOOKUP(C18,'Variáveis e códigos'!$C$5:$D$10,2,FALSE)</f>
        <v>very important</v>
      </c>
      <c r="E18">
        <v>1</v>
      </c>
      <c r="F18" t="str">
        <f>VLOOKUP(E18,'Variáveis e códigos'!$C$5:$D$10,2,FALSE)</f>
        <v>very important</v>
      </c>
      <c r="G18">
        <v>2</v>
      </c>
      <c r="H18" t="str">
        <f>VLOOKUP(G18,'Variáveis e códigos'!$C$5:$D$10,2,FALSE)</f>
        <v>quite important</v>
      </c>
      <c r="I18">
        <v>1</v>
      </c>
      <c r="J18" t="str">
        <f>VLOOKUP(I18,'Variáveis e códigos'!$C$5:$D$10,2,FALSE)</f>
        <v>very important</v>
      </c>
      <c r="K18">
        <v>2</v>
      </c>
      <c r="L18" t="str">
        <f>VLOOKUP(K18,'Variáveis e códigos'!$C$5:$D$10,2,FALSE)</f>
        <v>quite important</v>
      </c>
      <c r="M18">
        <v>3</v>
      </c>
      <c r="N18" t="str">
        <f>VLOOKUP(M18,'Variáveis e códigos'!$C$5:$D$10,2,FALSE)</f>
        <v>not important</v>
      </c>
      <c r="O18" t="s">
        <v>28</v>
      </c>
      <c r="P18">
        <v>2</v>
      </c>
      <c r="Q18" t="str">
        <f>HLOOKUP(P18,'Variáveis e códigos'!$C$15:$D$16,2)</f>
        <v>no</v>
      </c>
      <c r="R18">
        <v>8</v>
      </c>
      <c r="S18">
        <v>1</v>
      </c>
      <c r="T18" t="str">
        <f>HLOOKUP(S18,'Variáveis e códigos'!$C$18:$D$19,2)</f>
        <v>male</v>
      </c>
      <c r="U18">
        <v>1964</v>
      </c>
      <c r="V18">
        <f t="shared" si="0"/>
        <v>53</v>
      </c>
      <c r="W18">
        <v>6</v>
      </c>
      <c r="X18" t="str">
        <f>VLOOKUP(Dados!W18,'Variáveis e códigos'!$C$21:$D$26,2)</f>
        <v>never married and never registered partnership</v>
      </c>
      <c r="Y18">
        <v>2</v>
      </c>
    </row>
    <row r="19" spans="1:25" x14ac:dyDescent="0.25">
      <c r="A19" s="1">
        <v>2017620000018</v>
      </c>
      <c r="B19" t="s">
        <v>2</v>
      </c>
      <c r="C19">
        <v>2</v>
      </c>
      <c r="D19" t="str">
        <f>VLOOKUP(C19,'Variáveis e códigos'!$C$5:$D$10,2,FALSE)</f>
        <v>quite important</v>
      </c>
      <c r="E19">
        <v>1</v>
      </c>
      <c r="F19" t="str">
        <f>VLOOKUP(E19,'Variáveis e códigos'!$C$5:$D$10,2,FALSE)</f>
        <v>very important</v>
      </c>
      <c r="G19">
        <v>2</v>
      </c>
      <c r="H19" t="str">
        <f>VLOOKUP(G19,'Variáveis e códigos'!$C$5:$D$10,2,FALSE)</f>
        <v>quite important</v>
      </c>
      <c r="I19">
        <v>3</v>
      </c>
      <c r="J19" t="str">
        <f>VLOOKUP(I19,'Variáveis e códigos'!$C$5:$D$10,2,FALSE)</f>
        <v>not important</v>
      </c>
      <c r="K19">
        <v>4</v>
      </c>
      <c r="L19" t="str">
        <f>VLOOKUP(K19,'Variáveis e códigos'!$C$5:$D$10,2,FALSE)</f>
        <v>not at all important</v>
      </c>
      <c r="M19">
        <v>1</v>
      </c>
      <c r="N19" t="str">
        <f>VLOOKUP(M19,'Variáveis e códigos'!$C$5:$D$10,2,FALSE)</f>
        <v>very important</v>
      </c>
      <c r="O19" t="s">
        <v>28</v>
      </c>
      <c r="P19">
        <v>2</v>
      </c>
      <c r="Q19" t="str">
        <f>HLOOKUP(P19,'Variáveis e códigos'!$C$15:$D$16,2)</f>
        <v>no</v>
      </c>
      <c r="R19">
        <v>7</v>
      </c>
      <c r="S19">
        <v>2</v>
      </c>
      <c r="T19" t="str">
        <f>HLOOKUP(S19,'Variáveis e códigos'!$C$18:$D$19,2)</f>
        <v>female</v>
      </c>
      <c r="U19">
        <v>1946</v>
      </c>
      <c r="V19">
        <f t="shared" si="0"/>
        <v>71</v>
      </c>
      <c r="W19">
        <v>1</v>
      </c>
      <c r="X19" t="str">
        <f>VLOOKUP(Dados!W19,'Variáveis e códigos'!$C$21:$D$26,2)</f>
        <v>married</v>
      </c>
      <c r="Y19">
        <v>1</v>
      </c>
    </row>
    <row r="20" spans="1:25" x14ac:dyDescent="0.25">
      <c r="A20" s="1">
        <v>2017620000019</v>
      </c>
      <c r="B20" t="s">
        <v>2</v>
      </c>
      <c r="C20">
        <v>2</v>
      </c>
      <c r="D20" t="str">
        <f>VLOOKUP(C20,'Variáveis e códigos'!$C$5:$D$10,2,FALSE)</f>
        <v>quite important</v>
      </c>
      <c r="E20">
        <v>1</v>
      </c>
      <c r="F20" t="str">
        <f>VLOOKUP(E20,'Variáveis e códigos'!$C$5:$D$10,2,FALSE)</f>
        <v>very important</v>
      </c>
      <c r="G20">
        <v>1</v>
      </c>
      <c r="H20" t="str">
        <f>VLOOKUP(G20,'Variáveis e códigos'!$C$5:$D$10,2,FALSE)</f>
        <v>very important</v>
      </c>
      <c r="I20">
        <v>2</v>
      </c>
      <c r="J20" t="str">
        <f>VLOOKUP(I20,'Variáveis e códigos'!$C$5:$D$10,2,FALSE)</f>
        <v>quite important</v>
      </c>
      <c r="K20">
        <v>3</v>
      </c>
      <c r="L20" t="str">
        <f>VLOOKUP(K20,'Variáveis e códigos'!$C$5:$D$10,2,FALSE)</f>
        <v>not important</v>
      </c>
      <c r="M20">
        <v>4</v>
      </c>
      <c r="N20" t="str">
        <f>VLOOKUP(M20,'Variáveis e códigos'!$C$5:$D$10,2,FALSE)</f>
        <v>not at all important</v>
      </c>
      <c r="O20" t="s">
        <v>28</v>
      </c>
      <c r="P20">
        <v>1</v>
      </c>
      <c r="Q20" t="str">
        <f>HLOOKUP(P20,'Variáveis e códigos'!$C$15:$D$16,2)</f>
        <v>yes</v>
      </c>
      <c r="R20">
        <v>7</v>
      </c>
      <c r="S20">
        <v>1</v>
      </c>
      <c r="T20" t="str">
        <f>HLOOKUP(S20,'Variáveis e códigos'!$C$18:$D$19,2)</f>
        <v>male</v>
      </c>
      <c r="U20">
        <v>1975</v>
      </c>
      <c r="V20">
        <f t="shared" si="0"/>
        <v>42</v>
      </c>
      <c r="W20">
        <v>1</v>
      </c>
      <c r="X20" t="str">
        <f>VLOOKUP(Dados!W20,'Variáveis e códigos'!$C$21:$D$26,2)</f>
        <v>married</v>
      </c>
      <c r="Y20">
        <v>1</v>
      </c>
    </row>
    <row r="21" spans="1:25" x14ac:dyDescent="0.25">
      <c r="A21" s="1">
        <v>2017620000020</v>
      </c>
      <c r="B21" t="s">
        <v>2</v>
      </c>
      <c r="C21">
        <v>2</v>
      </c>
      <c r="D21" t="str">
        <f>VLOOKUP(C21,'Variáveis e códigos'!$C$5:$D$10,2,FALSE)</f>
        <v>quite important</v>
      </c>
      <c r="E21">
        <v>1</v>
      </c>
      <c r="F21" t="str">
        <f>VLOOKUP(E21,'Variáveis e códigos'!$C$5:$D$10,2,FALSE)</f>
        <v>very important</v>
      </c>
      <c r="G21">
        <v>2</v>
      </c>
      <c r="H21" t="str">
        <f>VLOOKUP(G21,'Variáveis e códigos'!$C$5:$D$10,2,FALSE)</f>
        <v>quite important</v>
      </c>
      <c r="I21">
        <v>1</v>
      </c>
      <c r="J21" t="str">
        <f>VLOOKUP(I21,'Variáveis e códigos'!$C$5:$D$10,2,FALSE)</f>
        <v>very important</v>
      </c>
      <c r="K21">
        <v>3</v>
      </c>
      <c r="L21" t="str">
        <f>VLOOKUP(K21,'Variáveis e códigos'!$C$5:$D$10,2,FALSE)</f>
        <v>not important</v>
      </c>
      <c r="M21">
        <v>3</v>
      </c>
      <c r="N21" t="str">
        <f>VLOOKUP(M21,'Variáveis e códigos'!$C$5:$D$10,2,FALSE)</f>
        <v>not important</v>
      </c>
      <c r="O21" t="s">
        <v>28</v>
      </c>
      <c r="P21">
        <v>2</v>
      </c>
      <c r="Q21" t="str">
        <f>HLOOKUP(P21,'Variáveis e códigos'!$C$15:$D$16,2)</f>
        <v>no</v>
      </c>
      <c r="R21">
        <v>6</v>
      </c>
      <c r="S21">
        <v>1</v>
      </c>
      <c r="T21" t="str">
        <f>HLOOKUP(S21,'Variáveis e códigos'!$C$18:$D$19,2)</f>
        <v>male</v>
      </c>
      <c r="U21">
        <v>1975</v>
      </c>
      <c r="V21">
        <f t="shared" si="0"/>
        <v>42</v>
      </c>
      <c r="W21">
        <v>1</v>
      </c>
      <c r="X21" t="str">
        <f>VLOOKUP(Dados!W21,'Variáveis e códigos'!$C$21:$D$26,2)</f>
        <v>married</v>
      </c>
      <c r="Y21">
        <v>1</v>
      </c>
    </row>
    <row r="22" spans="1:25" x14ac:dyDescent="0.25">
      <c r="A22" s="1">
        <v>2017620000021</v>
      </c>
      <c r="B22" t="s">
        <v>2</v>
      </c>
      <c r="C22">
        <v>2</v>
      </c>
      <c r="D22" t="str">
        <f>VLOOKUP(C22,'Variáveis e códigos'!$C$5:$D$10,2,FALSE)</f>
        <v>quite important</v>
      </c>
      <c r="E22">
        <v>1</v>
      </c>
      <c r="F22" t="str">
        <f>VLOOKUP(E22,'Variáveis e códigos'!$C$5:$D$10,2,FALSE)</f>
        <v>very important</v>
      </c>
      <c r="G22">
        <v>1</v>
      </c>
      <c r="H22" t="str">
        <f>VLOOKUP(G22,'Variáveis e códigos'!$C$5:$D$10,2,FALSE)</f>
        <v>very important</v>
      </c>
      <c r="I22">
        <v>1</v>
      </c>
      <c r="J22" t="str">
        <f>VLOOKUP(I22,'Variáveis e códigos'!$C$5:$D$10,2,FALSE)</f>
        <v>very important</v>
      </c>
      <c r="K22">
        <v>4</v>
      </c>
      <c r="L22" t="str">
        <f>VLOOKUP(K22,'Variáveis e códigos'!$C$5:$D$10,2,FALSE)</f>
        <v>not at all important</v>
      </c>
      <c r="M22">
        <v>4</v>
      </c>
      <c r="N22" t="str">
        <f>VLOOKUP(M22,'Variáveis e códigos'!$C$5:$D$10,2,FALSE)</f>
        <v>not at all important</v>
      </c>
      <c r="O22" t="s">
        <v>31</v>
      </c>
      <c r="P22">
        <v>2</v>
      </c>
      <c r="Q22" t="str">
        <f>HLOOKUP(P22,'Variáveis e códigos'!$C$15:$D$16,2)</f>
        <v>no</v>
      </c>
      <c r="R22">
        <v>3</v>
      </c>
      <c r="S22">
        <v>1</v>
      </c>
      <c r="T22" t="str">
        <f>HLOOKUP(S22,'Variáveis e códigos'!$C$18:$D$19,2)</f>
        <v>male</v>
      </c>
      <c r="U22">
        <v>1968</v>
      </c>
      <c r="V22">
        <f t="shared" si="0"/>
        <v>49</v>
      </c>
      <c r="W22">
        <v>1</v>
      </c>
      <c r="X22" t="str">
        <f>VLOOKUP(Dados!W22,'Variáveis e códigos'!$C$21:$D$26,2)</f>
        <v>married</v>
      </c>
      <c r="Y22">
        <v>2</v>
      </c>
    </row>
    <row r="23" spans="1:25" x14ac:dyDescent="0.25">
      <c r="A23" s="1">
        <v>2017620000022</v>
      </c>
      <c r="B23" t="s">
        <v>2</v>
      </c>
      <c r="C23">
        <v>1</v>
      </c>
      <c r="D23" t="str">
        <f>VLOOKUP(C23,'Variáveis e códigos'!$C$5:$D$10,2,FALSE)</f>
        <v>very important</v>
      </c>
      <c r="E23">
        <v>1</v>
      </c>
      <c r="F23" t="str">
        <f>VLOOKUP(E23,'Variáveis e códigos'!$C$5:$D$10,2,FALSE)</f>
        <v>very important</v>
      </c>
      <c r="G23">
        <v>2</v>
      </c>
      <c r="H23" t="str">
        <f>VLOOKUP(G23,'Variáveis e códigos'!$C$5:$D$10,2,FALSE)</f>
        <v>quite important</v>
      </c>
      <c r="I23">
        <v>2</v>
      </c>
      <c r="J23" t="str">
        <f>VLOOKUP(I23,'Variáveis e códigos'!$C$5:$D$10,2,FALSE)</f>
        <v>quite important</v>
      </c>
      <c r="K23">
        <v>3</v>
      </c>
      <c r="L23" t="str">
        <f>VLOOKUP(K23,'Variáveis e códigos'!$C$5:$D$10,2,FALSE)</f>
        <v>not important</v>
      </c>
      <c r="M23">
        <v>3</v>
      </c>
      <c r="N23" t="str">
        <f>VLOOKUP(M23,'Variáveis e códigos'!$C$5:$D$10,2,FALSE)</f>
        <v>not important</v>
      </c>
      <c r="O23" t="s">
        <v>28</v>
      </c>
      <c r="P23">
        <v>2</v>
      </c>
      <c r="Q23" t="str">
        <f>HLOOKUP(P23,'Variáveis e códigos'!$C$15:$D$16,2)</f>
        <v>no</v>
      </c>
      <c r="R23">
        <v>5</v>
      </c>
      <c r="S23">
        <v>2</v>
      </c>
      <c r="T23" t="str">
        <f>HLOOKUP(S23,'Variáveis e códigos'!$C$18:$D$19,2)</f>
        <v>female</v>
      </c>
      <c r="U23">
        <v>1987</v>
      </c>
      <c r="V23">
        <f t="shared" si="0"/>
        <v>30</v>
      </c>
      <c r="W23">
        <v>1</v>
      </c>
      <c r="X23" t="str">
        <f>VLOOKUP(Dados!W23,'Variáveis e códigos'!$C$21:$D$26,2)</f>
        <v>married</v>
      </c>
      <c r="Y23">
        <v>1</v>
      </c>
    </row>
    <row r="24" spans="1:25" x14ac:dyDescent="0.25">
      <c r="A24" s="1">
        <v>2017620000023</v>
      </c>
      <c r="B24" t="s">
        <v>2</v>
      </c>
      <c r="C24">
        <v>2</v>
      </c>
      <c r="D24" t="str">
        <f>VLOOKUP(C24,'Variáveis e códigos'!$C$5:$D$10,2,FALSE)</f>
        <v>quite important</v>
      </c>
      <c r="E24">
        <v>1</v>
      </c>
      <c r="F24" t="str">
        <f>VLOOKUP(E24,'Variáveis e códigos'!$C$5:$D$10,2,FALSE)</f>
        <v>very important</v>
      </c>
      <c r="G24">
        <v>2</v>
      </c>
      <c r="H24" t="str">
        <f>VLOOKUP(G24,'Variáveis e códigos'!$C$5:$D$10,2,FALSE)</f>
        <v>quite important</v>
      </c>
      <c r="I24">
        <v>2</v>
      </c>
      <c r="J24" t="str">
        <f>VLOOKUP(I24,'Variáveis e códigos'!$C$5:$D$10,2,FALSE)</f>
        <v>quite important</v>
      </c>
      <c r="K24">
        <v>4</v>
      </c>
      <c r="L24" t="str">
        <f>VLOOKUP(K24,'Variáveis e códigos'!$C$5:$D$10,2,FALSE)</f>
        <v>not at all important</v>
      </c>
      <c r="M24">
        <v>4</v>
      </c>
      <c r="N24" t="str">
        <f>VLOOKUP(M24,'Variáveis e códigos'!$C$5:$D$10,2,FALSE)</f>
        <v>not at all important</v>
      </c>
      <c r="O24" t="s">
        <v>29</v>
      </c>
      <c r="P24">
        <v>2</v>
      </c>
      <c r="Q24" t="str">
        <f>HLOOKUP(P24,'Variáveis e códigos'!$C$15:$D$16,2)</f>
        <v>no</v>
      </c>
      <c r="R24">
        <v>4</v>
      </c>
      <c r="S24">
        <v>1</v>
      </c>
      <c r="T24" t="str">
        <f>HLOOKUP(S24,'Variáveis e códigos'!$C$18:$D$19,2)</f>
        <v>male</v>
      </c>
      <c r="U24">
        <v>1980</v>
      </c>
      <c r="V24">
        <f t="shared" si="0"/>
        <v>37</v>
      </c>
      <c r="W24">
        <v>6</v>
      </c>
      <c r="X24" t="str">
        <f>VLOOKUP(Dados!W24,'Variáveis e códigos'!$C$21:$D$26,2)</f>
        <v>never married and never registered partnership</v>
      </c>
      <c r="Y24">
        <v>3</v>
      </c>
    </row>
    <row r="25" spans="1:25" x14ac:dyDescent="0.25">
      <c r="A25" s="1">
        <v>2017620000024</v>
      </c>
      <c r="B25" t="s">
        <v>2</v>
      </c>
      <c r="C25">
        <v>1</v>
      </c>
      <c r="D25" t="str">
        <f>VLOOKUP(C25,'Variáveis e códigos'!$C$5:$D$10,2,FALSE)</f>
        <v>very important</v>
      </c>
      <c r="E25">
        <v>1</v>
      </c>
      <c r="F25" t="str">
        <f>VLOOKUP(E25,'Variáveis e códigos'!$C$5:$D$10,2,FALSE)</f>
        <v>very important</v>
      </c>
      <c r="G25">
        <v>2</v>
      </c>
      <c r="H25" t="str">
        <f>VLOOKUP(G25,'Variáveis e códigos'!$C$5:$D$10,2,FALSE)</f>
        <v>quite important</v>
      </c>
      <c r="I25">
        <v>1</v>
      </c>
      <c r="J25" t="str">
        <f>VLOOKUP(I25,'Variáveis e códigos'!$C$5:$D$10,2,FALSE)</f>
        <v>very important</v>
      </c>
      <c r="K25">
        <v>3</v>
      </c>
      <c r="L25" t="str">
        <f>VLOOKUP(K25,'Variáveis e códigos'!$C$5:$D$10,2,FALSE)</f>
        <v>not important</v>
      </c>
      <c r="M25">
        <v>2</v>
      </c>
      <c r="N25" t="str">
        <f>VLOOKUP(M25,'Variáveis e códigos'!$C$5:$D$10,2,FALSE)</f>
        <v>quite important</v>
      </c>
      <c r="O25" t="s">
        <v>29</v>
      </c>
      <c r="P25">
        <v>2</v>
      </c>
      <c r="Q25" t="str">
        <f>HLOOKUP(P25,'Variáveis e códigos'!$C$15:$D$16,2)</f>
        <v>no</v>
      </c>
      <c r="S25">
        <v>1</v>
      </c>
      <c r="T25" t="str">
        <f>HLOOKUP(S25,'Variáveis e códigos'!$C$18:$D$19,2)</f>
        <v>male</v>
      </c>
      <c r="U25">
        <v>1937</v>
      </c>
      <c r="V25">
        <f t="shared" si="0"/>
        <v>80</v>
      </c>
      <c r="W25">
        <v>3</v>
      </c>
      <c r="X25" t="str">
        <f>VLOOKUP(Dados!W25,'Variáveis e códigos'!$C$21:$D$26,2)</f>
        <v>widowed</v>
      </c>
      <c r="Y25">
        <v>2</v>
      </c>
    </row>
    <row r="26" spans="1:25" x14ac:dyDescent="0.25">
      <c r="A26" s="1">
        <v>2017620000025</v>
      </c>
      <c r="B26" t="s">
        <v>2</v>
      </c>
      <c r="C26">
        <v>2</v>
      </c>
      <c r="D26" t="str">
        <f>VLOOKUP(C26,'Variáveis e códigos'!$C$5:$D$10,2,FALSE)</f>
        <v>quite important</v>
      </c>
      <c r="E26">
        <v>1</v>
      </c>
      <c r="F26" t="str">
        <f>VLOOKUP(E26,'Variáveis e códigos'!$C$5:$D$10,2,FALSE)</f>
        <v>very important</v>
      </c>
      <c r="G26">
        <v>1</v>
      </c>
      <c r="H26" t="str">
        <f>VLOOKUP(G26,'Variáveis e códigos'!$C$5:$D$10,2,FALSE)</f>
        <v>very important</v>
      </c>
      <c r="I26">
        <v>1</v>
      </c>
      <c r="J26" t="str">
        <f>VLOOKUP(I26,'Variáveis e códigos'!$C$5:$D$10,2,FALSE)</f>
        <v>very important</v>
      </c>
      <c r="K26">
        <v>3</v>
      </c>
      <c r="L26" t="str">
        <f>VLOOKUP(K26,'Variáveis e códigos'!$C$5:$D$10,2,FALSE)</f>
        <v>not important</v>
      </c>
      <c r="M26">
        <v>2</v>
      </c>
      <c r="N26" t="str">
        <f>VLOOKUP(M26,'Variáveis e códigos'!$C$5:$D$10,2,FALSE)</f>
        <v>quite important</v>
      </c>
      <c r="O26" t="s">
        <v>30</v>
      </c>
      <c r="P26">
        <v>1</v>
      </c>
      <c r="Q26" t="str">
        <f>HLOOKUP(P26,'Variáveis e códigos'!$C$15:$D$16,2)</f>
        <v>yes</v>
      </c>
      <c r="R26" t="s">
        <v>34</v>
      </c>
      <c r="S26">
        <v>2</v>
      </c>
      <c r="T26" t="str">
        <f>HLOOKUP(S26,'Variáveis e códigos'!$C$18:$D$19,2)</f>
        <v>female</v>
      </c>
      <c r="U26">
        <v>1973</v>
      </c>
      <c r="V26">
        <f t="shared" si="0"/>
        <v>44</v>
      </c>
      <c r="W26">
        <v>1</v>
      </c>
      <c r="X26" t="str">
        <f>VLOOKUP(Dados!W26,'Variáveis e códigos'!$C$21:$D$26,2)</f>
        <v>married</v>
      </c>
      <c r="Y26">
        <v>2</v>
      </c>
    </row>
    <row r="27" spans="1:25" x14ac:dyDescent="0.25">
      <c r="A27" s="1">
        <v>2017620000026</v>
      </c>
      <c r="B27" t="s">
        <v>2</v>
      </c>
      <c r="C27">
        <v>1</v>
      </c>
      <c r="D27" t="str">
        <f>VLOOKUP(C27,'Variáveis e códigos'!$C$5:$D$10,2,FALSE)</f>
        <v>very important</v>
      </c>
      <c r="E27">
        <v>1</v>
      </c>
      <c r="F27" t="str">
        <f>VLOOKUP(E27,'Variáveis e códigos'!$C$5:$D$10,2,FALSE)</f>
        <v>very important</v>
      </c>
      <c r="G27">
        <v>1</v>
      </c>
      <c r="H27" t="str">
        <f>VLOOKUP(G27,'Variáveis e códigos'!$C$5:$D$10,2,FALSE)</f>
        <v>very important</v>
      </c>
      <c r="I27">
        <v>1</v>
      </c>
      <c r="J27" t="str">
        <f>VLOOKUP(I27,'Variáveis e códigos'!$C$5:$D$10,2,FALSE)</f>
        <v>very important</v>
      </c>
      <c r="K27">
        <v>2</v>
      </c>
      <c r="L27" t="str">
        <f>VLOOKUP(K27,'Variáveis e códigos'!$C$5:$D$10,2,FALSE)</f>
        <v>quite important</v>
      </c>
      <c r="M27">
        <v>2</v>
      </c>
      <c r="N27" t="str">
        <f>VLOOKUP(M27,'Variáveis e códigos'!$C$5:$D$10,2,FALSE)</f>
        <v>quite important</v>
      </c>
      <c r="O27" t="s">
        <v>28</v>
      </c>
      <c r="P27">
        <v>2</v>
      </c>
      <c r="Q27" t="str">
        <f>HLOOKUP(P27,'Variáveis e códigos'!$C$15:$D$16,2)</f>
        <v>no</v>
      </c>
      <c r="R27">
        <v>7</v>
      </c>
      <c r="S27">
        <v>2</v>
      </c>
      <c r="T27" t="str">
        <f>HLOOKUP(S27,'Variáveis e códigos'!$C$18:$D$19,2)</f>
        <v>female</v>
      </c>
      <c r="U27">
        <v>1970</v>
      </c>
      <c r="V27">
        <f t="shared" si="0"/>
        <v>47</v>
      </c>
      <c r="W27">
        <v>4</v>
      </c>
      <c r="X27" t="str">
        <f>VLOOKUP(Dados!W27,'Variáveis e códigos'!$C$21:$D$26,2)</f>
        <v>divorced</v>
      </c>
      <c r="Y27">
        <v>1</v>
      </c>
    </row>
    <row r="28" spans="1:25" x14ac:dyDescent="0.25">
      <c r="A28" s="1">
        <v>2017620000027</v>
      </c>
      <c r="B28" t="s">
        <v>2</v>
      </c>
      <c r="C28">
        <v>1</v>
      </c>
      <c r="D28" t="str">
        <f>VLOOKUP(C28,'Variáveis e códigos'!$C$5:$D$10,2,FALSE)</f>
        <v>very important</v>
      </c>
      <c r="E28">
        <v>1</v>
      </c>
      <c r="F28" t="str">
        <f>VLOOKUP(E28,'Variáveis e códigos'!$C$5:$D$10,2,FALSE)</f>
        <v>very important</v>
      </c>
      <c r="G28">
        <v>1</v>
      </c>
      <c r="H28" t="str">
        <f>VLOOKUP(G28,'Variáveis e códigos'!$C$5:$D$10,2,FALSE)</f>
        <v>very important</v>
      </c>
      <c r="I28">
        <v>1</v>
      </c>
      <c r="J28" t="str">
        <f>VLOOKUP(I28,'Variáveis e códigos'!$C$5:$D$10,2,FALSE)</f>
        <v>very important</v>
      </c>
      <c r="K28">
        <v>2</v>
      </c>
      <c r="L28" t="str">
        <f>VLOOKUP(K28,'Variáveis e códigos'!$C$5:$D$10,2,FALSE)</f>
        <v>quite important</v>
      </c>
      <c r="M28">
        <v>4</v>
      </c>
      <c r="N28" t="str">
        <f>VLOOKUP(M28,'Variáveis e códigos'!$C$5:$D$10,2,FALSE)</f>
        <v>not at all important</v>
      </c>
      <c r="O28" t="s">
        <v>28</v>
      </c>
      <c r="P28">
        <v>2</v>
      </c>
      <c r="Q28" t="str">
        <f>HLOOKUP(P28,'Variáveis e códigos'!$C$15:$D$16,2)</f>
        <v>no</v>
      </c>
      <c r="R28">
        <v>8</v>
      </c>
      <c r="S28">
        <v>1</v>
      </c>
      <c r="T28" t="str">
        <f>HLOOKUP(S28,'Variáveis e códigos'!$C$18:$D$19,2)</f>
        <v>male</v>
      </c>
      <c r="U28">
        <v>1968</v>
      </c>
      <c r="V28">
        <f t="shared" si="0"/>
        <v>49</v>
      </c>
      <c r="W28">
        <v>1</v>
      </c>
      <c r="X28" t="str">
        <f>VLOOKUP(Dados!W28,'Variáveis e códigos'!$C$21:$D$26,2)</f>
        <v>married</v>
      </c>
      <c r="Y28">
        <v>2</v>
      </c>
    </row>
    <row r="29" spans="1:25" x14ac:dyDescent="0.25">
      <c r="A29" s="1">
        <v>2017620000028</v>
      </c>
      <c r="B29" t="s">
        <v>2</v>
      </c>
      <c r="C29">
        <v>1</v>
      </c>
      <c r="D29" t="str">
        <f>VLOOKUP(C29,'Variáveis e códigos'!$C$5:$D$10,2,FALSE)</f>
        <v>very important</v>
      </c>
      <c r="E29">
        <v>1</v>
      </c>
      <c r="F29" t="str">
        <f>VLOOKUP(E29,'Variáveis e códigos'!$C$5:$D$10,2,FALSE)</f>
        <v>very important</v>
      </c>
      <c r="G29">
        <v>2</v>
      </c>
      <c r="H29" t="str">
        <f>VLOOKUP(G29,'Variáveis e códigos'!$C$5:$D$10,2,FALSE)</f>
        <v>quite important</v>
      </c>
      <c r="I29">
        <v>1</v>
      </c>
      <c r="J29" t="str">
        <f>VLOOKUP(I29,'Variáveis e códigos'!$C$5:$D$10,2,FALSE)</f>
        <v>very important</v>
      </c>
      <c r="K29">
        <v>1</v>
      </c>
      <c r="L29" t="str">
        <f>VLOOKUP(K29,'Variáveis e códigos'!$C$5:$D$10,2,FALSE)</f>
        <v>very important</v>
      </c>
      <c r="M29">
        <v>1</v>
      </c>
      <c r="N29" t="str">
        <f>VLOOKUP(M29,'Variáveis e códigos'!$C$5:$D$10,2,FALSE)</f>
        <v>very important</v>
      </c>
      <c r="O29" t="s">
        <v>30</v>
      </c>
      <c r="P29">
        <v>2</v>
      </c>
      <c r="Q29" t="str">
        <f>HLOOKUP(P29,'Variáveis e códigos'!$C$15:$D$16,2)</f>
        <v>no</v>
      </c>
      <c r="R29">
        <v>8</v>
      </c>
      <c r="S29">
        <v>2</v>
      </c>
      <c r="T29" t="str">
        <f>HLOOKUP(S29,'Variáveis e códigos'!$C$18:$D$19,2)</f>
        <v>female</v>
      </c>
      <c r="U29">
        <v>1978</v>
      </c>
      <c r="V29">
        <f t="shared" si="0"/>
        <v>39</v>
      </c>
      <c r="W29">
        <v>1</v>
      </c>
      <c r="X29" t="str">
        <f>VLOOKUP(Dados!W29,'Variáveis e códigos'!$C$21:$D$26,2)</f>
        <v>married</v>
      </c>
      <c r="Y29">
        <v>2</v>
      </c>
    </row>
    <row r="30" spans="1:25" x14ac:dyDescent="0.25">
      <c r="A30" s="1">
        <v>2017620000029</v>
      </c>
      <c r="B30" t="s">
        <v>2</v>
      </c>
      <c r="C30">
        <v>2</v>
      </c>
      <c r="D30" t="str">
        <f>VLOOKUP(C30,'Variáveis e códigos'!$C$5:$D$10,2,FALSE)</f>
        <v>quite important</v>
      </c>
      <c r="E30">
        <v>1</v>
      </c>
      <c r="F30" t="str">
        <f>VLOOKUP(E30,'Variáveis e códigos'!$C$5:$D$10,2,FALSE)</f>
        <v>very important</v>
      </c>
      <c r="G30">
        <v>1</v>
      </c>
      <c r="H30" t="str">
        <f>VLOOKUP(G30,'Variáveis e códigos'!$C$5:$D$10,2,FALSE)</f>
        <v>very important</v>
      </c>
      <c r="I30">
        <v>1</v>
      </c>
      <c r="J30" t="str">
        <f>VLOOKUP(I30,'Variáveis e códigos'!$C$5:$D$10,2,FALSE)</f>
        <v>very important</v>
      </c>
      <c r="K30">
        <v>2</v>
      </c>
      <c r="L30" t="str">
        <f>VLOOKUP(K30,'Variáveis e códigos'!$C$5:$D$10,2,FALSE)</f>
        <v>quite important</v>
      </c>
      <c r="M30">
        <v>3</v>
      </c>
      <c r="N30" t="str">
        <f>VLOOKUP(M30,'Variáveis e códigos'!$C$5:$D$10,2,FALSE)</f>
        <v>not important</v>
      </c>
      <c r="O30" t="s">
        <v>28</v>
      </c>
      <c r="P30">
        <v>2</v>
      </c>
      <c r="Q30" t="str">
        <f>HLOOKUP(P30,'Variáveis e códigos'!$C$15:$D$16,2)</f>
        <v>no</v>
      </c>
      <c r="R30">
        <v>9</v>
      </c>
      <c r="S30">
        <v>2</v>
      </c>
      <c r="T30" t="str">
        <f>HLOOKUP(S30,'Variáveis e códigos'!$C$18:$D$19,2)</f>
        <v>female</v>
      </c>
      <c r="U30">
        <v>1985</v>
      </c>
      <c r="V30">
        <f t="shared" si="0"/>
        <v>32</v>
      </c>
      <c r="W30">
        <v>6</v>
      </c>
      <c r="X30" t="str">
        <f>VLOOKUP(Dados!W30,'Variáveis e códigos'!$C$21:$D$26,2)</f>
        <v>never married and never registered partnership</v>
      </c>
      <c r="Y30">
        <v>1</v>
      </c>
    </row>
    <row r="31" spans="1:25" x14ac:dyDescent="0.25">
      <c r="A31" s="1">
        <v>2017620000030</v>
      </c>
      <c r="B31" t="s">
        <v>2</v>
      </c>
      <c r="C31">
        <v>1</v>
      </c>
      <c r="D31" t="str">
        <f>VLOOKUP(C31,'Variáveis e códigos'!$C$5:$D$10,2,FALSE)</f>
        <v>very important</v>
      </c>
      <c r="E31">
        <v>1</v>
      </c>
      <c r="F31" t="str">
        <f>VLOOKUP(E31,'Variáveis e códigos'!$C$5:$D$10,2,FALSE)</f>
        <v>very important</v>
      </c>
      <c r="G31">
        <v>1</v>
      </c>
      <c r="H31" t="str">
        <f>VLOOKUP(G31,'Variáveis e códigos'!$C$5:$D$10,2,FALSE)</f>
        <v>very important</v>
      </c>
      <c r="I31">
        <v>1</v>
      </c>
      <c r="J31" t="str">
        <f>VLOOKUP(I31,'Variáveis e códigos'!$C$5:$D$10,2,FALSE)</f>
        <v>very important</v>
      </c>
      <c r="K31">
        <v>3</v>
      </c>
      <c r="L31" t="str">
        <f>VLOOKUP(K31,'Variáveis e códigos'!$C$5:$D$10,2,FALSE)</f>
        <v>not important</v>
      </c>
      <c r="M31">
        <v>3</v>
      </c>
      <c r="N31" t="str">
        <f>VLOOKUP(M31,'Variáveis e códigos'!$C$5:$D$10,2,FALSE)</f>
        <v>not important</v>
      </c>
      <c r="O31" t="s">
        <v>30</v>
      </c>
      <c r="P31">
        <v>2</v>
      </c>
      <c r="Q31" t="str">
        <f>HLOOKUP(P31,'Variáveis e códigos'!$C$15:$D$16,2)</f>
        <v>no</v>
      </c>
      <c r="R31">
        <v>5</v>
      </c>
      <c r="S31">
        <v>2</v>
      </c>
      <c r="T31" t="str">
        <f>HLOOKUP(S31,'Variáveis e códigos'!$C$18:$D$19,2)</f>
        <v>female</v>
      </c>
      <c r="U31">
        <v>1999</v>
      </c>
      <c r="V31">
        <f t="shared" si="0"/>
        <v>18</v>
      </c>
      <c r="W31">
        <v>6</v>
      </c>
      <c r="X31" t="str">
        <f>VLOOKUP(Dados!W31,'Variáveis e códigos'!$C$21:$D$26,2)</f>
        <v>never married and never registered partnership</v>
      </c>
      <c r="Y31">
        <v>0</v>
      </c>
    </row>
    <row r="32" spans="1:25" x14ac:dyDescent="0.25">
      <c r="A32" s="1">
        <v>2017620000031</v>
      </c>
      <c r="B32" t="s">
        <v>2</v>
      </c>
      <c r="C32">
        <v>1</v>
      </c>
      <c r="D32" t="str">
        <f>VLOOKUP(C32,'Variáveis e códigos'!$C$5:$D$10,2,FALSE)</f>
        <v>very important</v>
      </c>
      <c r="E32">
        <v>1</v>
      </c>
      <c r="F32" t="str">
        <f>VLOOKUP(E32,'Variáveis e códigos'!$C$5:$D$10,2,FALSE)</f>
        <v>very important</v>
      </c>
      <c r="G32">
        <v>2</v>
      </c>
      <c r="H32" t="str">
        <f>VLOOKUP(G32,'Variáveis e códigos'!$C$5:$D$10,2,FALSE)</f>
        <v>quite important</v>
      </c>
      <c r="I32">
        <v>1</v>
      </c>
      <c r="J32" t="str">
        <f>VLOOKUP(I32,'Variáveis e códigos'!$C$5:$D$10,2,FALSE)</f>
        <v>very important</v>
      </c>
      <c r="K32">
        <v>3</v>
      </c>
      <c r="L32" t="str">
        <f>VLOOKUP(K32,'Variáveis e códigos'!$C$5:$D$10,2,FALSE)</f>
        <v>not important</v>
      </c>
      <c r="M32">
        <v>1</v>
      </c>
      <c r="N32" t="str">
        <f>VLOOKUP(M32,'Variáveis e códigos'!$C$5:$D$10,2,FALSE)</f>
        <v>very important</v>
      </c>
      <c r="O32" t="s">
        <v>28</v>
      </c>
      <c r="P32">
        <v>2</v>
      </c>
      <c r="Q32" t="str">
        <f>HLOOKUP(P32,'Variáveis e códigos'!$C$15:$D$16,2)</f>
        <v>no</v>
      </c>
      <c r="R32">
        <v>8</v>
      </c>
      <c r="S32">
        <v>2</v>
      </c>
      <c r="T32" t="str">
        <f>HLOOKUP(S32,'Variáveis e códigos'!$C$18:$D$19,2)</f>
        <v>female</v>
      </c>
      <c r="U32">
        <v>1950</v>
      </c>
      <c r="V32">
        <f t="shared" si="0"/>
        <v>67</v>
      </c>
      <c r="W32">
        <v>1</v>
      </c>
      <c r="X32" t="str">
        <f>VLOOKUP(Dados!W32,'Variáveis e códigos'!$C$21:$D$26,2)</f>
        <v>married</v>
      </c>
      <c r="Y32">
        <v>2</v>
      </c>
    </row>
    <row r="33" spans="1:25" x14ac:dyDescent="0.25">
      <c r="A33" s="1">
        <v>2017620000032</v>
      </c>
      <c r="B33" t="s">
        <v>2</v>
      </c>
      <c r="C33">
        <v>2</v>
      </c>
      <c r="D33" t="str">
        <f>VLOOKUP(C33,'Variáveis e códigos'!$C$5:$D$10,2,FALSE)</f>
        <v>quite important</v>
      </c>
      <c r="E33">
        <v>1</v>
      </c>
      <c r="F33" t="str">
        <f>VLOOKUP(E33,'Variáveis e códigos'!$C$5:$D$10,2,FALSE)</f>
        <v>very important</v>
      </c>
      <c r="G33">
        <v>2</v>
      </c>
      <c r="H33" t="str">
        <f>VLOOKUP(G33,'Variáveis e códigos'!$C$5:$D$10,2,FALSE)</f>
        <v>quite important</v>
      </c>
      <c r="I33">
        <v>2</v>
      </c>
      <c r="J33" t="str">
        <f>VLOOKUP(I33,'Variáveis e códigos'!$C$5:$D$10,2,FALSE)</f>
        <v>quite important</v>
      </c>
      <c r="K33">
        <v>4</v>
      </c>
      <c r="L33" t="str">
        <f>VLOOKUP(K33,'Variáveis e códigos'!$C$5:$D$10,2,FALSE)</f>
        <v>not at all important</v>
      </c>
      <c r="M33">
        <v>3</v>
      </c>
      <c r="N33" t="str">
        <f>VLOOKUP(M33,'Variáveis e códigos'!$C$5:$D$10,2,FALSE)</f>
        <v>not important</v>
      </c>
      <c r="P33">
        <v>2</v>
      </c>
      <c r="Q33" t="str">
        <f>HLOOKUP(P33,'Variáveis e códigos'!$C$15:$D$16,2)</f>
        <v>no</v>
      </c>
      <c r="R33" t="s">
        <v>35</v>
      </c>
      <c r="S33">
        <v>2</v>
      </c>
      <c r="T33" t="str">
        <f>HLOOKUP(S33,'Variáveis e códigos'!$C$18:$D$19,2)</f>
        <v>female</v>
      </c>
      <c r="U33">
        <v>1975</v>
      </c>
      <c r="V33">
        <f t="shared" si="0"/>
        <v>42</v>
      </c>
      <c r="W33">
        <v>6</v>
      </c>
      <c r="X33" t="str">
        <f>VLOOKUP(Dados!W33,'Variáveis e códigos'!$C$21:$D$26,2)</f>
        <v>never married and never registered partnership</v>
      </c>
      <c r="Y33">
        <v>1</v>
      </c>
    </row>
    <row r="34" spans="1:25" x14ac:dyDescent="0.25">
      <c r="A34" s="1">
        <v>2017620000033</v>
      </c>
      <c r="B34" t="s">
        <v>2</v>
      </c>
      <c r="C34">
        <v>2</v>
      </c>
      <c r="D34" t="str">
        <f>VLOOKUP(C34,'Variáveis e códigos'!$C$5:$D$10,2,FALSE)</f>
        <v>quite important</v>
      </c>
      <c r="E34">
        <v>1</v>
      </c>
      <c r="F34" t="str">
        <f>VLOOKUP(E34,'Variáveis e códigos'!$C$5:$D$10,2,FALSE)</f>
        <v>very important</v>
      </c>
      <c r="G34">
        <v>1</v>
      </c>
      <c r="H34" t="str">
        <f>VLOOKUP(G34,'Variáveis e códigos'!$C$5:$D$10,2,FALSE)</f>
        <v>very important</v>
      </c>
      <c r="I34">
        <v>2</v>
      </c>
      <c r="J34" t="str">
        <f>VLOOKUP(I34,'Variáveis e códigos'!$C$5:$D$10,2,FALSE)</f>
        <v>quite important</v>
      </c>
      <c r="K34">
        <v>3</v>
      </c>
      <c r="L34" t="str">
        <f>VLOOKUP(K34,'Variáveis e códigos'!$C$5:$D$10,2,FALSE)</f>
        <v>not important</v>
      </c>
      <c r="M34">
        <v>3</v>
      </c>
      <c r="N34" t="str">
        <f>VLOOKUP(M34,'Variáveis e códigos'!$C$5:$D$10,2,FALSE)</f>
        <v>not important</v>
      </c>
      <c r="O34" t="s">
        <v>29</v>
      </c>
      <c r="P34">
        <v>2</v>
      </c>
      <c r="Q34" t="str">
        <f>HLOOKUP(P34,'Variáveis e códigos'!$C$15:$D$16,2)</f>
        <v>no</v>
      </c>
      <c r="R34">
        <v>5</v>
      </c>
      <c r="S34">
        <v>2</v>
      </c>
      <c r="T34" t="str">
        <f>HLOOKUP(S34,'Variáveis e códigos'!$C$18:$D$19,2)</f>
        <v>female</v>
      </c>
      <c r="U34">
        <v>1946</v>
      </c>
      <c r="V34">
        <f t="shared" si="0"/>
        <v>71</v>
      </c>
      <c r="W34">
        <v>1</v>
      </c>
      <c r="X34" t="str">
        <f>VLOOKUP(Dados!W34,'Variáveis e códigos'!$C$21:$D$26,2)</f>
        <v>married</v>
      </c>
      <c r="Y34">
        <v>2</v>
      </c>
    </row>
    <row r="35" spans="1:25" x14ac:dyDescent="0.25">
      <c r="A35" s="1">
        <v>2017620000034</v>
      </c>
      <c r="B35" t="s">
        <v>2</v>
      </c>
      <c r="C35">
        <v>1</v>
      </c>
      <c r="D35" t="str">
        <f>VLOOKUP(C35,'Variáveis e códigos'!$C$5:$D$10,2,FALSE)</f>
        <v>very important</v>
      </c>
      <c r="E35">
        <v>1</v>
      </c>
      <c r="F35" t="str">
        <f>VLOOKUP(E35,'Variáveis e códigos'!$C$5:$D$10,2,FALSE)</f>
        <v>very important</v>
      </c>
      <c r="G35">
        <v>1</v>
      </c>
      <c r="H35" t="str">
        <f>VLOOKUP(G35,'Variáveis e códigos'!$C$5:$D$10,2,FALSE)</f>
        <v>very important</v>
      </c>
      <c r="I35">
        <v>2</v>
      </c>
      <c r="J35" t="str">
        <f>VLOOKUP(I35,'Variáveis e códigos'!$C$5:$D$10,2,FALSE)</f>
        <v>quite important</v>
      </c>
      <c r="K35">
        <v>3</v>
      </c>
      <c r="L35" t="str">
        <f>VLOOKUP(K35,'Variáveis e códigos'!$C$5:$D$10,2,FALSE)</f>
        <v>not important</v>
      </c>
      <c r="M35">
        <v>2</v>
      </c>
      <c r="N35" t="str">
        <f>VLOOKUP(M35,'Variáveis e códigos'!$C$5:$D$10,2,FALSE)</f>
        <v>quite important</v>
      </c>
      <c r="O35" t="s">
        <v>29</v>
      </c>
      <c r="P35">
        <v>2</v>
      </c>
      <c r="Q35" t="str">
        <f>HLOOKUP(P35,'Variáveis e códigos'!$C$15:$D$16,2)</f>
        <v>no</v>
      </c>
      <c r="R35">
        <v>3</v>
      </c>
      <c r="S35">
        <v>1</v>
      </c>
      <c r="T35" t="str">
        <f>HLOOKUP(S35,'Variáveis e códigos'!$C$18:$D$19,2)</f>
        <v>male</v>
      </c>
      <c r="U35">
        <v>1937</v>
      </c>
      <c r="V35">
        <f t="shared" si="0"/>
        <v>80</v>
      </c>
      <c r="W35">
        <v>1</v>
      </c>
      <c r="X35" t="str">
        <f>VLOOKUP(Dados!W35,'Variáveis e códigos'!$C$21:$D$26,2)</f>
        <v>married</v>
      </c>
      <c r="Y35">
        <v>1</v>
      </c>
    </row>
    <row r="36" spans="1:25" x14ac:dyDescent="0.25">
      <c r="A36" s="1">
        <v>2017620000035</v>
      </c>
      <c r="B36" t="s">
        <v>2</v>
      </c>
      <c r="C36">
        <v>1</v>
      </c>
      <c r="D36" t="str">
        <f>VLOOKUP(C36,'Variáveis e códigos'!$C$5:$D$10,2,FALSE)</f>
        <v>very important</v>
      </c>
      <c r="E36">
        <v>1</v>
      </c>
      <c r="F36" t="str">
        <f>VLOOKUP(E36,'Variáveis e códigos'!$C$5:$D$10,2,FALSE)</f>
        <v>very important</v>
      </c>
      <c r="G36">
        <v>2</v>
      </c>
      <c r="H36" t="str">
        <f>VLOOKUP(G36,'Variáveis e códigos'!$C$5:$D$10,2,FALSE)</f>
        <v>quite important</v>
      </c>
      <c r="I36">
        <v>2</v>
      </c>
      <c r="J36" t="str">
        <f>VLOOKUP(I36,'Variáveis e códigos'!$C$5:$D$10,2,FALSE)</f>
        <v>quite important</v>
      </c>
      <c r="K36">
        <v>2</v>
      </c>
      <c r="L36" t="str">
        <f>VLOOKUP(K36,'Variáveis e códigos'!$C$5:$D$10,2,FALSE)</f>
        <v>quite important</v>
      </c>
      <c r="M36">
        <v>2</v>
      </c>
      <c r="N36" t="str">
        <f>VLOOKUP(M36,'Variáveis e códigos'!$C$5:$D$10,2,FALSE)</f>
        <v>quite important</v>
      </c>
      <c r="O36" t="s">
        <v>28</v>
      </c>
      <c r="P36">
        <v>2</v>
      </c>
      <c r="Q36" t="str">
        <f>HLOOKUP(P36,'Variáveis e códigos'!$C$15:$D$16,2)</f>
        <v>no</v>
      </c>
      <c r="R36">
        <v>5</v>
      </c>
      <c r="S36">
        <v>2</v>
      </c>
      <c r="T36" t="str">
        <f>HLOOKUP(S36,'Variáveis e códigos'!$C$18:$D$19,2)</f>
        <v>female</v>
      </c>
      <c r="U36">
        <v>1993</v>
      </c>
      <c r="V36">
        <f t="shared" si="0"/>
        <v>24</v>
      </c>
      <c r="W36">
        <v>6</v>
      </c>
      <c r="X36" t="str">
        <f>VLOOKUP(Dados!W36,'Variáveis e códigos'!$C$21:$D$26,2)</f>
        <v>never married and never registered partnership</v>
      </c>
      <c r="Y36">
        <v>3</v>
      </c>
    </row>
    <row r="37" spans="1:25" x14ac:dyDescent="0.25">
      <c r="A37" s="1">
        <v>2017620000036</v>
      </c>
      <c r="B37" t="s">
        <v>2</v>
      </c>
      <c r="C37">
        <v>1</v>
      </c>
      <c r="D37" t="str">
        <f>VLOOKUP(C37,'Variáveis e códigos'!$C$5:$D$10,2,FALSE)</f>
        <v>very important</v>
      </c>
      <c r="E37">
        <v>1</v>
      </c>
      <c r="F37" t="str">
        <f>VLOOKUP(E37,'Variáveis e códigos'!$C$5:$D$10,2,FALSE)</f>
        <v>very important</v>
      </c>
      <c r="G37">
        <v>3</v>
      </c>
      <c r="H37" t="str">
        <f>VLOOKUP(G37,'Variáveis e códigos'!$C$5:$D$10,2,FALSE)</f>
        <v>not important</v>
      </c>
      <c r="I37">
        <v>2</v>
      </c>
      <c r="J37" t="str">
        <f>VLOOKUP(I37,'Variáveis e códigos'!$C$5:$D$10,2,FALSE)</f>
        <v>quite important</v>
      </c>
      <c r="K37">
        <v>4</v>
      </c>
      <c r="L37" t="str">
        <f>VLOOKUP(K37,'Variáveis e códigos'!$C$5:$D$10,2,FALSE)</f>
        <v>not at all important</v>
      </c>
      <c r="M37">
        <v>1</v>
      </c>
      <c r="N37" t="str">
        <f>VLOOKUP(M37,'Variáveis e códigos'!$C$5:$D$10,2,FALSE)</f>
        <v>very important</v>
      </c>
      <c r="O37" t="s">
        <v>29</v>
      </c>
      <c r="P37">
        <v>2</v>
      </c>
      <c r="Q37" t="str">
        <f>HLOOKUP(P37,'Variáveis e códigos'!$C$15:$D$16,2)</f>
        <v>no</v>
      </c>
      <c r="R37" t="s">
        <v>35</v>
      </c>
      <c r="S37">
        <v>2</v>
      </c>
      <c r="T37" t="str">
        <f>HLOOKUP(S37,'Variáveis e códigos'!$C$18:$D$19,2)</f>
        <v>female</v>
      </c>
      <c r="U37">
        <v>1951</v>
      </c>
      <c r="V37">
        <f t="shared" si="0"/>
        <v>66</v>
      </c>
      <c r="W37">
        <v>3</v>
      </c>
      <c r="X37" t="str">
        <f>VLOOKUP(Dados!W37,'Variáveis e códigos'!$C$21:$D$26,2)</f>
        <v>widowed</v>
      </c>
      <c r="Y37">
        <v>3</v>
      </c>
    </row>
    <row r="38" spans="1:25" x14ac:dyDescent="0.25">
      <c r="A38" s="1">
        <v>2017620000037</v>
      </c>
      <c r="B38" t="s">
        <v>2</v>
      </c>
      <c r="C38">
        <v>3</v>
      </c>
      <c r="D38" t="str">
        <f>VLOOKUP(C38,'Variáveis e códigos'!$C$5:$D$10,2,FALSE)</f>
        <v>not important</v>
      </c>
      <c r="E38">
        <v>1</v>
      </c>
      <c r="F38" t="str">
        <f>VLOOKUP(E38,'Variáveis e códigos'!$C$5:$D$10,2,FALSE)</f>
        <v>very important</v>
      </c>
      <c r="G38">
        <v>2</v>
      </c>
      <c r="H38" t="str">
        <f>VLOOKUP(G38,'Variáveis e códigos'!$C$5:$D$10,2,FALSE)</f>
        <v>quite important</v>
      </c>
      <c r="I38">
        <v>1</v>
      </c>
      <c r="J38" t="str">
        <f>VLOOKUP(I38,'Variáveis e códigos'!$C$5:$D$10,2,FALSE)</f>
        <v>very important</v>
      </c>
      <c r="K38">
        <v>2</v>
      </c>
      <c r="L38" t="str">
        <f>VLOOKUP(K38,'Variáveis e códigos'!$C$5:$D$10,2,FALSE)</f>
        <v>quite important</v>
      </c>
      <c r="M38">
        <v>2</v>
      </c>
      <c r="N38" t="str">
        <f>VLOOKUP(M38,'Variáveis e códigos'!$C$5:$D$10,2,FALSE)</f>
        <v>quite important</v>
      </c>
      <c r="O38" t="s">
        <v>28</v>
      </c>
      <c r="P38">
        <v>2</v>
      </c>
      <c r="Q38" t="str">
        <f>HLOOKUP(P38,'Variáveis e códigos'!$C$15:$D$16,2)</f>
        <v>no</v>
      </c>
      <c r="R38">
        <v>3</v>
      </c>
      <c r="S38">
        <v>1</v>
      </c>
      <c r="T38" t="str">
        <f>HLOOKUP(S38,'Variáveis e códigos'!$C$18:$D$19,2)</f>
        <v>male</v>
      </c>
      <c r="U38">
        <v>1957</v>
      </c>
      <c r="V38">
        <f t="shared" si="0"/>
        <v>60</v>
      </c>
      <c r="W38">
        <v>6</v>
      </c>
      <c r="X38" t="str">
        <f>VLOOKUP(Dados!W38,'Variáveis e códigos'!$C$21:$D$26,2)</f>
        <v>never married and never registered partnership</v>
      </c>
      <c r="Y38">
        <v>3</v>
      </c>
    </row>
    <row r="39" spans="1:25" x14ac:dyDescent="0.25">
      <c r="A39" s="1">
        <v>2017620000038</v>
      </c>
      <c r="B39" t="s">
        <v>2</v>
      </c>
      <c r="C39">
        <v>1</v>
      </c>
      <c r="D39" t="str">
        <f>VLOOKUP(C39,'Variáveis e códigos'!$C$5:$D$10,2,FALSE)</f>
        <v>very important</v>
      </c>
      <c r="E39">
        <v>1</v>
      </c>
      <c r="F39" t="str">
        <f>VLOOKUP(E39,'Variáveis e códigos'!$C$5:$D$10,2,FALSE)</f>
        <v>very important</v>
      </c>
      <c r="G39">
        <v>2</v>
      </c>
      <c r="H39" t="str">
        <f>VLOOKUP(G39,'Variáveis e códigos'!$C$5:$D$10,2,FALSE)</f>
        <v>quite important</v>
      </c>
      <c r="I39">
        <v>1</v>
      </c>
      <c r="J39" t="str">
        <f>VLOOKUP(I39,'Variáveis e códigos'!$C$5:$D$10,2,FALSE)</f>
        <v>very important</v>
      </c>
      <c r="K39">
        <v>3</v>
      </c>
      <c r="L39" t="str">
        <f>VLOOKUP(K39,'Variáveis e códigos'!$C$5:$D$10,2,FALSE)</f>
        <v>not important</v>
      </c>
      <c r="M39">
        <v>1</v>
      </c>
      <c r="N39" t="str">
        <f>VLOOKUP(M39,'Variáveis e códigos'!$C$5:$D$10,2,FALSE)</f>
        <v>very important</v>
      </c>
      <c r="O39" t="s">
        <v>28</v>
      </c>
      <c r="P39">
        <v>2</v>
      </c>
      <c r="Q39" t="str">
        <f>HLOOKUP(P39,'Variáveis e códigos'!$C$15:$D$16,2)</f>
        <v>no</v>
      </c>
      <c r="R39" t="s">
        <v>34</v>
      </c>
      <c r="S39">
        <v>2</v>
      </c>
      <c r="T39" t="str">
        <f>HLOOKUP(S39,'Variáveis e códigos'!$C$18:$D$19,2)</f>
        <v>female</v>
      </c>
      <c r="U39">
        <v>1987</v>
      </c>
      <c r="V39">
        <f t="shared" si="0"/>
        <v>30</v>
      </c>
      <c r="W39">
        <v>6</v>
      </c>
      <c r="X39" t="str">
        <f>VLOOKUP(Dados!W39,'Variáveis e códigos'!$C$21:$D$26,2)</f>
        <v>never married and never registered partnership</v>
      </c>
      <c r="Y39">
        <v>1</v>
      </c>
    </row>
    <row r="40" spans="1:25" x14ac:dyDescent="0.25">
      <c r="A40" s="1">
        <v>2017620000039</v>
      </c>
      <c r="B40" t="s">
        <v>2</v>
      </c>
      <c r="C40">
        <v>1</v>
      </c>
      <c r="D40" t="str">
        <f>VLOOKUP(C40,'Variáveis e códigos'!$C$5:$D$10,2,FALSE)</f>
        <v>very important</v>
      </c>
      <c r="E40">
        <v>3</v>
      </c>
      <c r="F40" t="str">
        <f>VLOOKUP(E40,'Variáveis e códigos'!$C$5:$D$10,2,FALSE)</f>
        <v>not important</v>
      </c>
      <c r="G40">
        <v>2</v>
      </c>
      <c r="H40" t="str">
        <f>VLOOKUP(G40,'Variáveis e códigos'!$C$5:$D$10,2,FALSE)</f>
        <v>quite important</v>
      </c>
      <c r="I40">
        <v>2</v>
      </c>
      <c r="J40" t="str">
        <f>VLOOKUP(I40,'Variáveis e códigos'!$C$5:$D$10,2,FALSE)</f>
        <v>quite important</v>
      </c>
      <c r="K40">
        <v>1</v>
      </c>
      <c r="L40" t="str">
        <f>VLOOKUP(K40,'Variáveis e códigos'!$C$5:$D$10,2,FALSE)</f>
        <v>very important</v>
      </c>
      <c r="M40">
        <v>1</v>
      </c>
      <c r="N40" t="str">
        <f>VLOOKUP(M40,'Variáveis e códigos'!$C$5:$D$10,2,FALSE)</f>
        <v>very important</v>
      </c>
      <c r="O40" t="s">
        <v>28</v>
      </c>
      <c r="P40">
        <v>2</v>
      </c>
      <c r="Q40" t="str">
        <f>HLOOKUP(P40,'Variáveis e códigos'!$C$15:$D$16,2)</f>
        <v>no</v>
      </c>
      <c r="R40">
        <v>7</v>
      </c>
      <c r="S40">
        <v>1</v>
      </c>
      <c r="T40" t="str">
        <f>HLOOKUP(S40,'Variáveis e códigos'!$C$18:$D$19,2)</f>
        <v>male</v>
      </c>
      <c r="U40">
        <v>1959</v>
      </c>
      <c r="V40">
        <f t="shared" si="0"/>
        <v>58</v>
      </c>
      <c r="W40">
        <v>6</v>
      </c>
      <c r="X40" t="str">
        <f>VLOOKUP(Dados!W40,'Variáveis e códigos'!$C$21:$D$26,2)</f>
        <v>never married and never registered partnership</v>
      </c>
      <c r="Y40">
        <v>4</v>
      </c>
    </row>
    <row r="41" spans="1:25" x14ac:dyDescent="0.25">
      <c r="A41" s="1">
        <v>2017620000040</v>
      </c>
      <c r="B41" t="s">
        <v>2</v>
      </c>
      <c r="C41">
        <v>1</v>
      </c>
      <c r="D41" t="str">
        <f>VLOOKUP(C41,'Variáveis e códigos'!$C$5:$D$10,2,FALSE)</f>
        <v>very important</v>
      </c>
      <c r="E41">
        <v>1</v>
      </c>
      <c r="F41" t="str">
        <f>VLOOKUP(E41,'Variáveis e códigos'!$C$5:$D$10,2,FALSE)</f>
        <v>very important</v>
      </c>
      <c r="G41">
        <v>2</v>
      </c>
      <c r="H41" t="str">
        <f>VLOOKUP(G41,'Variáveis e códigos'!$C$5:$D$10,2,FALSE)</f>
        <v>quite important</v>
      </c>
      <c r="I41">
        <v>2</v>
      </c>
      <c r="J41" t="str">
        <f>VLOOKUP(I41,'Variáveis e códigos'!$C$5:$D$10,2,FALSE)</f>
        <v>quite important</v>
      </c>
      <c r="K41">
        <v>3</v>
      </c>
      <c r="L41" t="str">
        <f>VLOOKUP(K41,'Variáveis e códigos'!$C$5:$D$10,2,FALSE)</f>
        <v>not important</v>
      </c>
      <c r="M41">
        <v>2</v>
      </c>
      <c r="N41" t="str">
        <f>VLOOKUP(M41,'Variáveis e códigos'!$C$5:$D$10,2,FALSE)</f>
        <v>quite important</v>
      </c>
      <c r="O41" t="s">
        <v>28</v>
      </c>
      <c r="P41">
        <v>2</v>
      </c>
      <c r="Q41" t="str">
        <f>HLOOKUP(P41,'Variáveis e códigos'!$C$15:$D$16,2)</f>
        <v>no</v>
      </c>
      <c r="R41">
        <v>5</v>
      </c>
      <c r="S41">
        <v>1</v>
      </c>
      <c r="T41" t="str">
        <f>HLOOKUP(S41,'Variáveis e códigos'!$C$18:$D$19,2)</f>
        <v>male</v>
      </c>
      <c r="U41">
        <v>1967</v>
      </c>
      <c r="V41">
        <f t="shared" si="0"/>
        <v>50</v>
      </c>
      <c r="W41">
        <v>6</v>
      </c>
      <c r="X41" t="str">
        <f>VLOOKUP(Dados!W41,'Variáveis e códigos'!$C$21:$D$26,2)</f>
        <v>never married and never registered partnership</v>
      </c>
      <c r="Y41">
        <v>0</v>
      </c>
    </row>
    <row r="42" spans="1:25" x14ac:dyDescent="0.25">
      <c r="A42" s="1">
        <v>2017620000041</v>
      </c>
      <c r="B42" t="s">
        <v>2</v>
      </c>
      <c r="C42">
        <v>2</v>
      </c>
      <c r="D42" t="str">
        <f>VLOOKUP(C42,'Variáveis e códigos'!$C$5:$D$10,2,FALSE)</f>
        <v>quite important</v>
      </c>
      <c r="E42">
        <v>2</v>
      </c>
      <c r="F42" t="str">
        <f>VLOOKUP(E42,'Variáveis e códigos'!$C$5:$D$10,2,FALSE)</f>
        <v>quite important</v>
      </c>
      <c r="G42">
        <v>2</v>
      </c>
      <c r="H42" t="str">
        <f>VLOOKUP(G42,'Variáveis e códigos'!$C$5:$D$10,2,FALSE)</f>
        <v>quite important</v>
      </c>
      <c r="I42">
        <v>2</v>
      </c>
      <c r="J42" t="str">
        <f>VLOOKUP(I42,'Variáveis e códigos'!$C$5:$D$10,2,FALSE)</f>
        <v>quite important</v>
      </c>
      <c r="K42">
        <v>3</v>
      </c>
      <c r="L42" t="str">
        <f>VLOOKUP(K42,'Variáveis e códigos'!$C$5:$D$10,2,FALSE)</f>
        <v>not important</v>
      </c>
      <c r="M42">
        <v>2</v>
      </c>
      <c r="N42" t="str">
        <f>VLOOKUP(M42,'Variáveis e códigos'!$C$5:$D$10,2,FALSE)</f>
        <v>quite important</v>
      </c>
      <c r="O42" t="s">
        <v>29</v>
      </c>
      <c r="P42">
        <v>2</v>
      </c>
      <c r="Q42" t="str">
        <f>HLOOKUP(P42,'Variáveis e códigos'!$C$15:$D$16,2)</f>
        <v>no</v>
      </c>
      <c r="R42">
        <v>7</v>
      </c>
      <c r="S42">
        <v>1</v>
      </c>
      <c r="T42" t="str">
        <f>HLOOKUP(S42,'Variáveis e códigos'!$C$18:$D$19,2)</f>
        <v>male</v>
      </c>
      <c r="U42">
        <v>1942</v>
      </c>
      <c r="V42">
        <f t="shared" si="0"/>
        <v>75</v>
      </c>
      <c r="W42">
        <v>3</v>
      </c>
      <c r="X42" t="str">
        <f>VLOOKUP(Dados!W42,'Variáveis e códigos'!$C$21:$D$26,2)</f>
        <v>widowed</v>
      </c>
      <c r="Y42">
        <v>1</v>
      </c>
    </row>
    <row r="43" spans="1:25" x14ac:dyDescent="0.25">
      <c r="A43" s="1">
        <v>2017620000042</v>
      </c>
      <c r="B43" t="s">
        <v>2</v>
      </c>
      <c r="C43">
        <v>2</v>
      </c>
      <c r="D43" t="str">
        <f>VLOOKUP(C43,'Variáveis e códigos'!$C$5:$D$10,2,FALSE)</f>
        <v>quite important</v>
      </c>
      <c r="E43">
        <v>1</v>
      </c>
      <c r="F43" t="str">
        <f>VLOOKUP(E43,'Variáveis e códigos'!$C$5:$D$10,2,FALSE)</f>
        <v>very important</v>
      </c>
      <c r="G43">
        <v>2</v>
      </c>
      <c r="H43" t="str">
        <f>VLOOKUP(G43,'Variáveis e códigos'!$C$5:$D$10,2,FALSE)</f>
        <v>quite important</v>
      </c>
      <c r="I43">
        <v>2</v>
      </c>
      <c r="J43" t="str">
        <f>VLOOKUP(I43,'Variáveis e códigos'!$C$5:$D$10,2,FALSE)</f>
        <v>quite important</v>
      </c>
      <c r="K43">
        <v>2</v>
      </c>
      <c r="L43" t="str">
        <f>VLOOKUP(K43,'Variáveis e códigos'!$C$5:$D$10,2,FALSE)</f>
        <v>quite important</v>
      </c>
      <c r="M43">
        <v>2</v>
      </c>
      <c r="N43" t="str">
        <f>VLOOKUP(M43,'Variáveis e códigos'!$C$5:$D$10,2,FALSE)</f>
        <v>quite important</v>
      </c>
      <c r="O43" t="s">
        <v>28</v>
      </c>
      <c r="P43">
        <v>2</v>
      </c>
      <c r="Q43" t="str">
        <f>HLOOKUP(P43,'Variáveis e códigos'!$C$15:$D$16,2)</f>
        <v>no</v>
      </c>
      <c r="R43">
        <v>7</v>
      </c>
      <c r="S43">
        <v>2</v>
      </c>
      <c r="T43" t="str">
        <f>HLOOKUP(S43,'Variáveis e códigos'!$C$18:$D$19,2)</f>
        <v>female</v>
      </c>
      <c r="U43">
        <v>1993</v>
      </c>
      <c r="V43">
        <f t="shared" si="0"/>
        <v>24</v>
      </c>
      <c r="W43">
        <v>1</v>
      </c>
      <c r="X43" t="str">
        <f>VLOOKUP(Dados!W43,'Variáveis e códigos'!$C$21:$D$26,2)</f>
        <v>married</v>
      </c>
      <c r="Y43">
        <v>2</v>
      </c>
    </row>
    <row r="44" spans="1:25" x14ac:dyDescent="0.25">
      <c r="A44" s="1">
        <v>2017620000043</v>
      </c>
      <c r="B44" t="s">
        <v>2</v>
      </c>
      <c r="C44">
        <v>3</v>
      </c>
      <c r="D44" t="str">
        <f>VLOOKUP(C44,'Variáveis e códigos'!$C$5:$D$10,2,FALSE)</f>
        <v>not important</v>
      </c>
      <c r="E44">
        <v>1</v>
      </c>
      <c r="F44" t="str">
        <f>VLOOKUP(E44,'Variáveis e códigos'!$C$5:$D$10,2,FALSE)</f>
        <v>very important</v>
      </c>
      <c r="G44">
        <v>2</v>
      </c>
      <c r="H44" t="str">
        <f>VLOOKUP(G44,'Variáveis e códigos'!$C$5:$D$10,2,FALSE)</f>
        <v>quite important</v>
      </c>
      <c r="I44">
        <v>3</v>
      </c>
      <c r="J44" t="str">
        <f>VLOOKUP(I44,'Variáveis e códigos'!$C$5:$D$10,2,FALSE)</f>
        <v>not important</v>
      </c>
      <c r="K44">
        <v>4</v>
      </c>
      <c r="L44" t="str">
        <f>VLOOKUP(K44,'Variáveis e códigos'!$C$5:$D$10,2,FALSE)</f>
        <v>not at all important</v>
      </c>
      <c r="M44">
        <v>1</v>
      </c>
      <c r="N44" t="str">
        <f>VLOOKUP(M44,'Variáveis e códigos'!$C$5:$D$10,2,FALSE)</f>
        <v>very important</v>
      </c>
      <c r="O44" t="s">
        <v>29</v>
      </c>
      <c r="P44">
        <v>2</v>
      </c>
      <c r="Q44" t="str">
        <f>HLOOKUP(P44,'Variáveis e códigos'!$C$15:$D$16,2)</f>
        <v>no</v>
      </c>
      <c r="R44">
        <v>8</v>
      </c>
      <c r="S44">
        <v>2</v>
      </c>
      <c r="T44" t="str">
        <f>HLOOKUP(S44,'Variáveis e códigos'!$C$18:$D$19,2)</f>
        <v>female</v>
      </c>
      <c r="W44">
        <v>3</v>
      </c>
      <c r="X44" t="str">
        <f>VLOOKUP(Dados!W44,'Variáveis e códigos'!$C$21:$D$26,2)</f>
        <v>widowed</v>
      </c>
      <c r="Y44">
        <v>5</v>
      </c>
    </row>
    <row r="45" spans="1:25" x14ac:dyDescent="0.25">
      <c r="A45" s="1">
        <v>2017620000044</v>
      </c>
      <c r="B45" t="s">
        <v>2</v>
      </c>
      <c r="C45">
        <v>3</v>
      </c>
      <c r="D45" t="str">
        <f>VLOOKUP(C45,'Variáveis e códigos'!$C$5:$D$10,2,FALSE)</f>
        <v>not important</v>
      </c>
      <c r="E45">
        <v>1</v>
      </c>
      <c r="F45" t="str">
        <f>VLOOKUP(E45,'Variáveis e códigos'!$C$5:$D$10,2,FALSE)</f>
        <v>very important</v>
      </c>
      <c r="G45">
        <v>2</v>
      </c>
      <c r="H45" t="str">
        <f>VLOOKUP(G45,'Variáveis e códigos'!$C$5:$D$10,2,FALSE)</f>
        <v>quite important</v>
      </c>
      <c r="I45">
        <v>2</v>
      </c>
      <c r="J45" t="str">
        <f>VLOOKUP(I45,'Variáveis e códigos'!$C$5:$D$10,2,FALSE)</f>
        <v>quite important</v>
      </c>
      <c r="K45">
        <v>2</v>
      </c>
      <c r="L45" t="str">
        <f>VLOOKUP(K45,'Variáveis e códigos'!$C$5:$D$10,2,FALSE)</f>
        <v>quite important</v>
      </c>
      <c r="M45">
        <v>3</v>
      </c>
      <c r="N45" t="str">
        <f>VLOOKUP(M45,'Variáveis e códigos'!$C$5:$D$10,2,FALSE)</f>
        <v>not important</v>
      </c>
      <c r="O45" t="s">
        <v>29</v>
      </c>
      <c r="P45">
        <v>2</v>
      </c>
      <c r="Q45" t="str">
        <f>HLOOKUP(P45,'Variáveis e códigos'!$C$15:$D$16,2)</f>
        <v>no</v>
      </c>
      <c r="R45">
        <v>5</v>
      </c>
      <c r="S45">
        <v>2</v>
      </c>
      <c r="T45" t="str">
        <f>HLOOKUP(S45,'Variáveis e códigos'!$C$18:$D$19,2)</f>
        <v>female</v>
      </c>
      <c r="U45">
        <v>1967</v>
      </c>
      <c r="V45">
        <f t="shared" si="0"/>
        <v>50</v>
      </c>
      <c r="W45">
        <v>6</v>
      </c>
      <c r="X45" t="str">
        <f>VLOOKUP(Dados!W45,'Variáveis e códigos'!$C$21:$D$26,2)</f>
        <v>never married and never registered partnership</v>
      </c>
      <c r="Y45">
        <v>1</v>
      </c>
    </row>
    <row r="46" spans="1:25" x14ac:dyDescent="0.25">
      <c r="A46" s="1">
        <v>2017620000045</v>
      </c>
      <c r="B46" t="s">
        <v>2</v>
      </c>
      <c r="C46">
        <v>1</v>
      </c>
      <c r="D46" t="str">
        <f>VLOOKUP(C46,'Variáveis e códigos'!$C$5:$D$10,2,FALSE)</f>
        <v>very important</v>
      </c>
      <c r="E46">
        <v>1</v>
      </c>
      <c r="F46" t="str">
        <f>VLOOKUP(E46,'Variáveis e códigos'!$C$5:$D$10,2,FALSE)</f>
        <v>very important</v>
      </c>
      <c r="G46">
        <v>1</v>
      </c>
      <c r="H46" t="str">
        <f>VLOOKUP(G46,'Variáveis e códigos'!$C$5:$D$10,2,FALSE)</f>
        <v>very important</v>
      </c>
      <c r="I46">
        <v>2</v>
      </c>
      <c r="J46" t="str">
        <f>VLOOKUP(I46,'Variáveis e códigos'!$C$5:$D$10,2,FALSE)</f>
        <v>quite important</v>
      </c>
      <c r="K46">
        <v>2</v>
      </c>
      <c r="L46" t="str">
        <f>VLOOKUP(K46,'Variáveis e códigos'!$C$5:$D$10,2,FALSE)</f>
        <v>quite important</v>
      </c>
      <c r="M46">
        <v>1</v>
      </c>
      <c r="N46" t="str">
        <f>VLOOKUP(M46,'Variáveis e códigos'!$C$5:$D$10,2,FALSE)</f>
        <v>very important</v>
      </c>
      <c r="O46" t="s">
        <v>28</v>
      </c>
      <c r="P46">
        <v>2</v>
      </c>
      <c r="Q46" t="str">
        <f>HLOOKUP(P46,'Variáveis e códigos'!$C$15:$D$16,2)</f>
        <v>no</v>
      </c>
      <c r="R46">
        <v>6</v>
      </c>
      <c r="S46">
        <v>2</v>
      </c>
      <c r="T46" t="str">
        <f>HLOOKUP(S46,'Variáveis e códigos'!$C$18:$D$19,2)</f>
        <v>female</v>
      </c>
      <c r="U46">
        <v>1991</v>
      </c>
      <c r="V46">
        <f t="shared" si="0"/>
        <v>26</v>
      </c>
      <c r="W46">
        <v>6</v>
      </c>
      <c r="X46" t="str">
        <f>VLOOKUP(Dados!W46,'Variáveis e códigos'!$C$21:$D$26,2)</f>
        <v>never married and never registered partnership</v>
      </c>
      <c r="Y46">
        <v>0</v>
      </c>
    </row>
    <row r="47" spans="1:25" x14ac:dyDescent="0.25">
      <c r="A47" s="1">
        <v>2017620000046</v>
      </c>
      <c r="B47" t="s">
        <v>2</v>
      </c>
      <c r="C47">
        <v>2</v>
      </c>
      <c r="D47" t="str">
        <f>VLOOKUP(C47,'Variáveis e códigos'!$C$5:$D$10,2,FALSE)</f>
        <v>quite important</v>
      </c>
      <c r="E47">
        <v>2</v>
      </c>
      <c r="F47" t="str">
        <f>VLOOKUP(E47,'Variáveis e códigos'!$C$5:$D$10,2,FALSE)</f>
        <v>quite important</v>
      </c>
      <c r="G47">
        <v>2</v>
      </c>
      <c r="H47" t="str">
        <f>VLOOKUP(G47,'Variáveis e códigos'!$C$5:$D$10,2,FALSE)</f>
        <v>quite important</v>
      </c>
      <c r="I47">
        <v>2</v>
      </c>
      <c r="J47" t="str">
        <f>VLOOKUP(I47,'Variáveis e códigos'!$C$5:$D$10,2,FALSE)</f>
        <v>quite important</v>
      </c>
      <c r="K47">
        <v>2</v>
      </c>
      <c r="L47" t="str">
        <f>VLOOKUP(K47,'Variáveis e códigos'!$C$5:$D$10,2,FALSE)</f>
        <v>quite important</v>
      </c>
      <c r="M47">
        <v>2</v>
      </c>
      <c r="N47" t="str">
        <f>VLOOKUP(M47,'Variáveis e códigos'!$C$5:$D$10,2,FALSE)</f>
        <v>quite important</v>
      </c>
      <c r="O47" t="s">
        <v>28</v>
      </c>
      <c r="P47">
        <v>2</v>
      </c>
      <c r="Q47" t="str">
        <f>HLOOKUP(P47,'Variáveis e códigos'!$C$15:$D$16,2)</f>
        <v>no</v>
      </c>
      <c r="R47">
        <v>5</v>
      </c>
      <c r="S47">
        <v>1</v>
      </c>
      <c r="T47" t="str">
        <f>HLOOKUP(S47,'Variáveis e códigos'!$C$18:$D$19,2)</f>
        <v>male</v>
      </c>
      <c r="U47">
        <v>1978</v>
      </c>
      <c r="V47">
        <f t="shared" si="0"/>
        <v>39</v>
      </c>
      <c r="W47">
        <v>1</v>
      </c>
      <c r="X47" t="str">
        <f>VLOOKUP(Dados!W47,'Variáveis e códigos'!$C$21:$D$26,2)</f>
        <v>married</v>
      </c>
      <c r="Y47">
        <v>4</v>
      </c>
    </row>
    <row r="48" spans="1:25" x14ac:dyDescent="0.25">
      <c r="A48" s="1">
        <v>2017620000047</v>
      </c>
      <c r="B48" t="s">
        <v>2</v>
      </c>
      <c r="C48">
        <v>1</v>
      </c>
      <c r="D48" t="str">
        <f>VLOOKUP(C48,'Variáveis e códigos'!$C$5:$D$10,2,FALSE)</f>
        <v>very important</v>
      </c>
      <c r="E48">
        <v>1</v>
      </c>
      <c r="F48" t="str">
        <f>VLOOKUP(E48,'Variáveis e códigos'!$C$5:$D$10,2,FALSE)</f>
        <v>very important</v>
      </c>
      <c r="G48">
        <v>1</v>
      </c>
      <c r="H48" t="str">
        <f>VLOOKUP(G48,'Variáveis e códigos'!$C$5:$D$10,2,FALSE)</f>
        <v>very important</v>
      </c>
      <c r="I48">
        <v>2</v>
      </c>
      <c r="J48" t="str">
        <f>VLOOKUP(I48,'Variáveis e códigos'!$C$5:$D$10,2,FALSE)</f>
        <v>quite important</v>
      </c>
      <c r="K48">
        <v>3</v>
      </c>
      <c r="L48" t="str">
        <f>VLOOKUP(K48,'Variáveis e códigos'!$C$5:$D$10,2,FALSE)</f>
        <v>not important</v>
      </c>
      <c r="M48">
        <v>3</v>
      </c>
      <c r="N48" t="str">
        <f>VLOOKUP(M48,'Variáveis e códigos'!$C$5:$D$10,2,FALSE)</f>
        <v>not important</v>
      </c>
      <c r="O48" t="s">
        <v>28</v>
      </c>
      <c r="P48">
        <v>1</v>
      </c>
      <c r="Q48" t="str">
        <f>HLOOKUP(P48,'Variáveis e códigos'!$C$15:$D$16,2)</f>
        <v>yes</v>
      </c>
      <c r="R48">
        <v>7</v>
      </c>
      <c r="S48">
        <v>2</v>
      </c>
      <c r="T48" t="str">
        <f>HLOOKUP(S48,'Variáveis e códigos'!$C$18:$D$19,2)</f>
        <v>female</v>
      </c>
      <c r="U48">
        <v>1974</v>
      </c>
      <c r="V48">
        <f t="shared" si="0"/>
        <v>43</v>
      </c>
      <c r="W48">
        <v>6</v>
      </c>
      <c r="X48" t="str">
        <f>VLOOKUP(Dados!W48,'Variáveis e códigos'!$C$21:$D$26,2)</f>
        <v>never married and never registered partnership</v>
      </c>
      <c r="Y48">
        <v>3</v>
      </c>
    </row>
    <row r="49" spans="1:25" x14ac:dyDescent="0.25">
      <c r="A49" s="1">
        <v>2017620000048</v>
      </c>
      <c r="B49" t="s">
        <v>2</v>
      </c>
      <c r="C49">
        <v>1</v>
      </c>
      <c r="D49" t="str">
        <f>VLOOKUP(C49,'Variáveis e códigos'!$C$5:$D$10,2,FALSE)</f>
        <v>very important</v>
      </c>
      <c r="E49">
        <v>3</v>
      </c>
      <c r="F49" t="str">
        <f>VLOOKUP(E49,'Variáveis e códigos'!$C$5:$D$10,2,FALSE)</f>
        <v>not important</v>
      </c>
      <c r="G49">
        <v>1</v>
      </c>
      <c r="H49" t="str">
        <f>VLOOKUP(G49,'Variáveis e códigos'!$C$5:$D$10,2,FALSE)</f>
        <v>very important</v>
      </c>
      <c r="I49">
        <v>1</v>
      </c>
      <c r="J49" t="str">
        <f>VLOOKUP(I49,'Variáveis e códigos'!$C$5:$D$10,2,FALSE)</f>
        <v>very important</v>
      </c>
      <c r="K49">
        <v>2</v>
      </c>
      <c r="L49" t="str">
        <f>VLOOKUP(K49,'Variáveis e códigos'!$C$5:$D$10,2,FALSE)</f>
        <v>quite important</v>
      </c>
      <c r="M49">
        <v>2</v>
      </c>
      <c r="N49" t="str">
        <f>VLOOKUP(M49,'Variáveis e códigos'!$C$5:$D$10,2,FALSE)</f>
        <v>quite important</v>
      </c>
      <c r="O49" t="s">
        <v>30</v>
      </c>
      <c r="P49">
        <v>1</v>
      </c>
      <c r="Q49" t="str">
        <f>HLOOKUP(P49,'Variáveis e códigos'!$C$15:$D$16,2)</f>
        <v>yes</v>
      </c>
      <c r="R49">
        <v>9</v>
      </c>
      <c r="S49">
        <v>2</v>
      </c>
      <c r="T49" t="str">
        <f>HLOOKUP(S49,'Variáveis e códigos'!$C$18:$D$19,2)</f>
        <v>female</v>
      </c>
      <c r="U49">
        <v>1999</v>
      </c>
      <c r="V49">
        <f t="shared" si="0"/>
        <v>18</v>
      </c>
      <c r="W49">
        <v>6</v>
      </c>
      <c r="X49" t="str">
        <f>VLOOKUP(Dados!W49,'Variáveis e códigos'!$C$21:$D$26,2)</f>
        <v>never married and never registered partnership</v>
      </c>
      <c r="Y49">
        <v>0</v>
      </c>
    </row>
    <row r="50" spans="1:25" x14ac:dyDescent="0.25">
      <c r="A50" s="1">
        <v>2017620000049</v>
      </c>
      <c r="B50" t="s">
        <v>2</v>
      </c>
      <c r="C50">
        <v>1</v>
      </c>
      <c r="D50" t="str">
        <f>VLOOKUP(C50,'Variáveis e códigos'!$C$5:$D$10,2,FALSE)</f>
        <v>very important</v>
      </c>
      <c r="E50">
        <v>1</v>
      </c>
      <c r="F50" t="str">
        <f>VLOOKUP(E50,'Variáveis e códigos'!$C$5:$D$10,2,FALSE)</f>
        <v>very important</v>
      </c>
      <c r="G50">
        <v>1</v>
      </c>
      <c r="H50" t="str">
        <f>VLOOKUP(G50,'Variáveis e códigos'!$C$5:$D$10,2,FALSE)</f>
        <v>very important</v>
      </c>
      <c r="I50">
        <v>2</v>
      </c>
      <c r="J50" t="str">
        <f>VLOOKUP(I50,'Variáveis e códigos'!$C$5:$D$10,2,FALSE)</f>
        <v>quite important</v>
      </c>
      <c r="K50">
        <v>3</v>
      </c>
      <c r="L50" t="str">
        <f>VLOOKUP(K50,'Variáveis e códigos'!$C$5:$D$10,2,FALSE)</f>
        <v>not important</v>
      </c>
      <c r="M50">
        <v>1</v>
      </c>
      <c r="N50" t="str">
        <f>VLOOKUP(M50,'Variáveis e códigos'!$C$5:$D$10,2,FALSE)</f>
        <v>very important</v>
      </c>
      <c r="O50" t="s">
        <v>28</v>
      </c>
      <c r="P50">
        <v>2</v>
      </c>
      <c r="Q50" t="str">
        <f>HLOOKUP(P50,'Variáveis e códigos'!$C$15:$D$16,2)</f>
        <v>no</v>
      </c>
      <c r="R50">
        <v>7</v>
      </c>
      <c r="S50">
        <v>2</v>
      </c>
      <c r="T50" t="str">
        <f>HLOOKUP(S50,'Variáveis e códigos'!$C$18:$D$19,2)</f>
        <v>female</v>
      </c>
      <c r="U50">
        <v>1988</v>
      </c>
      <c r="V50">
        <f t="shared" si="0"/>
        <v>29</v>
      </c>
      <c r="W50">
        <v>6</v>
      </c>
      <c r="X50" t="str">
        <f>VLOOKUP(Dados!W50,'Variáveis e códigos'!$C$21:$D$26,2)</f>
        <v>never married and never registered partnership</v>
      </c>
      <c r="Y50">
        <v>3</v>
      </c>
    </row>
    <row r="51" spans="1:25" x14ac:dyDescent="0.25">
      <c r="A51" s="1">
        <v>2017620000050</v>
      </c>
      <c r="B51" t="s">
        <v>2</v>
      </c>
      <c r="C51">
        <v>1</v>
      </c>
      <c r="D51" t="str">
        <f>VLOOKUP(C51,'Variáveis e códigos'!$C$5:$D$10,2,FALSE)</f>
        <v>very important</v>
      </c>
      <c r="E51">
        <v>1</v>
      </c>
      <c r="F51" t="str">
        <f>VLOOKUP(E51,'Variáveis e códigos'!$C$5:$D$10,2,FALSE)</f>
        <v>very important</v>
      </c>
      <c r="G51">
        <v>1</v>
      </c>
      <c r="H51" t="str">
        <f>VLOOKUP(G51,'Variáveis e códigos'!$C$5:$D$10,2,FALSE)</f>
        <v>very important</v>
      </c>
      <c r="I51">
        <v>1</v>
      </c>
      <c r="J51" t="str">
        <f>VLOOKUP(I51,'Variáveis e códigos'!$C$5:$D$10,2,FALSE)</f>
        <v>very important</v>
      </c>
      <c r="K51">
        <v>2</v>
      </c>
      <c r="L51" t="str">
        <f>VLOOKUP(K51,'Variáveis e códigos'!$C$5:$D$10,2,FALSE)</f>
        <v>quite important</v>
      </c>
      <c r="M51">
        <v>1</v>
      </c>
      <c r="N51" t="str">
        <f>VLOOKUP(M51,'Variáveis e códigos'!$C$5:$D$10,2,FALSE)</f>
        <v>very important</v>
      </c>
      <c r="O51" t="s">
        <v>28</v>
      </c>
      <c r="P51">
        <v>2</v>
      </c>
      <c r="Q51" t="str">
        <f>HLOOKUP(P51,'Variáveis e códigos'!$C$15:$D$16,2)</f>
        <v>no</v>
      </c>
      <c r="R51">
        <v>9</v>
      </c>
      <c r="S51">
        <v>2</v>
      </c>
      <c r="T51" t="str">
        <f>HLOOKUP(S51,'Variáveis e códigos'!$C$18:$D$19,2)</f>
        <v>female</v>
      </c>
      <c r="U51">
        <v>1968</v>
      </c>
      <c r="V51">
        <f t="shared" si="0"/>
        <v>49</v>
      </c>
      <c r="W51">
        <v>6</v>
      </c>
      <c r="X51" t="str">
        <f>VLOOKUP(Dados!W51,'Variáveis e códigos'!$C$21:$D$26,2)</f>
        <v>never married and never registered partnership</v>
      </c>
      <c r="Y51">
        <v>1</v>
      </c>
    </row>
    <row r="52" spans="1:25" x14ac:dyDescent="0.25">
      <c r="A52" s="1">
        <v>2017620000051</v>
      </c>
      <c r="B52" t="s">
        <v>2</v>
      </c>
      <c r="C52">
        <v>1</v>
      </c>
      <c r="D52" t="str">
        <f>VLOOKUP(C52,'Variáveis e códigos'!$C$5:$D$10,2,FALSE)</f>
        <v>very important</v>
      </c>
      <c r="E52">
        <v>1</v>
      </c>
      <c r="F52" t="str">
        <f>VLOOKUP(E52,'Variáveis e códigos'!$C$5:$D$10,2,FALSE)</f>
        <v>very important</v>
      </c>
      <c r="G52">
        <v>1</v>
      </c>
      <c r="H52" t="str">
        <f>VLOOKUP(G52,'Variáveis e códigos'!$C$5:$D$10,2,FALSE)</f>
        <v>very important</v>
      </c>
      <c r="I52">
        <v>2</v>
      </c>
      <c r="J52" t="str">
        <f>VLOOKUP(I52,'Variáveis e códigos'!$C$5:$D$10,2,FALSE)</f>
        <v>quite important</v>
      </c>
      <c r="K52">
        <v>4</v>
      </c>
      <c r="L52" t="str">
        <f>VLOOKUP(K52,'Variáveis e códigos'!$C$5:$D$10,2,FALSE)</f>
        <v>not at all important</v>
      </c>
      <c r="M52">
        <v>2</v>
      </c>
      <c r="N52" t="str">
        <f>VLOOKUP(M52,'Variáveis e códigos'!$C$5:$D$10,2,FALSE)</f>
        <v>quite important</v>
      </c>
      <c r="O52" t="s">
        <v>28</v>
      </c>
      <c r="P52">
        <v>2</v>
      </c>
      <c r="Q52" t="str">
        <f>HLOOKUP(P52,'Variáveis e códigos'!$C$15:$D$16,2)</f>
        <v>no</v>
      </c>
      <c r="R52">
        <v>2</v>
      </c>
      <c r="S52">
        <v>2</v>
      </c>
      <c r="T52" t="str">
        <f>HLOOKUP(S52,'Variáveis e códigos'!$C$18:$D$19,2)</f>
        <v>female</v>
      </c>
      <c r="U52">
        <v>1947</v>
      </c>
      <c r="V52">
        <f t="shared" si="0"/>
        <v>70</v>
      </c>
      <c r="W52">
        <v>3</v>
      </c>
      <c r="X52" t="str">
        <f>VLOOKUP(Dados!W52,'Variáveis e códigos'!$C$21:$D$26,2)</f>
        <v>widowed</v>
      </c>
      <c r="Y52">
        <v>2</v>
      </c>
    </row>
    <row r="53" spans="1:25" x14ac:dyDescent="0.25">
      <c r="A53" s="1">
        <v>2017620000052</v>
      </c>
      <c r="B53" t="s">
        <v>2</v>
      </c>
      <c r="C53">
        <v>1</v>
      </c>
      <c r="D53" t="str">
        <f>VLOOKUP(C53,'Variáveis e códigos'!$C$5:$D$10,2,FALSE)</f>
        <v>very important</v>
      </c>
      <c r="E53">
        <v>1</v>
      </c>
      <c r="F53" t="str">
        <f>VLOOKUP(E53,'Variáveis e códigos'!$C$5:$D$10,2,FALSE)</f>
        <v>very important</v>
      </c>
      <c r="G53">
        <v>1</v>
      </c>
      <c r="H53" t="str">
        <f>VLOOKUP(G53,'Variáveis e códigos'!$C$5:$D$10,2,FALSE)</f>
        <v>very important</v>
      </c>
      <c r="I53">
        <v>1</v>
      </c>
      <c r="J53" t="str">
        <f>VLOOKUP(I53,'Variáveis e códigos'!$C$5:$D$10,2,FALSE)</f>
        <v>very important</v>
      </c>
      <c r="K53">
        <v>1</v>
      </c>
      <c r="L53" t="str">
        <f>VLOOKUP(K53,'Variáveis e códigos'!$C$5:$D$10,2,FALSE)</f>
        <v>very important</v>
      </c>
      <c r="M53">
        <v>1</v>
      </c>
      <c r="N53" t="str">
        <f>VLOOKUP(M53,'Variáveis e códigos'!$C$5:$D$10,2,FALSE)</f>
        <v>very important</v>
      </c>
      <c r="O53" t="s">
        <v>30</v>
      </c>
      <c r="P53">
        <v>2</v>
      </c>
      <c r="Q53" t="str">
        <f>HLOOKUP(P53,'Variáveis e códigos'!$C$15:$D$16,2)</f>
        <v>no</v>
      </c>
      <c r="R53" t="s">
        <v>34</v>
      </c>
      <c r="S53">
        <v>1</v>
      </c>
      <c r="T53" t="str">
        <f>HLOOKUP(S53,'Variáveis e códigos'!$C$18:$D$19,2)</f>
        <v>male</v>
      </c>
      <c r="U53">
        <v>1989</v>
      </c>
      <c r="V53">
        <f t="shared" si="0"/>
        <v>28</v>
      </c>
      <c r="W53">
        <v>1</v>
      </c>
      <c r="X53" t="str">
        <f>VLOOKUP(Dados!W53,'Variáveis e códigos'!$C$21:$D$26,2)</f>
        <v>married</v>
      </c>
      <c r="Y53">
        <v>0</v>
      </c>
    </row>
    <row r="54" spans="1:25" x14ac:dyDescent="0.25">
      <c r="A54" s="1">
        <v>2017620000053</v>
      </c>
      <c r="B54" t="s">
        <v>2</v>
      </c>
      <c r="C54">
        <v>1</v>
      </c>
      <c r="D54" t="str">
        <f>VLOOKUP(C54,'Variáveis e códigos'!$C$5:$D$10,2,FALSE)</f>
        <v>very important</v>
      </c>
      <c r="E54">
        <v>1</v>
      </c>
      <c r="F54" t="str">
        <f>VLOOKUP(E54,'Variáveis e códigos'!$C$5:$D$10,2,FALSE)</f>
        <v>very important</v>
      </c>
      <c r="G54">
        <v>1</v>
      </c>
      <c r="H54" t="str">
        <f>VLOOKUP(G54,'Variáveis e códigos'!$C$5:$D$10,2,FALSE)</f>
        <v>very important</v>
      </c>
      <c r="I54">
        <v>1</v>
      </c>
      <c r="J54" t="str">
        <f>VLOOKUP(I54,'Variáveis e códigos'!$C$5:$D$10,2,FALSE)</f>
        <v>very important</v>
      </c>
      <c r="K54">
        <v>2</v>
      </c>
      <c r="L54" t="str">
        <f>VLOOKUP(K54,'Variáveis e códigos'!$C$5:$D$10,2,FALSE)</f>
        <v>quite important</v>
      </c>
      <c r="M54">
        <v>4</v>
      </c>
      <c r="N54" t="str">
        <f>VLOOKUP(M54,'Variáveis e códigos'!$C$5:$D$10,2,FALSE)</f>
        <v>not at all important</v>
      </c>
      <c r="O54" t="s">
        <v>28</v>
      </c>
      <c r="P54">
        <v>2</v>
      </c>
      <c r="Q54" t="str">
        <f>HLOOKUP(P54,'Variáveis e códigos'!$C$15:$D$16,2)</f>
        <v>no</v>
      </c>
      <c r="R54">
        <v>8</v>
      </c>
      <c r="S54">
        <v>1</v>
      </c>
      <c r="T54" t="str">
        <f>HLOOKUP(S54,'Variáveis e códigos'!$C$18:$D$19,2)</f>
        <v>male</v>
      </c>
      <c r="U54">
        <v>1975</v>
      </c>
      <c r="V54">
        <f t="shared" si="0"/>
        <v>42</v>
      </c>
      <c r="W54">
        <v>6</v>
      </c>
      <c r="X54" t="str">
        <f>VLOOKUP(Dados!W54,'Variáveis e códigos'!$C$21:$D$26,2)</f>
        <v>never married and never registered partnership</v>
      </c>
      <c r="Y54">
        <v>5</v>
      </c>
    </row>
    <row r="55" spans="1:25" x14ac:dyDescent="0.25">
      <c r="A55" s="1">
        <v>2017620000054</v>
      </c>
      <c r="B55" t="s">
        <v>2</v>
      </c>
      <c r="C55">
        <v>1</v>
      </c>
      <c r="D55" t="str">
        <f>VLOOKUP(C55,'Variáveis e códigos'!$C$5:$D$10,2,FALSE)</f>
        <v>very important</v>
      </c>
      <c r="E55">
        <v>1</v>
      </c>
      <c r="F55" t="str">
        <f>VLOOKUP(E55,'Variáveis e códigos'!$C$5:$D$10,2,FALSE)</f>
        <v>very important</v>
      </c>
      <c r="G55">
        <v>1</v>
      </c>
      <c r="H55" t="str">
        <f>VLOOKUP(G55,'Variáveis e códigos'!$C$5:$D$10,2,FALSE)</f>
        <v>very important</v>
      </c>
      <c r="I55">
        <v>1</v>
      </c>
      <c r="J55" t="str">
        <f>VLOOKUP(I55,'Variáveis e códigos'!$C$5:$D$10,2,FALSE)</f>
        <v>very important</v>
      </c>
      <c r="K55">
        <v>4</v>
      </c>
      <c r="L55" t="str">
        <f>VLOOKUP(K55,'Variáveis e códigos'!$C$5:$D$10,2,FALSE)</f>
        <v>not at all important</v>
      </c>
      <c r="M55">
        <v>1</v>
      </c>
      <c r="N55" t="str">
        <f>VLOOKUP(M55,'Variáveis e códigos'!$C$5:$D$10,2,FALSE)</f>
        <v>very important</v>
      </c>
      <c r="O55" t="s">
        <v>30</v>
      </c>
      <c r="P55">
        <v>2</v>
      </c>
      <c r="Q55" t="str">
        <f>HLOOKUP(P55,'Variáveis e códigos'!$C$15:$D$16,2)</f>
        <v>no</v>
      </c>
      <c r="R55">
        <v>8</v>
      </c>
      <c r="S55">
        <v>1</v>
      </c>
      <c r="T55" t="str">
        <f>HLOOKUP(S55,'Variáveis e códigos'!$C$18:$D$19,2)</f>
        <v>male</v>
      </c>
      <c r="U55">
        <v>1994</v>
      </c>
      <c r="V55">
        <f t="shared" si="0"/>
        <v>23</v>
      </c>
      <c r="W55">
        <v>6</v>
      </c>
      <c r="X55" t="str">
        <f>VLOOKUP(Dados!W55,'Variáveis e códigos'!$C$21:$D$26,2)</f>
        <v>never married and never registered partnership</v>
      </c>
      <c r="Y55">
        <v>0</v>
      </c>
    </row>
    <row r="56" spans="1:25" x14ac:dyDescent="0.25">
      <c r="A56" s="1">
        <v>2017620000055</v>
      </c>
      <c r="B56" t="s">
        <v>2</v>
      </c>
      <c r="C56">
        <v>1</v>
      </c>
      <c r="D56" t="str">
        <f>VLOOKUP(C56,'Variáveis e códigos'!$C$5:$D$10,2,FALSE)</f>
        <v>very important</v>
      </c>
      <c r="E56">
        <v>1</v>
      </c>
      <c r="F56" t="str">
        <f>VLOOKUP(E56,'Variáveis e códigos'!$C$5:$D$10,2,FALSE)</f>
        <v>very important</v>
      </c>
      <c r="G56">
        <v>1</v>
      </c>
      <c r="H56" t="str">
        <f>VLOOKUP(G56,'Variáveis e códigos'!$C$5:$D$10,2,FALSE)</f>
        <v>very important</v>
      </c>
      <c r="I56">
        <v>2</v>
      </c>
      <c r="J56" t="str">
        <f>VLOOKUP(I56,'Variáveis e códigos'!$C$5:$D$10,2,FALSE)</f>
        <v>quite important</v>
      </c>
      <c r="K56">
        <v>3</v>
      </c>
      <c r="L56" t="str">
        <f>VLOOKUP(K56,'Variáveis e códigos'!$C$5:$D$10,2,FALSE)</f>
        <v>not important</v>
      </c>
      <c r="M56">
        <v>1</v>
      </c>
      <c r="N56" t="str">
        <f>VLOOKUP(M56,'Variáveis e códigos'!$C$5:$D$10,2,FALSE)</f>
        <v>very important</v>
      </c>
      <c r="O56" t="s">
        <v>28</v>
      </c>
      <c r="P56">
        <v>2</v>
      </c>
      <c r="Q56" t="str">
        <f>HLOOKUP(P56,'Variáveis e códigos'!$C$15:$D$16,2)</f>
        <v>no</v>
      </c>
      <c r="R56">
        <v>8</v>
      </c>
      <c r="S56">
        <v>2</v>
      </c>
      <c r="T56" t="str">
        <f>HLOOKUP(S56,'Variáveis e códigos'!$C$18:$D$19,2)</f>
        <v>female</v>
      </c>
      <c r="U56">
        <v>1991</v>
      </c>
      <c r="V56">
        <f t="shared" si="0"/>
        <v>26</v>
      </c>
      <c r="W56">
        <v>6</v>
      </c>
      <c r="X56" t="str">
        <f>VLOOKUP(Dados!W56,'Variáveis e códigos'!$C$21:$D$26,2)</f>
        <v>never married and never registered partnership</v>
      </c>
      <c r="Y56">
        <v>1</v>
      </c>
    </row>
    <row r="57" spans="1:25" x14ac:dyDescent="0.25">
      <c r="A57" s="1">
        <v>2017620000056</v>
      </c>
      <c r="B57" t="s">
        <v>2</v>
      </c>
      <c r="C57">
        <v>2</v>
      </c>
      <c r="D57" t="str">
        <f>VLOOKUP(C57,'Variáveis e códigos'!$C$5:$D$10,2,FALSE)</f>
        <v>quite important</v>
      </c>
      <c r="E57">
        <v>1</v>
      </c>
      <c r="F57" t="str">
        <f>VLOOKUP(E57,'Variáveis e códigos'!$C$5:$D$10,2,FALSE)</f>
        <v>very important</v>
      </c>
      <c r="G57">
        <v>1</v>
      </c>
      <c r="H57" t="str">
        <f>VLOOKUP(G57,'Variáveis e códigos'!$C$5:$D$10,2,FALSE)</f>
        <v>very important</v>
      </c>
      <c r="I57">
        <v>2</v>
      </c>
      <c r="J57" t="str">
        <f>VLOOKUP(I57,'Variáveis e códigos'!$C$5:$D$10,2,FALSE)</f>
        <v>quite important</v>
      </c>
      <c r="K57">
        <v>3</v>
      </c>
      <c r="L57" t="str">
        <f>VLOOKUP(K57,'Variáveis e códigos'!$C$5:$D$10,2,FALSE)</f>
        <v>not important</v>
      </c>
      <c r="M57">
        <v>4</v>
      </c>
      <c r="N57" t="str">
        <f>VLOOKUP(M57,'Variáveis e códigos'!$C$5:$D$10,2,FALSE)</f>
        <v>not at all important</v>
      </c>
      <c r="P57">
        <v>2</v>
      </c>
      <c r="Q57" t="str">
        <f>HLOOKUP(P57,'Variáveis e códigos'!$C$15:$D$16,2)</f>
        <v>no</v>
      </c>
      <c r="S57">
        <v>1</v>
      </c>
      <c r="T57" t="str">
        <f>HLOOKUP(S57,'Variáveis e códigos'!$C$18:$D$19,2)</f>
        <v>male</v>
      </c>
      <c r="U57">
        <v>1996</v>
      </c>
      <c r="V57">
        <f t="shared" si="0"/>
        <v>21</v>
      </c>
      <c r="W57">
        <v>6</v>
      </c>
      <c r="X57" t="str">
        <f>VLOOKUP(Dados!W57,'Variáveis e códigos'!$C$21:$D$26,2)</f>
        <v>never married and never registered partnership</v>
      </c>
      <c r="Y57">
        <v>0</v>
      </c>
    </row>
    <row r="58" spans="1:25" x14ac:dyDescent="0.25">
      <c r="A58" s="1">
        <v>2017620000057</v>
      </c>
      <c r="B58" t="s">
        <v>2</v>
      </c>
      <c r="C58">
        <v>1</v>
      </c>
      <c r="D58" t="str">
        <f>VLOOKUP(C58,'Variáveis e códigos'!$C$5:$D$10,2,FALSE)</f>
        <v>very important</v>
      </c>
      <c r="E58">
        <v>1</v>
      </c>
      <c r="F58" t="str">
        <f>VLOOKUP(E58,'Variáveis e códigos'!$C$5:$D$10,2,FALSE)</f>
        <v>very important</v>
      </c>
      <c r="G58">
        <v>1</v>
      </c>
      <c r="H58" t="str">
        <f>VLOOKUP(G58,'Variáveis e códigos'!$C$5:$D$10,2,FALSE)</f>
        <v>very important</v>
      </c>
      <c r="I58">
        <v>1</v>
      </c>
      <c r="J58" t="str">
        <f>VLOOKUP(I58,'Variáveis e códigos'!$C$5:$D$10,2,FALSE)</f>
        <v>very important</v>
      </c>
      <c r="K58">
        <v>4</v>
      </c>
      <c r="L58" t="str">
        <f>VLOOKUP(K58,'Variáveis e códigos'!$C$5:$D$10,2,FALSE)</f>
        <v>not at all important</v>
      </c>
      <c r="M58">
        <v>2</v>
      </c>
      <c r="N58" t="str">
        <f>VLOOKUP(M58,'Variáveis e códigos'!$C$5:$D$10,2,FALSE)</f>
        <v>quite important</v>
      </c>
      <c r="O58" t="s">
        <v>28</v>
      </c>
      <c r="P58">
        <v>2</v>
      </c>
      <c r="Q58" t="str">
        <f>HLOOKUP(P58,'Variáveis e códigos'!$C$15:$D$16,2)</f>
        <v>no</v>
      </c>
      <c r="R58">
        <v>8</v>
      </c>
      <c r="S58">
        <v>1</v>
      </c>
      <c r="T58" t="str">
        <f>HLOOKUP(S58,'Variáveis e códigos'!$C$18:$D$19,2)</f>
        <v>male</v>
      </c>
      <c r="U58">
        <v>1967</v>
      </c>
      <c r="V58">
        <f t="shared" si="0"/>
        <v>50</v>
      </c>
      <c r="W58">
        <v>1</v>
      </c>
      <c r="X58" t="str">
        <f>VLOOKUP(Dados!W58,'Variáveis e códigos'!$C$21:$D$26,2)</f>
        <v>married</v>
      </c>
      <c r="Y58">
        <v>1</v>
      </c>
    </row>
    <row r="59" spans="1:25" x14ac:dyDescent="0.25">
      <c r="A59" s="1">
        <v>2017620000058</v>
      </c>
      <c r="B59" t="s">
        <v>2</v>
      </c>
      <c r="C59">
        <v>2</v>
      </c>
      <c r="D59" t="str">
        <f>VLOOKUP(C59,'Variáveis e códigos'!$C$5:$D$10,2,FALSE)</f>
        <v>quite important</v>
      </c>
      <c r="E59">
        <v>1</v>
      </c>
      <c r="F59" t="str">
        <f>VLOOKUP(E59,'Variáveis e códigos'!$C$5:$D$10,2,FALSE)</f>
        <v>very important</v>
      </c>
      <c r="G59">
        <v>1</v>
      </c>
      <c r="H59" t="str">
        <f>VLOOKUP(G59,'Variáveis e códigos'!$C$5:$D$10,2,FALSE)</f>
        <v>very important</v>
      </c>
      <c r="I59">
        <v>1</v>
      </c>
      <c r="J59" t="str">
        <f>VLOOKUP(I59,'Variáveis e códigos'!$C$5:$D$10,2,FALSE)</f>
        <v>very important</v>
      </c>
      <c r="K59">
        <v>3</v>
      </c>
      <c r="L59" t="str">
        <f>VLOOKUP(K59,'Variáveis e códigos'!$C$5:$D$10,2,FALSE)</f>
        <v>not important</v>
      </c>
      <c r="M59">
        <v>2</v>
      </c>
      <c r="N59" t="str">
        <f>VLOOKUP(M59,'Variáveis e códigos'!$C$5:$D$10,2,FALSE)</f>
        <v>quite important</v>
      </c>
      <c r="O59" t="s">
        <v>28</v>
      </c>
      <c r="P59">
        <v>2</v>
      </c>
      <c r="Q59" t="str">
        <f>HLOOKUP(P59,'Variáveis e códigos'!$C$15:$D$16,2)</f>
        <v>no</v>
      </c>
      <c r="R59">
        <v>8</v>
      </c>
      <c r="S59">
        <v>2</v>
      </c>
      <c r="T59" t="str">
        <f>HLOOKUP(S59,'Variáveis e códigos'!$C$18:$D$19,2)</f>
        <v>female</v>
      </c>
      <c r="U59">
        <v>1943</v>
      </c>
      <c r="V59">
        <f t="shared" si="0"/>
        <v>74</v>
      </c>
      <c r="W59">
        <v>1</v>
      </c>
      <c r="X59" t="str">
        <f>VLOOKUP(Dados!W59,'Variáveis e códigos'!$C$21:$D$26,2)</f>
        <v>married</v>
      </c>
      <c r="Y59">
        <v>2</v>
      </c>
    </row>
    <row r="60" spans="1:25" x14ac:dyDescent="0.25">
      <c r="A60" s="1">
        <v>2017620000059</v>
      </c>
      <c r="B60" t="s">
        <v>2</v>
      </c>
      <c r="C60">
        <v>1</v>
      </c>
      <c r="D60" t="str">
        <f>VLOOKUP(C60,'Variáveis e códigos'!$C$5:$D$10,2,FALSE)</f>
        <v>very important</v>
      </c>
      <c r="E60">
        <v>1</v>
      </c>
      <c r="F60" t="str">
        <f>VLOOKUP(E60,'Variáveis e códigos'!$C$5:$D$10,2,FALSE)</f>
        <v>very important</v>
      </c>
      <c r="G60">
        <v>2</v>
      </c>
      <c r="H60" t="str">
        <f>VLOOKUP(G60,'Variáveis e códigos'!$C$5:$D$10,2,FALSE)</f>
        <v>quite important</v>
      </c>
      <c r="I60">
        <v>3</v>
      </c>
      <c r="J60" t="str">
        <f>VLOOKUP(I60,'Variáveis e códigos'!$C$5:$D$10,2,FALSE)</f>
        <v>not important</v>
      </c>
      <c r="K60">
        <v>4</v>
      </c>
      <c r="L60" t="str">
        <f>VLOOKUP(K60,'Variáveis e códigos'!$C$5:$D$10,2,FALSE)</f>
        <v>not at all important</v>
      </c>
      <c r="M60">
        <v>2</v>
      </c>
      <c r="N60" t="str">
        <f>VLOOKUP(M60,'Variáveis e códigos'!$C$5:$D$10,2,FALSE)</f>
        <v>quite important</v>
      </c>
      <c r="O60" t="s">
        <v>28</v>
      </c>
      <c r="P60">
        <v>2</v>
      </c>
      <c r="Q60" t="str">
        <f>HLOOKUP(P60,'Variáveis e códigos'!$C$15:$D$16,2)</f>
        <v>no</v>
      </c>
      <c r="R60">
        <v>6</v>
      </c>
      <c r="S60">
        <v>2</v>
      </c>
      <c r="T60" t="str">
        <f>HLOOKUP(S60,'Variáveis e códigos'!$C$18:$D$19,2)</f>
        <v>female</v>
      </c>
      <c r="U60">
        <v>1937</v>
      </c>
      <c r="V60">
        <f t="shared" si="0"/>
        <v>80</v>
      </c>
      <c r="W60">
        <v>3</v>
      </c>
      <c r="X60" t="str">
        <f>VLOOKUP(Dados!W60,'Variáveis e códigos'!$C$21:$D$26,2)</f>
        <v>widowed</v>
      </c>
      <c r="Y60">
        <v>0</v>
      </c>
    </row>
    <row r="61" spans="1:25" x14ac:dyDescent="0.25">
      <c r="A61" s="1">
        <v>2017620000060</v>
      </c>
      <c r="B61" t="s">
        <v>2</v>
      </c>
      <c r="C61">
        <v>2</v>
      </c>
      <c r="D61" t="str">
        <f>VLOOKUP(C61,'Variáveis e códigos'!$C$5:$D$10,2,FALSE)</f>
        <v>quite important</v>
      </c>
      <c r="E61">
        <v>1</v>
      </c>
      <c r="F61" t="str">
        <f>VLOOKUP(E61,'Variáveis e códigos'!$C$5:$D$10,2,FALSE)</f>
        <v>very important</v>
      </c>
      <c r="G61">
        <v>2</v>
      </c>
      <c r="H61" t="str">
        <f>VLOOKUP(G61,'Variáveis e códigos'!$C$5:$D$10,2,FALSE)</f>
        <v>quite important</v>
      </c>
      <c r="I61">
        <v>2</v>
      </c>
      <c r="J61" t="str">
        <f>VLOOKUP(I61,'Variáveis e códigos'!$C$5:$D$10,2,FALSE)</f>
        <v>quite important</v>
      </c>
      <c r="K61">
        <v>2</v>
      </c>
      <c r="L61" t="str">
        <f>VLOOKUP(K61,'Variáveis e códigos'!$C$5:$D$10,2,FALSE)</f>
        <v>quite important</v>
      </c>
      <c r="M61">
        <v>2</v>
      </c>
      <c r="N61" t="str">
        <f>VLOOKUP(M61,'Variáveis e códigos'!$C$5:$D$10,2,FALSE)</f>
        <v>quite important</v>
      </c>
      <c r="O61" t="s">
        <v>28</v>
      </c>
      <c r="P61">
        <v>2</v>
      </c>
      <c r="Q61" t="str">
        <f>HLOOKUP(P61,'Variáveis e códigos'!$C$15:$D$16,2)</f>
        <v>no</v>
      </c>
      <c r="R61">
        <v>4</v>
      </c>
      <c r="S61">
        <v>2</v>
      </c>
      <c r="T61" t="str">
        <f>HLOOKUP(S61,'Variáveis e códigos'!$C$18:$D$19,2)</f>
        <v>female</v>
      </c>
      <c r="U61">
        <v>1953</v>
      </c>
      <c r="V61">
        <f t="shared" si="0"/>
        <v>64</v>
      </c>
      <c r="W61">
        <v>1</v>
      </c>
      <c r="X61" t="str">
        <f>VLOOKUP(Dados!W61,'Variáveis e códigos'!$C$21:$D$26,2)</f>
        <v>married</v>
      </c>
      <c r="Y61">
        <v>2</v>
      </c>
    </row>
    <row r="62" spans="1:25" x14ac:dyDescent="0.25">
      <c r="A62" s="1">
        <v>2017620000061</v>
      </c>
      <c r="B62" t="s">
        <v>2</v>
      </c>
      <c r="C62">
        <v>2</v>
      </c>
      <c r="D62" t="str">
        <f>VLOOKUP(C62,'Variáveis e códigos'!$C$5:$D$10,2,FALSE)</f>
        <v>quite important</v>
      </c>
      <c r="E62">
        <v>1</v>
      </c>
      <c r="F62" t="str">
        <f>VLOOKUP(E62,'Variáveis e códigos'!$C$5:$D$10,2,FALSE)</f>
        <v>very important</v>
      </c>
      <c r="G62">
        <v>2</v>
      </c>
      <c r="H62" t="str">
        <f>VLOOKUP(G62,'Variáveis e códigos'!$C$5:$D$10,2,FALSE)</f>
        <v>quite important</v>
      </c>
      <c r="I62">
        <v>2</v>
      </c>
      <c r="J62" t="str">
        <f>VLOOKUP(I62,'Variáveis e códigos'!$C$5:$D$10,2,FALSE)</f>
        <v>quite important</v>
      </c>
      <c r="K62">
        <v>3</v>
      </c>
      <c r="L62" t="str">
        <f>VLOOKUP(K62,'Variáveis e códigos'!$C$5:$D$10,2,FALSE)</f>
        <v>not important</v>
      </c>
      <c r="M62">
        <v>3</v>
      </c>
      <c r="N62" t="str">
        <f>VLOOKUP(M62,'Variáveis e códigos'!$C$5:$D$10,2,FALSE)</f>
        <v>not important</v>
      </c>
      <c r="O62" t="s">
        <v>28</v>
      </c>
      <c r="P62">
        <v>2</v>
      </c>
      <c r="Q62" t="str">
        <f>HLOOKUP(P62,'Variáveis e códigos'!$C$15:$D$16,2)</f>
        <v>no</v>
      </c>
      <c r="R62">
        <v>7</v>
      </c>
      <c r="S62">
        <v>1</v>
      </c>
      <c r="T62" t="str">
        <f>HLOOKUP(S62,'Variáveis e códigos'!$C$18:$D$19,2)</f>
        <v>male</v>
      </c>
      <c r="U62">
        <v>1939</v>
      </c>
      <c r="V62">
        <f t="shared" si="0"/>
        <v>78</v>
      </c>
      <c r="W62">
        <v>1</v>
      </c>
      <c r="X62" t="str">
        <f>VLOOKUP(Dados!W62,'Variáveis e códigos'!$C$21:$D$26,2)</f>
        <v>married</v>
      </c>
      <c r="Y62">
        <v>2</v>
      </c>
    </row>
    <row r="63" spans="1:25" x14ac:dyDescent="0.25">
      <c r="A63" s="1">
        <v>2017620000062</v>
      </c>
      <c r="B63" t="s">
        <v>2</v>
      </c>
      <c r="C63">
        <v>3</v>
      </c>
      <c r="D63" t="str">
        <f>VLOOKUP(C63,'Variáveis e códigos'!$C$5:$D$10,2,FALSE)</f>
        <v>not important</v>
      </c>
      <c r="E63">
        <v>2</v>
      </c>
      <c r="F63" t="str">
        <f>VLOOKUP(E63,'Variáveis e códigos'!$C$5:$D$10,2,FALSE)</f>
        <v>quite important</v>
      </c>
      <c r="G63">
        <v>3</v>
      </c>
      <c r="H63" t="str">
        <f>VLOOKUP(G63,'Variáveis e códigos'!$C$5:$D$10,2,FALSE)</f>
        <v>not important</v>
      </c>
      <c r="I63">
        <v>2</v>
      </c>
      <c r="J63" t="str">
        <f>VLOOKUP(I63,'Variáveis e códigos'!$C$5:$D$10,2,FALSE)</f>
        <v>quite important</v>
      </c>
      <c r="K63">
        <v>4</v>
      </c>
      <c r="L63" t="str">
        <f>VLOOKUP(K63,'Variáveis e códigos'!$C$5:$D$10,2,FALSE)</f>
        <v>not at all important</v>
      </c>
      <c r="M63">
        <v>4</v>
      </c>
      <c r="N63" t="str">
        <f>VLOOKUP(M63,'Variáveis e códigos'!$C$5:$D$10,2,FALSE)</f>
        <v>not at all important</v>
      </c>
      <c r="O63" t="s">
        <v>28</v>
      </c>
      <c r="P63">
        <v>2</v>
      </c>
      <c r="Q63" t="str">
        <f>HLOOKUP(P63,'Variáveis e códigos'!$C$15:$D$16,2)</f>
        <v>no</v>
      </c>
      <c r="R63">
        <v>5</v>
      </c>
      <c r="S63">
        <v>1</v>
      </c>
      <c r="T63" t="str">
        <f>HLOOKUP(S63,'Variáveis e códigos'!$C$18:$D$19,2)</f>
        <v>male</v>
      </c>
      <c r="U63">
        <v>1948</v>
      </c>
      <c r="V63">
        <f t="shared" si="0"/>
        <v>69</v>
      </c>
      <c r="W63">
        <v>3</v>
      </c>
      <c r="X63" t="str">
        <f>VLOOKUP(Dados!W63,'Variáveis e códigos'!$C$21:$D$26,2)</f>
        <v>widowed</v>
      </c>
      <c r="Y63">
        <v>5</v>
      </c>
    </row>
    <row r="64" spans="1:25" x14ac:dyDescent="0.25">
      <c r="A64" s="1">
        <v>2017620000063</v>
      </c>
      <c r="B64" t="s">
        <v>2</v>
      </c>
      <c r="C64">
        <v>2</v>
      </c>
      <c r="D64" t="str">
        <f>VLOOKUP(C64,'Variáveis e códigos'!$C$5:$D$10,2,FALSE)</f>
        <v>quite important</v>
      </c>
      <c r="E64">
        <v>1</v>
      </c>
      <c r="F64" t="str">
        <f>VLOOKUP(E64,'Variáveis e códigos'!$C$5:$D$10,2,FALSE)</f>
        <v>very important</v>
      </c>
      <c r="G64">
        <v>1</v>
      </c>
      <c r="H64" t="str">
        <f>VLOOKUP(G64,'Variáveis e códigos'!$C$5:$D$10,2,FALSE)</f>
        <v>very important</v>
      </c>
      <c r="I64">
        <v>1</v>
      </c>
      <c r="J64" t="str">
        <f>VLOOKUP(I64,'Variáveis e códigos'!$C$5:$D$10,2,FALSE)</f>
        <v>very important</v>
      </c>
      <c r="K64">
        <v>2</v>
      </c>
      <c r="L64" t="str">
        <f>VLOOKUP(K64,'Variáveis e códigos'!$C$5:$D$10,2,FALSE)</f>
        <v>quite important</v>
      </c>
      <c r="M64">
        <v>2</v>
      </c>
      <c r="N64" t="str">
        <f>VLOOKUP(M64,'Variáveis e códigos'!$C$5:$D$10,2,FALSE)</f>
        <v>quite important</v>
      </c>
      <c r="O64" t="s">
        <v>30</v>
      </c>
      <c r="P64">
        <v>1</v>
      </c>
      <c r="Q64" t="str">
        <f>HLOOKUP(P64,'Variáveis e códigos'!$C$15:$D$16,2)</f>
        <v>yes</v>
      </c>
      <c r="R64" t="s">
        <v>34</v>
      </c>
      <c r="S64">
        <v>2</v>
      </c>
      <c r="T64" t="str">
        <f>HLOOKUP(S64,'Variáveis e códigos'!$C$18:$D$19,2)</f>
        <v>female</v>
      </c>
      <c r="U64">
        <v>2001</v>
      </c>
      <c r="V64">
        <f t="shared" si="0"/>
        <v>16</v>
      </c>
      <c r="W64">
        <v>6</v>
      </c>
      <c r="X64" t="str">
        <f>VLOOKUP(Dados!W64,'Variáveis e códigos'!$C$21:$D$26,2)</f>
        <v>never married and never registered partnership</v>
      </c>
      <c r="Y64">
        <v>0</v>
      </c>
    </row>
    <row r="65" spans="1:25" x14ac:dyDescent="0.25">
      <c r="A65" s="1">
        <v>2017620000064</v>
      </c>
      <c r="B65" t="s">
        <v>2</v>
      </c>
      <c r="C65">
        <v>2</v>
      </c>
      <c r="D65" t="str">
        <f>VLOOKUP(C65,'Variáveis e códigos'!$C$5:$D$10,2,FALSE)</f>
        <v>quite important</v>
      </c>
      <c r="E65">
        <v>1</v>
      </c>
      <c r="F65" t="str">
        <f>VLOOKUP(E65,'Variáveis e códigos'!$C$5:$D$10,2,FALSE)</f>
        <v>very important</v>
      </c>
      <c r="G65">
        <v>2</v>
      </c>
      <c r="H65" t="str">
        <f>VLOOKUP(G65,'Variáveis e códigos'!$C$5:$D$10,2,FALSE)</f>
        <v>quite important</v>
      </c>
      <c r="I65">
        <v>2</v>
      </c>
      <c r="J65" t="str">
        <f>VLOOKUP(I65,'Variáveis e códigos'!$C$5:$D$10,2,FALSE)</f>
        <v>quite important</v>
      </c>
      <c r="K65">
        <v>3</v>
      </c>
      <c r="L65" t="str">
        <f>VLOOKUP(K65,'Variáveis e códigos'!$C$5:$D$10,2,FALSE)</f>
        <v>not important</v>
      </c>
      <c r="M65">
        <v>2</v>
      </c>
      <c r="N65" t="str">
        <f>VLOOKUP(M65,'Variáveis e códigos'!$C$5:$D$10,2,FALSE)</f>
        <v>quite important</v>
      </c>
      <c r="O65" t="s">
        <v>28</v>
      </c>
      <c r="P65">
        <v>1</v>
      </c>
      <c r="Q65" t="str">
        <f>HLOOKUP(P65,'Variáveis e códigos'!$C$15:$D$16,2)</f>
        <v>yes</v>
      </c>
      <c r="R65">
        <v>6</v>
      </c>
      <c r="S65">
        <v>2</v>
      </c>
      <c r="T65" t="str">
        <f>HLOOKUP(S65,'Variáveis e códigos'!$C$18:$D$19,2)</f>
        <v>female</v>
      </c>
      <c r="U65">
        <v>1953</v>
      </c>
      <c r="V65">
        <f t="shared" si="0"/>
        <v>64</v>
      </c>
      <c r="W65">
        <v>6</v>
      </c>
      <c r="X65" t="str">
        <f>VLOOKUP(Dados!W65,'Variáveis e códigos'!$C$21:$D$26,2)</f>
        <v>never married and never registered partnership</v>
      </c>
      <c r="Y65">
        <v>1</v>
      </c>
    </row>
    <row r="66" spans="1:25" x14ac:dyDescent="0.25">
      <c r="A66" s="1">
        <v>2017620000065</v>
      </c>
      <c r="B66" t="s">
        <v>2</v>
      </c>
      <c r="C66">
        <v>2</v>
      </c>
      <c r="D66" t="str">
        <f>VLOOKUP(C66,'Variáveis e códigos'!$C$5:$D$10,2,FALSE)</f>
        <v>quite important</v>
      </c>
      <c r="E66">
        <v>1</v>
      </c>
      <c r="F66" t="str">
        <f>VLOOKUP(E66,'Variáveis e códigos'!$C$5:$D$10,2,FALSE)</f>
        <v>very important</v>
      </c>
      <c r="G66">
        <v>3</v>
      </c>
      <c r="H66" t="str">
        <f>VLOOKUP(G66,'Variáveis e códigos'!$C$5:$D$10,2,FALSE)</f>
        <v>not important</v>
      </c>
      <c r="I66">
        <v>2</v>
      </c>
      <c r="J66" t="str">
        <f>VLOOKUP(I66,'Variáveis e códigos'!$C$5:$D$10,2,FALSE)</f>
        <v>quite important</v>
      </c>
      <c r="K66">
        <v>3</v>
      </c>
      <c r="L66" t="str">
        <f>VLOOKUP(K66,'Variáveis e códigos'!$C$5:$D$10,2,FALSE)</f>
        <v>not important</v>
      </c>
      <c r="M66">
        <v>3</v>
      </c>
      <c r="N66" t="str">
        <f>VLOOKUP(M66,'Variáveis e códigos'!$C$5:$D$10,2,FALSE)</f>
        <v>not important</v>
      </c>
      <c r="O66" t="s">
        <v>28</v>
      </c>
      <c r="P66">
        <v>2</v>
      </c>
      <c r="Q66" t="str">
        <f>HLOOKUP(P66,'Variáveis e códigos'!$C$15:$D$16,2)</f>
        <v>no</v>
      </c>
      <c r="R66">
        <v>5</v>
      </c>
      <c r="S66">
        <v>2</v>
      </c>
      <c r="T66" t="str">
        <f>HLOOKUP(S66,'Variáveis e códigos'!$C$18:$D$19,2)</f>
        <v>female</v>
      </c>
      <c r="U66">
        <v>1979</v>
      </c>
      <c r="V66">
        <f t="shared" si="0"/>
        <v>38</v>
      </c>
      <c r="W66">
        <v>4</v>
      </c>
      <c r="X66" t="str">
        <f>VLOOKUP(Dados!W66,'Variáveis e códigos'!$C$21:$D$26,2)</f>
        <v>divorced</v>
      </c>
      <c r="Y66">
        <v>1</v>
      </c>
    </row>
    <row r="67" spans="1:25" x14ac:dyDescent="0.25">
      <c r="A67" s="1">
        <v>2017620000066</v>
      </c>
      <c r="B67" t="s">
        <v>2</v>
      </c>
      <c r="C67">
        <v>1</v>
      </c>
      <c r="D67" t="str">
        <f>VLOOKUP(C67,'Variáveis e códigos'!$C$5:$D$10,2,FALSE)</f>
        <v>very important</v>
      </c>
      <c r="E67">
        <v>1</v>
      </c>
      <c r="F67" t="str">
        <f>VLOOKUP(E67,'Variáveis e códigos'!$C$5:$D$10,2,FALSE)</f>
        <v>very important</v>
      </c>
      <c r="G67">
        <v>2</v>
      </c>
      <c r="H67" t="str">
        <f>VLOOKUP(G67,'Variáveis e códigos'!$C$5:$D$10,2,FALSE)</f>
        <v>quite important</v>
      </c>
      <c r="I67">
        <v>1</v>
      </c>
      <c r="J67" t="str">
        <f>VLOOKUP(I67,'Variáveis e códigos'!$C$5:$D$10,2,FALSE)</f>
        <v>very important</v>
      </c>
      <c r="K67">
        <v>3</v>
      </c>
      <c r="L67" t="str">
        <f>VLOOKUP(K67,'Variáveis e códigos'!$C$5:$D$10,2,FALSE)</f>
        <v>not important</v>
      </c>
      <c r="M67">
        <v>2</v>
      </c>
      <c r="N67" t="str">
        <f>VLOOKUP(M67,'Variáveis e códigos'!$C$5:$D$10,2,FALSE)</f>
        <v>quite important</v>
      </c>
      <c r="O67" t="s">
        <v>30</v>
      </c>
      <c r="P67">
        <v>2</v>
      </c>
      <c r="Q67" t="str">
        <f>HLOOKUP(P67,'Variáveis e códigos'!$C$15:$D$16,2)</f>
        <v>no</v>
      </c>
      <c r="R67">
        <v>8</v>
      </c>
      <c r="S67">
        <v>2</v>
      </c>
      <c r="T67" t="str">
        <f>HLOOKUP(S67,'Variáveis e códigos'!$C$18:$D$19,2)</f>
        <v>female</v>
      </c>
      <c r="U67">
        <v>1981</v>
      </c>
      <c r="V67">
        <f t="shared" ref="V67:V130" si="1">2017-U67</f>
        <v>36</v>
      </c>
      <c r="W67">
        <v>99</v>
      </c>
      <c r="Y67">
        <v>3</v>
      </c>
    </row>
    <row r="68" spans="1:25" x14ac:dyDescent="0.25">
      <c r="A68" s="1">
        <v>2017620000067</v>
      </c>
      <c r="B68" t="s">
        <v>2</v>
      </c>
      <c r="C68">
        <v>1</v>
      </c>
      <c r="D68" t="str">
        <f>VLOOKUP(C68,'Variáveis e códigos'!$C$5:$D$10,2,FALSE)</f>
        <v>very important</v>
      </c>
      <c r="E68">
        <v>1</v>
      </c>
      <c r="F68" t="str">
        <f>VLOOKUP(E68,'Variáveis e códigos'!$C$5:$D$10,2,FALSE)</f>
        <v>very important</v>
      </c>
      <c r="G68">
        <v>2</v>
      </c>
      <c r="H68" t="str">
        <f>VLOOKUP(G68,'Variáveis e códigos'!$C$5:$D$10,2,FALSE)</f>
        <v>quite important</v>
      </c>
      <c r="I68">
        <v>1</v>
      </c>
      <c r="J68" t="str">
        <f>VLOOKUP(I68,'Variáveis e códigos'!$C$5:$D$10,2,FALSE)</f>
        <v>very important</v>
      </c>
      <c r="K68">
        <v>2</v>
      </c>
      <c r="L68" t="str">
        <f>VLOOKUP(K68,'Variáveis e códigos'!$C$5:$D$10,2,FALSE)</f>
        <v>quite important</v>
      </c>
      <c r="M68">
        <v>1</v>
      </c>
      <c r="N68" t="str">
        <f>VLOOKUP(M68,'Variáveis e códigos'!$C$5:$D$10,2,FALSE)</f>
        <v>very important</v>
      </c>
      <c r="O68" t="s">
        <v>28</v>
      </c>
      <c r="P68">
        <v>1</v>
      </c>
      <c r="Q68" t="str">
        <f>HLOOKUP(P68,'Variáveis e códigos'!$C$15:$D$16,2)</f>
        <v>yes</v>
      </c>
      <c r="R68" t="s">
        <v>34</v>
      </c>
      <c r="S68">
        <v>2</v>
      </c>
      <c r="T68" t="str">
        <f>HLOOKUP(S68,'Variáveis e códigos'!$C$18:$D$19,2)</f>
        <v>female</v>
      </c>
      <c r="U68">
        <v>1941</v>
      </c>
      <c r="V68">
        <f t="shared" si="1"/>
        <v>76</v>
      </c>
      <c r="W68">
        <v>3</v>
      </c>
      <c r="X68" t="str">
        <f>VLOOKUP(Dados!W68,'Variáveis e códigos'!$C$21:$D$26,2)</f>
        <v>widowed</v>
      </c>
      <c r="Y68">
        <v>4</v>
      </c>
    </row>
    <row r="69" spans="1:25" x14ac:dyDescent="0.25">
      <c r="A69" s="1">
        <v>2017620000068</v>
      </c>
      <c r="B69" t="s">
        <v>2</v>
      </c>
      <c r="C69">
        <v>1</v>
      </c>
      <c r="D69" t="str">
        <f>VLOOKUP(C69,'Variáveis e códigos'!$C$5:$D$10,2,FALSE)</f>
        <v>very important</v>
      </c>
      <c r="E69">
        <v>1</v>
      </c>
      <c r="F69" t="str">
        <f>VLOOKUP(E69,'Variáveis e códigos'!$C$5:$D$10,2,FALSE)</f>
        <v>very important</v>
      </c>
      <c r="G69">
        <v>2</v>
      </c>
      <c r="H69" t="str">
        <f>VLOOKUP(G69,'Variáveis e códigos'!$C$5:$D$10,2,FALSE)</f>
        <v>quite important</v>
      </c>
      <c r="I69">
        <v>1</v>
      </c>
      <c r="J69" t="str">
        <f>VLOOKUP(I69,'Variáveis e códigos'!$C$5:$D$10,2,FALSE)</f>
        <v>very important</v>
      </c>
      <c r="K69">
        <v>3</v>
      </c>
      <c r="L69" t="str">
        <f>VLOOKUP(K69,'Variáveis e códigos'!$C$5:$D$10,2,FALSE)</f>
        <v>not important</v>
      </c>
      <c r="M69">
        <v>2</v>
      </c>
      <c r="N69" t="str">
        <f>VLOOKUP(M69,'Variáveis e códigos'!$C$5:$D$10,2,FALSE)</f>
        <v>quite important</v>
      </c>
      <c r="O69" t="s">
        <v>30</v>
      </c>
      <c r="P69">
        <v>2</v>
      </c>
      <c r="Q69" t="str">
        <f>HLOOKUP(P69,'Variáveis e códigos'!$C$15:$D$16,2)</f>
        <v>no</v>
      </c>
      <c r="R69" t="s">
        <v>34</v>
      </c>
      <c r="S69">
        <v>2</v>
      </c>
      <c r="T69" t="str">
        <f>HLOOKUP(S69,'Variáveis e códigos'!$C$18:$D$19,2)</f>
        <v>female</v>
      </c>
      <c r="U69">
        <v>1984</v>
      </c>
      <c r="V69">
        <f t="shared" si="1"/>
        <v>33</v>
      </c>
      <c r="W69">
        <v>1</v>
      </c>
      <c r="X69" t="str">
        <f>VLOOKUP(Dados!W69,'Variáveis e códigos'!$C$21:$D$26,2)</f>
        <v>married</v>
      </c>
      <c r="Y69">
        <v>1</v>
      </c>
    </row>
    <row r="70" spans="1:25" x14ac:dyDescent="0.25">
      <c r="A70" s="1">
        <v>2017620000069</v>
      </c>
      <c r="B70" t="s">
        <v>2</v>
      </c>
      <c r="C70">
        <v>1</v>
      </c>
      <c r="D70" t="str">
        <f>VLOOKUP(C70,'Variáveis e códigos'!$C$5:$D$10,2,FALSE)</f>
        <v>very important</v>
      </c>
      <c r="E70">
        <v>2</v>
      </c>
      <c r="F70" t="str">
        <f>VLOOKUP(E70,'Variáveis e códigos'!$C$5:$D$10,2,FALSE)</f>
        <v>quite important</v>
      </c>
      <c r="G70">
        <v>2</v>
      </c>
      <c r="H70" t="str">
        <f>VLOOKUP(G70,'Variáveis e códigos'!$C$5:$D$10,2,FALSE)</f>
        <v>quite important</v>
      </c>
      <c r="I70">
        <v>2</v>
      </c>
      <c r="J70" t="str">
        <f>VLOOKUP(I70,'Variáveis e códigos'!$C$5:$D$10,2,FALSE)</f>
        <v>quite important</v>
      </c>
      <c r="K70">
        <v>4</v>
      </c>
      <c r="L70" t="str">
        <f>VLOOKUP(K70,'Variáveis e códigos'!$C$5:$D$10,2,FALSE)</f>
        <v>not at all important</v>
      </c>
      <c r="M70">
        <v>3</v>
      </c>
      <c r="N70" t="str">
        <f>VLOOKUP(M70,'Variáveis e códigos'!$C$5:$D$10,2,FALSE)</f>
        <v>not important</v>
      </c>
      <c r="O70" t="s">
        <v>28</v>
      </c>
      <c r="P70">
        <v>2</v>
      </c>
      <c r="Q70" t="str">
        <f>HLOOKUP(P70,'Variáveis e códigos'!$C$15:$D$16,2)</f>
        <v>no</v>
      </c>
      <c r="R70">
        <v>5</v>
      </c>
      <c r="S70">
        <v>1</v>
      </c>
      <c r="T70" t="str">
        <f>HLOOKUP(S70,'Variáveis e códigos'!$C$18:$D$19,2)</f>
        <v>male</v>
      </c>
      <c r="U70">
        <v>1959</v>
      </c>
      <c r="V70">
        <f t="shared" si="1"/>
        <v>58</v>
      </c>
      <c r="W70">
        <v>6</v>
      </c>
      <c r="X70" t="str">
        <f>VLOOKUP(Dados!W70,'Variáveis e códigos'!$C$21:$D$26,2)</f>
        <v>never married and never registered partnership</v>
      </c>
      <c r="Y70">
        <v>0</v>
      </c>
    </row>
    <row r="71" spans="1:25" x14ac:dyDescent="0.25">
      <c r="A71" s="1">
        <v>2017620000070</v>
      </c>
      <c r="B71" t="s">
        <v>2</v>
      </c>
      <c r="C71">
        <v>2</v>
      </c>
      <c r="D71" t="str">
        <f>VLOOKUP(C71,'Variáveis e códigos'!$C$5:$D$10,2,FALSE)</f>
        <v>quite important</v>
      </c>
      <c r="E71">
        <v>1</v>
      </c>
      <c r="F71" t="str">
        <f>VLOOKUP(E71,'Variáveis e códigos'!$C$5:$D$10,2,FALSE)</f>
        <v>very important</v>
      </c>
      <c r="G71">
        <v>2</v>
      </c>
      <c r="H71" t="str">
        <f>VLOOKUP(G71,'Variáveis e códigos'!$C$5:$D$10,2,FALSE)</f>
        <v>quite important</v>
      </c>
      <c r="I71">
        <v>2</v>
      </c>
      <c r="J71" t="str">
        <f>VLOOKUP(I71,'Variáveis e códigos'!$C$5:$D$10,2,FALSE)</f>
        <v>quite important</v>
      </c>
      <c r="K71">
        <v>2</v>
      </c>
      <c r="L71" t="str">
        <f>VLOOKUP(K71,'Variáveis e códigos'!$C$5:$D$10,2,FALSE)</f>
        <v>quite important</v>
      </c>
      <c r="M71">
        <v>2</v>
      </c>
      <c r="N71" t="str">
        <f>VLOOKUP(M71,'Variáveis e códigos'!$C$5:$D$10,2,FALSE)</f>
        <v>quite important</v>
      </c>
      <c r="O71" t="s">
        <v>28</v>
      </c>
      <c r="P71">
        <v>2</v>
      </c>
      <c r="Q71" t="str">
        <f>HLOOKUP(P71,'Variáveis e códigos'!$C$15:$D$16,2)</f>
        <v>no</v>
      </c>
      <c r="R71">
        <v>7</v>
      </c>
      <c r="S71">
        <v>1</v>
      </c>
      <c r="T71" t="str">
        <f>HLOOKUP(S71,'Variáveis e códigos'!$C$18:$D$19,2)</f>
        <v>male</v>
      </c>
      <c r="U71">
        <v>1939</v>
      </c>
      <c r="V71">
        <f t="shared" si="1"/>
        <v>78</v>
      </c>
      <c r="W71">
        <v>1</v>
      </c>
      <c r="X71" t="str">
        <f>VLOOKUP(Dados!W71,'Variáveis e códigos'!$C$21:$D$26,2)</f>
        <v>married</v>
      </c>
      <c r="Y71">
        <v>4</v>
      </c>
    </row>
    <row r="72" spans="1:25" x14ac:dyDescent="0.25">
      <c r="A72" s="1">
        <v>2017620000071</v>
      </c>
      <c r="B72" t="s">
        <v>2</v>
      </c>
      <c r="C72">
        <v>3</v>
      </c>
      <c r="D72" t="str">
        <f>VLOOKUP(C72,'Variáveis e códigos'!$C$5:$D$10,2,FALSE)</f>
        <v>not important</v>
      </c>
      <c r="E72">
        <v>1</v>
      </c>
      <c r="F72" t="str">
        <f>VLOOKUP(E72,'Variáveis e códigos'!$C$5:$D$10,2,FALSE)</f>
        <v>very important</v>
      </c>
      <c r="G72">
        <v>2</v>
      </c>
      <c r="H72" t="str">
        <f>VLOOKUP(G72,'Variáveis e códigos'!$C$5:$D$10,2,FALSE)</f>
        <v>quite important</v>
      </c>
      <c r="I72">
        <v>1</v>
      </c>
      <c r="J72" t="str">
        <f>VLOOKUP(I72,'Variáveis e códigos'!$C$5:$D$10,2,FALSE)</f>
        <v>very important</v>
      </c>
      <c r="K72">
        <v>4</v>
      </c>
      <c r="L72" t="str">
        <f>VLOOKUP(K72,'Variáveis e códigos'!$C$5:$D$10,2,FALSE)</f>
        <v>not at all important</v>
      </c>
      <c r="M72">
        <v>3</v>
      </c>
      <c r="N72" t="str">
        <f>VLOOKUP(M72,'Variáveis e códigos'!$C$5:$D$10,2,FALSE)</f>
        <v>not important</v>
      </c>
      <c r="O72" t="s">
        <v>28</v>
      </c>
      <c r="P72">
        <v>2</v>
      </c>
      <c r="Q72" t="str">
        <f>HLOOKUP(P72,'Variáveis e códigos'!$C$15:$D$16,2)</f>
        <v>no</v>
      </c>
      <c r="R72">
        <v>3</v>
      </c>
      <c r="S72">
        <v>1</v>
      </c>
      <c r="T72" t="str">
        <f>HLOOKUP(S72,'Variáveis e códigos'!$C$18:$D$19,2)</f>
        <v>male</v>
      </c>
      <c r="U72">
        <v>1937</v>
      </c>
      <c r="V72">
        <f t="shared" si="1"/>
        <v>80</v>
      </c>
      <c r="W72">
        <v>1</v>
      </c>
      <c r="X72" t="str">
        <f>VLOOKUP(Dados!W72,'Variáveis e códigos'!$C$21:$D$26,2)</f>
        <v>married</v>
      </c>
      <c r="Y72">
        <v>4</v>
      </c>
    </row>
    <row r="73" spans="1:25" x14ac:dyDescent="0.25">
      <c r="A73" s="1">
        <v>2017620000072</v>
      </c>
      <c r="B73" t="s">
        <v>2</v>
      </c>
      <c r="C73">
        <v>2</v>
      </c>
      <c r="D73" t="str">
        <f>VLOOKUP(C73,'Variáveis e códigos'!$C$5:$D$10,2,FALSE)</f>
        <v>quite important</v>
      </c>
      <c r="E73">
        <v>1</v>
      </c>
      <c r="F73" t="str">
        <f>VLOOKUP(E73,'Variáveis e códigos'!$C$5:$D$10,2,FALSE)</f>
        <v>very important</v>
      </c>
      <c r="G73">
        <v>1</v>
      </c>
      <c r="H73" t="str">
        <f>VLOOKUP(G73,'Variáveis e códigos'!$C$5:$D$10,2,FALSE)</f>
        <v>very important</v>
      </c>
      <c r="I73">
        <v>1</v>
      </c>
      <c r="J73" t="str">
        <f>VLOOKUP(I73,'Variáveis e códigos'!$C$5:$D$10,2,FALSE)</f>
        <v>very important</v>
      </c>
      <c r="K73">
        <v>2</v>
      </c>
      <c r="L73" t="str">
        <f>VLOOKUP(K73,'Variáveis e códigos'!$C$5:$D$10,2,FALSE)</f>
        <v>quite important</v>
      </c>
      <c r="M73">
        <v>1</v>
      </c>
      <c r="N73" t="str">
        <f>VLOOKUP(M73,'Variáveis e códigos'!$C$5:$D$10,2,FALSE)</f>
        <v>very important</v>
      </c>
      <c r="O73" t="s">
        <v>28</v>
      </c>
      <c r="P73">
        <v>2</v>
      </c>
      <c r="Q73" t="str">
        <f>HLOOKUP(P73,'Variáveis e códigos'!$C$15:$D$16,2)</f>
        <v>no</v>
      </c>
      <c r="R73">
        <v>8</v>
      </c>
      <c r="S73">
        <v>2</v>
      </c>
      <c r="T73" t="str">
        <f>HLOOKUP(S73,'Variáveis e códigos'!$C$18:$D$19,2)</f>
        <v>female</v>
      </c>
      <c r="U73">
        <v>1952</v>
      </c>
      <c r="V73">
        <f t="shared" si="1"/>
        <v>65</v>
      </c>
      <c r="W73">
        <v>6</v>
      </c>
      <c r="X73" t="str">
        <f>VLOOKUP(Dados!W73,'Variáveis e códigos'!$C$21:$D$26,2)</f>
        <v>never married and never registered partnership</v>
      </c>
      <c r="Y73">
        <v>0</v>
      </c>
    </row>
    <row r="74" spans="1:25" x14ac:dyDescent="0.25">
      <c r="A74" s="1">
        <v>2017620000073</v>
      </c>
      <c r="B74" t="s">
        <v>2</v>
      </c>
      <c r="C74">
        <v>2</v>
      </c>
      <c r="D74" t="str">
        <f>VLOOKUP(C74,'Variáveis e códigos'!$C$5:$D$10,2,FALSE)</f>
        <v>quite important</v>
      </c>
      <c r="E74">
        <v>2</v>
      </c>
      <c r="F74" t="str">
        <f>VLOOKUP(E74,'Variáveis e códigos'!$C$5:$D$10,2,FALSE)</f>
        <v>quite important</v>
      </c>
      <c r="G74">
        <v>1</v>
      </c>
      <c r="H74" t="str">
        <f>VLOOKUP(G74,'Variáveis e códigos'!$C$5:$D$10,2,FALSE)</f>
        <v>very important</v>
      </c>
      <c r="I74">
        <v>2</v>
      </c>
      <c r="J74" t="str">
        <f>VLOOKUP(I74,'Variáveis e códigos'!$C$5:$D$10,2,FALSE)</f>
        <v>quite important</v>
      </c>
      <c r="K74">
        <v>3</v>
      </c>
      <c r="L74" t="str">
        <f>VLOOKUP(K74,'Variáveis e códigos'!$C$5:$D$10,2,FALSE)</f>
        <v>not important</v>
      </c>
      <c r="M74">
        <v>2</v>
      </c>
      <c r="N74" t="str">
        <f>VLOOKUP(M74,'Variáveis e códigos'!$C$5:$D$10,2,FALSE)</f>
        <v>quite important</v>
      </c>
      <c r="O74" t="s">
        <v>28</v>
      </c>
      <c r="P74">
        <v>2</v>
      </c>
      <c r="Q74" t="str">
        <f>HLOOKUP(P74,'Variáveis e códigos'!$C$15:$D$16,2)</f>
        <v>no</v>
      </c>
      <c r="R74">
        <v>8</v>
      </c>
      <c r="S74">
        <v>2</v>
      </c>
      <c r="T74" t="str">
        <f>HLOOKUP(S74,'Variáveis e códigos'!$C$18:$D$19,2)</f>
        <v>female</v>
      </c>
      <c r="U74">
        <v>1938</v>
      </c>
      <c r="V74">
        <f t="shared" si="1"/>
        <v>79</v>
      </c>
      <c r="W74">
        <v>1</v>
      </c>
      <c r="X74" t="str">
        <f>VLOOKUP(Dados!W74,'Variáveis e códigos'!$C$21:$D$26,2)</f>
        <v>married</v>
      </c>
      <c r="Y74">
        <v>3</v>
      </c>
    </row>
    <row r="75" spans="1:25" x14ac:dyDescent="0.25">
      <c r="A75" s="1">
        <v>2017620000074</v>
      </c>
      <c r="B75" t="s">
        <v>2</v>
      </c>
      <c r="C75">
        <v>1</v>
      </c>
      <c r="D75" t="str">
        <f>VLOOKUP(C75,'Variáveis e códigos'!$C$5:$D$10,2,FALSE)</f>
        <v>very important</v>
      </c>
      <c r="E75">
        <v>1</v>
      </c>
      <c r="F75" t="str">
        <f>VLOOKUP(E75,'Variáveis e códigos'!$C$5:$D$10,2,FALSE)</f>
        <v>very important</v>
      </c>
      <c r="G75">
        <v>1</v>
      </c>
      <c r="H75" t="str">
        <f>VLOOKUP(G75,'Variáveis e códigos'!$C$5:$D$10,2,FALSE)</f>
        <v>very important</v>
      </c>
      <c r="I75">
        <v>2</v>
      </c>
      <c r="J75" t="str">
        <f>VLOOKUP(I75,'Variáveis e códigos'!$C$5:$D$10,2,FALSE)</f>
        <v>quite important</v>
      </c>
      <c r="K75">
        <v>4</v>
      </c>
      <c r="L75" t="str">
        <f>VLOOKUP(K75,'Variáveis e códigos'!$C$5:$D$10,2,FALSE)</f>
        <v>not at all important</v>
      </c>
      <c r="M75">
        <v>1</v>
      </c>
      <c r="N75" t="str">
        <f>VLOOKUP(M75,'Variáveis e códigos'!$C$5:$D$10,2,FALSE)</f>
        <v>very important</v>
      </c>
      <c r="O75" t="s">
        <v>28</v>
      </c>
      <c r="P75">
        <v>2</v>
      </c>
      <c r="Q75" t="str">
        <f>HLOOKUP(P75,'Variáveis e códigos'!$C$15:$D$16,2)</f>
        <v>no</v>
      </c>
      <c r="R75">
        <v>7</v>
      </c>
      <c r="S75">
        <v>1</v>
      </c>
      <c r="T75" t="str">
        <f>HLOOKUP(S75,'Variáveis e códigos'!$C$18:$D$19,2)</f>
        <v>male</v>
      </c>
      <c r="U75">
        <v>1939</v>
      </c>
      <c r="V75">
        <f t="shared" si="1"/>
        <v>78</v>
      </c>
      <c r="W75">
        <v>1</v>
      </c>
      <c r="X75" t="str">
        <f>VLOOKUP(Dados!W75,'Variáveis e códigos'!$C$21:$D$26,2)</f>
        <v>married</v>
      </c>
      <c r="Y75">
        <v>4</v>
      </c>
    </row>
    <row r="76" spans="1:25" x14ac:dyDescent="0.25">
      <c r="A76" s="1">
        <v>2017620000075</v>
      </c>
      <c r="B76" t="s">
        <v>2</v>
      </c>
      <c r="C76">
        <v>1</v>
      </c>
      <c r="D76" t="str">
        <f>VLOOKUP(C76,'Variáveis e códigos'!$C$5:$D$10,2,FALSE)</f>
        <v>very important</v>
      </c>
      <c r="E76">
        <v>1</v>
      </c>
      <c r="F76" t="str">
        <f>VLOOKUP(E76,'Variáveis e códigos'!$C$5:$D$10,2,FALSE)</f>
        <v>very important</v>
      </c>
      <c r="G76">
        <v>1</v>
      </c>
      <c r="H76" t="str">
        <f>VLOOKUP(G76,'Variáveis e códigos'!$C$5:$D$10,2,FALSE)</f>
        <v>very important</v>
      </c>
      <c r="I76">
        <v>1</v>
      </c>
      <c r="J76" t="str">
        <f>VLOOKUP(I76,'Variáveis e códigos'!$C$5:$D$10,2,FALSE)</f>
        <v>very important</v>
      </c>
      <c r="K76">
        <v>3</v>
      </c>
      <c r="L76" t="str">
        <f>VLOOKUP(K76,'Variáveis e códigos'!$C$5:$D$10,2,FALSE)</f>
        <v>not important</v>
      </c>
      <c r="M76">
        <v>1</v>
      </c>
      <c r="N76" t="str">
        <f>VLOOKUP(M76,'Variáveis e códigos'!$C$5:$D$10,2,FALSE)</f>
        <v>very important</v>
      </c>
      <c r="O76" t="s">
        <v>30</v>
      </c>
      <c r="P76">
        <v>2</v>
      </c>
      <c r="Q76" t="str">
        <f>HLOOKUP(P76,'Variáveis e códigos'!$C$15:$D$16,2)</f>
        <v>no</v>
      </c>
      <c r="R76">
        <v>8</v>
      </c>
      <c r="S76">
        <v>2</v>
      </c>
      <c r="T76" t="str">
        <f>HLOOKUP(S76,'Variáveis e códigos'!$C$18:$D$19,2)</f>
        <v>female</v>
      </c>
      <c r="U76">
        <v>1953</v>
      </c>
      <c r="V76">
        <f t="shared" si="1"/>
        <v>64</v>
      </c>
      <c r="W76">
        <v>1</v>
      </c>
      <c r="X76" t="str">
        <f>VLOOKUP(Dados!W76,'Variáveis e códigos'!$C$21:$D$26,2)</f>
        <v>married</v>
      </c>
      <c r="Y76">
        <v>0</v>
      </c>
    </row>
    <row r="77" spans="1:25" x14ac:dyDescent="0.25">
      <c r="A77" s="1">
        <v>2017620000076</v>
      </c>
      <c r="B77" t="s">
        <v>2</v>
      </c>
      <c r="C77">
        <v>2</v>
      </c>
      <c r="D77" t="str">
        <f>VLOOKUP(C77,'Variáveis e códigos'!$C$5:$D$10,2,FALSE)</f>
        <v>quite important</v>
      </c>
      <c r="E77">
        <v>1</v>
      </c>
      <c r="F77" t="str">
        <f>VLOOKUP(E77,'Variáveis e códigos'!$C$5:$D$10,2,FALSE)</f>
        <v>very important</v>
      </c>
      <c r="G77">
        <v>2</v>
      </c>
      <c r="H77" t="str">
        <f>VLOOKUP(G77,'Variáveis e códigos'!$C$5:$D$10,2,FALSE)</f>
        <v>quite important</v>
      </c>
      <c r="I77">
        <v>2</v>
      </c>
      <c r="J77" t="str">
        <f>VLOOKUP(I77,'Variáveis e códigos'!$C$5:$D$10,2,FALSE)</f>
        <v>quite important</v>
      </c>
      <c r="K77">
        <v>3</v>
      </c>
      <c r="L77" t="str">
        <f>VLOOKUP(K77,'Variáveis e códigos'!$C$5:$D$10,2,FALSE)</f>
        <v>not important</v>
      </c>
      <c r="M77">
        <v>1</v>
      </c>
      <c r="N77" t="str">
        <f>VLOOKUP(M77,'Variáveis e códigos'!$C$5:$D$10,2,FALSE)</f>
        <v>very important</v>
      </c>
      <c r="O77" t="s">
        <v>28</v>
      </c>
      <c r="P77">
        <v>2</v>
      </c>
      <c r="Q77" t="str">
        <f>HLOOKUP(P77,'Variáveis e códigos'!$C$15:$D$16,2)</f>
        <v>no</v>
      </c>
      <c r="R77">
        <v>6</v>
      </c>
      <c r="S77">
        <v>2</v>
      </c>
      <c r="T77" t="str">
        <f>HLOOKUP(S77,'Variáveis e códigos'!$C$18:$D$19,2)</f>
        <v>female</v>
      </c>
      <c r="U77">
        <v>1951</v>
      </c>
      <c r="V77">
        <f t="shared" si="1"/>
        <v>66</v>
      </c>
      <c r="W77">
        <v>3</v>
      </c>
      <c r="X77" t="str">
        <f>VLOOKUP(Dados!W77,'Variáveis e códigos'!$C$21:$D$26,2)</f>
        <v>widowed</v>
      </c>
      <c r="Y77">
        <v>2</v>
      </c>
    </row>
    <row r="78" spans="1:25" x14ac:dyDescent="0.25">
      <c r="A78" s="1">
        <v>2017620000077</v>
      </c>
      <c r="B78" t="s">
        <v>2</v>
      </c>
      <c r="C78">
        <v>1</v>
      </c>
      <c r="D78" t="str">
        <f>VLOOKUP(C78,'Variáveis e códigos'!$C$5:$D$10,2,FALSE)</f>
        <v>very important</v>
      </c>
      <c r="E78">
        <v>1</v>
      </c>
      <c r="F78" t="str">
        <f>VLOOKUP(E78,'Variáveis e códigos'!$C$5:$D$10,2,FALSE)</f>
        <v>very important</v>
      </c>
      <c r="G78">
        <v>1</v>
      </c>
      <c r="H78" t="str">
        <f>VLOOKUP(G78,'Variáveis e códigos'!$C$5:$D$10,2,FALSE)</f>
        <v>very important</v>
      </c>
      <c r="I78">
        <v>1</v>
      </c>
      <c r="J78" t="str">
        <f>VLOOKUP(I78,'Variáveis e códigos'!$C$5:$D$10,2,FALSE)</f>
        <v>very important</v>
      </c>
      <c r="K78">
        <v>2</v>
      </c>
      <c r="L78" t="str">
        <f>VLOOKUP(K78,'Variáveis e códigos'!$C$5:$D$10,2,FALSE)</f>
        <v>quite important</v>
      </c>
      <c r="M78">
        <v>1</v>
      </c>
      <c r="N78" t="str">
        <f>VLOOKUP(M78,'Variáveis e códigos'!$C$5:$D$10,2,FALSE)</f>
        <v>very important</v>
      </c>
      <c r="O78" t="s">
        <v>29</v>
      </c>
      <c r="P78">
        <v>2</v>
      </c>
      <c r="Q78" t="str">
        <f>HLOOKUP(P78,'Variáveis e códigos'!$C$15:$D$16,2)</f>
        <v>no</v>
      </c>
      <c r="R78">
        <v>7</v>
      </c>
      <c r="S78">
        <v>2</v>
      </c>
      <c r="T78" t="str">
        <f>HLOOKUP(S78,'Variáveis e códigos'!$C$18:$D$19,2)</f>
        <v>female</v>
      </c>
      <c r="U78">
        <v>1952</v>
      </c>
      <c r="V78">
        <f t="shared" si="1"/>
        <v>65</v>
      </c>
      <c r="W78">
        <v>1</v>
      </c>
      <c r="X78" t="str">
        <f>VLOOKUP(Dados!W78,'Variáveis e códigos'!$C$21:$D$26,2)</f>
        <v>married</v>
      </c>
      <c r="Y78">
        <v>2</v>
      </c>
    </row>
    <row r="79" spans="1:25" x14ac:dyDescent="0.25">
      <c r="A79" s="1">
        <v>2017620000078</v>
      </c>
      <c r="B79" t="s">
        <v>2</v>
      </c>
      <c r="C79">
        <v>1</v>
      </c>
      <c r="D79" t="str">
        <f>VLOOKUP(C79,'Variáveis e códigos'!$C$5:$D$10,2,FALSE)</f>
        <v>very important</v>
      </c>
      <c r="E79">
        <v>1</v>
      </c>
      <c r="F79" t="str">
        <f>VLOOKUP(E79,'Variáveis e códigos'!$C$5:$D$10,2,FALSE)</f>
        <v>very important</v>
      </c>
      <c r="G79">
        <v>1</v>
      </c>
      <c r="H79" t="str">
        <f>VLOOKUP(G79,'Variáveis e códigos'!$C$5:$D$10,2,FALSE)</f>
        <v>very important</v>
      </c>
      <c r="I79">
        <v>1</v>
      </c>
      <c r="J79" t="str">
        <f>VLOOKUP(I79,'Variáveis e códigos'!$C$5:$D$10,2,FALSE)</f>
        <v>very important</v>
      </c>
      <c r="K79">
        <v>1</v>
      </c>
      <c r="L79" t="str">
        <f>VLOOKUP(K79,'Variáveis e códigos'!$C$5:$D$10,2,FALSE)</f>
        <v>very important</v>
      </c>
      <c r="M79">
        <v>1</v>
      </c>
      <c r="N79" t="str">
        <f>VLOOKUP(M79,'Variáveis e códigos'!$C$5:$D$10,2,FALSE)</f>
        <v>very important</v>
      </c>
      <c r="O79" t="s">
        <v>30</v>
      </c>
      <c r="P79">
        <v>2</v>
      </c>
      <c r="Q79" t="str">
        <f>HLOOKUP(P79,'Variáveis e códigos'!$C$15:$D$16,2)</f>
        <v>no</v>
      </c>
      <c r="R79">
        <v>9</v>
      </c>
      <c r="S79">
        <v>2</v>
      </c>
      <c r="T79" t="str">
        <f>HLOOKUP(S79,'Variáveis e códigos'!$C$18:$D$19,2)</f>
        <v>female</v>
      </c>
      <c r="U79">
        <v>1962</v>
      </c>
      <c r="V79">
        <f t="shared" si="1"/>
        <v>55</v>
      </c>
      <c r="W79">
        <v>3</v>
      </c>
      <c r="X79" t="str">
        <f>VLOOKUP(Dados!W79,'Variáveis e códigos'!$C$21:$D$26,2)</f>
        <v>widowed</v>
      </c>
      <c r="Y79">
        <v>2</v>
      </c>
    </row>
    <row r="80" spans="1:25" x14ac:dyDescent="0.25">
      <c r="A80" s="1">
        <v>2017620000079</v>
      </c>
      <c r="B80" t="s">
        <v>2</v>
      </c>
      <c r="C80">
        <v>2</v>
      </c>
      <c r="D80" t="str">
        <f>VLOOKUP(C80,'Variáveis e códigos'!$C$5:$D$10,2,FALSE)</f>
        <v>quite important</v>
      </c>
      <c r="E80">
        <v>1</v>
      </c>
      <c r="F80" t="str">
        <f>VLOOKUP(E80,'Variáveis e códigos'!$C$5:$D$10,2,FALSE)</f>
        <v>very important</v>
      </c>
      <c r="G80">
        <v>1</v>
      </c>
      <c r="H80" t="str">
        <f>VLOOKUP(G80,'Variáveis e códigos'!$C$5:$D$10,2,FALSE)</f>
        <v>very important</v>
      </c>
      <c r="I80">
        <v>3</v>
      </c>
      <c r="J80" t="str">
        <f>VLOOKUP(I80,'Variáveis e códigos'!$C$5:$D$10,2,FALSE)</f>
        <v>not important</v>
      </c>
      <c r="K80">
        <v>3</v>
      </c>
      <c r="L80" t="str">
        <f>VLOOKUP(K80,'Variáveis e códigos'!$C$5:$D$10,2,FALSE)</f>
        <v>not important</v>
      </c>
      <c r="M80">
        <v>3</v>
      </c>
      <c r="N80" t="str">
        <f>VLOOKUP(M80,'Variáveis e códigos'!$C$5:$D$10,2,FALSE)</f>
        <v>not important</v>
      </c>
      <c r="O80" t="s">
        <v>28</v>
      </c>
      <c r="P80">
        <v>2</v>
      </c>
      <c r="Q80" t="str">
        <f>HLOOKUP(P80,'Variáveis e códigos'!$C$15:$D$16,2)</f>
        <v>no</v>
      </c>
      <c r="R80">
        <v>7</v>
      </c>
      <c r="S80">
        <v>1</v>
      </c>
      <c r="T80" t="str">
        <f>HLOOKUP(S80,'Variáveis e códigos'!$C$18:$D$19,2)</f>
        <v>male</v>
      </c>
      <c r="U80">
        <v>1967</v>
      </c>
      <c r="V80">
        <f t="shared" si="1"/>
        <v>50</v>
      </c>
      <c r="W80">
        <v>4</v>
      </c>
      <c r="X80" t="str">
        <f>VLOOKUP(Dados!W80,'Variáveis e códigos'!$C$21:$D$26,2)</f>
        <v>divorced</v>
      </c>
      <c r="Y80">
        <v>1</v>
      </c>
    </row>
    <row r="81" spans="1:25" x14ac:dyDescent="0.25">
      <c r="A81" s="1">
        <v>2017620000080</v>
      </c>
      <c r="B81" t="s">
        <v>2</v>
      </c>
      <c r="C81">
        <v>2</v>
      </c>
      <c r="D81" t="str">
        <f>VLOOKUP(C81,'Variáveis e códigos'!$C$5:$D$10,2,FALSE)</f>
        <v>quite important</v>
      </c>
      <c r="E81">
        <v>1</v>
      </c>
      <c r="F81" t="str">
        <f>VLOOKUP(E81,'Variáveis e códigos'!$C$5:$D$10,2,FALSE)</f>
        <v>very important</v>
      </c>
      <c r="G81">
        <v>1</v>
      </c>
      <c r="H81" t="str">
        <f>VLOOKUP(G81,'Variáveis e códigos'!$C$5:$D$10,2,FALSE)</f>
        <v>very important</v>
      </c>
      <c r="I81">
        <v>2</v>
      </c>
      <c r="J81" t="str">
        <f>VLOOKUP(I81,'Variáveis e códigos'!$C$5:$D$10,2,FALSE)</f>
        <v>quite important</v>
      </c>
      <c r="K81">
        <v>2</v>
      </c>
      <c r="L81" t="str">
        <f>VLOOKUP(K81,'Variáveis e códigos'!$C$5:$D$10,2,FALSE)</f>
        <v>quite important</v>
      </c>
      <c r="M81">
        <v>2</v>
      </c>
      <c r="N81" t="str">
        <f>VLOOKUP(M81,'Variáveis e códigos'!$C$5:$D$10,2,FALSE)</f>
        <v>quite important</v>
      </c>
      <c r="O81" t="s">
        <v>28</v>
      </c>
      <c r="P81">
        <v>2</v>
      </c>
      <c r="Q81" t="str">
        <f>HLOOKUP(P81,'Variáveis e códigos'!$C$15:$D$16,2)</f>
        <v>no</v>
      </c>
      <c r="R81">
        <v>8</v>
      </c>
      <c r="S81">
        <v>1</v>
      </c>
      <c r="T81" t="str">
        <f>HLOOKUP(S81,'Variáveis e códigos'!$C$18:$D$19,2)</f>
        <v>male</v>
      </c>
      <c r="U81">
        <v>1937</v>
      </c>
      <c r="V81">
        <f t="shared" si="1"/>
        <v>80</v>
      </c>
      <c r="W81">
        <v>1</v>
      </c>
      <c r="X81" t="str">
        <f>VLOOKUP(Dados!W81,'Variáveis e códigos'!$C$21:$D$26,2)</f>
        <v>married</v>
      </c>
      <c r="Y81">
        <v>1</v>
      </c>
    </row>
    <row r="82" spans="1:25" x14ac:dyDescent="0.25">
      <c r="A82" s="1">
        <v>2017620000081</v>
      </c>
      <c r="B82" t="s">
        <v>2</v>
      </c>
      <c r="C82">
        <v>2</v>
      </c>
      <c r="D82" t="str">
        <f>VLOOKUP(C82,'Variáveis e códigos'!$C$5:$D$10,2,FALSE)</f>
        <v>quite important</v>
      </c>
      <c r="E82">
        <v>2</v>
      </c>
      <c r="F82" t="str">
        <f>VLOOKUP(E82,'Variáveis e códigos'!$C$5:$D$10,2,FALSE)</f>
        <v>quite important</v>
      </c>
      <c r="G82">
        <v>2</v>
      </c>
      <c r="H82" t="str">
        <f>VLOOKUP(G82,'Variáveis e códigos'!$C$5:$D$10,2,FALSE)</f>
        <v>quite important</v>
      </c>
      <c r="I82">
        <v>2</v>
      </c>
      <c r="J82" t="str">
        <f>VLOOKUP(I82,'Variáveis e códigos'!$C$5:$D$10,2,FALSE)</f>
        <v>quite important</v>
      </c>
      <c r="K82">
        <v>2</v>
      </c>
      <c r="L82" t="str">
        <f>VLOOKUP(K82,'Variáveis e códigos'!$C$5:$D$10,2,FALSE)</f>
        <v>quite important</v>
      </c>
      <c r="M82">
        <v>2</v>
      </c>
      <c r="N82" t="str">
        <f>VLOOKUP(M82,'Variáveis e códigos'!$C$5:$D$10,2,FALSE)</f>
        <v>quite important</v>
      </c>
      <c r="O82" t="s">
        <v>28</v>
      </c>
      <c r="P82">
        <v>2</v>
      </c>
      <c r="Q82" t="str">
        <f>HLOOKUP(P82,'Variáveis e códigos'!$C$15:$D$16,2)</f>
        <v>no</v>
      </c>
      <c r="R82">
        <v>7</v>
      </c>
      <c r="S82">
        <v>2</v>
      </c>
      <c r="T82" t="str">
        <f>HLOOKUP(S82,'Variáveis e códigos'!$C$18:$D$19,2)</f>
        <v>female</v>
      </c>
      <c r="U82">
        <v>1937</v>
      </c>
      <c r="V82">
        <f t="shared" si="1"/>
        <v>80</v>
      </c>
      <c r="W82">
        <v>1</v>
      </c>
      <c r="X82" t="str">
        <f>VLOOKUP(Dados!W82,'Variáveis e códigos'!$C$21:$D$26,2)</f>
        <v>married</v>
      </c>
      <c r="Y82">
        <v>2</v>
      </c>
    </row>
    <row r="83" spans="1:25" x14ac:dyDescent="0.25">
      <c r="A83" s="1">
        <v>2017620000082</v>
      </c>
      <c r="B83" t="s">
        <v>2</v>
      </c>
      <c r="C83">
        <v>1</v>
      </c>
      <c r="D83" t="str">
        <f>VLOOKUP(C83,'Variáveis e códigos'!$C$5:$D$10,2,FALSE)</f>
        <v>very important</v>
      </c>
      <c r="E83">
        <v>1</v>
      </c>
      <c r="F83" t="str">
        <f>VLOOKUP(E83,'Variáveis e códigos'!$C$5:$D$10,2,FALSE)</f>
        <v>very important</v>
      </c>
      <c r="G83">
        <v>1</v>
      </c>
      <c r="H83" t="str">
        <f>VLOOKUP(G83,'Variáveis e códigos'!$C$5:$D$10,2,FALSE)</f>
        <v>very important</v>
      </c>
      <c r="I83">
        <v>1</v>
      </c>
      <c r="J83" t="str">
        <f>VLOOKUP(I83,'Variáveis e códigos'!$C$5:$D$10,2,FALSE)</f>
        <v>very important</v>
      </c>
      <c r="K83">
        <v>4</v>
      </c>
      <c r="L83" t="str">
        <f>VLOOKUP(K83,'Variáveis e códigos'!$C$5:$D$10,2,FALSE)</f>
        <v>not at all important</v>
      </c>
      <c r="M83">
        <v>2</v>
      </c>
      <c r="N83" t="str">
        <f>VLOOKUP(M83,'Variáveis e códigos'!$C$5:$D$10,2,FALSE)</f>
        <v>quite important</v>
      </c>
      <c r="O83" t="s">
        <v>30</v>
      </c>
      <c r="P83">
        <v>2</v>
      </c>
      <c r="Q83" t="str">
        <f>HLOOKUP(P83,'Variáveis e códigos'!$C$15:$D$16,2)</f>
        <v>no</v>
      </c>
      <c r="R83" t="s">
        <v>35</v>
      </c>
      <c r="S83">
        <v>1</v>
      </c>
      <c r="T83" t="str">
        <f>HLOOKUP(S83,'Variáveis e códigos'!$C$18:$D$19,2)</f>
        <v>male</v>
      </c>
      <c r="U83">
        <v>1963</v>
      </c>
      <c r="V83">
        <f t="shared" si="1"/>
        <v>54</v>
      </c>
      <c r="W83">
        <v>1</v>
      </c>
      <c r="X83" t="str">
        <f>VLOOKUP(Dados!W83,'Variáveis e códigos'!$C$21:$D$26,2)</f>
        <v>married</v>
      </c>
      <c r="Y83">
        <v>4</v>
      </c>
    </row>
    <row r="84" spans="1:25" x14ac:dyDescent="0.25">
      <c r="A84" s="1">
        <v>2017620000083</v>
      </c>
      <c r="B84" t="s">
        <v>2</v>
      </c>
      <c r="C84">
        <v>1</v>
      </c>
      <c r="D84" t="str">
        <f>VLOOKUP(C84,'Variáveis e códigos'!$C$5:$D$10,2,FALSE)</f>
        <v>very important</v>
      </c>
      <c r="E84">
        <v>1</v>
      </c>
      <c r="F84" t="str">
        <f>VLOOKUP(E84,'Variáveis e códigos'!$C$5:$D$10,2,FALSE)</f>
        <v>very important</v>
      </c>
      <c r="G84">
        <v>1</v>
      </c>
      <c r="H84" t="str">
        <f>VLOOKUP(G84,'Variáveis e códigos'!$C$5:$D$10,2,FALSE)</f>
        <v>very important</v>
      </c>
      <c r="I84">
        <v>1</v>
      </c>
      <c r="J84" t="str">
        <f>VLOOKUP(I84,'Variáveis e códigos'!$C$5:$D$10,2,FALSE)</f>
        <v>very important</v>
      </c>
      <c r="K84">
        <v>4</v>
      </c>
      <c r="L84" t="str">
        <f>VLOOKUP(K84,'Variáveis e códigos'!$C$5:$D$10,2,FALSE)</f>
        <v>not at all important</v>
      </c>
      <c r="M84">
        <v>1</v>
      </c>
      <c r="N84" t="str">
        <f>VLOOKUP(M84,'Variáveis e códigos'!$C$5:$D$10,2,FALSE)</f>
        <v>very important</v>
      </c>
      <c r="O84" t="s">
        <v>29</v>
      </c>
      <c r="P84">
        <v>2</v>
      </c>
      <c r="Q84" t="str">
        <f>HLOOKUP(P84,'Variáveis e códigos'!$C$15:$D$16,2)</f>
        <v>no</v>
      </c>
      <c r="R84">
        <v>8</v>
      </c>
      <c r="S84">
        <v>1</v>
      </c>
      <c r="T84" t="str">
        <f>HLOOKUP(S84,'Variáveis e códigos'!$C$18:$D$19,2)</f>
        <v>male</v>
      </c>
      <c r="U84">
        <v>1937</v>
      </c>
      <c r="V84">
        <f t="shared" si="1"/>
        <v>80</v>
      </c>
      <c r="W84">
        <v>3</v>
      </c>
      <c r="X84" t="str">
        <f>VLOOKUP(Dados!W84,'Variáveis e códigos'!$C$21:$D$26,2)</f>
        <v>widowed</v>
      </c>
      <c r="Y84">
        <v>3</v>
      </c>
    </row>
    <row r="85" spans="1:25" x14ac:dyDescent="0.25">
      <c r="A85" s="1">
        <v>2017620000084</v>
      </c>
      <c r="B85" t="s">
        <v>2</v>
      </c>
      <c r="C85">
        <v>2</v>
      </c>
      <c r="D85" t="str">
        <f>VLOOKUP(C85,'Variáveis e códigos'!$C$5:$D$10,2,FALSE)</f>
        <v>quite important</v>
      </c>
      <c r="E85">
        <v>2</v>
      </c>
      <c r="F85" t="str">
        <f>VLOOKUP(E85,'Variáveis e códigos'!$C$5:$D$10,2,FALSE)</f>
        <v>quite important</v>
      </c>
      <c r="G85">
        <v>2</v>
      </c>
      <c r="H85" t="str">
        <f>VLOOKUP(G85,'Variáveis e códigos'!$C$5:$D$10,2,FALSE)</f>
        <v>quite important</v>
      </c>
      <c r="I85">
        <v>2</v>
      </c>
      <c r="J85" t="str">
        <f>VLOOKUP(I85,'Variáveis e códigos'!$C$5:$D$10,2,FALSE)</f>
        <v>quite important</v>
      </c>
      <c r="K85">
        <v>4</v>
      </c>
      <c r="L85" t="str">
        <f>VLOOKUP(K85,'Variáveis e códigos'!$C$5:$D$10,2,FALSE)</f>
        <v>not at all important</v>
      </c>
      <c r="M85">
        <v>2</v>
      </c>
      <c r="N85" t="str">
        <f>VLOOKUP(M85,'Variáveis e códigos'!$C$5:$D$10,2,FALSE)</f>
        <v>quite important</v>
      </c>
      <c r="O85" t="s">
        <v>28</v>
      </c>
      <c r="P85">
        <v>2</v>
      </c>
      <c r="Q85" t="str">
        <f>HLOOKUP(P85,'Variáveis e códigos'!$C$15:$D$16,2)</f>
        <v>no</v>
      </c>
      <c r="R85">
        <v>5</v>
      </c>
      <c r="S85">
        <v>1</v>
      </c>
      <c r="T85" t="str">
        <f>HLOOKUP(S85,'Variáveis e códigos'!$C$18:$D$19,2)</f>
        <v>male</v>
      </c>
      <c r="U85">
        <v>1941</v>
      </c>
      <c r="V85">
        <f t="shared" si="1"/>
        <v>76</v>
      </c>
      <c r="W85">
        <v>4</v>
      </c>
      <c r="X85" t="str">
        <f>VLOOKUP(Dados!W85,'Variáveis e códigos'!$C$21:$D$26,2)</f>
        <v>divorced</v>
      </c>
      <c r="Y85">
        <v>2</v>
      </c>
    </row>
    <row r="86" spans="1:25" x14ac:dyDescent="0.25">
      <c r="A86" s="1">
        <v>2017620000085</v>
      </c>
      <c r="B86" t="s">
        <v>2</v>
      </c>
      <c r="C86">
        <v>2</v>
      </c>
      <c r="D86" t="str">
        <f>VLOOKUP(C86,'Variáveis e códigos'!$C$5:$D$10,2,FALSE)</f>
        <v>quite important</v>
      </c>
      <c r="E86">
        <v>1</v>
      </c>
      <c r="F86" t="str">
        <f>VLOOKUP(E86,'Variáveis e códigos'!$C$5:$D$10,2,FALSE)</f>
        <v>very important</v>
      </c>
      <c r="G86">
        <v>3</v>
      </c>
      <c r="H86" t="str">
        <f>VLOOKUP(G86,'Variáveis e códigos'!$C$5:$D$10,2,FALSE)</f>
        <v>not important</v>
      </c>
      <c r="I86">
        <v>2</v>
      </c>
      <c r="J86" t="str">
        <f>VLOOKUP(I86,'Variáveis e códigos'!$C$5:$D$10,2,FALSE)</f>
        <v>quite important</v>
      </c>
      <c r="K86">
        <v>4</v>
      </c>
      <c r="L86" t="str">
        <f>VLOOKUP(K86,'Variáveis e códigos'!$C$5:$D$10,2,FALSE)</f>
        <v>not at all important</v>
      </c>
      <c r="M86">
        <v>1</v>
      </c>
      <c r="N86" t="str">
        <f>VLOOKUP(M86,'Variáveis e códigos'!$C$5:$D$10,2,FALSE)</f>
        <v>very important</v>
      </c>
      <c r="O86" t="s">
        <v>28</v>
      </c>
      <c r="P86">
        <v>2</v>
      </c>
      <c r="Q86" t="str">
        <f>HLOOKUP(P86,'Variáveis e códigos'!$C$15:$D$16,2)</f>
        <v>no</v>
      </c>
      <c r="R86">
        <v>4</v>
      </c>
      <c r="S86">
        <v>2</v>
      </c>
      <c r="T86" t="str">
        <f>HLOOKUP(S86,'Variáveis e códigos'!$C$18:$D$19,2)</f>
        <v>female</v>
      </c>
      <c r="U86">
        <v>1945</v>
      </c>
      <c r="V86">
        <f t="shared" si="1"/>
        <v>72</v>
      </c>
      <c r="W86">
        <v>1</v>
      </c>
      <c r="X86" t="str">
        <f>VLOOKUP(Dados!W86,'Variáveis e códigos'!$C$21:$D$26,2)</f>
        <v>married</v>
      </c>
      <c r="Y86">
        <v>4</v>
      </c>
    </row>
    <row r="87" spans="1:25" x14ac:dyDescent="0.25">
      <c r="A87" s="1">
        <v>2017620000086</v>
      </c>
      <c r="B87" t="s">
        <v>2</v>
      </c>
      <c r="C87">
        <v>2</v>
      </c>
      <c r="D87" t="str">
        <f>VLOOKUP(C87,'Variáveis e códigos'!$C$5:$D$10,2,FALSE)</f>
        <v>quite important</v>
      </c>
      <c r="E87">
        <v>2</v>
      </c>
      <c r="F87" t="str">
        <f>VLOOKUP(E87,'Variáveis e códigos'!$C$5:$D$10,2,FALSE)</f>
        <v>quite important</v>
      </c>
      <c r="G87">
        <v>2</v>
      </c>
      <c r="H87" t="str">
        <f>VLOOKUP(G87,'Variáveis e códigos'!$C$5:$D$10,2,FALSE)</f>
        <v>quite important</v>
      </c>
      <c r="I87">
        <v>2</v>
      </c>
      <c r="J87" t="str">
        <f>VLOOKUP(I87,'Variáveis e códigos'!$C$5:$D$10,2,FALSE)</f>
        <v>quite important</v>
      </c>
      <c r="K87">
        <v>4</v>
      </c>
      <c r="L87" t="str">
        <f>VLOOKUP(K87,'Variáveis e códigos'!$C$5:$D$10,2,FALSE)</f>
        <v>not at all important</v>
      </c>
      <c r="M87">
        <v>4</v>
      </c>
      <c r="N87" t="str">
        <f>VLOOKUP(M87,'Variáveis e códigos'!$C$5:$D$10,2,FALSE)</f>
        <v>not at all important</v>
      </c>
      <c r="O87" t="s">
        <v>28</v>
      </c>
      <c r="P87">
        <v>2</v>
      </c>
      <c r="Q87" t="str">
        <f>HLOOKUP(P87,'Variáveis e códigos'!$C$15:$D$16,2)</f>
        <v>no</v>
      </c>
      <c r="R87">
        <v>5</v>
      </c>
      <c r="S87">
        <v>2</v>
      </c>
      <c r="T87" t="str">
        <f>HLOOKUP(S87,'Variáveis e códigos'!$C$18:$D$19,2)</f>
        <v>female</v>
      </c>
      <c r="U87">
        <v>2002</v>
      </c>
      <c r="V87">
        <f t="shared" si="1"/>
        <v>15</v>
      </c>
      <c r="W87">
        <v>6</v>
      </c>
      <c r="X87" t="str">
        <f>VLOOKUP(Dados!W87,'Variáveis e códigos'!$C$21:$D$26,2)</f>
        <v>never married and never registered partnership</v>
      </c>
      <c r="Y87">
        <v>1</v>
      </c>
    </row>
    <row r="88" spans="1:25" x14ac:dyDescent="0.25">
      <c r="A88" s="1">
        <v>2017620000087</v>
      </c>
      <c r="B88" t="s">
        <v>2</v>
      </c>
      <c r="C88">
        <v>1</v>
      </c>
      <c r="D88" t="str">
        <f>VLOOKUP(C88,'Variáveis e códigos'!$C$5:$D$10,2,FALSE)</f>
        <v>very important</v>
      </c>
      <c r="E88">
        <v>1</v>
      </c>
      <c r="F88" t="str">
        <f>VLOOKUP(E88,'Variáveis e códigos'!$C$5:$D$10,2,FALSE)</f>
        <v>very important</v>
      </c>
      <c r="G88">
        <v>2</v>
      </c>
      <c r="H88" t="str">
        <f>VLOOKUP(G88,'Variáveis e códigos'!$C$5:$D$10,2,FALSE)</f>
        <v>quite important</v>
      </c>
      <c r="I88">
        <v>2</v>
      </c>
      <c r="J88" t="str">
        <f>VLOOKUP(I88,'Variáveis e códigos'!$C$5:$D$10,2,FALSE)</f>
        <v>quite important</v>
      </c>
      <c r="K88">
        <v>4</v>
      </c>
      <c r="L88" t="str">
        <f>VLOOKUP(K88,'Variáveis e códigos'!$C$5:$D$10,2,FALSE)</f>
        <v>not at all important</v>
      </c>
      <c r="M88">
        <v>4</v>
      </c>
      <c r="N88" t="str">
        <f>VLOOKUP(M88,'Variáveis e códigos'!$C$5:$D$10,2,FALSE)</f>
        <v>not at all important</v>
      </c>
      <c r="O88" t="s">
        <v>29</v>
      </c>
      <c r="P88">
        <v>2</v>
      </c>
      <c r="Q88" t="str">
        <f>HLOOKUP(P88,'Variáveis e códigos'!$C$15:$D$16,2)</f>
        <v>no</v>
      </c>
      <c r="R88">
        <v>4</v>
      </c>
      <c r="S88">
        <v>2</v>
      </c>
      <c r="T88" t="str">
        <f>HLOOKUP(S88,'Variáveis e códigos'!$C$18:$D$19,2)</f>
        <v>female</v>
      </c>
      <c r="U88">
        <v>1942</v>
      </c>
      <c r="V88">
        <f t="shared" si="1"/>
        <v>75</v>
      </c>
      <c r="W88">
        <v>1</v>
      </c>
      <c r="X88" t="str">
        <f>VLOOKUP(Dados!W88,'Variáveis e códigos'!$C$21:$D$26,2)</f>
        <v>married</v>
      </c>
      <c r="Y88">
        <v>1</v>
      </c>
    </row>
    <row r="89" spans="1:25" x14ac:dyDescent="0.25">
      <c r="A89" s="1">
        <v>2017620000088</v>
      </c>
      <c r="B89" t="s">
        <v>2</v>
      </c>
      <c r="C89">
        <v>2</v>
      </c>
      <c r="D89" t="str">
        <f>VLOOKUP(C89,'Variáveis e códigos'!$C$5:$D$10,2,FALSE)</f>
        <v>quite important</v>
      </c>
      <c r="E89">
        <v>1</v>
      </c>
      <c r="F89" t="str">
        <f>VLOOKUP(E89,'Variáveis e códigos'!$C$5:$D$10,2,FALSE)</f>
        <v>very important</v>
      </c>
      <c r="G89">
        <v>1</v>
      </c>
      <c r="H89" t="str">
        <f>VLOOKUP(G89,'Variáveis e códigos'!$C$5:$D$10,2,FALSE)</f>
        <v>very important</v>
      </c>
      <c r="I89">
        <v>1</v>
      </c>
      <c r="J89" t="str">
        <f>VLOOKUP(I89,'Variáveis e códigos'!$C$5:$D$10,2,FALSE)</f>
        <v>very important</v>
      </c>
      <c r="K89">
        <v>1</v>
      </c>
      <c r="L89" t="str">
        <f>VLOOKUP(K89,'Variáveis e códigos'!$C$5:$D$10,2,FALSE)</f>
        <v>very important</v>
      </c>
      <c r="M89">
        <v>2</v>
      </c>
      <c r="N89" t="str">
        <f>VLOOKUP(M89,'Variáveis e códigos'!$C$5:$D$10,2,FALSE)</f>
        <v>quite important</v>
      </c>
      <c r="O89" t="s">
        <v>28</v>
      </c>
      <c r="P89">
        <v>2</v>
      </c>
      <c r="Q89" t="str">
        <f>HLOOKUP(P89,'Variáveis e códigos'!$C$15:$D$16,2)</f>
        <v>no</v>
      </c>
      <c r="R89">
        <v>7</v>
      </c>
      <c r="S89">
        <v>2</v>
      </c>
      <c r="T89" t="str">
        <f>HLOOKUP(S89,'Variáveis e códigos'!$C$18:$D$19,2)</f>
        <v>female</v>
      </c>
      <c r="U89">
        <v>1937</v>
      </c>
      <c r="V89">
        <f t="shared" si="1"/>
        <v>80</v>
      </c>
      <c r="W89">
        <v>6</v>
      </c>
      <c r="X89" t="str">
        <f>VLOOKUP(Dados!W89,'Variáveis e códigos'!$C$21:$D$26,2)</f>
        <v>never married and never registered partnership</v>
      </c>
      <c r="Y89">
        <v>0</v>
      </c>
    </row>
    <row r="90" spans="1:25" x14ac:dyDescent="0.25">
      <c r="A90" s="1">
        <v>2017620000089</v>
      </c>
      <c r="B90" t="s">
        <v>2</v>
      </c>
      <c r="C90">
        <v>2</v>
      </c>
      <c r="D90" t="str">
        <f>VLOOKUP(C90,'Variáveis e códigos'!$C$5:$D$10,2,FALSE)</f>
        <v>quite important</v>
      </c>
      <c r="E90">
        <v>1</v>
      </c>
      <c r="F90" t="str">
        <f>VLOOKUP(E90,'Variáveis e códigos'!$C$5:$D$10,2,FALSE)</f>
        <v>very important</v>
      </c>
      <c r="G90">
        <v>2</v>
      </c>
      <c r="H90" t="str">
        <f>VLOOKUP(G90,'Variáveis e códigos'!$C$5:$D$10,2,FALSE)</f>
        <v>quite important</v>
      </c>
      <c r="I90">
        <v>2</v>
      </c>
      <c r="J90" t="str">
        <f>VLOOKUP(I90,'Variáveis e códigos'!$C$5:$D$10,2,FALSE)</f>
        <v>quite important</v>
      </c>
      <c r="K90">
        <v>2</v>
      </c>
      <c r="L90" t="str">
        <f>VLOOKUP(K90,'Variáveis e códigos'!$C$5:$D$10,2,FALSE)</f>
        <v>quite important</v>
      </c>
      <c r="M90">
        <v>2</v>
      </c>
      <c r="N90" t="str">
        <f>VLOOKUP(M90,'Variáveis e códigos'!$C$5:$D$10,2,FALSE)</f>
        <v>quite important</v>
      </c>
      <c r="O90" t="s">
        <v>28</v>
      </c>
      <c r="P90">
        <v>2</v>
      </c>
      <c r="Q90" t="str">
        <f>HLOOKUP(P90,'Variáveis e códigos'!$C$15:$D$16,2)</f>
        <v>no</v>
      </c>
      <c r="R90">
        <v>8</v>
      </c>
      <c r="S90">
        <v>1</v>
      </c>
      <c r="T90" t="str">
        <f>HLOOKUP(S90,'Variáveis e códigos'!$C$18:$D$19,2)</f>
        <v>male</v>
      </c>
      <c r="U90">
        <v>1970</v>
      </c>
      <c r="V90">
        <f t="shared" si="1"/>
        <v>47</v>
      </c>
      <c r="W90">
        <v>1</v>
      </c>
      <c r="X90" t="str">
        <f>VLOOKUP(Dados!W90,'Variáveis e códigos'!$C$21:$D$26,2)</f>
        <v>married</v>
      </c>
      <c r="Y90">
        <v>2</v>
      </c>
    </row>
    <row r="91" spans="1:25" x14ac:dyDescent="0.25">
      <c r="A91" s="1">
        <v>2017620000090</v>
      </c>
      <c r="B91" t="s">
        <v>2</v>
      </c>
      <c r="C91">
        <v>1</v>
      </c>
      <c r="D91" t="str">
        <f>VLOOKUP(C91,'Variáveis e códigos'!$C$5:$D$10,2,FALSE)</f>
        <v>very important</v>
      </c>
      <c r="E91">
        <v>1</v>
      </c>
      <c r="F91" t="str">
        <f>VLOOKUP(E91,'Variáveis e códigos'!$C$5:$D$10,2,FALSE)</f>
        <v>very important</v>
      </c>
      <c r="G91">
        <v>2</v>
      </c>
      <c r="H91" t="str">
        <f>VLOOKUP(G91,'Variáveis e códigos'!$C$5:$D$10,2,FALSE)</f>
        <v>quite important</v>
      </c>
      <c r="I91">
        <v>1</v>
      </c>
      <c r="J91" t="str">
        <f>VLOOKUP(I91,'Variáveis e códigos'!$C$5:$D$10,2,FALSE)</f>
        <v>very important</v>
      </c>
      <c r="K91">
        <v>3</v>
      </c>
      <c r="L91" t="str">
        <f>VLOOKUP(K91,'Variáveis e códigos'!$C$5:$D$10,2,FALSE)</f>
        <v>not important</v>
      </c>
      <c r="M91">
        <v>3</v>
      </c>
      <c r="N91" t="str">
        <f>VLOOKUP(M91,'Variáveis e códigos'!$C$5:$D$10,2,FALSE)</f>
        <v>not important</v>
      </c>
      <c r="O91" t="s">
        <v>28</v>
      </c>
      <c r="P91">
        <v>2</v>
      </c>
      <c r="Q91" t="str">
        <f>HLOOKUP(P91,'Variáveis e códigos'!$C$15:$D$16,2)</f>
        <v>no</v>
      </c>
      <c r="R91">
        <v>6</v>
      </c>
      <c r="S91">
        <v>1</v>
      </c>
      <c r="T91" t="str">
        <f>HLOOKUP(S91,'Variáveis e códigos'!$C$18:$D$19,2)</f>
        <v>male</v>
      </c>
      <c r="U91">
        <v>1987</v>
      </c>
      <c r="V91">
        <f t="shared" si="1"/>
        <v>30</v>
      </c>
      <c r="W91">
        <v>6</v>
      </c>
      <c r="X91" t="str">
        <f>VLOOKUP(Dados!W91,'Variáveis e códigos'!$C$21:$D$26,2)</f>
        <v>never married and never registered partnership</v>
      </c>
      <c r="Y91">
        <v>0</v>
      </c>
    </row>
    <row r="92" spans="1:25" x14ac:dyDescent="0.25">
      <c r="A92" s="1">
        <v>2017620000091</v>
      </c>
      <c r="B92" t="s">
        <v>2</v>
      </c>
      <c r="C92">
        <v>3</v>
      </c>
      <c r="D92" t="str">
        <f>VLOOKUP(C92,'Variáveis e códigos'!$C$5:$D$10,2,FALSE)</f>
        <v>not important</v>
      </c>
      <c r="E92">
        <v>2</v>
      </c>
      <c r="F92" t="str">
        <f>VLOOKUP(E92,'Variáveis e códigos'!$C$5:$D$10,2,FALSE)</f>
        <v>quite important</v>
      </c>
      <c r="G92">
        <v>2</v>
      </c>
      <c r="H92" t="str">
        <f>VLOOKUP(G92,'Variáveis e códigos'!$C$5:$D$10,2,FALSE)</f>
        <v>quite important</v>
      </c>
      <c r="I92">
        <v>1</v>
      </c>
      <c r="J92" t="str">
        <f>VLOOKUP(I92,'Variáveis e códigos'!$C$5:$D$10,2,FALSE)</f>
        <v>very important</v>
      </c>
      <c r="K92">
        <v>2</v>
      </c>
      <c r="L92" t="str">
        <f>VLOOKUP(K92,'Variáveis e códigos'!$C$5:$D$10,2,FALSE)</f>
        <v>quite important</v>
      </c>
      <c r="M92">
        <v>3</v>
      </c>
      <c r="N92" t="str">
        <f>VLOOKUP(M92,'Variáveis e códigos'!$C$5:$D$10,2,FALSE)</f>
        <v>not important</v>
      </c>
      <c r="O92" t="s">
        <v>28</v>
      </c>
      <c r="P92">
        <v>2</v>
      </c>
      <c r="Q92" t="str">
        <f>HLOOKUP(P92,'Variáveis e códigos'!$C$15:$D$16,2)</f>
        <v>no</v>
      </c>
      <c r="R92">
        <v>8</v>
      </c>
      <c r="S92">
        <v>1</v>
      </c>
      <c r="T92" t="str">
        <f>HLOOKUP(S92,'Variáveis e códigos'!$C$18:$D$19,2)</f>
        <v>male</v>
      </c>
      <c r="U92">
        <v>1948</v>
      </c>
      <c r="V92">
        <f t="shared" si="1"/>
        <v>69</v>
      </c>
      <c r="W92">
        <v>4</v>
      </c>
      <c r="X92" t="str">
        <f>VLOOKUP(Dados!W92,'Variáveis e códigos'!$C$21:$D$26,2)</f>
        <v>divorced</v>
      </c>
      <c r="Y92">
        <v>2</v>
      </c>
    </row>
    <row r="93" spans="1:25" x14ac:dyDescent="0.25">
      <c r="A93" s="1">
        <v>2017620000092</v>
      </c>
      <c r="B93" t="s">
        <v>2</v>
      </c>
      <c r="C93">
        <v>1</v>
      </c>
      <c r="D93" t="str">
        <f>VLOOKUP(C93,'Variáveis e códigos'!$C$5:$D$10,2,FALSE)</f>
        <v>very important</v>
      </c>
      <c r="E93">
        <v>1</v>
      </c>
      <c r="F93" t="str">
        <f>VLOOKUP(E93,'Variáveis e códigos'!$C$5:$D$10,2,FALSE)</f>
        <v>very important</v>
      </c>
      <c r="G93">
        <v>1</v>
      </c>
      <c r="H93" t="str">
        <f>VLOOKUP(G93,'Variáveis e códigos'!$C$5:$D$10,2,FALSE)</f>
        <v>very important</v>
      </c>
      <c r="I93">
        <v>1</v>
      </c>
      <c r="J93" t="str">
        <f>VLOOKUP(I93,'Variáveis e códigos'!$C$5:$D$10,2,FALSE)</f>
        <v>very important</v>
      </c>
      <c r="K93">
        <v>2</v>
      </c>
      <c r="L93" t="str">
        <f>VLOOKUP(K93,'Variáveis e códigos'!$C$5:$D$10,2,FALSE)</f>
        <v>quite important</v>
      </c>
      <c r="M93">
        <v>3</v>
      </c>
      <c r="N93" t="str">
        <f>VLOOKUP(M93,'Variáveis e códigos'!$C$5:$D$10,2,FALSE)</f>
        <v>not important</v>
      </c>
      <c r="O93" t="s">
        <v>28</v>
      </c>
      <c r="P93">
        <v>2</v>
      </c>
      <c r="Q93" t="str">
        <f>HLOOKUP(P93,'Variáveis e códigos'!$C$15:$D$16,2)</f>
        <v>no</v>
      </c>
      <c r="R93">
        <v>8</v>
      </c>
      <c r="S93">
        <v>1</v>
      </c>
      <c r="T93" t="str">
        <f>HLOOKUP(S93,'Variáveis e códigos'!$C$18:$D$19,2)</f>
        <v>male</v>
      </c>
      <c r="U93">
        <v>1966</v>
      </c>
      <c r="V93">
        <f t="shared" si="1"/>
        <v>51</v>
      </c>
      <c r="W93">
        <v>6</v>
      </c>
      <c r="X93" t="str">
        <f>VLOOKUP(Dados!W93,'Variáveis e códigos'!$C$21:$D$26,2)</f>
        <v>never married and never registered partnership</v>
      </c>
      <c r="Y93">
        <v>1</v>
      </c>
    </row>
    <row r="94" spans="1:25" x14ac:dyDescent="0.25">
      <c r="A94" s="1">
        <v>2017620000093</v>
      </c>
      <c r="B94" t="s">
        <v>2</v>
      </c>
      <c r="C94">
        <v>2</v>
      </c>
      <c r="D94" t="str">
        <f>VLOOKUP(C94,'Variáveis e códigos'!$C$5:$D$10,2,FALSE)</f>
        <v>quite important</v>
      </c>
      <c r="E94">
        <v>2</v>
      </c>
      <c r="F94" t="str">
        <f>VLOOKUP(E94,'Variáveis e códigos'!$C$5:$D$10,2,FALSE)</f>
        <v>quite important</v>
      </c>
      <c r="G94">
        <v>2</v>
      </c>
      <c r="H94" t="str">
        <f>VLOOKUP(G94,'Variáveis e códigos'!$C$5:$D$10,2,FALSE)</f>
        <v>quite important</v>
      </c>
      <c r="I94">
        <v>2</v>
      </c>
      <c r="J94" t="str">
        <f>VLOOKUP(I94,'Variáveis e códigos'!$C$5:$D$10,2,FALSE)</f>
        <v>quite important</v>
      </c>
      <c r="K94">
        <v>3</v>
      </c>
      <c r="L94" t="str">
        <f>VLOOKUP(K94,'Variáveis e códigos'!$C$5:$D$10,2,FALSE)</f>
        <v>not important</v>
      </c>
      <c r="M94">
        <v>3</v>
      </c>
      <c r="N94" t="str">
        <f>VLOOKUP(M94,'Variáveis e códigos'!$C$5:$D$10,2,FALSE)</f>
        <v>not important</v>
      </c>
      <c r="O94" t="s">
        <v>28</v>
      </c>
      <c r="P94">
        <v>2</v>
      </c>
      <c r="Q94" t="str">
        <f>HLOOKUP(P94,'Variáveis e códigos'!$C$15:$D$16,2)</f>
        <v>no</v>
      </c>
      <c r="R94">
        <v>7</v>
      </c>
      <c r="S94">
        <v>2</v>
      </c>
      <c r="T94" t="str">
        <f>HLOOKUP(S94,'Variáveis e códigos'!$C$18:$D$19,2)</f>
        <v>female</v>
      </c>
      <c r="U94">
        <v>1998</v>
      </c>
      <c r="V94">
        <f t="shared" si="1"/>
        <v>19</v>
      </c>
      <c r="W94">
        <v>6</v>
      </c>
      <c r="X94" t="str">
        <f>VLOOKUP(Dados!W94,'Variáveis e códigos'!$C$21:$D$26,2)</f>
        <v>never married and never registered partnership</v>
      </c>
      <c r="Y94">
        <v>0</v>
      </c>
    </row>
    <row r="95" spans="1:25" x14ac:dyDescent="0.25">
      <c r="A95" s="1">
        <v>2017620000094</v>
      </c>
      <c r="B95" t="s">
        <v>2</v>
      </c>
      <c r="C95">
        <v>2</v>
      </c>
      <c r="D95" t="str">
        <f>VLOOKUP(C95,'Variáveis e códigos'!$C$5:$D$10,2,FALSE)</f>
        <v>quite important</v>
      </c>
      <c r="E95">
        <v>1</v>
      </c>
      <c r="F95" t="str">
        <f>VLOOKUP(E95,'Variáveis e códigos'!$C$5:$D$10,2,FALSE)</f>
        <v>very important</v>
      </c>
      <c r="G95">
        <v>2</v>
      </c>
      <c r="H95" t="str">
        <f>VLOOKUP(G95,'Variáveis e códigos'!$C$5:$D$10,2,FALSE)</f>
        <v>quite important</v>
      </c>
      <c r="I95">
        <v>2</v>
      </c>
      <c r="J95" t="str">
        <f>VLOOKUP(I95,'Variáveis e códigos'!$C$5:$D$10,2,FALSE)</f>
        <v>quite important</v>
      </c>
      <c r="K95">
        <v>2</v>
      </c>
      <c r="L95" t="str">
        <f>VLOOKUP(K95,'Variáveis e códigos'!$C$5:$D$10,2,FALSE)</f>
        <v>quite important</v>
      </c>
      <c r="M95">
        <v>3</v>
      </c>
      <c r="N95" t="str">
        <f>VLOOKUP(M95,'Variáveis e códigos'!$C$5:$D$10,2,FALSE)</f>
        <v>not important</v>
      </c>
      <c r="O95" t="s">
        <v>29</v>
      </c>
      <c r="P95">
        <v>2</v>
      </c>
      <c r="Q95" t="str">
        <f>HLOOKUP(P95,'Variáveis e códigos'!$C$15:$D$16,2)</f>
        <v>no</v>
      </c>
      <c r="R95">
        <v>7</v>
      </c>
      <c r="S95">
        <v>2</v>
      </c>
      <c r="T95" t="str">
        <f>HLOOKUP(S95,'Variáveis e códigos'!$C$18:$D$19,2)</f>
        <v>female</v>
      </c>
      <c r="U95">
        <v>1952</v>
      </c>
      <c r="V95">
        <f t="shared" si="1"/>
        <v>65</v>
      </c>
      <c r="W95">
        <v>4</v>
      </c>
      <c r="X95" t="str">
        <f>VLOOKUP(Dados!W95,'Variáveis e códigos'!$C$21:$D$26,2)</f>
        <v>divorced</v>
      </c>
      <c r="Y95">
        <v>1</v>
      </c>
    </row>
    <row r="96" spans="1:25" x14ac:dyDescent="0.25">
      <c r="A96" s="1">
        <v>2017620000095</v>
      </c>
      <c r="B96" t="s">
        <v>2</v>
      </c>
      <c r="C96">
        <v>2</v>
      </c>
      <c r="D96" t="str">
        <f>VLOOKUP(C96,'Variáveis e códigos'!$C$5:$D$10,2,FALSE)</f>
        <v>quite important</v>
      </c>
      <c r="E96">
        <v>2</v>
      </c>
      <c r="F96" t="str">
        <f>VLOOKUP(E96,'Variáveis e códigos'!$C$5:$D$10,2,FALSE)</f>
        <v>quite important</v>
      </c>
      <c r="G96">
        <v>2</v>
      </c>
      <c r="H96" t="str">
        <f>VLOOKUP(G96,'Variáveis e códigos'!$C$5:$D$10,2,FALSE)</f>
        <v>quite important</v>
      </c>
      <c r="I96">
        <v>2</v>
      </c>
      <c r="J96" t="str">
        <f>VLOOKUP(I96,'Variáveis e códigos'!$C$5:$D$10,2,FALSE)</f>
        <v>quite important</v>
      </c>
      <c r="K96">
        <v>3</v>
      </c>
      <c r="L96" t="str">
        <f>VLOOKUP(K96,'Variáveis e códigos'!$C$5:$D$10,2,FALSE)</f>
        <v>not important</v>
      </c>
      <c r="M96">
        <v>2</v>
      </c>
      <c r="N96" t="str">
        <f>VLOOKUP(M96,'Variáveis e códigos'!$C$5:$D$10,2,FALSE)</f>
        <v>quite important</v>
      </c>
      <c r="O96" t="s">
        <v>28</v>
      </c>
      <c r="P96">
        <v>2</v>
      </c>
      <c r="Q96" t="str">
        <f>HLOOKUP(P96,'Variáveis e códigos'!$C$15:$D$16,2)</f>
        <v>no</v>
      </c>
      <c r="R96">
        <v>8</v>
      </c>
      <c r="S96">
        <v>2</v>
      </c>
      <c r="T96" t="str">
        <f>HLOOKUP(S96,'Variáveis e códigos'!$C$18:$D$19,2)</f>
        <v>female</v>
      </c>
      <c r="U96">
        <v>1962</v>
      </c>
      <c r="V96">
        <f t="shared" si="1"/>
        <v>55</v>
      </c>
      <c r="W96">
        <v>3</v>
      </c>
      <c r="X96" t="str">
        <f>VLOOKUP(Dados!W96,'Variáveis e códigos'!$C$21:$D$26,2)</f>
        <v>widowed</v>
      </c>
      <c r="Y96">
        <v>4</v>
      </c>
    </row>
    <row r="97" spans="1:25" x14ac:dyDescent="0.25">
      <c r="A97" s="1">
        <v>2017620000096</v>
      </c>
      <c r="B97" t="s">
        <v>2</v>
      </c>
      <c r="C97">
        <v>1</v>
      </c>
      <c r="D97" t="str">
        <f>VLOOKUP(C97,'Variáveis e códigos'!$C$5:$D$10,2,FALSE)</f>
        <v>very important</v>
      </c>
      <c r="E97">
        <v>1</v>
      </c>
      <c r="F97" t="str">
        <f>VLOOKUP(E97,'Variáveis e códigos'!$C$5:$D$10,2,FALSE)</f>
        <v>very important</v>
      </c>
      <c r="G97">
        <v>1</v>
      </c>
      <c r="H97" t="str">
        <f>VLOOKUP(G97,'Variáveis e códigos'!$C$5:$D$10,2,FALSE)</f>
        <v>very important</v>
      </c>
      <c r="I97">
        <v>1</v>
      </c>
      <c r="J97" t="str">
        <f>VLOOKUP(I97,'Variáveis e códigos'!$C$5:$D$10,2,FALSE)</f>
        <v>very important</v>
      </c>
      <c r="K97">
        <v>3</v>
      </c>
      <c r="L97" t="str">
        <f>VLOOKUP(K97,'Variáveis e códigos'!$C$5:$D$10,2,FALSE)</f>
        <v>not important</v>
      </c>
      <c r="M97">
        <v>2</v>
      </c>
      <c r="N97" t="str">
        <f>VLOOKUP(M97,'Variáveis e códigos'!$C$5:$D$10,2,FALSE)</f>
        <v>quite important</v>
      </c>
      <c r="O97" t="s">
        <v>28</v>
      </c>
      <c r="P97">
        <v>2</v>
      </c>
      <c r="Q97" t="str">
        <f>HLOOKUP(P97,'Variáveis e códigos'!$C$15:$D$16,2)</f>
        <v>no</v>
      </c>
      <c r="R97">
        <v>8</v>
      </c>
      <c r="S97">
        <v>2</v>
      </c>
      <c r="T97" t="str">
        <f>HLOOKUP(S97,'Variáveis e códigos'!$C$18:$D$19,2)</f>
        <v>female</v>
      </c>
      <c r="U97">
        <v>1997</v>
      </c>
      <c r="V97">
        <f t="shared" si="1"/>
        <v>20</v>
      </c>
      <c r="W97">
        <v>6</v>
      </c>
      <c r="X97" t="str">
        <f>VLOOKUP(Dados!W97,'Variáveis e códigos'!$C$21:$D$26,2)</f>
        <v>never married and never registered partnership</v>
      </c>
      <c r="Y97">
        <v>0</v>
      </c>
    </row>
    <row r="98" spans="1:25" x14ac:dyDescent="0.25">
      <c r="A98" s="1">
        <v>2017620000097</v>
      </c>
      <c r="B98" t="s">
        <v>2</v>
      </c>
      <c r="C98">
        <v>2</v>
      </c>
      <c r="D98" t="str">
        <f>VLOOKUP(C98,'Variáveis e códigos'!$C$5:$D$10,2,FALSE)</f>
        <v>quite important</v>
      </c>
      <c r="E98">
        <v>1</v>
      </c>
      <c r="F98" t="str">
        <f>VLOOKUP(E98,'Variáveis e códigos'!$C$5:$D$10,2,FALSE)</f>
        <v>very important</v>
      </c>
      <c r="G98">
        <v>2</v>
      </c>
      <c r="H98" t="str">
        <f>VLOOKUP(G98,'Variáveis e códigos'!$C$5:$D$10,2,FALSE)</f>
        <v>quite important</v>
      </c>
      <c r="I98">
        <v>1</v>
      </c>
      <c r="J98" t="str">
        <f>VLOOKUP(I98,'Variáveis e códigos'!$C$5:$D$10,2,FALSE)</f>
        <v>very important</v>
      </c>
      <c r="K98">
        <v>2</v>
      </c>
      <c r="L98" t="str">
        <f>VLOOKUP(K98,'Variáveis e códigos'!$C$5:$D$10,2,FALSE)</f>
        <v>quite important</v>
      </c>
      <c r="M98">
        <v>3</v>
      </c>
      <c r="N98" t="str">
        <f>VLOOKUP(M98,'Variáveis e códigos'!$C$5:$D$10,2,FALSE)</f>
        <v>not important</v>
      </c>
      <c r="O98" t="s">
        <v>28</v>
      </c>
      <c r="P98">
        <v>2</v>
      </c>
      <c r="Q98" t="str">
        <f>HLOOKUP(P98,'Variáveis e códigos'!$C$15:$D$16,2)</f>
        <v>no</v>
      </c>
      <c r="R98">
        <v>8</v>
      </c>
      <c r="S98">
        <v>1</v>
      </c>
      <c r="T98" t="str">
        <f>HLOOKUP(S98,'Variáveis e códigos'!$C$18:$D$19,2)</f>
        <v>male</v>
      </c>
      <c r="U98">
        <v>1944</v>
      </c>
      <c r="V98">
        <f t="shared" si="1"/>
        <v>73</v>
      </c>
      <c r="W98">
        <v>1</v>
      </c>
      <c r="X98" t="str">
        <f>VLOOKUP(Dados!W98,'Variáveis e códigos'!$C$21:$D$26,2)</f>
        <v>married</v>
      </c>
      <c r="Y98">
        <v>3</v>
      </c>
    </row>
    <row r="99" spans="1:25" x14ac:dyDescent="0.25">
      <c r="A99" s="1">
        <v>2017620000098</v>
      </c>
      <c r="B99" t="s">
        <v>2</v>
      </c>
      <c r="C99">
        <v>1</v>
      </c>
      <c r="D99" t="str">
        <f>VLOOKUP(C99,'Variáveis e códigos'!$C$5:$D$10,2,FALSE)</f>
        <v>very important</v>
      </c>
      <c r="E99">
        <v>1</v>
      </c>
      <c r="F99" t="str">
        <f>VLOOKUP(E99,'Variáveis e códigos'!$C$5:$D$10,2,FALSE)</f>
        <v>very important</v>
      </c>
      <c r="G99">
        <v>1</v>
      </c>
      <c r="H99" t="str">
        <f>VLOOKUP(G99,'Variáveis e códigos'!$C$5:$D$10,2,FALSE)</f>
        <v>very important</v>
      </c>
      <c r="I99">
        <v>1</v>
      </c>
      <c r="J99" t="str">
        <f>VLOOKUP(I99,'Variáveis e códigos'!$C$5:$D$10,2,FALSE)</f>
        <v>very important</v>
      </c>
      <c r="K99">
        <v>2</v>
      </c>
      <c r="L99" t="str">
        <f>VLOOKUP(K99,'Variáveis e códigos'!$C$5:$D$10,2,FALSE)</f>
        <v>quite important</v>
      </c>
      <c r="M99">
        <v>2</v>
      </c>
      <c r="N99" t="str">
        <f>VLOOKUP(M99,'Variáveis e códigos'!$C$5:$D$10,2,FALSE)</f>
        <v>quite important</v>
      </c>
      <c r="O99" t="s">
        <v>28</v>
      </c>
      <c r="P99">
        <v>2</v>
      </c>
      <c r="Q99" t="str">
        <f>HLOOKUP(P99,'Variáveis e códigos'!$C$15:$D$16,2)</f>
        <v>no</v>
      </c>
      <c r="R99">
        <v>8</v>
      </c>
      <c r="S99">
        <v>1</v>
      </c>
      <c r="T99" t="str">
        <f>HLOOKUP(S99,'Variáveis e códigos'!$C$18:$D$19,2)</f>
        <v>male</v>
      </c>
      <c r="U99">
        <v>1947</v>
      </c>
      <c r="V99">
        <f t="shared" si="1"/>
        <v>70</v>
      </c>
      <c r="W99">
        <v>1</v>
      </c>
      <c r="X99" t="str">
        <f>VLOOKUP(Dados!W99,'Variáveis e códigos'!$C$21:$D$26,2)</f>
        <v>married</v>
      </c>
      <c r="Y99">
        <v>1</v>
      </c>
    </row>
    <row r="100" spans="1:25" x14ac:dyDescent="0.25">
      <c r="A100" s="1">
        <v>2017620000099</v>
      </c>
      <c r="B100" t="s">
        <v>2</v>
      </c>
      <c r="C100">
        <v>2</v>
      </c>
      <c r="D100" t="str">
        <f>VLOOKUP(C100,'Variáveis e códigos'!$C$5:$D$10,2,FALSE)</f>
        <v>quite important</v>
      </c>
      <c r="E100">
        <v>1</v>
      </c>
      <c r="F100" t="str">
        <f>VLOOKUP(E100,'Variáveis e códigos'!$C$5:$D$10,2,FALSE)</f>
        <v>very important</v>
      </c>
      <c r="G100">
        <v>2</v>
      </c>
      <c r="H100" t="str">
        <f>VLOOKUP(G100,'Variáveis e códigos'!$C$5:$D$10,2,FALSE)</f>
        <v>quite important</v>
      </c>
      <c r="I100">
        <v>1</v>
      </c>
      <c r="J100" t="str">
        <f>VLOOKUP(I100,'Variáveis e códigos'!$C$5:$D$10,2,FALSE)</f>
        <v>very important</v>
      </c>
      <c r="K100">
        <v>2</v>
      </c>
      <c r="L100" t="str">
        <f>VLOOKUP(K100,'Variáveis e códigos'!$C$5:$D$10,2,FALSE)</f>
        <v>quite important</v>
      </c>
      <c r="M100">
        <v>2</v>
      </c>
      <c r="N100" t="str">
        <f>VLOOKUP(M100,'Variáveis e códigos'!$C$5:$D$10,2,FALSE)</f>
        <v>quite important</v>
      </c>
      <c r="O100" t="s">
        <v>28</v>
      </c>
      <c r="P100">
        <v>2</v>
      </c>
      <c r="Q100" t="str">
        <f>HLOOKUP(P100,'Variáveis e códigos'!$C$15:$D$16,2)</f>
        <v>no</v>
      </c>
      <c r="R100">
        <v>5</v>
      </c>
      <c r="S100">
        <v>2</v>
      </c>
      <c r="T100" t="str">
        <f>HLOOKUP(S100,'Variáveis e códigos'!$C$18:$D$19,2)</f>
        <v>female</v>
      </c>
      <c r="U100">
        <v>1966</v>
      </c>
      <c r="V100">
        <f t="shared" si="1"/>
        <v>51</v>
      </c>
      <c r="W100">
        <v>4</v>
      </c>
      <c r="X100" t="str">
        <f>VLOOKUP(Dados!W100,'Variáveis e códigos'!$C$21:$D$26,2)</f>
        <v>divorced</v>
      </c>
      <c r="Y100">
        <v>1</v>
      </c>
    </row>
    <row r="101" spans="1:25" x14ac:dyDescent="0.25">
      <c r="A101" s="1">
        <v>2017620000100</v>
      </c>
      <c r="B101" t="s">
        <v>2</v>
      </c>
      <c r="C101">
        <v>2</v>
      </c>
      <c r="D101" t="str">
        <f>VLOOKUP(C101,'Variáveis e códigos'!$C$5:$D$10,2,FALSE)</f>
        <v>quite important</v>
      </c>
      <c r="E101">
        <v>1</v>
      </c>
      <c r="F101" t="str">
        <f>VLOOKUP(E101,'Variáveis e códigos'!$C$5:$D$10,2,FALSE)</f>
        <v>very important</v>
      </c>
      <c r="G101">
        <v>2</v>
      </c>
      <c r="H101" t="str">
        <f>VLOOKUP(G101,'Variáveis e códigos'!$C$5:$D$10,2,FALSE)</f>
        <v>quite important</v>
      </c>
      <c r="I101">
        <v>2</v>
      </c>
      <c r="J101" t="str">
        <f>VLOOKUP(I101,'Variáveis e códigos'!$C$5:$D$10,2,FALSE)</f>
        <v>quite important</v>
      </c>
      <c r="K101">
        <v>4</v>
      </c>
      <c r="L101" t="str">
        <f>VLOOKUP(K101,'Variáveis e códigos'!$C$5:$D$10,2,FALSE)</f>
        <v>not at all important</v>
      </c>
      <c r="M101">
        <v>2</v>
      </c>
      <c r="N101" t="str">
        <f>VLOOKUP(M101,'Variáveis e códigos'!$C$5:$D$10,2,FALSE)</f>
        <v>quite important</v>
      </c>
      <c r="O101" t="s">
        <v>28</v>
      </c>
      <c r="P101">
        <v>2</v>
      </c>
      <c r="Q101" t="str">
        <f>HLOOKUP(P101,'Variáveis e códigos'!$C$15:$D$16,2)</f>
        <v>no</v>
      </c>
      <c r="R101">
        <v>6</v>
      </c>
      <c r="S101">
        <v>2</v>
      </c>
      <c r="T101" t="str">
        <f>HLOOKUP(S101,'Variáveis e códigos'!$C$18:$D$19,2)</f>
        <v>female</v>
      </c>
      <c r="U101">
        <v>1958</v>
      </c>
      <c r="V101">
        <f t="shared" si="1"/>
        <v>59</v>
      </c>
      <c r="W101">
        <v>1</v>
      </c>
      <c r="X101" t="str">
        <f>VLOOKUP(Dados!W101,'Variáveis e códigos'!$C$21:$D$26,2)</f>
        <v>married</v>
      </c>
      <c r="Y101">
        <v>2</v>
      </c>
    </row>
    <row r="102" spans="1:25" x14ac:dyDescent="0.25">
      <c r="A102" s="1">
        <v>2017620000101</v>
      </c>
      <c r="B102" t="s">
        <v>2</v>
      </c>
      <c r="C102">
        <v>1</v>
      </c>
      <c r="D102" t="str">
        <f>VLOOKUP(C102,'Variáveis e códigos'!$C$5:$D$10,2,FALSE)</f>
        <v>very important</v>
      </c>
      <c r="E102">
        <v>1</v>
      </c>
      <c r="F102" t="str">
        <f>VLOOKUP(E102,'Variáveis e códigos'!$C$5:$D$10,2,FALSE)</f>
        <v>very important</v>
      </c>
      <c r="G102">
        <v>3</v>
      </c>
      <c r="H102" t="str">
        <f>VLOOKUP(G102,'Variáveis e códigos'!$C$5:$D$10,2,FALSE)</f>
        <v>not important</v>
      </c>
      <c r="I102">
        <v>2</v>
      </c>
      <c r="J102" t="str">
        <f>VLOOKUP(I102,'Variáveis e códigos'!$C$5:$D$10,2,FALSE)</f>
        <v>quite important</v>
      </c>
      <c r="K102">
        <v>4</v>
      </c>
      <c r="L102" t="str">
        <f>VLOOKUP(K102,'Variáveis e códigos'!$C$5:$D$10,2,FALSE)</f>
        <v>not at all important</v>
      </c>
      <c r="M102">
        <v>1</v>
      </c>
      <c r="N102" t="str">
        <f>VLOOKUP(M102,'Variáveis e códigos'!$C$5:$D$10,2,FALSE)</f>
        <v>very important</v>
      </c>
      <c r="O102" t="s">
        <v>31</v>
      </c>
      <c r="P102">
        <v>2</v>
      </c>
      <c r="Q102" t="str">
        <f>HLOOKUP(P102,'Variáveis e códigos'!$C$15:$D$16,2)</f>
        <v>no</v>
      </c>
      <c r="R102">
        <v>8</v>
      </c>
      <c r="S102">
        <v>2</v>
      </c>
      <c r="T102" t="str">
        <f>HLOOKUP(S102,'Variáveis e códigos'!$C$18:$D$19,2)</f>
        <v>female</v>
      </c>
      <c r="U102">
        <v>1952</v>
      </c>
      <c r="V102">
        <f t="shared" si="1"/>
        <v>65</v>
      </c>
      <c r="W102">
        <v>3</v>
      </c>
      <c r="X102" t="str">
        <f>VLOOKUP(Dados!W102,'Variáveis e códigos'!$C$21:$D$26,2)</f>
        <v>widowed</v>
      </c>
      <c r="Y102">
        <v>4</v>
      </c>
    </row>
    <row r="103" spans="1:25" x14ac:dyDescent="0.25">
      <c r="A103" s="1">
        <v>2017620000102</v>
      </c>
      <c r="B103" t="s">
        <v>2</v>
      </c>
      <c r="C103">
        <v>2</v>
      </c>
      <c r="D103" t="str">
        <f>VLOOKUP(C103,'Variáveis e códigos'!$C$5:$D$10,2,FALSE)</f>
        <v>quite important</v>
      </c>
      <c r="E103">
        <v>1</v>
      </c>
      <c r="F103" t="str">
        <f>VLOOKUP(E103,'Variáveis e códigos'!$C$5:$D$10,2,FALSE)</f>
        <v>very important</v>
      </c>
      <c r="G103">
        <v>1</v>
      </c>
      <c r="H103" t="str">
        <f>VLOOKUP(G103,'Variáveis e códigos'!$C$5:$D$10,2,FALSE)</f>
        <v>very important</v>
      </c>
      <c r="I103">
        <v>2</v>
      </c>
      <c r="J103" t="str">
        <f>VLOOKUP(I103,'Variáveis e códigos'!$C$5:$D$10,2,FALSE)</f>
        <v>quite important</v>
      </c>
      <c r="K103">
        <v>3</v>
      </c>
      <c r="L103" t="str">
        <f>VLOOKUP(K103,'Variáveis e códigos'!$C$5:$D$10,2,FALSE)</f>
        <v>not important</v>
      </c>
      <c r="M103">
        <v>1</v>
      </c>
      <c r="N103" t="str">
        <f>VLOOKUP(M103,'Variáveis e códigos'!$C$5:$D$10,2,FALSE)</f>
        <v>very important</v>
      </c>
      <c r="O103" t="s">
        <v>28</v>
      </c>
      <c r="P103">
        <v>2</v>
      </c>
      <c r="Q103" t="str">
        <f>HLOOKUP(P103,'Variáveis e códigos'!$C$15:$D$16,2)</f>
        <v>no</v>
      </c>
      <c r="R103">
        <v>6</v>
      </c>
      <c r="S103">
        <v>1</v>
      </c>
      <c r="T103" t="str">
        <f>HLOOKUP(S103,'Variáveis e códigos'!$C$18:$D$19,2)</f>
        <v>male</v>
      </c>
      <c r="U103">
        <v>1944</v>
      </c>
      <c r="V103">
        <f t="shared" si="1"/>
        <v>73</v>
      </c>
      <c r="W103">
        <v>1</v>
      </c>
      <c r="X103" t="str">
        <f>VLOOKUP(Dados!W103,'Variáveis e códigos'!$C$21:$D$26,2)</f>
        <v>married</v>
      </c>
    </row>
    <row r="104" spans="1:25" x14ac:dyDescent="0.25">
      <c r="A104" s="1">
        <v>2017620000103</v>
      </c>
      <c r="B104" t="s">
        <v>2</v>
      </c>
      <c r="C104">
        <v>3</v>
      </c>
      <c r="D104" t="str">
        <f>VLOOKUP(C104,'Variáveis e códigos'!$C$5:$D$10,2,FALSE)</f>
        <v>not important</v>
      </c>
      <c r="E104">
        <v>1</v>
      </c>
      <c r="F104" t="str">
        <f>VLOOKUP(E104,'Variáveis e códigos'!$C$5:$D$10,2,FALSE)</f>
        <v>very important</v>
      </c>
      <c r="G104">
        <v>1</v>
      </c>
      <c r="H104" t="str">
        <f>VLOOKUP(G104,'Variáveis e códigos'!$C$5:$D$10,2,FALSE)</f>
        <v>very important</v>
      </c>
      <c r="I104">
        <v>2</v>
      </c>
      <c r="J104" t="str">
        <f>VLOOKUP(I104,'Variáveis e códigos'!$C$5:$D$10,2,FALSE)</f>
        <v>quite important</v>
      </c>
      <c r="K104">
        <v>4</v>
      </c>
      <c r="L104" t="str">
        <f>VLOOKUP(K104,'Variáveis e códigos'!$C$5:$D$10,2,FALSE)</f>
        <v>not at all important</v>
      </c>
      <c r="M104">
        <v>1</v>
      </c>
      <c r="N104" t="str">
        <f>VLOOKUP(M104,'Variáveis e códigos'!$C$5:$D$10,2,FALSE)</f>
        <v>very important</v>
      </c>
      <c r="O104" t="s">
        <v>28</v>
      </c>
      <c r="P104">
        <v>1</v>
      </c>
      <c r="Q104" t="str">
        <f>HLOOKUP(P104,'Variáveis e códigos'!$C$15:$D$16,2)</f>
        <v>yes</v>
      </c>
      <c r="R104">
        <v>7</v>
      </c>
      <c r="S104">
        <v>1</v>
      </c>
      <c r="T104" t="str">
        <f>HLOOKUP(S104,'Variáveis e códigos'!$C$18:$D$19,2)</f>
        <v>male</v>
      </c>
      <c r="U104">
        <v>1940</v>
      </c>
      <c r="V104">
        <f t="shared" si="1"/>
        <v>77</v>
      </c>
      <c r="W104">
        <v>1</v>
      </c>
      <c r="X104" t="str">
        <f>VLOOKUP(Dados!W104,'Variáveis e códigos'!$C$21:$D$26,2)</f>
        <v>married</v>
      </c>
      <c r="Y104">
        <v>2</v>
      </c>
    </row>
    <row r="105" spans="1:25" x14ac:dyDescent="0.25">
      <c r="A105" s="1">
        <v>2017620000104</v>
      </c>
      <c r="B105" t="s">
        <v>2</v>
      </c>
      <c r="C105">
        <v>2</v>
      </c>
      <c r="D105" t="str">
        <f>VLOOKUP(C105,'Variáveis e códigos'!$C$5:$D$10,2,FALSE)</f>
        <v>quite important</v>
      </c>
      <c r="E105">
        <v>1</v>
      </c>
      <c r="F105" t="str">
        <f>VLOOKUP(E105,'Variáveis e códigos'!$C$5:$D$10,2,FALSE)</f>
        <v>very important</v>
      </c>
      <c r="G105">
        <v>2</v>
      </c>
      <c r="H105" t="str">
        <f>VLOOKUP(G105,'Variáveis e códigos'!$C$5:$D$10,2,FALSE)</f>
        <v>quite important</v>
      </c>
      <c r="I105">
        <v>2</v>
      </c>
      <c r="J105" t="str">
        <f>VLOOKUP(I105,'Variáveis e códigos'!$C$5:$D$10,2,FALSE)</f>
        <v>quite important</v>
      </c>
      <c r="K105">
        <v>4</v>
      </c>
      <c r="L105" t="str">
        <f>VLOOKUP(K105,'Variáveis e códigos'!$C$5:$D$10,2,FALSE)</f>
        <v>not at all important</v>
      </c>
      <c r="M105">
        <v>2</v>
      </c>
      <c r="N105" t="str">
        <f>VLOOKUP(M105,'Variáveis e códigos'!$C$5:$D$10,2,FALSE)</f>
        <v>quite important</v>
      </c>
      <c r="O105" t="s">
        <v>29</v>
      </c>
      <c r="P105">
        <v>2</v>
      </c>
      <c r="Q105" t="str">
        <f>HLOOKUP(P105,'Variáveis e códigos'!$C$15:$D$16,2)</f>
        <v>no</v>
      </c>
      <c r="R105">
        <v>3</v>
      </c>
      <c r="S105">
        <v>1</v>
      </c>
      <c r="T105" t="str">
        <f>HLOOKUP(S105,'Variáveis e códigos'!$C$18:$D$19,2)</f>
        <v>male</v>
      </c>
      <c r="U105">
        <v>1962</v>
      </c>
      <c r="V105">
        <f t="shared" si="1"/>
        <v>55</v>
      </c>
      <c r="W105">
        <v>4</v>
      </c>
      <c r="X105" t="str">
        <f>VLOOKUP(Dados!W105,'Variáveis e códigos'!$C$21:$D$26,2)</f>
        <v>divorced</v>
      </c>
      <c r="Y105">
        <v>2</v>
      </c>
    </row>
    <row r="106" spans="1:25" x14ac:dyDescent="0.25">
      <c r="A106" s="1">
        <v>2017620000105</v>
      </c>
      <c r="B106" t="s">
        <v>2</v>
      </c>
      <c r="C106">
        <v>1</v>
      </c>
      <c r="D106" t="str">
        <f>VLOOKUP(C106,'Variáveis e códigos'!$C$5:$D$10,2,FALSE)</f>
        <v>very important</v>
      </c>
      <c r="E106">
        <v>1</v>
      </c>
      <c r="F106" t="str">
        <f>VLOOKUP(E106,'Variáveis e códigos'!$C$5:$D$10,2,FALSE)</f>
        <v>very important</v>
      </c>
      <c r="G106">
        <v>2</v>
      </c>
      <c r="H106" t="str">
        <f>VLOOKUP(G106,'Variáveis e códigos'!$C$5:$D$10,2,FALSE)</f>
        <v>quite important</v>
      </c>
      <c r="I106">
        <v>1</v>
      </c>
      <c r="J106" t="str">
        <f>VLOOKUP(I106,'Variáveis e códigos'!$C$5:$D$10,2,FALSE)</f>
        <v>very important</v>
      </c>
      <c r="K106">
        <v>2</v>
      </c>
      <c r="L106" t="str">
        <f>VLOOKUP(K106,'Variáveis e códigos'!$C$5:$D$10,2,FALSE)</f>
        <v>quite important</v>
      </c>
      <c r="M106">
        <v>3</v>
      </c>
      <c r="N106" t="str">
        <f>VLOOKUP(M106,'Variáveis e códigos'!$C$5:$D$10,2,FALSE)</f>
        <v>not important</v>
      </c>
      <c r="O106" t="s">
        <v>28</v>
      </c>
      <c r="P106">
        <v>2</v>
      </c>
      <c r="Q106" t="str">
        <f>HLOOKUP(P106,'Variáveis e códigos'!$C$15:$D$16,2)</f>
        <v>no</v>
      </c>
      <c r="R106">
        <v>8</v>
      </c>
      <c r="S106">
        <v>1</v>
      </c>
      <c r="T106" t="str">
        <f>HLOOKUP(S106,'Variáveis e códigos'!$C$18:$D$19,2)</f>
        <v>male</v>
      </c>
      <c r="U106">
        <v>1987</v>
      </c>
      <c r="V106">
        <f t="shared" si="1"/>
        <v>30</v>
      </c>
      <c r="W106">
        <v>6</v>
      </c>
      <c r="X106" t="str">
        <f>VLOOKUP(Dados!W106,'Variáveis e códigos'!$C$21:$D$26,2)</f>
        <v>never married and never registered partnership</v>
      </c>
      <c r="Y106">
        <v>0</v>
      </c>
    </row>
    <row r="107" spans="1:25" x14ac:dyDescent="0.25">
      <c r="A107" s="1">
        <v>2017620000106</v>
      </c>
      <c r="B107" t="s">
        <v>2</v>
      </c>
      <c r="C107">
        <v>1</v>
      </c>
      <c r="D107" t="str">
        <f>VLOOKUP(C107,'Variáveis e códigos'!$C$5:$D$10,2,FALSE)</f>
        <v>very important</v>
      </c>
      <c r="E107">
        <v>1</v>
      </c>
      <c r="F107" t="str">
        <f>VLOOKUP(E107,'Variáveis e códigos'!$C$5:$D$10,2,FALSE)</f>
        <v>very important</v>
      </c>
      <c r="G107">
        <v>2</v>
      </c>
      <c r="H107" t="str">
        <f>VLOOKUP(G107,'Variáveis e códigos'!$C$5:$D$10,2,FALSE)</f>
        <v>quite important</v>
      </c>
      <c r="I107">
        <v>2</v>
      </c>
      <c r="J107" t="str">
        <f>VLOOKUP(I107,'Variáveis e códigos'!$C$5:$D$10,2,FALSE)</f>
        <v>quite important</v>
      </c>
      <c r="K107">
        <v>3</v>
      </c>
      <c r="L107" t="str">
        <f>VLOOKUP(K107,'Variáveis e códigos'!$C$5:$D$10,2,FALSE)</f>
        <v>not important</v>
      </c>
      <c r="M107">
        <v>2</v>
      </c>
      <c r="N107" t="str">
        <f>VLOOKUP(M107,'Variáveis e códigos'!$C$5:$D$10,2,FALSE)</f>
        <v>quite important</v>
      </c>
      <c r="O107" t="s">
        <v>30</v>
      </c>
      <c r="P107">
        <v>1</v>
      </c>
      <c r="Q107" t="str">
        <f>HLOOKUP(P107,'Variáveis e códigos'!$C$15:$D$16,2)</f>
        <v>yes</v>
      </c>
      <c r="R107">
        <v>6</v>
      </c>
      <c r="S107">
        <v>2</v>
      </c>
      <c r="T107" t="str">
        <f>HLOOKUP(S107,'Variáveis e códigos'!$C$18:$D$19,2)</f>
        <v>female</v>
      </c>
      <c r="U107">
        <v>1966</v>
      </c>
      <c r="V107">
        <f t="shared" si="1"/>
        <v>51</v>
      </c>
      <c r="W107">
        <v>4</v>
      </c>
      <c r="X107" t="str">
        <f>VLOOKUP(Dados!W107,'Variáveis e códigos'!$C$21:$D$26,2)</f>
        <v>divorced</v>
      </c>
      <c r="Y107">
        <v>1</v>
      </c>
    </row>
    <row r="108" spans="1:25" x14ac:dyDescent="0.25">
      <c r="A108" s="1">
        <v>2017620000107</v>
      </c>
      <c r="B108" t="s">
        <v>2</v>
      </c>
      <c r="C108">
        <v>1</v>
      </c>
      <c r="D108" t="str">
        <f>VLOOKUP(C108,'Variáveis e códigos'!$C$5:$D$10,2,FALSE)</f>
        <v>very important</v>
      </c>
      <c r="E108">
        <v>1</v>
      </c>
      <c r="F108" t="str">
        <f>VLOOKUP(E108,'Variáveis e códigos'!$C$5:$D$10,2,FALSE)</f>
        <v>very important</v>
      </c>
      <c r="G108">
        <v>1</v>
      </c>
      <c r="H108" t="str">
        <f>VLOOKUP(G108,'Variáveis e códigos'!$C$5:$D$10,2,FALSE)</f>
        <v>very important</v>
      </c>
      <c r="I108">
        <v>2</v>
      </c>
      <c r="J108" t="str">
        <f>VLOOKUP(I108,'Variáveis e códigos'!$C$5:$D$10,2,FALSE)</f>
        <v>quite important</v>
      </c>
      <c r="K108">
        <v>3</v>
      </c>
      <c r="L108" t="str">
        <f>VLOOKUP(K108,'Variáveis e códigos'!$C$5:$D$10,2,FALSE)</f>
        <v>not important</v>
      </c>
      <c r="M108">
        <v>2</v>
      </c>
      <c r="N108" t="str">
        <f>VLOOKUP(M108,'Variáveis e códigos'!$C$5:$D$10,2,FALSE)</f>
        <v>quite important</v>
      </c>
      <c r="O108" t="s">
        <v>28</v>
      </c>
      <c r="P108">
        <v>2</v>
      </c>
      <c r="Q108" t="str">
        <f>HLOOKUP(P108,'Variáveis e códigos'!$C$15:$D$16,2)</f>
        <v>no</v>
      </c>
      <c r="R108">
        <v>5</v>
      </c>
      <c r="S108">
        <v>1</v>
      </c>
      <c r="T108" t="str">
        <f>HLOOKUP(S108,'Variáveis e códigos'!$C$18:$D$19,2)</f>
        <v>male</v>
      </c>
      <c r="U108">
        <v>1981</v>
      </c>
      <c r="V108">
        <f t="shared" si="1"/>
        <v>36</v>
      </c>
      <c r="W108">
        <v>6</v>
      </c>
      <c r="X108" t="str">
        <f>VLOOKUP(Dados!W108,'Variáveis e códigos'!$C$21:$D$26,2)</f>
        <v>never married and never registered partnership</v>
      </c>
      <c r="Y108">
        <v>0</v>
      </c>
    </row>
    <row r="109" spans="1:25" x14ac:dyDescent="0.25">
      <c r="A109" s="1">
        <v>2017620000108</v>
      </c>
      <c r="B109" t="s">
        <v>2</v>
      </c>
      <c r="C109">
        <v>1</v>
      </c>
      <c r="D109" t="str">
        <f>VLOOKUP(C109,'Variáveis e códigos'!$C$5:$D$10,2,FALSE)</f>
        <v>very important</v>
      </c>
      <c r="E109">
        <v>1</v>
      </c>
      <c r="F109" t="str">
        <f>VLOOKUP(E109,'Variáveis e códigos'!$C$5:$D$10,2,FALSE)</f>
        <v>very important</v>
      </c>
      <c r="G109">
        <v>2</v>
      </c>
      <c r="H109" t="str">
        <f>VLOOKUP(G109,'Variáveis e códigos'!$C$5:$D$10,2,FALSE)</f>
        <v>quite important</v>
      </c>
      <c r="I109">
        <v>2</v>
      </c>
      <c r="J109" t="str">
        <f>VLOOKUP(I109,'Variáveis e códigos'!$C$5:$D$10,2,FALSE)</f>
        <v>quite important</v>
      </c>
      <c r="K109">
        <v>3</v>
      </c>
      <c r="L109" t="str">
        <f>VLOOKUP(K109,'Variáveis e códigos'!$C$5:$D$10,2,FALSE)</f>
        <v>not important</v>
      </c>
      <c r="M109">
        <v>2</v>
      </c>
      <c r="N109" t="str">
        <f>VLOOKUP(M109,'Variáveis e códigos'!$C$5:$D$10,2,FALSE)</f>
        <v>quite important</v>
      </c>
      <c r="O109" t="s">
        <v>28</v>
      </c>
      <c r="P109">
        <v>2</v>
      </c>
      <c r="Q109" t="str">
        <f>HLOOKUP(P109,'Variáveis e códigos'!$C$15:$D$16,2)</f>
        <v>no</v>
      </c>
      <c r="R109">
        <v>8</v>
      </c>
      <c r="S109">
        <v>1</v>
      </c>
      <c r="T109" t="str">
        <f>HLOOKUP(S109,'Variáveis e códigos'!$C$18:$D$19,2)</f>
        <v>male</v>
      </c>
      <c r="U109">
        <v>1967</v>
      </c>
      <c r="V109">
        <f t="shared" si="1"/>
        <v>50</v>
      </c>
      <c r="W109">
        <v>1</v>
      </c>
      <c r="X109" t="str">
        <f>VLOOKUP(Dados!W109,'Variáveis e códigos'!$C$21:$D$26,2)</f>
        <v>married</v>
      </c>
      <c r="Y109">
        <v>2</v>
      </c>
    </row>
    <row r="110" spans="1:25" x14ac:dyDescent="0.25">
      <c r="A110" s="1">
        <v>2017620000109</v>
      </c>
      <c r="B110" t="s">
        <v>2</v>
      </c>
      <c r="C110">
        <v>1</v>
      </c>
      <c r="D110" t="str">
        <f>VLOOKUP(C110,'Variáveis e códigos'!$C$5:$D$10,2,FALSE)</f>
        <v>very important</v>
      </c>
      <c r="E110">
        <v>1</v>
      </c>
      <c r="F110" t="str">
        <f>VLOOKUP(E110,'Variáveis e códigos'!$C$5:$D$10,2,FALSE)</f>
        <v>very important</v>
      </c>
      <c r="G110">
        <v>3</v>
      </c>
      <c r="H110" t="str">
        <f>VLOOKUP(G110,'Variáveis e códigos'!$C$5:$D$10,2,FALSE)</f>
        <v>not important</v>
      </c>
      <c r="I110">
        <v>2</v>
      </c>
      <c r="J110" t="str">
        <f>VLOOKUP(I110,'Variáveis e códigos'!$C$5:$D$10,2,FALSE)</f>
        <v>quite important</v>
      </c>
      <c r="K110">
        <v>3</v>
      </c>
      <c r="L110" t="str">
        <f>VLOOKUP(K110,'Variáveis e códigos'!$C$5:$D$10,2,FALSE)</f>
        <v>not important</v>
      </c>
      <c r="M110">
        <v>2</v>
      </c>
      <c r="N110" t="str">
        <f>VLOOKUP(M110,'Variáveis e códigos'!$C$5:$D$10,2,FALSE)</f>
        <v>quite important</v>
      </c>
      <c r="O110" t="s">
        <v>28</v>
      </c>
      <c r="P110">
        <v>2</v>
      </c>
      <c r="Q110" t="str">
        <f>HLOOKUP(P110,'Variáveis e códigos'!$C$15:$D$16,2)</f>
        <v>no</v>
      </c>
      <c r="R110">
        <v>8</v>
      </c>
      <c r="S110">
        <v>2</v>
      </c>
      <c r="T110" t="str">
        <f>HLOOKUP(S110,'Variáveis e códigos'!$C$18:$D$19,2)</f>
        <v>female</v>
      </c>
      <c r="U110">
        <v>1961</v>
      </c>
      <c r="V110">
        <f t="shared" si="1"/>
        <v>56</v>
      </c>
      <c r="W110">
        <v>1</v>
      </c>
      <c r="X110" t="str">
        <f>VLOOKUP(Dados!W110,'Variáveis e códigos'!$C$21:$D$26,2)</f>
        <v>married</v>
      </c>
      <c r="Y110">
        <v>1</v>
      </c>
    </row>
    <row r="111" spans="1:25" x14ac:dyDescent="0.25">
      <c r="A111" s="1">
        <v>2017620000110</v>
      </c>
      <c r="B111" t="s">
        <v>2</v>
      </c>
      <c r="C111">
        <v>1</v>
      </c>
      <c r="D111" t="str">
        <f>VLOOKUP(C111,'Variáveis e códigos'!$C$5:$D$10,2,FALSE)</f>
        <v>very important</v>
      </c>
      <c r="E111">
        <v>1</v>
      </c>
      <c r="F111" t="str">
        <f>VLOOKUP(E111,'Variáveis e códigos'!$C$5:$D$10,2,FALSE)</f>
        <v>very important</v>
      </c>
      <c r="G111">
        <v>3</v>
      </c>
      <c r="H111" t="str">
        <f>VLOOKUP(G111,'Variáveis e códigos'!$C$5:$D$10,2,FALSE)</f>
        <v>not important</v>
      </c>
      <c r="I111">
        <v>2</v>
      </c>
      <c r="J111" t="str">
        <f>VLOOKUP(I111,'Variáveis e códigos'!$C$5:$D$10,2,FALSE)</f>
        <v>quite important</v>
      </c>
      <c r="K111">
        <v>3</v>
      </c>
      <c r="L111" t="str">
        <f>VLOOKUP(K111,'Variáveis e códigos'!$C$5:$D$10,2,FALSE)</f>
        <v>not important</v>
      </c>
      <c r="M111">
        <v>2</v>
      </c>
      <c r="N111" t="str">
        <f>VLOOKUP(M111,'Variáveis e códigos'!$C$5:$D$10,2,FALSE)</f>
        <v>quite important</v>
      </c>
      <c r="O111" t="s">
        <v>28</v>
      </c>
      <c r="P111">
        <v>2</v>
      </c>
      <c r="Q111" t="str">
        <f>HLOOKUP(P111,'Variáveis e códigos'!$C$15:$D$16,2)</f>
        <v>no</v>
      </c>
      <c r="R111" t="s">
        <v>34</v>
      </c>
      <c r="S111">
        <v>2</v>
      </c>
      <c r="T111" t="str">
        <f>HLOOKUP(S111,'Variáveis e códigos'!$C$18:$D$19,2)</f>
        <v>female</v>
      </c>
      <c r="U111">
        <v>1939</v>
      </c>
      <c r="V111">
        <f t="shared" si="1"/>
        <v>78</v>
      </c>
      <c r="W111">
        <v>1</v>
      </c>
      <c r="X111" t="str">
        <f>VLOOKUP(Dados!W111,'Variáveis e códigos'!$C$21:$D$26,2)</f>
        <v>married</v>
      </c>
      <c r="Y111">
        <v>3</v>
      </c>
    </row>
    <row r="112" spans="1:25" x14ac:dyDescent="0.25">
      <c r="A112" s="1">
        <v>2017620000111</v>
      </c>
      <c r="B112" t="s">
        <v>2</v>
      </c>
      <c r="C112">
        <v>1</v>
      </c>
      <c r="D112" t="str">
        <f>VLOOKUP(C112,'Variáveis e códigos'!$C$5:$D$10,2,FALSE)</f>
        <v>very important</v>
      </c>
      <c r="E112">
        <v>1</v>
      </c>
      <c r="F112" t="str">
        <f>VLOOKUP(E112,'Variáveis e códigos'!$C$5:$D$10,2,FALSE)</f>
        <v>very important</v>
      </c>
      <c r="G112">
        <v>1</v>
      </c>
      <c r="H112" t="str">
        <f>VLOOKUP(G112,'Variáveis e códigos'!$C$5:$D$10,2,FALSE)</f>
        <v>very important</v>
      </c>
      <c r="I112">
        <v>1</v>
      </c>
      <c r="J112" t="str">
        <f>VLOOKUP(I112,'Variáveis e códigos'!$C$5:$D$10,2,FALSE)</f>
        <v>very important</v>
      </c>
      <c r="K112">
        <v>3</v>
      </c>
      <c r="L112" t="str">
        <f>VLOOKUP(K112,'Variáveis e códigos'!$C$5:$D$10,2,FALSE)</f>
        <v>not important</v>
      </c>
      <c r="M112">
        <v>3</v>
      </c>
      <c r="N112" t="str">
        <f>VLOOKUP(M112,'Variáveis e códigos'!$C$5:$D$10,2,FALSE)</f>
        <v>not important</v>
      </c>
      <c r="O112" t="s">
        <v>30</v>
      </c>
      <c r="P112">
        <v>2</v>
      </c>
      <c r="Q112" t="str">
        <f>HLOOKUP(P112,'Variáveis e códigos'!$C$15:$D$16,2)</f>
        <v>no</v>
      </c>
      <c r="R112" t="s">
        <v>34</v>
      </c>
      <c r="S112">
        <v>1</v>
      </c>
      <c r="T112" t="str">
        <f>HLOOKUP(S112,'Variáveis e códigos'!$C$18:$D$19,2)</f>
        <v>male</v>
      </c>
      <c r="U112">
        <v>1973</v>
      </c>
      <c r="V112">
        <f t="shared" si="1"/>
        <v>44</v>
      </c>
      <c r="W112">
        <v>1</v>
      </c>
      <c r="X112" t="str">
        <f>VLOOKUP(Dados!W112,'Variáveis e códigos'!$C$21:$D$26,2)</f>
        <v>married</v>
      </c>
      <c r="Y112">
        <v>2</v>
      </c>
    </row>
    <row r="113" spans="1:25" x14ac:dyDescent="0.25">
      <c r="A113" s="1">
        <v>2017620000112</v>
      </c>
      <c r="B113" t="s">
        <v>2</v>
      </c>
      <c r="C113">
        <v>1</v>
      </c>
      <c r="D113" t="str">
        <f>VLOOKUP(C113,'Variáveis e códigos'!$C$5:$D$10,2,FALSE)</f>
        <v>very important</v>
      </c>
      <c r="E113">
        <v>1</v>
      </c>
      <c r="F113" t="str">
        <f>VLOOKUP(E113,'Variáveis e códigos'!$C$5:$D$10,2,FALSE)</f>
        <v>very important</v>
      </c>
      <c r="G113">
        <v>1</v>
      </c>
      <c r="H113" t="str">
        <f>VLOOKUP(G113,'Variáveis e códigos'!$C$5:$D$10,2,FALSE)</f>
        <v>very important</v>
      </c>
      <c r="I113">
        <v>2</v>
      </c>
      <c r="J113" t="str">
        <f>VLOOKUP(I113,'Variáveis e códigos'!$C$5:$D$10,2,FALSE)</f>
        <v>quite important</v>
      </c>
      <c r="K113">
        <v>3</v>
      </c>
      <c r="L113" t="str">
        <f>VLOOKUP(K113,'Variáveis e códigos'!$C$5:$D$10,2,FALSE)</f>
        <v>not important</v>
      </c>
      <c r="M113">
        <v>1</v>
      </c>
      <c r="N113" t="str">
        <f>VLOOKUP(M113,'Variáveis e códigos'!$C$5:$D$10,2,FALSE)</f>
        <v>very important</v>
      </c>
      <c r="O113" t="s">
        <v>28</v>
      </c>
      <c r="P113">
        <v>2</v>
      </c>
      <c r="Q113" t="str">
        <f>HLOOKUP(P113,'Variáveis e códigos'!$C$15:$D$16,2)</f>
        <v>no</v>
      </c>
      <c r="R113">
        <v>8</v>
      </c>
      <c r="S113">
        <v>2</v>
      </c>
      <c r="T113" t="str">
        <f>HLOOKUP(S113,'Variáveis e códigos'!$C$18:$D$19,2)</f>
        <v>female</v>
      </c>
      <c r="U113">
        <v>1955</v>
      </c>
      <c r="V113">
        <f t="shared" si="1"/>
        <v>62</v>
      </c>
      <c r="W113">
        <v>3</v>
      </c>
      <c r="X113" t="str">
        <f>VLOOKUP(Dados!W113,'Variáveis e códigos'!$C$21:$D$26,2)</f>
        <v>widowed</v>
      </c>
      <c r="Y113">
        <v>1</v>
      </c>
    </row>
    <row r="114" spans="1:25" x14ac:dyDescent="0.25">
      <c r="A114" s="1">
        <v>2017620000113</v>
      </c>
      <c r="B114" t="s">
        <v>2</v>
      </c>
      <c r="C114">
        <v>1</v>
      </c>
      <c r="D114" t="str">
        <f>VLOOKUP(C114,'Variáveis e códigos'!$C$5:$D$10,2,FALSE)</f>
        <v>very important</v>
      </c>
      <c r="E114">
        <v>1</v>
      </c>
      <c r="F114" t="str">
        <f>VLOOKUP(E114,'Variáveis e códigos'!$C$5:$D$10,2,FALSE)</f>
        <v>very important</v>
      </c>
      <c r="G114">
        <v>1</v>
      </c>
      <c r="H114" t="str">
        <f>VLOOKUP(G114,'Variáveis e códigos'!$C$5:$D$10,2,FALSE)</f>
        <v>very important</v>
      </c>
      <c r="I114">
        <v>4</v>
      </c>
      <c r="J114" t="str">
        <f>VLOOKUP(I114,'Variáveis e códigos'!$C$5:$D$10,2,FALSE)</f>
        <v>not at all important</v>
      </c>
      <c r="K114">
        <v>4</v>
      </c>
      <c r="L114" t="str">
        <f>VLOOKUP(K114,'Variáveis e códigos'!$C$5:$D$10,2,FALSE)</f>
        <v>not at all important</v>
      </c>
      <c r="M114">
        <v>1</v>
      </c>
      <c r="N114" t="str">
        <f>VLOOKUP(M114,'Variáveis e códigos'!$C$5:$D$10,2,FALSE)</f>
        <v>very important</v>
      </c>
      <c r="O114" t="s">
        <v>29</v>
      </c>
      <c r="P114">
        <v>2</v>
      </c>
      <c r="Q114" t="str">
        <f>HLOOKUP(P114,'Variáveis e códigos'!$C$15:$D$16,2)</f>
        <v>no</v>
      </c>
      <c r="R114">
        <v>8</v>
      </c>
      <c r="S114">
        <v>2</v>
      </c>
      <c r="T114" t="str">
        <f>HLOOKUP(S114,'Variáveis e códigos'!$C$18:$D$19,2)</f>
        <v>female</v>
      </c>
      <c r="U114">
        <v>1962</v>
      </c>
      <c r="V114">
        <f t="shared" si="1"/>
        <v>55</v>
      </c>
      <c r="W114">
        <v>1</v>
      </c>
      <c r="X114" t="str">
        <f>VLOOKUP(Dados!W114,'Variáveis e códigos'!$C$21:$D$26,2)</f>
        <v>married</v>
      </c>
      <c r="Y114">
        <v>3</v>
      </c>
    </row>
    <row r="115" spans="1:25" x14ac:dyDescent="0.25">
      <c r="A115" s="1">
        <v>2017620000114</v>
      </c>
      <c r="B115" t="s">
        <v>2</v>
      </c>
      <c r="C115">
        <v>1</v>
      </c>
      <c r="D115" t="str">
        <f>VLOOKUP(C115,'Variáveis e códigos'!$C$5:$D$10,2,FALSE)</f>
        <v>very important</v>
      </c>
      <c r="E115">
        <v>1</v>
      </c>
      <c r="F115" t="str">
        <f>VLOOKUP(E115,'Variáveis e códigos'!$C$5:$D$10,2,FALSE)</f>
        <v>very important</v>
      </c>
      <c r="G115">
        <v>1</v>
      </c>
      <c r="H115" t="str">
        <f>VLOOKUP(G115,'Variáveis e códigos'!$C$5:$D$10,2,FALSE)</f>
        <v>very important</v>
      </c>
      <c r="I115">
        <v>4</v>
      </c>
      <c r="J115" t="str">
        <f>VLOOKUP(I115,'Variáveis e códigos'!$C$5:$D$10,2,FALSE)</f>
        <v>not at all important</v>
      </c>
      <c r="K115">
        <v>4</v>
      </c>
      <c r="L115" t="str">
        <f>VLOOKUP(K115,'Variáveis e códigos'!$C$5:$D$10,2,FALSE)</f>
        <v>not at all important</v>
      </c>
      <c r="M115">
        <v>3</v>
      </c>
      <c r="N115" t="str">
        <f>VLOOKUP(M115,'Variáveis e códigos'!$C$5:$D$10,2,FALSE)</f>
        <v>not important</v>
      </c>
      <c r="O115" t="s">
        <v>30</v>
      </c>
      <c r="P115">
        <v>2</v>
      </c>
      <c r="Q115" t="str">
        <f>HLOOKUP(P115,'Variáveis e códigos'!$C$15:$D$16,2)</f>
        <v>no</v>
      </c>
      <c r="R115">
        <v>9</v>
      </c>
      <c r="S115">
        <v>2</v>
      </c>
      <c r="T115" t="str">
        <f>HLOOKUP(S115,'Variáveis e códigos'!$C$18:$D$19,2)</f>
        <v>female</v>
      </c>
      <c r="U115">
        <v>1980</v>
      </c>
      <c r="V115">
        <f t="shared" si="1"/>
        <v>37</v>
      </c>
      <c r="W115">
        <v>1</v>
      </c>
      <c r="X115" t="str">
        <f>VLOOKUP(Dados!W115,'Variáveis e códigos'!$C$21:$D$26,2)</f>
        <v>married</v>
      </c>
      <c r="Y115">
        <v>1</v>
      </c>
    </row>
    <row r="116" spans="1:25" x14ac:dyDescent="0.25">
      <c r="A116" s="1">
        <v>2017620000115</v>
      </c>
      <c r="B116" t="s">
        <v>2</v>
      </c>
      <c r="C116">
        <v>2</v>
      </c>
      <c r="D116" t="str">
        <f>VLOOKUP(C116,'Variáveis e códigos'!$C$5:$D$10,2,FALSE)</f>
        <v>quite important</v>
      </c>
      <c r="E116">
        <v>1</v>
      </c>
      <c r="F116" t="str">
        <f>VLOOKUP(E116,'Variáveis e códigos'!$C$5:$D$10,2,FALSE)</f>
        <v>very important</v>
      </c>
      <c r="G116">
        <v>2</v>
      </c>
      <c r="H116" t="str">
        <f>VLOOKUP(G116,'Variáveis e códigos'!$C$5:$D$10,2,FALSE)</f>
        <v>quite important</v>
      </c>
      <c r="I116">
        <v>2</v>
      </c>
      <c r="J116" t="str">
        <f>VLOOKUP(I116,'Variáveis e códigos'!$C$5:$D$10,2,FALSE)</f>
        <v>quite important</v>
      </c>
      <c r="K116">
        <v>2</v>
      </c>
      <c r="L116" t="str">
        <f>VLOOKUP(K116,'Variáveis e códigos'!$C$5:$D$10,2,FALSE)</f>
        <v>quite important</v>
      </c>
      <c r="M116">
        <v>2</v>
      </c>
      <c r="N116" t="str">
        <f>VLOOKUP(M116,'Variáveis e códigos'!$C$5:$D$10,2,FALSE)</f>
        <v>quite important</v>
      </c>
      <c r="O116" t="s">
        <v>28</v>
      </c>
      <c r="P116">
        <v>1</v>
      </c>
      <c r="Q116" t="str">
        <f>HLOOKUP(P116,'Variáveis e códigos'!$C$15:$D$16,2)</f>
        <v>yes</v>
      </c>
      <c r="R116">
        <v>9</v>
      </c>
      <c r="S116">
        <v>2</v>
      </c>
      <c r="T116" t="str">
        <f>HLOOKUP(S116,'Variáveis e códigos'!$C$18:$D$19,2)</f>
        <v>female</v>
      </c>
      <c r="U116">
        <v>1997</v>
      </c>
      <c r="V116">
        <f t="shared" si="1"/>
        <v>20</v>
      </c>
      <c r="W116">
        <v>6</v>
      </c>
      <c r="X116" t="str">
        <f>VLOOKUP(Dados!W116,'Variáveis e códigos'!$C$21:$D$26,2)</f>
        <v>never married and never registered partnership</v>
      </c>
      <c r="Y116">
        <v>0</v>
      </c>
    </row>
    <row r="117" spans="1:25" x14ac:dyDescent="0.25">
      <c r="A117" s="1">
        <v>2017620000116</v>
      </c>
      <c r="B117" t="s">
        <v>2</v>
      </c>
      <c r="C117">
        <v>2</v>
      </c>
      <c r="D117" t="str">
        <f>VLOOKUP(C117,'Variáveis e códigos'!$C$5:$D$10,2,FALSE)</f>
        <v>quite important</v>
      </c>
      <c r="E117">
        <v>1</v>
      </c>
      <c r="F117" t="str">
        <f>VLOOKUP(E117,'Variáveis e códigos'!$C$5:$D$10,2,FALSE)</f>
        <v>very important</v>
      </c>
      <c r="G117">
        <v>2</v>
      </c>
      <c r="H117" t="str">
        <f>VLOOKUP(G117,'Variáveis e códigos'!$C$5:$D$10,2,FALSE)</f>
        <v>quite important</v>
      </c>
      <c r="I117">
        <v>3</v>
      </c>
      <c r="J117" t="str">
        <f>VLOOKUP(I117,'Variáveis e códigos'!$C$5:$D$10,2,FALSE)</f>
        <v>not important</v>
      </c>
      <c r="K117">
        <v>3</v>
      </c>
      <c r="L117" t="str">
        <f>VLOOKUP(K117,'Variáveis e códigos'!$C$5:$D$10,2,FALSE)</f>
        <v>not important</v>
      </c>
      <c r="M117">
        <v>2</v>
      </c>
      <c r="N117" t="str">
        <f>VLOOKUP(M117,'Variáveis e códigos'!$C$5:$D$10,2,FALSE)</f>
        <v>quite important</v>
      </c>
      <c r="O117" t="s">
        <v>28</v>
      </c>
      <c r="P117">
        <v>2</v>
      </c>
      <c r="Q117" t="str">
        <f>HLOOKUP(P117,'Variáveis e códigos'!$C$15:$D$16,2)</f>
        <v>no</v>
      </c>
      <c r="R117">
        <v>7</v>
      </c>
      <c r="S117">
        <v>2</v>
      </c>
      <c r="T117" t="str">
        <f>HLOOKUP(S117,'Variáveis e códigos'!$C$18:$D$19,2)</f>
        <v>female</v>
      </c>
      <c r="U117">
        <v>1945</v>
      </c>
      <c r="V117">
        <f t="shared" si="1"/>
        <v>72</v>
      </c>
      <c r="W117">
        <v>1</v>
      </c>
      <c r="X117" t="str">
        <f>VLOOKUP(Dados!W117,'Variáveis e códigos'!$C$21:$D$26,2)</f>
        <v>married</v>
      </c>
      <c r="Y117">
        <v>2</v>
      </c>
    </row>
    <row r="118" spans="1:25" x14ac:dyDescent="0.25">
      <c r="A118" s="1">
        <v>2017620000117</v>
      </c>
      <c r="B118" t="s">
        <v>2</v>
      </c>
      <c r="C118">
        <v>2</v>
      </c>
      <c r="D118" t="str">
        <f>VLOOKUP(C118,'Variáveis e códigos'!$C$5:$D$10,2,FALSE)</f>
        <v>quite important</v>
      </c>
      <c r="E118">
        <v>1</v>
      </c>
      <c r="F118" t="str">
        <f>VLOOKUP(E118,'Variáveis e códigos'!$C$5:$D$10,2,FALSE)</f>
        <v>very important</v>
      </c>
      <c r="G118">
        <v>2</v>
      </c>
      <c r="H118" t="str">
        <f>VLOOKUP(G118,'Variáveis e códigos'!$C$5:$D$10,2,FALSE)</f>
        <v>quite important</v>
      </c>
      <c r="I118">
        <v>2</v>
      </c>
      <c r="J118" t="str">
        <f>VLOOKUP(I118,'Variáveis e códigos'!$C$5:$D$10,2,FALSE)</f>
        <v>quite important</v>
      </c>
      <c r="K118">
        <v>3</v>
      </c>
      <c r="L118" t="str">
        <f>VLOOKUP(K118,'Variáveis e códigos'!$C$5:$D$10,2,FALSE)</f>
        <v>not important</v>
      </c>
      <c r="M118">
        <v>2</v>
      </c>
      <c r="N118" t="str">
        <f>VLOOKUP(M118,'Variáveis e códigos'!$C$5:$D$10,2,FALSE)</f>
        <v>quite important</v>
      </c>
      <c r="O118" t="s">
        <v>28</v>
      </c>
      <c r="P118">
        <v>2</v>
      </c>
      <c r="Q118" t="str">
        <f>HLOOKUP(P118,'Variáveis e códigos'!$C$15:$D$16,2)</f>
        <v>no</v>
      </c>
      <c r="R118">
        <v>8</v>
      </c>
      <c r="S118">
        <v>2</v>
      </c>
      <c r="T118" t="str">
        <f>HLOOKUP(S118,'Variáveis e códigos'!$C$18:$D$19,2)</f>
        <v>female</v>
      </c>
      <c r="U118">
        <v>1941</v>
      </c>
      <c r="V118">
        <f t="shared" si="1"/>
        <v>76</v>
      </c>
      <c r="W118">
        <v>1</v>
      </c>
      <c r="X118" t="str">
        <f>VLOOKUP(Dados!W118,'Variáveis e códigos'!$C$21:$D$26,2)</f>
        <v>married</v>
      </c>
      <c r="Y118">
        <v>4</v>
      </c>
    </row>
    <row r="119" spans="1:25" x14ac:dyDescent="0.25">
      <c r="A119" s="1">
        <v>2017620000118</v>
      </c>
      <c r="B119" t="s">
        <v>2</v>
      </c>
      <c r="C119">
        <v>1</v>
      </c>
      <c r="D119" t="str">
        <f>VLOOKUP(C119,'Variáveis e códigos'!$C$5:$D$10,2,FALSE)</f>
        <v>very important</v>
      </c>
      <c r="E119">
        <v>1</v>
      </c>
      <c r="F119" t="str">
        <f>VLOOKUP(E119,'Variáveis e códigos'!$C$5:$D$10,2,FALSE)</f>
        <v>very important</v>
      </c>
      <c r="G119">
        <v>2</v>
      </c>
      <c r="H119" t="str">
        <f>VLOOKUP(G119,'Variáveis e códigos'!$C$5:$D$10,2,FALSE)</f>
        <v>quite important</v>
      </c>
      <c r="I119">
        <v>2</v>
      </c>
      <c r="J119" t="str">
        <f>VLOOKUP(I119,'Variáveis e códigos'!$C$5:$D$10,2,FALSE)</f>
        <v>quite important</v>
      </c>
      <c r="K119">
        <v>3</v>
      </c>
      <c r="L119" t="str">
        <f>VLOOKUP(K119,'Variáveis e códigos'!$C$5:$D$10,2,FALSE)</f>
        <v>not important</v>
      </c>
      <c r="M119">
        <v>1</v>
      </c>
      <c r="N119" t="str">
        <f>VLOOKUP(M119,'Variáveis e códigos'!$C$5:$D$10,2,FALSE)</f>
        <v>very important</v>
      </c>
      <c r="O119" t="s">
        <v>30</v>
      </c>
      <c r="P119">
        <v>2</v>
      </c>
      <c r="Q119" t="str">
        <f>HLOOKUP(P119,'Variáveis e códigos'!$C$15:$D$16,2)</f>
        <v>no</v>
      </c>
      <c r="R119">
        <v>7</v>
      </c>
      <c r="S119">
        <v>1</v>
      </c>
      <c r="T119" t="str">
        <f>HLOOKUP(S119,'Variáveis e códigos'!$C$18:$D$19,2)</f>
        <v>male</v>
      </c>
      <c r="U119">
        <v>1952</v>
      </c>
      <c r="V119">
        <f t="shared" si="1"/>
        <v>65</v>
      </c>
      <c r="W119">
        <v>1</v>
      </c>
      <c r="X119" t="str">
        <f>VLOOKUP(Dados!W119,'Variáveis e códigos'!$C$21:$D$26,2)</f>
        <v>married</v>
      </c>
      <c r="Y119">
        <v>2</v>
      </c>
    </row>
    <row r="120" spans="1:25" x14ac:dyDescent="0.25">
      <c r="A120" s="1">
        <v>2017620000119</v>
      </c>
      <c r="B120" t="s">
        <v>2</v>
      </c>
      <c r="C120">
        <v>3</v>
      </c>
      <c r="D120" t="str">
        <f>VLOOKUP(C120,'Variáveis e códigos'!$C$5:$D$10,2,FALSE)</f>
        <v>not important</v>
      </c>
      <c r="E120">
        <v>1</v>
      </c>
      <c r="F120" t="str">
        <f>VLOOKUP(E120,'Variáveis e códigos'!$C$5:$D$10,2,FALSE)</f>
        <v>very important</v>
      </c>
      <c r="G120">
        <v>1</v>
      </c>
      <c r="H120" t="str">
        <f>VLOOKUP(G120,'Variáveis e códigos'!$C$5:$D$10,2,FALSE)</f>
        <v>very important</v>
      </c>
      <c r="I120">
        <v>2</v>
      </c>
      <c r="J120" t="str">
        <f>VLOOKUP(I120,'Variáveis e códigos'!$C$5:$D$10,2,FALSE)</f>
        <v>quite important</v>
      </c>
      <c r="K120">
        <v>3</v>
      </c>
      <c r="L120" t="str">
        <f>VLOOKUP(K120,'Variáveis e códigos'!$C$5:$D$10,2,FALSE)</f>
        <v>not important</v>
      </c>
      <c r="M120">
        <v>3</v>
      </c>
      <c r="N120" t="str">
        <f>VLOOKUP(M120,'Variáveis e códigos'!$C$5:$D$10,2,FALSE)</f>
        <v>not important</v>
      </c>
      <c r="O120" t="s">
        <v>29</v>
      </c>
      <c r="P120">
        <v>2</v>
      </c>
      <c r="Q120" t="str">
        <f>HLOOKUP(P120,'Variáveis e códigos'!$C$15:$D$16,2)</f>
        <v>no</v>
      </c>
      <c r="R120">
        <v>8</v>
      </c>
      <c r="S120">
        <v>2</v>
      </c>
      <c r="T120" t="str">
        <f>HLOOKUP(S120,'Variáveis e códigos'!$C$18:$D$19,2)</f>
        <v>female</v>
      </c>
      <c r="U120">
        <v>1953</v>
      </c>
      <c r="V120">
        <f t="shared" si="1"/>
        <v>64</v>
      </c>
      <c r="W120">
        <v>3</v>
      </c>
      <c r="X120" t="str">
        <f>VLOOKUP(Dados!W120,'Variáveis e códigos'!$C$21:$D$26,2)</f>
        <v>widowed</v>
      </c>
      <c r="Y120">
        <v>3</v>
      </c>
    </row>
    <row r="121" spans="1:25" x14ac:dyDescent="0.25">
      <c r="A121" s="1">
        <v>2017620000120</v>
      </c>
      <c r="B121" t="s">
        <v>2</v>
      </c>
      <c r="C121">
        <v>2</v>
      </c>
      <c r="D121" t="str">
        <f>VLOOKUP(C121,'Variáveis e códigos'!$C$5:$D$10,2,FALSE)</f>
        <v>quite important</v>
      </c>
      <c r="E121">
        <v>1</v>
      </c>
      <c r="F121" t="str">
        <f>VLOOKUP(E121,'Variáveis e códigos'!$C$5:$D$10,2,FALSE)</f>
        <v>very important</v>
      </c>
      <c r="G121">
        <v>2</v>
      </c>
      <c r="H121" t="str">
        <f>VLOOKUP(G121,'Variáveis e códigos'!$C$5:$D$10,2,FALSE)</f>
        <v>quite important</v>
      </c>
      <c r="I121">
        <v>2</v>
      </c>
      <c r="J121" t="str">
        <f>VLOOKUP(I121,'Variáveis e códigos'!$C$5:$D$10,2,FALSE)</f>
        <v>quite important</v>
      </c>
      <c r="K121">
        <v>2</v>
      </c>
      <c r="L121" t="str">
        <f>VLOOKUP(K121,'Variáveis e códigos'!$C$5:$D$10,2,FALSE)</f>
        <v>quite important</v>
      </c>
      <c r="M121">
        <v>1</v>
      </c>
      <c r="N121" t="str">
        <f>VLOOKUP(M121,'Variáveis e códigos'!$C$5:$D$10,2,FALSE)</f>
        <v>very important</v>
      </c>
      <c r="O121" t="s">
        <v>29</v>
      </c>
      <c r="P121">
        <v>2</v>
      </c>
      <c r="Q121" t="str">
        <f>HLOOKUP(P121,'Variáveis e códigos'!$C$15:$D$16,2)</f>
        <v>no</v>
      </c>
      <c r="R121">
        <v>8</v>
      </c>
      <c r="S121">
        <v>1</v>
      </c>
      <c r="T121" t="str">
        <f>HLOOKUP(S121,'Variáveis e códigos'!$C$18:$D$19,2)</f>
        <v>male</v>
      </c>
      <c r="U121">
        <v>1943</v>
      </c>
      <c r="V121">
        <f t="shared" si="1"/>
        <v>74</v>
      </c>
      <c r="W121">
        <v>3</v>
      </c>
      <c r="X121" t="str">
        <f>VLOOKUP(Dados!W121,'Variáveis e códigos'!$C$21:$D$26,2)</f>
        <v>widowed</v>
      </c>
      <c r="Y121">
        <v>2</v>
      </c>
    </row>
    <row r="122" spans="1:25" x14ac:dyDescent="0.25">
      <c r="A122" s="1">
        <v>2017620000121</v>
      </c>
      <c r="B122" t="s">
        <v>2</v>
      </c>
      <c r="C122">
        <v>2</v>
      </c>
      <c r="D122" t="str">
        <f>VLOOKUP(C122,'Variáveis e códigos'!$C$5:$D$10,2,FALSE)</f>
        <v>quite important</v>
      </c>
      <c r="E122">
        <v>1</v>
      </c>
      <c r="F122" t="str">
        <f>VLOOKUP(E122,'Variáveis e códigos'!$C$5:$D$10,2,FALSE)</f>
        <v>very important</v>
      </c>
      <c r="G122">
        <v>2</v>
      </c>
      <c r="H122" t="str">
        <f>VLOOKUP(G122,'Variáveis e códigos'!$C$5:$D$10,2,FALSE)</f>
        <v>quite important</v>
      </c>
      <c r="I122">
        <v>2</v>
      </c>
      <c r="J122" t="str">
        <f>VLOOKUP(I122,'Variáveis e códigos'!$C$5:$D$10,2,FALSE)</f>
        <v>quite important</v>
      </c>
      <c r="K122">
        <v>2</v>
      </c>
      <c r="L122" t="str">
        <f>VLOOKUP(K122,'Variáveis e códigos'!$C$5:$D$10,2,FALSE)</f>
        <v>quite important</v>
      </c>
      <c r="M122">
        <v>1</v>
      </c>
      <c r="N122" t="str">
        <f>VLOOKUP(M122,'Variáveis e códigos'!$C$5:$D$10,2,FALSE)</f>
        <v>very important</v>
      </c>
      <c r="O122" t="s">
        <v>28</v>
      </c>
      <c r="P122">
        <v>2</v>
      </c>
      <c r="Q122" t="str">
        <f>HLOOKUP(P122,'Variáveis e códigos'!$C$15:$D$16,2)</f>
        <v>no</v>
      </c>
      <c r="R122" t="s">
        <v>34</v>
      </c>
      <c r="S122">
        <v>1</v>
      </c>
      <c r="T122" t="str">
        <f>HLOOKUP(S122,'Variáveis e códigos'!$C$18:$D$19,2)</f>
        <v>male</v>
      </c>
      <c r="U122">
        <v>1949</v>
      </c>
      <c r="V122">
        <f t="shared" si="1"/>
        <v>68</v>
      </c>
      <c r="W122">
        <v>1</v>
      </c>
      <c r="X122" t="str">
        <f>VLOOKUP(Dados!W122,'Variáveis e códigos'!$C$21:$D$26,2)</f>
        <v>married</v>
      </c>
      <c r="Y122">
        <v>2</v>
      </c>
    </row>
    <row r="123" spans="1:25" x14ac:dyDescent="0.25">
      <c r="A123" s="1">
        <v>2017620000122</v>
      </c>
      <c r="B123" t="s">
        <v>2</v>
      </c>
      <c r="C123">
        <v>3</v>
      </c>
      <c r="D123" t="str">
        <f>VLOOKUP(C123,'Variáveis e códigos'!$C$5:$D$10,2,FALSE)</f>
        <v>not important</v>
      </c>
      <c r="E123">
        <v>1</v>
      </c>
      <c r="F123" t="str">
        <f>VLOOKUP(E123,'Variáveis e códigos'!$C$5:$D$10,2,FALSE)</f>
        <v>very important</v>
      </c>
      <c r="G123">
        <v>2</v>
      </c>
      <c r="H123" t="str">
        <f>VLOOKUP(G123,'Variáveis e códigos'!$C$5:$D$10,2,FALSE)</f>
        <v>quite important</v>
      </c>
      <c r="I123">
        <v>2</v>
      </c>
      <c r="J123" t="str">
        <f>VLOOKUP(I123,'Variáveis e códigos'!$C$5:$D$10,2,FALSE)</f>
        <v>quite important</v>
      </c>
      <c r="K123">
        <v>4</v>
      </c>
      <c r="L123" t="str">
        <f>VLOOKUP(K123,'Variáveis e códigos'!$C$5:$D$10,2,FALSE)</f>
        <v>not at all important</v>
      </c>
      <c r="M123">
        <v>1</v>
      </c>
      <c r="N123" t="str">
        <f>VLOOKUP(M123,'Variáveis e códigos'!$C$5:$D$10,2,FALSE)</f>
        <v>very important</v>
      </c>
      <c r="O123" t="s">
        <v>30</v>
      </c>
      <c r="P123">
        <v>1</v>
      </c>
      <c r="Q123" t="str">
        <f>HLOOKUP(P123,'Variáveis e códigos'!$C$15:$D$16,2)</f>
        <v>yes</v>
      </c>
      <c r="R123">
        <v>7</v>
      </c>
      <c r="S123">
        <v>2</v>
      </c>
      <c r="T123" t="str">
        <f>HLOOKUP(S123,'Variáveis e códigos'!$C$18:$D$19,2)</f>
        <v>female</v>
      </c>
      <c r="U123">
        <v>1953</v>
      </c>
      <c r="V123">
        <f t="shared" si="1"/>
        <v>64</v>
      </c>
      <c r="W123">
        <v>1</v>
      </c>
      <c r="X123" t="str">
        <f>VLOOKUP(Dados!W123,'Variáveis e códigos'!$C$21:$D$26,2)</f>
        <v>married</v>
      </c>
      <c r="Y123">
        <v>2</v>
      </c>
    </row>
    <row r="124" spans="1:25" x14ac:dyDescent="0.25">
      <c r="A124" s="1">
        <v>2017620000123</v>
      </c>
      <c r="B124" t="s">
        <v>2</v>
      </c>
      <c r="C124">
        <v>2</v>
      </c>
      <c r="D124" t="str">
        <f>VLOOKUP(C124,'Variáveis e códigos'!$C$5:$D$10,2,FALSE)</f>
        <v>quite important</v>
      </c>
      <c r="E124">
        <v>1</v>
      </c>
      <c r="F124" t="str">
        <f>VLOOKUP(E124,'Variáveis e códigos'!$C$5:$D$10,2,FALSE)</f>
        <v>very important</v>
      </c>
      <c r="G124">
        <v>2</v>
      </c>
      <c r="H124" t="str">
        <f>VLOOKUP(G124,'Variáveis e códigos'!$C$5:$D$10,2,FALSE)</f>
        <v>quite important</v>
      </c>
      <c r="I124">
        <v>1</v>
      </c>
      <c r="J124" t="str">
        <f>VLOOKUP(I124,'Variáveis e códigos'!$C$5:$D$10,2,FALSE)</f>
        <v>very important</v>
      </c>
      <c r="K124">
        <v>4</v>
      </c>
      <c r="L124" t="str">
        <f>VLOOKUP(K124,'Variáveis e códigos'!$C$5:$D$10,2,FALSE)</f>
        <v>not at all important</v>
      </c>
      <c r="M124">
        <v>4</v>
      </c>
      <c r="N124" t="str">
        <f>VLOOKUP(M124,'Variáveis e códigos'!$C$5:$D$10,2,FALSE)</f>
        <v>not at all important</v>
      </c>
      <c r="O124" t="s">
        <v>28</v>
      </c>
      <c r="P124">
        <v>2</v>
      </c>
      <c r="Q124" t="str">
        <f>HLOOKUP(P124,'Variáveis e códigos'!$C$15:$D$16,2)</f>
        <v>no</v>
      </c>
      <c r="R124">
        <v>5</v>
      </c>
      <c r="S124">
        <v>1</v>
      </c>
      <c r="T124" t="str">
        <f>HLOOKUP(S124,'Variáveis e códigos'!$C$18:$D$19,2)</f>
        <v>male</v>
      </c>
      <c r="U124">
        <v>1970</v>
      </c>
      <c r="V124">
        <f t="shared" si="1"/>
        <v>47</v>
      </c>
      <c r="W124">
        <v>6</v>
      </c>
      <c r="X124" t="str">
        <f>VLOOKUP(Dados!W124,'Variáveis e códigos'!$C$21:$D$26,2)</f>
        <v>never married and never registered partnership</v>
      </c>
      <c r="Y124">
        <v>0</v>
      </c>
    </row>
    <row r="125" spans="1:25" x14ac:dyDescent="0.25">
      <c r="A125" s="1">
        <v>2017620000124</v>
      </c>
      <c r="B125" t="s">
        <v>2</v>
      </c>
      <c r="C125">
        <v>1</v>
      </c>
      <c r="D125" t="str">
        <f>VLOOKUP(C125,'Variáveis e códigos'!$C$5:$D$10,2,FALSE)</f>
        <v>very important</v>
      </c>
      <c r="E125">
        <v>1</v>
      </c>
      <c r="F125" t="str">
        <f>VLOOKUP(E125,'Variáveis e códigos'!$C$5:$D$10,2,FALSE)</f>
        <v>very important</v>
      </c>
      <c r="G125">
        <v>1</v>
      </c>
      <c r="H125" t="str">
        <f>VLOOKUP(G125,'Variáveis e códigos'!$C$5:$D$10,2,FALSE)</f>
        <v>very important</v>
      </c>
      <c r="I125">
        <v>1</v>
      </c>
      <c r="J125" t="str">
        <f>VLOOKUP(I125,'Variáveis e códigos'!$C$5:$D$10,2,FALSE)</f>
        <v>very important</v>
      </c>
      <c r="K125">
        <v>4</v>
      </c>
      <c r="L125" t="str">
        <f>VLOOKUP(K125,'Variáveis e códigos'!$C$5:$D$10,2,FALSE)</f>
        <v>not at all important</v>
      </c>
      <c r="M125">
        <v>2</v>
      </c>
      <c r="N125" t="str">
        <f>VLOOKUP(M125,'Variáveis e códigos'!$C$5:$D$10,2,FALSE)</f>
        <v>quite important</v>
      </c>
      <c r="O125" t="s">
        <v>29</v>
      </c>
      <c r="P125">
        <v>2</v>
      </c>
      <c r="Q125" t="str">
        <f>HLOOKUP(P125,'Variáveis e códigos'!$C$15:$D$16,2)</f>
        <v>no</v>
      </c>
      <c r="R125">
        <v>8</v>
      </c>
      <c r="S125">
        <v>1</v>
      </c>
      <c r="T125" t="str">
        <f>HLOOKUP(S125,'Variáveis e códigos'!$C$18:$D$19,2)</f>
        <v>male</v>
      </c>
      <c r="U125">
        <v>1957</v>
      </c>
      <c r="V125">
        <f t="shared" si="1"/>
        <v>60</v>
      </c>
      <c r="W125">
        <v>4</v>
      </c>
      <c r="X125" t="str">
        <f>VLOOKUP(Dados!W125,'Variáveis e códigos'!$C$21:$D$26,2)</f>
        <v>divorced</v>
      </c>
      <c r="Y125">
        <v>3</v>
      </c>
    </row>
    <row r="126" spans="1:25" x14ac:dyDescent="0.25">
      <c r="A126" s="1">
        <v>2017620000125</v>
      </c>
      <c r="B126" t="s">
        <v>2</v>
      </c>
      <c r="C126">
        <v>1</v>
      </c>
      <c r="D126" t="str">
        <f>VLOOKUP(C126,'Variáveis e códigos'!$C$5:$D$10,2,FALSE)</f>
        <v>very important</v>
      </c>
      <c r="E126">
        <v>1</v>
      </c>
      <c r="F126" t="str">
        <f>VLOOKUP(E126,'Variáveis e códigos'!$C$5:$D$10,2,FALSE)</f>
        <v>very important</v>
      </c>
      <c r="G126">
        <v>1</v>
      </c>
      <c r="H126" t="str">
        <f>VLOOKUP(G126,'Variáveis e códigos'!$C$5:$D$10,2,FALSE)</f>
        <v>very important</v>
      </c>
      <c r="I126">
        <v>1</v>
      </c>
      <c r="J126" t="str">
        <f>VLOOKUP(I126,'Variáveis e códigos'!$C$5:$D$10,2,FALSE)</f>
        <v>very important</v>
      </c>
      <c r="K126">
        <v>1</v>
      </c>
      <c r="L126" t="str">
        <f>VLOOKUP(K126,'Variáveis e códigos'!$C$5:$D$10,2,FALSE)</f>
        <v>very important</v>
      </c>
      <c r="M126">
        <v>3</v>
      </c>
      <c r="N126" t="str">
        <f>VLOOKUP(M126,'Variáveis e códigos'!$C$5:$D$10,2,FALSE)</f>
        <v>not important</v>
      </c>
      <c r="O126" t="s">
        <v>28</v>
      </c>
      <c r="P126">
        <v>2</v>
      </c>
      <c r="Q126" t="str">
        <f>HLOOKUP(P126,'Variáveis e códigos'!$C$15:$D$16,2)</f>
        <v>no</v>
      </c>
      <c r="R126">
        <v>9</v>
      </c>
      <c r="S126">
        <v>1</v>
      </c>
      <c r="T126" t="str">
        <f>HLOOKUP(S126,'Variáveis e códigos'!$C$18:$D$19,2)</f>
        <v>male</v>
      </c>
      <c r="U126">
        <v>1947</v>
      </c>
      <c r="V126">
        <f t="shared" si="1"/>
        <v>70</v>
      </c>
      <c r="W126">
        <v>6</v>
      </c>
      <c r="X126" t="str">
        <f>VLOOKUP(Dados!W126,'Variáveis e códigos'!$C$21:$D$26,2)</f>
        <v>never married and never registered partnership</v>
      </c>
      <c r="Y126">
        <v>0</v>
      </c>
    </row>
    <row r="127" spans="1:25" x14ac:dyDescent="0.25">
      <c r="A127" s="1">
        <v>2017620000126</v>
      </c>
      <c r="B127" t="s">
        <v>2</v>
      </c>
      <c r="C127">
        <v>1</v>
      </c>
      <c r="D127" t="str">
        <f>VLOOKUP(C127,'Variáveis e códigos'!$C$5:$D$10,2,FALSE)</f>
        <v>very important</v>
      </c>
      <c r="E127">
        <v>1</v>
      </c>
      <c r="F127" t="str">
        <f>VLOOKUP(E127,'Variáveis e códigos'!$C$5:$D$10,2,FALSE)</f>
        <v>very important</v>
      </c>
      <c r="G127">
        <v>2</v>
      </c>
      <c r="H127" t="str">
        <f>VLOOKUP(G127,'Variáveis e códigos'!$C$5:$D$10,2,FALSE)</f>
        <v>quite important</v>
      </c>
      <c r="I127">
        <v>2</v>
      </c>
      <c r="J127" t="str">
        <f>VLOOKUP(I127,'Variáveis e códigos'!$C$5:$D$10,2,FALSE)</f>
        <v>quite important</v>
      </c>
      <c r="K127">
        <v>3</v>
      </c>
      <c r="L127" t="str">
        <f>VLOOKUP(K127,'Variáveis e códigos'!$C$5:$D$10,2,FALSE)</f>
        <v>not important</v>
      </c>
      <c r="M127">
        <v>2</v>
      </c>
      <c r="N127" t="str">
        <f>VLOOKUP(M127,'Variáveis e códigos'!$C$5:$D$10,2,FALSE)</f>
        <v>quite important</v>
      </c>
      <c r="O127" t="s">
        <v>31</v>
      </c>
      <c r="P127">
        <v>2</v>
      </c>
      <c r="Q127" t="str">
        <f>HLOOKUP(P127,'Variáveis e códigos'!$C$15:$D$16,2)</f>
        <v>no</v>
      </c>
      <c r="R127" t="s">
        <v>35</v>
      </c>
      <c r="S127">
        <v>2</v>
      </c>
      <c r="T127" t="str">
        <f>HLOOKUP(S127,'Variáveis e códigos'!$C$18:$D$19,2)</f>
        <v>female</v>
      </c>
      <c r="U127">
        <v>1948</v>
      </c>
      <c r="V127">
        <f t="shared" si="1"/>
        <v>69</v>
      </c>
      <c r="W127">
        <v>1</v>
      </c>
      <c r="X127" t="str">
        <f>VLOOKUP(Dados!W127,'Variáveis e códigos'!$C$21:$D$26,2)</f>
        <v>married</v>
      </c>
      <c r="Y127">
        <v>1</v>
      </c>
    </row>
    <row r="128" spans="1:25" x14ac:dyDescent="0.25">
      <c r="A128" s="1">
        <v>2017620000127</v>
      </c>
      <c r="B128" t="s">
        <v>2</v>
      </c>
      <c r="C128">
        <v>1</v>
      </c>
      <c r="D128" t="str">
        <f>VLOOKUP(C128,'Variáveis e códigos'!$C$5:$D$10,2,FALSE)</f>
        <v>very important</v>
      </c>
      <c r="E128">
        <v>1</v>
      </c>
      <c r="F128" t="str">
        <f>VLOOKUP(E128,'Variáveis e códigos'!$C$5:$D$10,2,FALSE)</f>
        <v>very important</v>
      </c>
      <c r="G128">
        <v>1</v>
      </c>
      <c r="H128" t="str">
        <f>VLOOKUP(G128,'Variáveis e códigos'!$C$5:$D$10,2,FALSE)</f>
        <v>very important</v>
      </c>
      <c r="I128">
        <v>1</v>
      </c>
      <c r="J128" t="str">
        <f>VLOOKUP(I128,'Variáveis e códigos'!$C$5:$D$10,2,FALSE)</f>
        <v>very important</v>
      </c>
      <c r="K128">
        <v>2</v>
      </c>
      <c r="L128" t="str">
        <f>VLOOKUP(K128,'Variáveis e códigos'!$C$5:$D$10,2,FALSE)</f>
        <v>quite important</v>
      </c>
      <c r="M128">
        <v>2</v>
      </c>
      <c r="N128" t="str">
        <f>VLOOKUP(M128,'Variáveis e códigos'!$C$5:$D$10,2,FALSE)</f>
        <v>quite important</v>
      </c>
      <c r="O128" t="s">
        <v>30</v>
      </c>
      <c r="P128">
        <v>2</v>
      </c>
      <c r="Q128" t="str">
        <f>HLOOKUP(P128,'Variáveis e códigos'!$C$15:$D$16,2)</f>
        <v>no</v>
      </c>
      <c r="R128">
        <v>8</v>
      </c>
      <c r="S128">
        <v>1</v>
      </c>
      <c r="T128" t="str">
        <f>HLOOKUP(S128,'Variáveis e códigos'!$C$18:$D$19,2)</f>
        <v>male</v>
      </c>
      <c r="U128">
        <v>1995</v>
      </c>
      <c r="V128">
        <f t="shared" si="1"/>
        <v>22</v>
      </c>
      <c r="W128">
        <v>6</v>
      </c>
      <c r="X128" t="str">
        <f>VLOOKUP(Dados!W128,'Variáveis e códigos'!$C$21:$D$26,2)</f>
        <v>never married and never registered partnership</v>
      </c>
      <c r="Y128">
        <v>0</v>
      </c>
    </row>
    <row r="129" spans="1:25" x14ac:dyDescent="0.25">
      <c r="A129" s="1">
        <v>2017620000128</v>
      </c>
      <c r="B129" t="s">
        <v>2</v>
      </c>
      <c r="C129">
        <v>2</v>
      </c>
      <c r="D129" t="str">
        <f>VLOOKUP(C129,'Variáveis e códigos'!$C$5:$D$10,2,FALSE)</f>
        <v>quite important</v>
      </c>
      <c r="E129">
        <v>3</v>
      </c>
      <c r="F129" t="str">
        <f>VLOOKUP(E129,'Variáveis e códigos'!$C$5:$D$10,2,FALSE)</f>
        <v>not important</v>
      </c>
      <c r="G129">
        <v>2</v>
      </c>
      <c r="H129" t="str">
        <f>VLOOKUP(G129,'Variáveis e códigos'!$C$5:$D$10,2,FALSE)</f>
        <v>quite important</v>
      </c>
      <c r="I129">
        <v>2</v>
      </c>
      <c r="J129" t="str">
        <f>VLOOKUP(I129,'Variáveis e códigos'!$C$5:$D$10,2,FALSE)</f>
        <v>quite important</v>
      </c>
      <c r="K129">
        <v>2</v>
      </c>
      <c r="L129" t="str">
        <f>VLOOKUP(K129,'Variáveis e códigos'!$C$5:$D$10,2,FALSE)</f>
        <v>quite important</v>
      </c>
      <c r="M129">
        <v>3</v>
      </c>
      <c r="N129" t="str">
        <f>VLOOKUP(M129,'Variáveis e códigos'!$C$5:$D$10,2,FALSE)</f>
        <v>not important</v>
      </c>
      <c r="O129" t="s">
        <v>28</v>
      </c>
      <c r="P129">
        <v>2</v>
      </c>
      <c r="Q129" t="str">
        <f>HLOOKUP(P129,'Variáveis e códigos'!$C$15:$D$16,2)</f>
        <v>no</v>
      </c>
      <c r="R129">
        <v>8</v>
      </c>
      <c r="S129">
        <v>1</v>
      </c>
      <c r="T129" t="str">
        <f>HLOOKUP(S129,'Variáveis e códigos'!$C$18:$D$19,2)</f>
        <v>male</v>
      </c>
      <c r="U129">
        <v>1946</v>
      </c>
      <c r="V129">
        <f t="shared" si="1"/>
        <v>71</v>
      </c>
      <c r="W129">
        <v>6</v>
      </c>
      <c r="X129" t="str">
        <f>VLOOKUP(Dados!W129,'Variáveis e códigos'!$C$21:$D$26,2)</f>
        <v>never married and never registered partnership</v>
      </c>
      <c r="Y129">
        <v>0</v>
      </c>
    </row>
    <row r="130" spans="1:25" x14ac:dyDescent="0.25">
      <c r="A130" s="1">
        <v>2017620000129</v>
      </c>
      <c r="B130" t="s">
        <v>2</v>
      </c>
      <c r="C130">
        <v>1</v>
      </c>
      <c r="D130" t="str">
        <f>VLOOKUP(C130,'Variáveis e códigos'!$C$5:$D$10,2,FALSE)</f>
        <v>very important</v>
      </c>
      <c r="E130">
        <v>2</v>
      </c>
      <c r="F130" t="str">
        <f>VLOOKUP(E130,'Variáveis e códigos'!$C$5:$D$10,2,FALSE)</f>
        <v>quite important</v>
      </c>
      <c r="G130">
        <v>2</v>
      </c>
      <c r="H130" t="str">
        <f>VLOOKUP(G130,'Variáveis e códigos'!$C$5:$D$10,2,FALSE)</f>
        <v>quite important</v>
      </c>
      <c r="I130">
        <v>2</v>
      </c>
      <c r="J130" t="str">
        <f>VLOOKUP(I130,'Variáveis e códigos'!$C$5:$D$10,2,FALSE)</f>
        <v>quite important</v>
      </c>
      <c r="K130">
        <v>3</v>
      </c>
      <c r="L130" t="str">
        <f>VLOOKUP(K130,'Variáveis e códigos'!$C$5:$D$10,2,FALSE)</f>
        <v>not important</v>
      </c>
      <c r="M130">
        <v>3</v>
      </c>
      <c r="N130" t="str">
        <f>VLOOKUP(M130,'Variáveis e códigos'!$C$5:$D$10,2,FALSE)</f>
        <v>not important</v>
      </c>
      <c r="O130" t="s">
        <v>30</v>
      </c>
      <c r="P130">
        <v>2</v>
      </c>
      <c r="Q130" t="str">
        <f>HLOOKUP(P130,'Variáveis e códigos'!$C$15:$D$16,2)</f>
        <v>no</v>
      </c>
      <c r="R130">
        <v>9</v>
      </c>
      <c r="S130">
        <v>1</v>
      </c>
      <c r="T130" t="str">
        <f>HLOOKUP(S130,'Variáveis e códigos'!$C$18:$D$19,2)</f>
        <v>male</v>
      </c>
      <c r="U130">
        <v>1962</v>
      </c>
      <c r="V130">
        <f t="shared" si="1"/>
        <v>55</v>
      </c>
      <c r="W130">
        <v>1</v>
      </c>
      <c r="X130" t="str">
        <f>VLOOKUP(Dados!W130,'Variáveis e códigos'!$C$21:$D$26,2)</f>
        <v>married</v>
      </c>
      <c r="Y130">
        <v>0</v>
      </c>
    </row>
    <row r="131" spans="1:25" x14ac:dyDescent="0.25">
      <c r="A131" s="1">
        <v>2017620000130</v>
      </c>
      <c r="B131" t="s">
        <v>2</v>
      </c>
      <c r="C131">
        <v>2</v>
      </c>
      <c r="D131" t="str">
        <f>VLOOKUP(C131,'Variáveis e códigos'!$C$5:$D$10,2,FALSE)</f>
        <v>quite important</v>
      </c>
      <c r="E131">
        <v>2</v>
      </c>
      <c r="F131" t="str">
        <f>VLOOKUP(E131,'Variáveis e códigos'!$C$5:$D$10,2,FALSE)</f>
        <v>quite important</v>
      </c>
      <c r="G131">
        <v>3</v>
      </c>
      <c r="H131" t="str">
        <f>VLOOKUP(G131,'Variáveis e códigos'!$C$5:$D$10,2,FALSE)</f>
        <v>not important</v>
      </c>
      <c r="I131">
        <v>2</v>
      </c>
      <c r="J131" t="str">
        <f>VLOOKUP(I131,'Variáveis e códigos'!$C$5:$D$10,2,FALSE)</f>
        <v>quite important</v>
      </c>
      <c r="K131">
        <v>2</v>
      </c>
      <c r="L131" t="str">
        <f>VLOOKUP(K131,'Variáveis e códigos'!$C$5:$D$10,2,FALSE)</f>
        <v>quite important</v>
      </c>
      <c r="M131">
        <v>2</v>
      </c>
      <c r="N131" t="str">
        <f>VLOOKUP(M131,'Variáveis e códigos'!$C$5:$D$10,2,FALSE)</f>
        <v>quite important</v>
      </c>
      <c r="O131" t="s">
        <v>28</v>
      </c>
      <c r="P131">
        <v>2</v>
      </c>
      <c r="Q131" t="str">
        <f>HLOOKUP(P131,'Variáveis e códigos'!$C$15:$D$16,2)</f>
        <v>no</v>
      </c>
      <c r="R131">
        <v>7</v>
      </c>
      <c r="S131">
        <v>2</v>
      </c>
      <c r="T131" t="str">
        <f>HLOOKUP(S131,'Variáveis e códigos'!$C$18:$D$19,2)</f>
        <v>female</v>
      </c>
      <c r="U131">
        <v>1954</v>
      </c>
      <c r="V131">
        <f t="shared" ref="V131:V194" si="2">2017-U131</f>
        <v>63</v>
      </c>
      <c r="W131">
        <v>1</v>
      </c>
      <c r="X131" t="str">
        <f>VLOOKUP(Dados!W131,'Variáveis e códigos'!$C$21:$D$26,2)</f>
        <v>married</v>
      </c>
      <c r="Y131">
        <v>1</v>
      </c>
    </row>
    <row r="132" spans="1:25" x14ac:dyDescent="0.25">
      <c r="A132" s="1">
        <v>2017620000131</v>
      </c>
      <c r="B132" t="s">
        <v>2</v>
      </c>
      <c r="C132">
        <v>1</v>
      </c>
      <c r="D132" t="str">
        <f>VLOOKUP(C132,'Variáveis e códigos'!$C$5:$D$10,2,FALSE)</f>
        <v>very important</v>
      </c>
      <c r="E132">
        <v>1</v>
      </c>
      <c r="F132" t="str">
        <f>VLOOKUP(E132,'Variáveis e códigos'!$C$5:$D$10,2,FALSE)</f>
        <v>very important</v>
      </c>
      <c r="G132">
        <v>2</v>
      </c>
      <c r="H132" t="str">
        <f>VLOOKUP(G132,'Variáveis e códigos'!$C$5:$D$10,2,FALSE)</f>
        <v>quite important</v>
      </c>
      <c r="I132">
        <v>2</v>
      </c>
      <c r="J132" t="str">
        <f>VLOOKUP(I132,'Variáveis e códigos'!$C$5:$D$10,2,FALSE)</f>
        <v>quite important</v>
      </c>
      <c r="K132">
        <v>3</v>
      </c>
      <c r="L132" t="str">
        <f>VLOOKUP(K132,'Variáveis e códigos'!$C$5:$D$10,2,FALSE)</f>
        <v>not important</v>
      </c>
      <c r="M132">
        <v>1</v>
      </c>
      <c r="N132" t="str">
        <f>VLOOKUP(M132,'Variáveis e códigos'!$C$5:$D$10,2,FALSE)</f>
        <v>very important</v>
      </c>
      <c r="O132" t="s">
        <v>30</v>
      </c>
      <c r="P132">
        <v>2</v>
      </c>
      <c r="Q132" t="str">
        <f>HLOOKUP(P132,'Variáveis e códigos'!$C$15:$D$16,2)</f>
        <v>no</v>
      </c>
      <c r="R132">
        <v>5</v>
      </c>
      <c r="S132">
        <v>1</v>
      </c>
      <c r="T132" t="str">
        <f>HLOOKUP(S132,'Variáveis e códigos'!$C$18:$D$19,2)</f>
        <v>male</v>
      </c>
      <c r="U132">
        <v>1964</v>
      </c>
      <c r="V132">
        <f t="shared" si="2"/>
        <v>53</v>
      </c>
      <c r="W132">
        <v>1</v>
      </c>
      <c r="X132" t="str">
        <f>VLOOKUP(Dados!W132,'Variáveis e códigos'!$C$21:$D$26,2)</f>
        <v>married</v>
      </c>
      <c r="Y132">
        <v>2</v>
      </c>
    </row>
    <row r="133" spans="1:25" x14ac:dyDescent="0.25">
      <c r="A133" s="1">
        <v>2017620000132</v>
      </c>
      <c r="B133" t="s">
        <v>2</v>
      </c>
      <c r="C133">
        <v>2</v>
      </c>
      <c r="D133" t="str">
        <f>VLOOKUP(C133,'Variáveis e códigos'!$C$5:$D$10,2,FALSE)</f>
        <v>quite important</v>
      </c>
      <c r="E133">
        <v>1</v>
      </c>
      <c r="F133" t="str">
        <f>VLOOKUP(E133,'Variáveis e códigos'!$C$5:$D$10,2,FALSE)</f>
        <v>very important</v>
      </c>
      <c r="G133">
        <v>2</v>
      </c>
      <c r="H133" t="str">
        <f>VLOOKUP(G133,'Variáveis e códigos'!$C$5:$D$10,2,FALSE)</f>
        <v>quite important</v>
      </c>
      <c r="I133">
        <v>2</v>
      </c>
      <c r="J133" t="str">
        <f>VLOOKUP(I133,'Variáveis e códigos'!$C$5:$D$10,2,FALSE)</f>
        <v>quite important</v>
      </c>
      <c r="K133">
        <v>3</v>
      </c>
      <c r="L133" t="str">
        <f>VLOOKUP(K133,'Variáveis e códigos'!$C$5:$D$10,2,FALSE)</f>
        <v>not important</v>
      </c>
      <c r="M133">
        <v>1</v>
      </c>
      <c r="N133" t="str">
        <f>VLOOKUP(M133,'Variáveis e códigos'!$C$5:$D$10,2,FALSE)</f>
        <v>very important</v>
      </c>
      <c r="O133" t="s">
        <v>28</v>
      </c>
      <c r="P133">
        <v>2</v>
      </c>
      <c r="Q133" t="str">
        <f>HLOOKUP(P133,'Variáveis e códigos'!$C$15:$D$16,2)</f>
        <v>no</v>
      </c>
      <c r="R133">
        <v>7</v>
      </c>
      <c r="S133">
        <v>1</v>
      </c>
      <c r="T133" t="str">
        <f>HLOOKUP(S133,'Variáveis e códigos'!$C$18:$D$19,2)</f>
        <v>male</v>
      </c>
      <c r="U133">
        <v>1937</v>
      </c>
      <c r="V133">
        <f t="shared" si="2"/>
        <v>80</v>
      </c>
      <c r="W133">
        <v>1</v>
      </c>
      <c r="X133" t="str">
        <f>VLOOKUP(Dados!W133,'Variáveis e códigos'!$C$21:$D$26,2)</f>
        <v>married</v>
      </c>
      <c r="Y133">
        <v>1</v>
      </c>
    </row>
    <row r="134" spans="1:25" x14ac:dyDescent="0.25">
      <c r="A134" s="1">
        <v>2017620000133</v>
      </c>
      <c r="B134" t="s">
        <v>2</v>
      </c>
      <c r="C134">
        <v>2</v>
      </c>
      <c r="D134" t="str">
        <f>VLOOKUP(C134,'Variáveis e códigos'!$C$5:$D$10,2,FALSE)</f>
        <v>quite important</v>
      </c>
      <c r="E134">
        <v>1</v>
      </c>
      <c r="F134" t="str">
        <f>VLOOKUP(E134,'Variáveis e códigos'!$C$5:$D$10,2,FALSE)</f>
        <v>very important</v>
      </c>
      <c r="G134">
        <v>2</v>
      </c>
      <c r="H134" t="str">
        <f>VLOOKUP(G134,'Variáveis e códigos'!$C$5:$D$10,2,FALSE)</f>
        <v>quite important</v>
      </c>
      <c r="I134">
        <v>2</v>
      </c>
      <c r="J134" t="str">
        <f>VLOOKUP(I134,'Variáveis e códigos'!$C$5:$D$10,2,FALSE)</f>
        <v>quite important</v>
      </c>
      <c r="K134">
        <v>3</v>
      </c>
      <c r="L134" t="str">
        <f>VLOOKUP(K134,'Variáveis e códigos'!$C$5:$D$10,2,FALSE)</f>
        <v>not important</v>
      </c>
      <c r="M134">
        <v>1</v>
      </c>
      <c r="N134" t="str">
        <f>VLOOKUP(M134,'Variáveis e códigos'!$C$5:$D$10,2,FALSE)</f>
        <v>very important</v>
      </c>
      <c r="O134" t="s">
        <v>28</v>
      </c>
      <c r="P134">
        <v>2</v>
      </c>
      <c r="Q134" t="str">
        <f>HLOOKUP(P134,'Variáveis e códigos'!$C$15:$D$16,2)</f>
        <v>no</v>
      </c>
      <c r="R134">
        <v>6</v>
      </c>
      <c r="S134">
        <v>2</v>
      </c>
      <c r="T134" t="str">
        <f>HLOOKUP(S134,'Variáveis e códigos'!$C$18:$D$19,2)</f>
        <v>female</v>
      </c>
      <c r="U134">
        <v>1960</v>
      </c>
      <c r="V134">
        <f t="shared" si="2"/>
        <v>57</v>
      </c>
      <c r="W134">
        <v>4</v>
      </c>
      <c r="X134" t="str">
        <f>VLOOKUP(Dados!W134,'Variáveis e códigos'!$C$21:$D$26,2)</f>
        <v>divorced</v>
      </c>
      <c r="Y134">
        <v>1</v>
      </c>
    </row>
    <row r="135" spans="1:25" x14ac:dyDescent="0.25">
      <c r="A135" s="1">
        <v>2017620000134</v>
      </c>
      <c r="B135" t="s">
        <v>2</v>
      </c>
      <c r="C135">
        <v>2</v>
      </c>
      <c r="D135" t="str">
        <f>VLOOKUP(C135,'Variáveis e códigos'!$C$5:$D$10,2,FALSE)</f>
        <v>quite important</v>
      </c>
      <c r="E135">
        <v>1</v>
      </c>
      <c r="F135" t="str">
        <f>VLOOKUP(E135,'Variáveis e códigos'!$C$5:$D$10,2,FALSE)</f>
        <v>very important</v>
      </c>
      <c r="G135">
        <v>2</v>
      </c>
      <c r="H135" t="str">
        <f>VLOOKUP(G135,'Variáveis e códigos'!$C$5:$D$10,2,FALSE)</f>
        <v>quite important</v>
      </c>
      <c r="I135">
        <v>2</v>
      </c>
      <c r="J135" t="str">
        <f>VLOOKUP(I135,'Variáveis e códigos'!$C$5:$D$10,2,FALSE)</f>
        <v>quite important</v>
      </c>
      <c r="K135">
        <v>2</v>
      </c>
      <c r="L135" t="str">
        <f>VLOOKUP(K135,'Variáveis e códigos'!$C$5:$D$10,2,FALSE)</f>
        <v>quite important</v>
      </c>
      <c r="M135">
        <v>2</v>
      </c>
      <c r="N135" t="str">
        <f>VLOOKUP(M135,'Variáveis e códigos'!$C$5:$D$10,2,FALSE)</f>
        <v>quite important</v>
      </c>
      <c r="O135" t="s">
        <v>28</v>
      </c>
      <c r="P135">
        <v>2</v>
      </c>
      <c r="Q135" t="str">
        <f>HLOOKUP(P135,'Variáveis e códigos'!$C$15:$D$16,2)</f>
        <v>no</v>
      </c>
      <c r="R135">
        <v>4</v>
      </c>
      <c r="S135">
        <v>1</v>
      </c>
      <c r="T135" t="str">
        <f>HLOOKUP(S135,'Variáveis e códigos'!$C$18:$D$19,2)</f>
        <v>male</v>
      </c>
      <c r="U135">
        <v>1945</v>
      </c>
      <c r="V135">
        <f t="shared" si="2"/>
        <v>72</v>
      </c>
      <c r="W135">
        <v>1</v>
      </c>
      <c r="X135" t="str">
        <f>VLOOKUP(Dados!W135,'Variáveis e códigos'!$C$21:$D$26,2)</f>
        <v>married</v>
      </c>
      <c r="Y135">
        <v>1</v>
      </c>
    </row>
    <row r="136" spans="1:25" x14ac:dyDescent="0.25">
      <c r="A136" s="1">
        <v>2017620000135</v>
      </c>
      <c r="B136" t="s">
        <v>2</v>
      </c>
      <c r="C136">
        <v>1</v>
      </c>
      <c r="D136" t="str">
        <f>VLOOKUP(C136,'Variáveis e códigos'!$C$5:$D$10,2,FALSE)</f>
        <v>very important</v>
      </c>
      <c r="E136">
        <v>1</v>
      </c>
      <c r="F136" t="str">
        <f>VLOOKUP(E136,'Variáveis e códigos'!$C$5:$D$10,2,FALSE)</f>
        <v>very important</v>
      </c>
      <c r="G136">
        <v>1</v>
      </c>
      <c r="H136" t="str">
        <f>VLOOKUP(G136,'Variáveis e códigos'!$C$5:$D$10,2,FALSE)</f>
        <v>very important</v>
      </c>
      <c r="I136">
        <v>2</v>
      </c>
      <c r="J136" t="str">
        <f>VLOOKUP(I136,'Variáveis e códigos'!$C$5:$D$10,2,FALSE)</f>
        <v>quite important</v>
      </c>
      <c r="K136">
        <v>4</v>
      </c>
      <c r="L136" t="str">
        <f>VLOOKUP(K136,'Variáveis e códigos'!$C$5:$D$10,2,FALSE)</f>
        <v>not at all important</v>
      </c>
      <c r="M136">
        <v>1</v>
      </c>
      <c r="N136" t="str">
        <f>VLOOKUP(M136,'Variáveis e códigos'!$C$5:$D$10,2,FALSE)</f>
        <v>very important</v>
      </c>
      <c r="O136" t="s">
        <v>28</v>
      </c>
      <c r="P136">
        <v>2</v>
      </c>
      <c r="Q136" t="str">
        <f>HLOOKUP(P136,'Variáveis e códigos'!$C$15:$D$16,2)</f>
        <v>no</v>
      </c>
      <c r="R136">
        <v>4</v>
      </c>
      <c r="S136">
        <v>1</v>
      </c>
      <c r="T136" t="str">
        <f>HLOOKUP(S136,'Variáveis e códigos'!$C$18:$D$19,2)</f>
        <v>male</v>
      </c>
      <c r="U136">
        <v>1937</v>
      </c>
      <c r="V136">
        <f t="shared" si="2"/>
        <v>80</v>
      </c>
      <c r="W136">
        <v>1</v>
      </c>
      <c r="X136" t="str">
        <f>VLOOKUP(Dados!W136,'Variáveis e códigos'!$C$21:$D$26,2)</f>
        <v>married</v>
      </c>
      <c r="Y136">
        <v>2</v>
      </c>
    </row>
    <row r="137" spans="1:25" x14ac:dyDescent="0.25">
      <c r="A137" s="1">
        <v>2017620000136</v>
      </c>
      <c r="B137" t="s">
        <v>2</v>
      </c>
      <c r="C137">
        <v>1</v>
      </c>
      <c r="D137" t="str">
        <f>VLOOKUP(C137,'Variáveis e códigos'!$C$5:$D$10,2,FALSE)</f>
        <v>very important</v>
      </c>
      <c r="E137">
        <v>1</v>
      </c>
      <c r="F137" t="str">
        <f>VLOOKUP(E137,'Variáveis e códigos'!$C$5:$D$10,2,FALSE)</f>
        <v>very important</v>
      </c>
      <c r="G137">
        <v>1</v>
      </c>
      <c r="H137" t="str">
        <f>VLOOKUP(G137,'Variáveis e códigos'!$C$5:$D$10,2,FALSE)</f>
        <v>very important</v>
      </c>
      <c r="I137">
        <v>1</v>
      </c>
      <c r="J137" t="str">
        <f>VLOOKUP(I137,'Variáveis e códigos'!$C$5:$D$10,2,FALSE)</f>
        <v>very important</v>
      </c>
      <c r="K137">
        <v>4</v>
      </c>
      <c r="L137" t="str">
        <f>VLOOKUP(K137,'Variáveis e códigos'!$C$5:$D$10,2,FALSE)</f>
        <v>not at all important</v>
      </c>
      <c r="M137">
        <v>2</v>
      </c>
      <c r="N137" t="str">
        <f>VLOOKUP(M137,'Variáveis e códigos'!$C$5:$D$10,2,FALSE)</f>
        <v>quite important</v>
      </c>
      <c r="O137" t="s">
        <v>29</v>
      </c>
      <c r="P137">
        <v>2</v>
      </c>
      <c r="Q137" t="str">
        <f>HLOOKUP(P137,'Variáveis e códigos'!$C$15:$D$16,2)</f>
        <v>no</v>
      </c>
      <c r="R137">
        <v>6</v>
      </c>
      <c r="S137">
        <v>1</v>
      </c>
      <c r="T137" t="str">
        <f>HLOOKUP(S137,'Variáveis e códigos'!$C$18:$D$19,2)</f>
        <v>male</v>
      </c>
      <c r="U137">
        <v>1944</v>
      </c>
      <c r="V137">
        <f t="shared" si="2"/>
        <v>73</v>
      </c>
      <c r="W137">
        <v>1</v>
      </c>
      <c r="X137" t="str">
        <f>VLOOKUP(Dados!W137,'Variáveis e códigos'!$C$21:$D$26,2)</f>
        <v>married</v>
      </c>
      <c r="Y137">
        <v>4</v>
      </c>
    </row>
    <row r="138" spans="1:25" x14ac:dyDescent="0.25">
      <c r="A138" s="1">
        <v>2017620000137</v>
      </c>
      <c r="B138" t="s">
        <v>2</v>
      </c>
      <c r="C138">
        <v>1</v>
      </c>
      <c r="D138" t="str">
        <f>VLOOKUP(C138,'Variáveis e códigos'!$C$5:$D$10,2,FALSE)</f>
        <v>very important</v>
      </c>
      <c r="E138">
        <v>1</v>
      </c>
      <c r="F138" t="str">
        <f>VLOOKUP(E138,'Variáveis e códigos'!$C$5:$D$10,2,FALSE)</f>
        <v>very important</v>
      </c>
      <c r="G138">
        <v>1</v>
      </c>
      <c r="H138" t="str">
        <f>VLOOKUP(G138,'Variáveis e códigos'!$C$5:$D$10,2,FALSE)</f>
        <v>very important</v>
      </c>
      <c r="I138">
        <v>1</v>
      </c>
      <c r="J138" t="str">
        <f>VLOOKUP(I138,'Variáveis e códigos'!$C$5:$D$10,2,FALSE)</f>
        <v>very important</v>
      </c>
      <c r="K138">
        <v>2</v>
      </c>
      <c r="L138" t="str">
        <f>VLOOKUP(K138,'Variáveis e códigos'!$C$5:$D$10,2,FALSE)</f>
        <v>quite important</v>
      </c>
      <c r="M138">
        <v>2</v>
      </c>
      <c r="N138" t="str">
        <f>VLOOKUP(M138,'Variáveis e códigos'!$C$5:$D$10,2,FALSE)</f>
        <v>quite important</v>
      </c>
      <c r="O138" t="s">
        <v>28</v>
      </c>
      <c r="P138">
        <v>2</v>
      </c>
      <c r="Q138" t="str">
        <f>HLOOKUP(P138,'Variáveis e códigos'!$C$15:$D$16,2)</f>
        <v>no</v>
      </c>
      <c r="R138">
        <v>6</v>
      </c>
      <c r="S138">
        <v>2</v>
      </c>
      <c r="T138" t="str">
        <f>HLOOKUP(S138,'Variáveis e códigos'!$C$18:$D$19,2)</f>
        <v>female</v>
      </c>
      <c r="U138">
        <v>1953</v>
      </c>
      <c r="V138">
        <f t="shared" si="2"/>
        <v>64</v>
      </c>
      <c r="W138">
        <v>4</v>
      </c>
      <c r="X138" t="str">
        <f>VLOOKUP(Dados!W138,'Variáveis e códigos'!$C$21:$D$26,2)</f>
        <v>divorced</v>
      </c>
      <c r="Y138">
        <v>3</v>
      </c>
    </row>
    <row r="139" spans="1:25" x14ac:dyDescent="0.25">
      <c r="A139" s="1">
        <v>2017620000138</v>
      </c>
      <c r="B139" t="s">
        <v>2</v>
      </c>
      <c r="C139">
        <v>1</v>
      </c>
      <c r="D139" t="str">
        <f>VLOOKUP(C139,'Variáveis e códigos'!$C$5:$D$10,2,FALSE)</f>
        <v>very important</v>
      </c>
      <c r="E139">
        <v>1</v>
      </c>
      <c r="F139" t="str">
        <f>VLOOKUP(E139,'Variáveis e códigos'!$C$5:$D$10,2,FALSE)</f>
        <v>very important</v>
      </c>
      <c r="G139">
        <v>1</v>
      </c>
      <c r="H139" t="str">
        <f>VLOOKUP(G139,'Variáveis e códigos'!$C$5:$D$10,2,FALSE)</f>
        <v>very important</v>
      </c>
      <c r="I139">
        <v>2</v>
      </c>
      <c r="J139" t="str">
        <f>VLOOKUP(I139,'Variáveis e códigos'!$C$5:$D$10,2,FALSE)</f>
        <v>quite important</v>
      </c>
      <c r="K139">
        <v>4</v>
      </c>
      <c r="L139" t="str">
        <f>VLOOKUP(K139,'Variáveis e códigos'!$C$5:$D$10,2,FALSE)</f>
        <v>not at all important</v>
      </c>
      <c r="M139">
        <v>2</v>
      </c>
      <c r="N139" t="str">
        <f>VLOOKUP(M139,'Variáveis e códigos'!$C$5:$D$10,2,FALSE)</f>
        <v>quite important</v>
      </c>
      <c r="O139" t="s">
        <v>28</v>
      </c>
      <c r="P139">
        <v>2</v>
      </c>
      <c r="Q139" t="str">
        <f>HLOOKUP(P139,'Variáveis e códigos'!$C$15:$D$16,2)</f>
        <v>no</v>
      </c>
      <c r="R139">
        <v>5</v>
      </c>
      <c r="S139">
        <v>2</v>
      </c>
      <c r="T139" t="str">
        <f>HLOOKUP(S139,'Variáveis e códigos'!$C$18:$D$19,2)</f>
        <v>female</v>
      </c>
      <c r="U139">
        <v>1951</v>
      </c>
      <c r="V139">
        <f t="shared" si="2"/>
        <v>66</v>
      </c>
      <c r="W139">
        <v>1</v>
      </c>
      <c r="X139" t="str">
        <f>VLOOKUP(Dados!W139,'Variáveis e códigos'!$C$21:$D$26,2)</f>
        <v>married</v>
      </c>
      <c r="Y139">
        <v>3</v>
      </c>
    </row>
    <row r="140" spans="1:25" x14ac:dyDescent="0.25">
      <c r="A140" s="1">
        <v>2017620000139</v>
      </c>
      <c r="B140" t="s">
        <v>2</v>
      </c>
      <c r="C140">
        <v>2</v>
      </c>
      <c r="D140" t="str">
        <f>VLOOKUP(C140,'Variáveis e códigos'!$C$5:$D$10,2,FALSE)</f>
        <v>quite important</v>
      </c>
      <c r="E140">
        <v>1</v>
      </c>
      <c r="F140" t="str">
        <f>VLOOKUP(E140,'Variáveis e códigos'!$C$5:$D$10,2,FALSE)</f>
        <v>very important</v>
      </c>
      <c r="G140">
        <v>2</v>
      </c>
      <c r="H140" t="str">
        <f>VLOOKUP(G140,'Variáveis e códigos'!$C$5:$D$10,2,FALSE)</f>
        <v>quite important</v>
      </c>
      <c r="I140">
        <v>2</v>
      </c>
      <c r="J140" t="str">
        <f>VLOOKUP(I140,'Variáveis e códigos'!$C$5:$D$10,2,FALSE)</f>
        <v>quite important</v>
      </c>
      <c r="K140">
        <v>2</v>
      </c>
      <c r="L140" t="str">
        <f>VLOOKUP(K140,'Variáveis e códigos'!$C$5:$D$10,2,FALSE)</f>
        <v>quite important</v>
      </c>
      <c r="M140">
        <v>2</v>
      </c>
      <c r="N140" t="str">
        <f>VLOOKUP(M140,'Variáveis e códigos'!$C$5:$D$10,2,FALSE)</f>
        <v>quite important</v>
      </c>
      <c r="O140" t="s">
        <v>29</v>
      </c>
      <c r="P140">
        <v>2</v>
      </c>
      <c r="Q140" t="str">
        <f>HLOOKUP(P140,'Variáveis e códigos'!$C$15:$D$16,2)</f>
        <v>no</v>
      </c>
      <c r="R140">
        <v>5</v>
      </c>
      <c r="S140">
        <v>2</v>
      </c>
      <c r="T140" t="str">
        <f>HLOOKUP(S140,'Variáveis e códigos'!$C$18:$D$19,2)</f>
        <v>female</v>
      </c>
      <c r="U140">
        <v>1951</v>
      </c>
      <c r="V140">
        <f t="shared" si="2"/>
        <v>66</v>
      </c>
      <c r="W140">
        <v>3</v>
      </c>
      <c r="X140" t="str">
        <f>VLOOKUP(Dados!W140,'Variáveis e códigos'!$C$21:$D$26,2)</f>
        <v>widowed</v>
      </c>
      <c r="Y140">
        <v>4</v>
      </c>
    </row>
    <row r="141" spans="1:25" x14ac:dyDescent="0.25">
      <c r="A141" s="1">
        <v>2017620000140</v>
      </c>
      <c r="B141" t="s">
        <v>2</v>
      </c>
      <c r="C141">
        <v>1</v>
      </c>
      <c r="D141" t="str">
        <f>VLOOKUP(C141,'Variáveis e códigos'!$C$5:$D$10,2,FALSE)</f>
        <v>very important</v>
      </c>
      <c r="E141">
        <v>1</v>
      </c>
      <c r="F141" t="str">
        <f>VLOOKUP(E141,'Variáveis e códigos'!$C$5:$D$10,2,FALSE)</f>
        <v>very important</v>
      </c>
      <c r="G141">
        <v>1</v>
      </c>
      <c r="H141" t="str">
        <f>VLOOKUP(G141,'Variáveis e códigos'!$C$5:$D$10,2,FALSE)</f>
        <v>very important</v>
      </c>
      <c r="I141">
        <v>1</v>
      </c>
      <c r="J141" t="str">
        <f>VLOOKUP(I141,'Variáveis e códigos'!$C$5:$D$10,2,FALSE)</f>
        <v>very important</v>
      </c>
      <c r="K141">
        <v>3</v>
      </c>
      <c r="L141" t="str">
        <f>VLOOKUP(K141,'Variáveis e códigos'!$C$5:$D$10,2,FALSE)</f>
        <v>not important</v>
      </c>
      <c r="M141">
        <v>2</v>
      </c>
      <c r="N141" t="str">
        <f>VLOOKUP(M141,'Variáveis e códigos'!$C$5:$D$10,2,FALSE)</f>
        <v>quite important</v>
      </c>
      <c r="O141" t="s">
        <v>30</v>
      </c>
      <c r="P141">
        <v>2</v>
      </c>
      <c r="Q141" t="str">
        <f>HLOOKUP(P141,'Variáveis e códigos'!$C$15:$D$16,2)</f>
        <v>no</v>
      </c>
      <c r="R141">
        <v>6</v>
      </c>
      <c r="S141">
        <v>2</v>
      </c>
      <c r="T141" t="str">
        <f>HLOOKUP(S141,'Variáveis e códigos'!$C$18:$D$19,2)</f>
        <v>female</v>
      </c>
      <c r="U141">
        <v>1963</v>
      </c>
      <c r="V141">
        <f t="shared" si="2"/>
        <v>54</v>
      </c>
      <c r="W141">
        <v>3</v>
      </c>
      <c r="X141" t="str">
        <f>VLOOKUP(Dados!W141,'Variáveis e códigos'!$C$21:$D$26,2)</f>
        <v>widowed</v>
      </c>
      <c r="Y141">
        <v>2</v>
      </c>
    </row>
    <row r="142" spans="1:25" x14ac:dyDescent="0.25">
      <c r="A142" s="1">
        <v>2017620000141</v>
      </c>
      <c r="B142" t="s">
        <v>2</v>
      </c>
      <c r="C142">
        <v>2</v>
      </c>
      <c r="D142" t="str">
        <f>VLOOKUP(C142,'Variáveis e códigos'!$C$5:$D$10,2,FALSE)</f>
        <v>quite important</v>
      </c>
      <c r="E142">
        <v>1</v>
      </c>
      <c r="F142" t="str">
        <f>VLOOKUP(E142,'Variáveis e códigos'!$C$5:$D$10,2,FALSE)</f>
        <v>very important</v>
      </c>
      <c r="G142">
        <v>1</v>
      </c>
      <c r="H142" t="str">
        <f>VLOOKUP(G142,'Variáveis e códigos'!$C$5:$D$10,2,FALSE)</f>
        <v>very important</v>
      </c>
      <c r="I142">
        <v>1</v>
      </c>
      <c r="J142" t="str">
        <f>VLOOKUP(I142,'Variáveis e códigos'!$C$5:$D$10,2,FALSE)</f>
        <v>very important</v>
      </c>
      <c r="K142">
        <v>4</v>
      </c>
      <c r="L142" t="str">
        <f>VLOOKUP(K142,'Variáveis e códigos'!$C$5:$D$10,2,FALSE)</f>
        <v>not at all important</v>
      </c>
      <c r="M142">
        <v>2</v>
      </c>
      <c r="N142" t="str">
        <f>VLOOKUP(M142,'Variáveis e códigos'!$C$5:$D$10,2,FALSE)</f>
        <v>quite important</v>
      </c>
      <c r="O142" t="s">
        <v>28</v>
      </c>
      <c r="P142">
        <v>2</v>
      </c>
      <c r="Q142" t="str">
        <f>HLOOKUP(P142,'Variáveis e códigos'!$C$15:$D$16,2)</f>
        <v>no</v>
      </c>
      <c r="R142">
        <v>8</v>
      </c>
      <c r="S142">
        <v>2</v>
      </c>
      <c r="T142" t="str">
        <f>HLOOKUP(S142,'Variáveis e códigos'!$C$18:$D$19,2)</f>
        <v>female</v>
      </c>
      <c r="U142">
        <v>1956</v>
      </c>
      <c r="V142">
        <f t="shared" si="2"/>
        <v>61</v>
      </c>
      <c r="W142">
        <v>3</v>
      </c>
      <c r="X142" t="str">
        <f>VLOOKUP(Dados!W142,'Variáveis e códigos'!$C$21:$D$26,2)</f>
        <v>widowed</v>
      </c>
      <c r="Y142">
        <v>2</v>
      </c>
    </row>
    <row r="143" spans="1:25" x14ac:dyDescent="0.25">
      <c r="A143" s="1">
        <v>2017620000142</v>
      </c>
      <c r="B143" t="s">
        <v>2</v>
      </c>
      <c r="C143">
        <v>1</v>
      </c>
      <c r="D143" t="str">
        <f>VLOOKUP(C143,'Variáveis e códigos'!$C$5:$D$10,2,FALSE)</f>
        <v>very important</v>
      </c>
      <c r="E143">
        <v>1</v>
      </c>
      <c r="F143" t="str">
        <f>VLOOKUP(E143,'Variáveis e códigos'!$C$5:$D$10,2,FALSE)</f>
        <v>very important</v>
      </c>
      <c r="G143">
        <v>1</v>
      </c>
      <c r="H143" t="str">
        <f>VLOOKUP(G143,'Variáveis e códigos'!$C$5:$D$10,2,FALSE)</f>
        <v>very important</v>
      </c>
      <c r="I143">
        <v>2</v>
      </c>
      <c r="J143" t="str">
        <f>VLOOKUP(I143,'Variáveis e códigos'!$C$5:$D$10,2,FALSE)</f>
        <v>quite important</v>
      </c>
      <c r="K143">
        <v>2</v>
      </c>
      <c r="L143" t="str">
        <f>VLOOKUP(K143,'Variáveis e códigos'!$C$5:$D$10,2,FALSE)</f>
        <v>quite important</v>
      </c>
      <c r="M143">
        <v>3</v>
      </c>
      <c r="N143" t="str">
        <f>VLOOKUP(M143,'Variáveis e códigos'!$C$5:$D$10,2,FALSE)</f>
        <v>not important</v>
      </c>
      <c r="O143" t="s">
        <v>28</v>
      </c>
      <c r="P143">
        <v>2</v>
      </c>
      <c r="Q143" t="str">
        <f>HLOOKUP(P143,'Variáveis e códigos'!$C$15:$D$16,2)</f>
        <v>no</v>
      </c>
      <c r="R143">
        <v>8</v>
      </c>
      <c r="S143">
        <v>1</v>
      </c>
      <c r="T143" t="str">
        <f>HLOOKUP(S143,'Variáveis e códigos'!$C$18:$D$19,2)</f>
        <v>male</v>
      </c>
      <c r="U143">
        <v>1954</v>
      </c>
      <c r="V143">
        <f t="shared" si="2"/>
        <v>63</v>
      </c>
      <c r="W143">
        <v>1</v>
      </c>
      <c r="X143" t="str">
        <f>VLOOKUP(Dados!W143,'Variáveis e códigos'!$C$21:$D$26,2)</f>
        <v>married</v>
      </c>
      <c r="Y143">
        <v>2</v>
      </c>
    </row>
    <row r="144" spans="1:25" x14ac:dyDescent="0.25">
      <c r="A144" s="1">
        <v>2017620000143</v>
      </c>
      <c r="B144" t="s">
        <v>2</v>
      </c>
      <c r="C144">
        <v>2</v>
      </c>
      <c r="D144" t="str">
        <f>VLOOKUP(C144,'Variáveis e códigos'!$C$5:$D$10,2,FALSE)</f>
        <v>quite important</v>
      </c>
      <c r="E144">
        <v>1</v>
      </c>
      <c r="F144" t="str">
        <f>VLOOKUP(E144,'Variáveis e códigos'!$C$5:$D$10,2,FALSE)</f>
        <v>very important</v>
      </c>
      <c r="G144">
        <v>2</v>
      </c>
      <c r="H144" t="str">
        <f>VLOOKUP(G144,'Variáveis e códigos'!$C$5:$D$10,2,FALSE)</f>
        <v>quite important</v>
      </c>
      <c r="I144">
        <v>2</v>
      </c>
      <c r="J144" t="str">
        <f>VLOOKUP(I144,'Variáveis e códigos'!$C$5:$D$10,2,FALSE)</f>
        <v>quite important</v>
      </c>
      <c r="K144">
        <v>2</v>
      </c>
      <c r="L144" t="str">
        <f>VLOOKUP(K144,'Variáveis e códigos'!$C$5:$D$10,2,FALSE)</f>
        <v>quite important</v>
      </c>
      <c r="M144">
        <v>4</v>
      </c>
      <c r="N144" t="str">
        <f>VLOOKUP(M144,'Variáveis e códigos'!$C$5:$D$10,2,FALSE)</f>
        <v>not at all important</v>
      </c>
      <c r="O144" t="s">
        <v>28</v>
      </c>
      <c r="P144">
        <v>2</v>
      </c>
      <c r="Q144" t="str">
        <f>HLOOKUP(P144,'Variáveis e códigos'!$C$15:$D$16,2)</f>
        <v>no</v>
      </c>
      <c r="R144">
        <v>8</v>
      </c>
      <c r="S144">
        <v>1</v>
      </c>
      <c r="T144" t="str">
        <f>HLOOKUP(S144,'Variáveis e códigos'!$C$18:$D$19,2)</f>
        <v>male</v>
      </c>
      <c r="U144">
        <v>1965</v>
      </c>
      <c r="V144">
        <f t="shared" si="2"/>
        <v>52</v>
      </c>
      <c r="W144">
        <v>1</v>
      </c>
      <c r="X144" t="str">
        <f>VLOOKUP(Dados!W144,'Variáveis e códigos'!$C$21:$D$26,2)</f>
        <v>married</v>
      </c>
      <c r="Y144">
        <v>1</v>
      </c>
    </row>
    <row r="145" spans="1:25" x14ac:dyDescent="0.25">
      <c r="A145" s="1">
        <v>2017620000144</v>
      </c>
      <c r="B145" t="s">
        <v>2</v>
      </c>
      <c r="C145">
        <v>1</v>
      </c>
      <c r="D145" t="str">
        <f>VLOOKUP(C145,'Variáveis e códigos'!$C$5:$D$10,2,FALSE)</f>
        <v>very important</v>
      </c>
      <c r="E145">
        <v>1</v>
      </c>
      <c r="F145" t="str">
        <f>VLOOKUP(E145,'Variáveis e códigos'!$C$5:$D$10,2,FALSE)</f>
        <v>very important</v>
      </c>
      <c r="G145">
        <v>1</v>
      </c>
      <c r="H145" t="str">
        <f>VLOOKUP(G145,'Variáveis e códigos'!$C$5:$D$10,2,FALSE)</f>
        <v>very important</v>
      </c>
      <c r="I145">
        <v>1</v>
      </c>
      <c r="J145" t="str">
        <f>VLOOKUP(I145,'Variáveis e códigos'!$C$5:$D$10,2,FALSE)</f>
        <v>very important</v>
      </c>
      <c r="K145">
        <v>2</v>
      </c>
      <c r="L145" t="str">
        <f>VLOOKUP(K145,'Variáveis e códigos'!$C$5:$D$10,2,FALSE)</f>
        <v>quite important</v>
      </c>
      <c r="M145">
        <v>3</v>
      </c>
      <c r="N145" t="str">
        <f>VLOOKUP(M145,'Variáveis e códigos'!$C$5:$D$10,2,FALSE)</f>
        <v>not important</v>
      </c>
      <c r="O145" t="s">
        <v>28</v>
      </c>
      <c r="P145">
        <v>2</v>
      </c>
      <c r="Q145" t="str">
        <f>HLOOKUP(P145,'Variáveis e códigos'!$C$15:$D$16,2)</f>
        <v>no</v>
      </c>
      <c r="R145">
        <v>8</v>
      </c>
      <c r="S145">
        <v>1</v>
      </c>
      <c r="T145" t="str">
        <f>HLOOKUP(S145,'Variáveis e códigos'!$C$18:$D$19,2)</f>
        <v>male</v>
      </c>
      <c r="U145">
        <v>1982</v>
      </c>
      <c r="V145">
        <f t="shared" si="2"/>
        <v>35</v>
      </c>
      <c r="W145">
        <v>6</v>
      </c>
      <c r="X145" t="str">
        <f>VLOOKUP(Dados!W145,'Variáveis e códigos'!$C$21:$D$26,2)</f>
        <v>never married and never registered partnership</v>
      </c>
      <c r="Y145">
        <v>3</v>
      </c>
    </row>
    <row r="146" spans="1:25" x14ac:dyDescent="0.25">
      <c r="A146" s="1">
        <v>2017620000145</v>
      </c>
      <c r="B146" t="s">
        <v>2</v>
      </c>
      <c r="C146">
        <v>2</v>
      </c>
      <c r="D146" t="str">
        <f>VLOOKUP(C146,'Variáveis e códigos'!$C$5:$D$10,2,FALSE)</f>
        <v>quite important</v>
      </c>
      <c r="E146">
        <v>1</v>
      </c>
      <c r="F146" t="str">
        <f>VLOOKUP(E146,'Variáveis e códigos'!$C$5:$D$10,2,FALSE)</f>
        <v>very important</v>
      </c>
      <c r="G146">
        <v>2</v>
      </c>
      <c r="H146" t="str">
        <f>VLOOKUP(G146,'Variáveis e códigos'!$C$5:$D$10,2,FALSE)</f>
        <v>quite important</v>
      </c>
      <c r="I146">
        <v>3</v>
      </c>
      <c r="J146" t="str">
        <f>VLOOKUP(I146,'Variáveis e códigos'!$C$5:$D$10,2,FALSE)</f>
        <v>not important</v>
      </c>
      <c r="K146">
        <v>3</v>
      </c>
      <c r="L146" t="str">
        <f>VLOOKUP(K146,'Variáveis e códigos'!$C$5:$D$10,2,FALSE)</f>
        <v>not important</v>
      </c>
      <c r="M146">
        <v>1</v>
      </c>
      <c r="N146" t="str">
        <f>VLOOKUP(M146,'Variáveis e códigos'!$C$5:$D$10,2,FALSE)</f>
        <v>very important</v>
      </c>
      <c r="O146" t="s">
        <v>31</v>
      </c>
      <c r="P146">
        <v>2</v>
      </c>
      <c r="Q146" t="str">
        <f>HLOOKUP(P146,'Variáveis e códigos'!$C$15:$D$16,2)</f>
        <v>no</v>
      </c>
      <c r="R146">
        <v>7</v>
      </c>
      <c r="S146">
        <v>2</v>
      </c>
      <c r="T146" t="str">
        <f>HLOOKUP(S146,'Variáveis e códigos'!$C$18:$D$19,2)</f>
        <v>female</v>
      </c>
      <c r="U146">
        <v>1966</v>
      </c>
      <c r="V146">
        <f t="shared" si="2"/>
        <v>51</v>
      </c>
      <c r="W146">
        <v>1</v>
      </c>
      <c r="X146" t="str">
        <f>VLOOKUP(Dados!W146,'Variáveis e códigos'!$C$21:$D$26,2)</f>
        <v>married</v>
      </c>
      <c r="Y146">
        <v>1</v>
      </c>
    </row>
    <row r="147" spans="1:25" x14ac:dyDescent="0.25">
      <c r="A147" s="1">
        <v>2017620000146</v>
      </c>
      <c r="B147" t="s">
        <v>2</v>
      </c>
      <c r="C147">
        <v>2</v>
      </c>
      <c r="D147" t="str">
        <f>VLOOKUP(C147,'Variáveis e códigos'!$C$5:$D$10,2,FALSE)</f>
        <v>quite important</v>
      </c>
      <c r="E147">
        <v>1</v>
      </c>
      <c r="F147" t="str">
        <f>VLOOKUP(E147,'Variáveis e códigos'!$C$5:$D$10,2,FALSE)</f>
        <v>very important</v>
      </c>
      <c r="G147">
        <v>1</v>
      </c>
      <c r="H147" t="str">
        <f>VLOOKUP(G147,'Variáveis e códigos'!$C$5:$D$10,2,FALSE)</f>
        <v>very important</v>
      </c>
      <c r="I147">
        <v>2</v>
      </c>
      <c r="J147" t="str">
        <f>VLOOKUP(I147,'Variáveis e códigos'!$C$5:$D$10,2,FALSE)</f>
        <v>quite important</v>
      </c>
      <c r="K147">
        <v>3</v>
      </c>
      <c r="L147" t="str">
        <f>VLOOKUP(K147,'Variáveis e códigos'!$C$5:$D$10,2,FALSE)</f>
        <v>not important</v>
      </c>
      <c r="M147">
        <v>2</v>
      </c>
      <c r="N147" t="str">
        <f>VLOOKUP(M147,'Variáveis e códigos'!$C$5:$D$10,2,FALSE)</f>
        <v>quite important</v>
      </c>
      <c r="O147" t="s">
        <v>28</v>
      </c>
      <c r="P147">
        <v>2</v>
      </c>
      <c r="Q147" t="str">
        <f>HLOOKUP(P147,'Variáveis e códigos'!$C$15:$D$16,2)</f>
        <v>no</v>
      </c>
      <c r="R147">
        <v>8</v>
      </c>
      <c r="S147">
        <v>1</v>
      </c>
      <c r="T147" t="str">
        <f>HLOOKUP(S147,'Variáveis e códigos'!$C$18:$D$19,2)</f>
        <v>male</v>
      </c>
      <c r="U147">
        <v>1939</v>
      </c>
      <c r="V147">
        <f t="shared" si="2"/>
        <v>78</v>
      </c>
      <c r="W147">
        <v>3</v>
      </c>
      <c r="X147" t="str">
        <f>VLOOKUP(Dados!W147,'Variáveis e códigos'!$C$21:$D$26,2)</f>
        <v>widowed</v>
      </c>
      <c r="Y147">
        <v>2</v>
      </c>
    </row>
    <row r="148" spans="1:25" x14ac:dyDescent="0.25">
      <c r="A148" s="1">
        <v>2017620000147</v>
      </c>
      <c r="B148" t="s">
        <v>2</v>
      </c>
      <c r="C148">
        <v>2</v>
      </c>
      <c r="D148" t="str">
        <f>VLOOKUP(C148,'Variáveis e códigos'!$C$5:$D$10,2,FALSE)</f>
        <v>quite important</v>
      </c>
      <c r="E148">
        <v>1</v>
      </c>
      <c r="F148" t="str">
        <f>VLOOKUP(E148,'Variáveis e códigos'!$C$5:$D$10,2,FALSE)</f>
        <v>very important</v>
      </c>
      <c r="G148">
        <v>1</v>
      </c>
      <c r="H148" t="str">
        <f>VLOOKUP(G148,'Variáveis e códigos'!$C$5:$D$10,2,FALSE)</f>
        <v>very important</v>
      </c>
      <c r="I148">
        <v>2</v>
      </c>
      <c r="J148" t="str">
        <f>VLOOKUP(I148,'Variáveis e códigos'!$C$5:$D$10,2,FALSE)</f>
        <v>quite important</v>
      </c>
      <c r="K148">
        <v>4</v>
      </c>
      <c r="L148" t="str">
        <f>VLOOKUP(K148,'Variáveis e códigos'!$C$5:$D$10,2,FALSE)</f>
        <v>not at all important</v>
      </c>
      <c r="M148">
        <v>2</v>
      </c>
      <c r="N148" t="str">
        <f>VLOOKUP(M148,'Variáveis e códigos'!$C$5:$D$10,2,FALSE)</f>
        <v>quite important</v>
      </c>
      <c r="O148" t="s">
        <v>31</v>
      </c>
      <c r="P148">
        <v>2</v>
      </c>
      <c r="Q148" t="str">
        <f>HLOOKUP(P148,'Variáveis e códigos'!$C$15:$D$16,2)</f>
        <v>no</v>
      </c>
      <c r="R148">
        <v>7</v>
      </c>
      <c r="S148">
        <v>2</v>
      </c>
      <c r="T148" t="str">
        <f>HLOOKUP(S148,'Variáveis e códigos'!$C$18:$D$19,2)</f>
        <v>female</v>
      </c>
      <c r="U148">
        <v>1937</v>
      </c>
      <c r="V148">
        <f t="shared" si="2"/>
        <v>80</v>
      </c>
      <c r="W148">
        <v>3</v>
      </c>
      <c r="X148" t="str">
        <f>VLOOKUP(Dados!W148,'Variáveis e códigos'!$C$21:$D$26,2)</f>
        <v>widowed</v>
      </c>
      <c r="Y148">
        <v>2</v>
      </c>
    </row>
    <row r="149" spans="1:25" x14ac:dyDescent="0.25">
      <c r="A149" s="1">
        <v>2017620000148</v>
      </c>
      <c r="B149" t="s">
        <v>2</v>
      </c>
      <c r="C149">
        <v>2</v>
      </c>
      <c r="D149" t="str">
        <f>VLOOKUP(C149,'Variáveis e códigos'!$C$5:$D$10,2,FALSE)</f>
        <v>quite important</v>
      </c>
      <c r="E149">
        <v>1</v>
      </c>
      <c r="F149" t="str">
        <f>VLOOKUP(E149,'Variáveis e códigos'!$C$5:$D$10,2,FALSE)</f>
        <v>very important</v>
      </c>
      <c r="G149">
        <v>1</v>
      </c>
      <c r="H149" t="str">
        <f>VLOOKUP(G149,'Variáveis e códigos'!$C$5:$D$10,2,FALSE)</f>
        <v>very important</v>
      </c>
      <c r="I149">
        <v>2</v>
      </c>
      <c r="J149" t="str">
        <f>VLOOKUP(I149,'Variáveis e códigos'!$C$5:$D$10,2,FALSE)</f>
        <v>quite important</v>
      </c>
      <c r="K149">
        <v>3</v>
      </c>
      <c r="L149" t="str">
        <f>VLOOKUP(K149,'Variáveis e códigos'!$C$5:$D$10,2,FALSE)</f>
        <v>not important</v>
      </c>
      <c r="M149">
        <v>2</v>
      </c>
      <c r="N149" t="str">
        <f>VLOOKUP(M149,'Variáveis e códigos'!$C$5:$D$10,2,FALSE)</f>
        <v>quite important</v>
      </c>
      <c r="O149" t="s">
        <v>28</v>
      </c>
      <c r="P149">
        <v>2</v>
      </c>
      <c r="Q149" t="str">
        <f>HLOOKUP(P149,'Variáveis e códigos'!$C$15:$D$16,2)</f>
        <v>no</v>
      </c>
      <c r="R149">
        <v>7</v>
      </c>
      <c r="S149">
        <v>2</v>
      </c>
      <c r="T149" t="str">
        <f>HLOOKUP(S149,'Variáveis e códigos'!$C$18:$D$19,2)</f>
        <v>female</v>
      </c>
      <c r="U149">
        <v>1951</v>
      </c>
      <c r="V149">
        <f t="shared" si="2"/>
        <v>66</v>
      </c>
      <c r="W149">
        <v>1</v>
      </c>
      <c r="X149" t="str">
        <f>VLOOKUP(Dados!W149,'Variáveis e códigos'!$C$21:$D$26,2)</f>
        <v>married</v>
      </c>
      <c r="Y149">
        <v>1</v>
      </c>
    </row>
    <row r="150" spans="1:25" x14ac:dyDescent="0.25">
      <c r="A150" s="1">
        <v>2017620000149</v>
      </c>
      <c r="B150" t="s">
        <v>2</v>
      </c>
      <c r="C150">
        <v>3</v>
      </c>
      <c r="D150" t="str">
        <f>VLOOKUP(C150,'Variáveis e códigos'!$C$5:$D$10,2,FALSE)</f>
        <v>not important</v>
      </c>
      <c r="E150">
        <v>1</v>
      </c>
      <c r="F150" t="str">
        <f>VLOOKUP(E150,'Variáveis e códigos'!$C$5:$D$10,2,FALSE)</f>
        <v>very important</v>
      </c>
      <c r="G150">
        <v>1</v>
      </c>
      <c r="H150" t="str">
        <f>VLOOKUP(G150,'Variáveis e códigos'!$C$5:$D$10,2,FALSE)</f>
        <v>very important</v>
      </c>
      <c r="I150">
        <v>1</v>
      </c>
      <c r="J150" t="str">
        <f>VLOOKUP(I150,'Variáveis e códigos'!$C$5:$D$10,2,FALSE)</f>
        <v>very important</v>
      </c>
      <c r="K150">
        <v>3</v>
      </c>
      <c r="L150" t="str">
        <f>VLOOKUP(K150,'Variáveis e códigos'!$C$5:$D$10,2,FALSE)</f>
        <v>not important</v>
      </c>
      <c r="M150">
        <v>4</v>
      </c>
      <c r="N150" t="str">
        <f>VLOOKUP(M150,'Variáveis e códigos'!$C$5:$D$10,2,FALSE)</f>
        <v>not at all important</v>
      </c>
      <c r="O150" t="s">
        <v>28</v>
      </c>
      <c r="P150">
        <v>2</v>
      </c>
      <c r="Q150" t="str">
        <f>HLOOKUP(P150,'Variáveis e códigos'!$C$15:$D$16,2)</f>
        <v>no</v>
      </c>
      <c r="R150">
        <v>9</v>
      </c>
      <c r="S150">
        <v>1</v>
      </c>
      <c r="T150" t="str">
        <f>HLOOKUP(S150,'Variáveis e códigos'!$C$18:$D$19,2)</f>
        <v>male</v>
      </c>
      <c r="U150">
        <v>1937</v>
      </c>
      <c r="V150">
        <f t="shared" si="2"/>
        <v>80</v>
      </c>
      <c r="W150">
        <v>1</v>
      </c>
      <c r="X150" t="str">
        <f>VLOOKUP(Dados!W150,'Variáveis e códigos'!$C$21:$D$26,2)</f>
        <v>married</v>
      </c>
      <c r="Y150">
        <v>2</v>
      </c>
    </row>
    <row r="151" spans="1:25" x14ac:dyDescent="0.25">
      <c r="A151" s="1">
        <v>2017620000150</v>
      </c>
      <c r="B151" t="s">
        <v>2</v>
      </c>
      <c r="C151">
        <v>4</v>
      </c>
      <c r="D151" t="str">
        <f>VLOOKUP(C151,'Variáveis e códigos'!$C$5:$D$10,2,FALSE)</f>
        <v>not at all important</v>
      </c>
      <c r="E151">
        <v>1</v>
      </c>
      <c r="F151" t="str">
        <f>VLOOKUP(E151,'Variáveis e códigos'!$C$5:$D$10,2,FALSE)</f>
        <v>very important</v>
      </c>
      <c r="G151">
        <v>1</v>
      </c>
      <c r="H151" t="str">
        <f>VLOOKUP(G151,'Variáveis e códigos'!$C$5:$D$10,2,FALSE)</f>
        <v>very important</v>
      </c>
      <c r="I151">
        <v>2</v>
      </c>
      <c r="J151" t="str">
        <f>VLOOKUP(I151,'Variáveis e códigos'!$C$5:$D$10,2,FALSE)</f>
        <v>quite important</v>
      </c>
      <c r="K151">
        <v>4</v>
      </c>
      <c r="L151" t="str">
        <f>VLOOKUP(K151,'Variáveis e códigos'!$C$5:$D$10,2,FALSE)</f>
        <v>not at all important</v>
      </c>
      <c r="M151">
        <v>3</v>
      </c>
      <c r="N151" t="str">
        <f>VLOOKUP(M151,'Variáveis e códigos'!$C$5:$D$10,2,FALSE)</f>
        <v>not important</v>
      </c>
      <c r="O151" t="s">
        <v>29</v>
      </c>
      <c r="P151">
        <v>2</v>
      </c>
      <c r="Q151" t="str">
        <f>HLOOKUP(P151,'Variáveis e códigos'!$C$15:$D$16,2)</f>
        <v>no</v>
      </c>
      <c r="R151">
        <v>8</v>
      </c>
      <c r="S151">
        <v>2</v>
      </c>
      <c r="T151" t="str">
        <f>HLOOKUP(S151,'Variáveis e códigos'!$C$18:$D$19,2)</f>
        <v>female</v>
      </c>
      <c r="U151">
        <v>1946</v>
      </c>
      <c r="V151">
        <f t="shared" si="2"/>
        <v>71</v>
      </c>
      <c r="W151">
        <v>1</v>
      </c>
      <c r="X151" t="str">
        <f>VLOOKUP(Dados!W151,'Variáveis e códigos'!$C$21:$D$26,2)</f>
        <v>married</v>
      </c>
      <c r="Y151">
        <v>1</v>
      </c>
    </row>
    <row r="152" spans="1:25" x14ac:dyDescent="0.25">
      <c r="A152" s="1">
        <v>2017620000151</v>
      </c>
      <c r="B152" t="s">
        <v>2</v>
      </c>
      <c r="C152">
        <v>2</v>
      </c>
      <c r="D152" t="str">
        <f>VLOOKUP(C152,'Variáveis e códigos'!$C$5:$D$10,2,FALSE)</f>
        <v>quite important</v>
      </c>
      <c r="E152">
        <v>1</v>
      </c>
      <c r="F152" t="str">
        <f>VLOOKUP(E152,'Variáveis e códigos'!$C$5:$D$10,2,FALSE)</f>
        <v>very important</v>
      </c>
      <c r="G152">
        <v>2</v>
      </c>
      <c r="H152" t="str">
        <f>VLOOKUP(G152,'Variáveis e códigos'!$C$5:$D$10,2,FALSE)</f>
        <v>quite important</v>
      </c>
      <c r="I152">
        <v>2</v>
      </c>
      <c r="J152" t="str">
        <f>VLOOKUP(I152,'Variáveis e códigos'!$C$5:$D$10,2,FALSE)</f>
        <v>quite important</v>
      </c>
      <c r="K152">
        <v>2</v>
      </c>
      <c r="L152" t="str">
        <f>VLOOKUP(K152,'Variáveis e códigos'!$C$5:$D$10,2,FALSE)</f>
        <v>quite important</v>
      </c>
      <c r="M152">
        <v>2</v>
      </c>
      <c r="N152" t="str">
        <f>VLOOKUP(M152,'Variáveis e códigos'!$C$5:$D$10,2,FALSE)</f>
        <v>quite important</v>
      </c>
      <c r="O152" t="s">
        <v>30</v>
      </c>
      <c r="P152">
        <v>2</v>
      </c>
      <c r="Q152" t="str">
        <f>HLOOKUP(P152,'Variáveis e códigos'!$C$15:$D$16,2)</f>
        <v>no</v>
      </c>
      <c r="R152">
        <v>8</v>
      </c>
      <c r="S152">
        <v>1</v>
      </c>
      <c r="T152" t="str">
        <f>HLOOKUP(S152,'Variáveis e códigos'!$C$18:$D$19,2)</f>
        <v>male</v>
      </c>
      <c r="U152">
        <v>1946</v>
      </c>
      <c r="V152">
        <f t="shared" si="2"/>
        <v>71</v>
      </c>
      <c r="W152">
        <v>1</v>
      </c>
      <c r="X152" t="str">
        <f>VLOOKUP(Dados!W152,'Variáveis e códigos'!$C$21:$D$26,2)</f>
        <v>married</v>
      </c>
      <c r="Y152">
        <v>2</v>
      </c>
    </row>
    <row r="153" spans="1:25" x14ac:dyDescent="0.25">
      <c r="A153" s="1">
        <v>2017620000152</v>
      </c>
      <c r="B153" t="s">
        <v>2</v>
      </c>
      <c r="C153">
        <v>2</v>
      </c>
      <c r="D153" t="str">
        <f>VLOOKUP(C153,'Variáveis e códigos'!$C$5:$D$10,2,FALSE)</f>
        <v>quite important</v>
      </c>
      <c r="E153">
        <v>1</v>
      </c>
      <c r="F153" t="str">
        <f>VLOOKUP(E153,'Variáveis e códigos'!$C$5:$D$10,2,FALSE)</f>
        <v>very important</v>
      </c>
      <c r="G153">
        <v>1</v>
      </c>
      <c r="H153" t="str">
        <f>VLOOKUP(G153,'Variáveis e códigos'!$C$5:$D$10,2,FALSE)</f>
        <v>very important</v>
      </c>
      <c r="I153">
        <v>1</v>
      </c>
      <c r="J153" t="str">
        <f>VLOOKUP(I153,'Variáveis e códigos'!$C$5:$D$10,2,FALSE)</f>
        <v>very important</v>
      </c>
      <c r="K153">
        <v>3</v>
      </c>
      <c r="L153" t="str">
        <f>VLOOKUP(K153,'Variáveis e códigos'!$C$5:$D$10,2,FALSE)</f>
        <v>not important</v>
      </c>
      <c r="M153">
        <v>4</v>
      </c>
      <c r="N153" t="str">
        <f>VLOOKUP(M153,'Variáveis e códigos'!$C$5:$D$10,2,FALSE)</f>
        <v>not at all important</v>
      </c>
      <c r="O153" t="s">
        <v>28</v>
      </c>
      <c r="P153">
        <v>2</v>
      </c>
      <c r="Q153" t="str">
        <f>HLOOKUP(P153,'Variáveis e códigos'!$C$15:$D$16,2)</f>
        <v>no</v>
      </c>
      <c r="R153">
        <v>8</v>
      </c>
      <c r="S153">
        <v>1</v>
      </c>
      <c r="T153" t="str">
        <f>HLOOKUP(S153,'Variáveis e códigos'!$C$18:$D$19,2)</f>
        <v>male</v>
      </c>
      <c r="U153">
        <v>2001</v>
      </c>
      <c r="V153">
        <f t="shared" si="2"/>
        <v>16</v>
      </c>
      <c r="W153">
        <v>6</v>
      </c>
      <c r="X153" t="str">
        <f>VLOOKUP(Dados!W153,'Variáveis e códigos'!$C$21:$D$26,2)</f>
        <v>never married and never registered partnership</v>
      </c>
      <c r="Y153">
        <v>0</v>
      </c>
    </row>
    <row r="154" spans="1:25" x14ac:dyDescent="0.25">
      <c r="A154" s="1">
        <v>2017620000153</v>
      </c>
      <c r="B154" t="s">
        <v>2</v>
      </c>
      <c r="C154">
        <v>2</v>
      </c>
      <c r="D154" t="str">
        <f>VLOOKUP(C154,'Variáveis e códigos'!$C$5:$D$10,2,FALSE)</f>
        <v>quite important</v>
      </c>
      <c r="E154">
        <v>1</v>
      </c>
      <c r="F154" t="str">
        <f>VLOOKUP(E154,'Variáveis e códigos'!$C$5:$D$10,2,FALSE)</f>
        <v>very important</v>
      </c>
      <c r="G154">
        <v>1</v>
      </c>
      <c r="H154" t="str">
        <f>VLOOKUP(G154,'Variáveis e códigos'!$C$5:$D$10,2,FALSE)</f>
        <v>very important</v>
      </c>
      <c r="I154">
        <v>1</v>
      </c>
      <c r="J154" t="str">
        <f>VLOOKUP(I154,'Variáveis e códigos'!$C$5:$D$10,2,FALSE)</f>
        <v>very important</v>
      </c>
      <c r="K154">
        <v>2</v>
      </c>
      <c r="L154" t="str">
        <f>VLOOKUP(K154,'Variáveis e códigos'!$C$5:$D$10,2,FALSE)</f>
        <v>quite important</v>
      </c>
      <c r="M154">
        <v>2</v>
      </c>
      <c r="N154" t="str">
        <f>VLOOKUP(M154,'Variáveis e códigos'!$C$5:$D$10,2,FALSE)</f>
        <v>quite important</v>
      </c>
      <c r="O154" t="s">
        <v>30</v>
      </c>
      <c r="P154">
        <v>2</v>
      </c>
      <c r="Q154" t="str">
        <f>HLOOKUP(P154,'Variáveis e códigos'!$C$15:$D$16,2)</f>
        <v>no</v>
      </c>
      <c r="R154">
        <v>8</v>
      </c>
      <c r="S154">
        <v>2</v>
      </c>
      <c r="T154" t="str">
        <f>HLOOKUP(S154,'Variáveis e códigos'!$C$18:$D$19,2)</f>
        <v>female</v>
      </c>
      <c r="U154">
        <v>1998</v>
      </c>
      <c r="V154">
        <f t="shared" si="2"/>
        <v>19</v>
      </c>
      <c r="W154">
        <v>6</v>
      </c>
      <c r="X154" t="str">
        <f>VLOOKUP(Dados!W154,'Variáveis e códigos'!$C$21:$D$26,2)</f>
        <v>never married and never registered partnership</v>
      </c>
      <c r="Y154">
        <v>0</v>
      </c>
    </row>
    <row r="155" spans="1:25" x14ac:dyDescent="0.25">
      <c r="A155" s="1">
        <v>2017620000154</v>
      </c>
      <c r="B155" t="s">
        <v>2</v>
      </c>
      <c r="C155">
        <v>1</v>
      </c>
      <c r="D155" t="str">
        <f>VLOOKUP(C155,'Variáveis e códigos'!$C$5:$D$10,2,FALSE)</f>
        <v>very important</v>
      </c>
      <c r="E155">
        <v>1</v>
      </c>
      <c r="F155" t="str">
        <f>VLOOKUP(E155,'Variáveis e códigos'!$C$5:$D$10,2,FALSE)</f>
        <v>very important</v>
      </c>
      <c r="G155">
        <v>2</v>
      </c>
      <c r="H155" t="str">
        <f>VLOOKUP(G155,'Variáveis e códigos'!$C$5:$D$10,2,FALSE)</f>
        <v>quite important</v>
      </c>
      <c r="I155">
        <v>2</v>
      </c>
      <c r="J155" t="str">
        <f>VLOOKUP(I155,'Variáveis e códigos'!$C$5:$D$10,2,FALSE)</f>
        <v>quite important</v>
      </c>
      <c r="K155">
        <v>2</v>
      </c>
      <c r="L155" t="str">
        <f>VLOOKUP(K155,'Variáveis e códigos'!$C$5:$D$10,2,FALSE)</f>
        <v>quite important</v>
      </c>
      <c r="M155">
        <v>1</v>
      </c>
      <c r="N155" t="str">
        <f>VLOOKUP(M155,'Variáveis e códigos'!$C$5:$D$10,2,FALSE)</f>
        <v>very important</v>
      </c>
      <c r="O155" t="s">
        <v>28</v>
      </c>
      <c r="P155">
        <v>2</v>
      </c>
      <c r="Q155" t="str">
        <f>HLOOKUP(P155,'Variáveis e códigos'!$C$15:$D$16,2)</f>
        <v>no</v>
      </c>
      <c r="R155">
        <v>8</v>
      </c>
      <c r="S155">
        <v>1</v>
      </c>
      <c r="T155" t="str">
        <f>HLOOKUP(S155,'Variáveis e códigos'!$C$18:$D$19,2)</f>
        <v>male</v>
      </c>
      <c r="U155">
        <v>1980</v>
      </c>
      <c r="V155">
        <f t="shared" si="2"/>
        <v>37</v>
      </c>
      <c r="W155">
        <v>1</v>
      </c>
      <c r="X155" t="str">
        <f>VLOOKUP(Dados!W155,'Variáveis e códigos'!$C$21:$D$26,2)</f>
        <v>married</v>
      </c>
      <c r="Y155">
        <v>3</v>
      </c>
    </row>
    <row r="156" spans="1:25" x14ac:dyDescent="0.25">
      <c r="A156" s="1">
        <v>2017620000155</v>
      </c>
      <c r="B156" t="s">
        <v>2</v>
      </c>
      <c r="C156">
        <v>1</v>
      </c>
      <c r="D156" t="str">
        <f>VLOOKUP(C156,'Variáveis e códigos'!$C$5:$D$10,2,FALSE)</f>
        <v>very important</v>
      </c>
      <c r="E156">
        <v>1</v>
      </c>
      <c r="F156" t="str">
        <f>VLOOKUP(E156,'Variáveis e códigos'!$C$5:$D$10,2,FALSE)</f>
        <v>very important</v>
      </c>
      <c r="G156">
        <v>2</v>
      </c>
      <c r="H156" t="str">
        <f>VLOOKUP(G156,'Variáveis e códigos'!$C$5:$D$10,2,FALSE)</f>
        <v>quite important</v>
      </c>
      <c r="I156">
        <v>2</v>
      </c>
      <c r="J156" t="str">
        <f>VLOOKUP(I156,'Variáveis e códigos'!$C$5:$D$10,2,FALSE)</f>
        <v>quite important</v>
      </c>
      <c r="K156">
        <v>4</v>
      </c>
      <c r="L156" t="str">
        <f>VLOOKUP(K156,'Variáveis e códigos'!$C$5:$D$10,2,FALSE)</f>
        <v>not at all important</v>
      </c>
      <c r="M156">
        <v>1</v>
      </c>
      <c r="N156" t="str">
        <f>VLOOKUP(M156,'Variáveis e códigos'!$C$5:$D$10,2,FALSE)</f>
        <v>very important</v>
      </c>
      <c r="O156" t="s">
        <v>28</v>
      </c>
      <c r="P156">
        <v>2</v>
      </c>
      <c r="Q156" t="str">
        <f>HLOOKUP(P156,'Variáveis e códigos'!$C$15:$D$16,2)</f>
        <v>no</v>
      </c>
      <c r="R156">
        <v>7</v>
      </c>
      <c r="S156">
        <v>2</v>
      </c>
      <c r="T156" t="str">
        <f>HLOOKUP(S156,'Variáveis e códigos'!$C$18:$D$19,2)</f>
        <v>female</v>
      </c>
      <c r="U156">
        <v>1968</v>
      </c>
      <c r="V156">
        <f t="shared" si="2"/>
        <v>49</v>
      </c>
      <c r="W156">
        <v>1</v>
      </c>
      <c r="X156" t="str">
        <f>VLOOKUP(Dados!W156,'Variáveis e códigos'!$C$21:$D$26,2)</f>
        <v>married</v>
      </c>
      <c r="Y156">
        <v>1</v>
      </c>
    </row>
    <row r="157" spans="1:25" x14ac:dyDescent="0.25">
      <c r="A157" s="1">
        <v>2017620000156</v>
      </c>
      <c r="B157" t="s">
        <v>2</v>
      </c>
      <c r="C157">
        <v>2</v>
      </c>
      <c r="D157" t="str">
        <f>VLOOKUP(C157,'Variáveis e códigos'!$C$5:$D$10,2,FALSE)</f>
        <v>quite important</v>
      </c>
      <c r="E157">
        <v>2</v>
      </c>
      <c r="F157" t="str">
        <f>VLOOKUP(E157,'Variáveis e códigos'!$C$5:$D$10,2,FALSE)</f>
        <v>quite important</v>
      </c>
      <c r="G157">
        <v>3</v>
      </c>
      <c r="H157" t="str">
        <f>VLOOKUP(G157,'Variáveis e códigos'!$C$5:$D$10,2,FALSE)</f>
        <v>not important</v>
      </c>
      <c r="I157">
        <v>2</v>
      </c>
      <c r="J157" t="str">
        <f>VLOOKUP(I157,'Variáveis e códigos'!$C$5:$D$10,2,FALSE)</f>
        <v>quite important</v>
      </c>
      <c r="K157">
        <v>4</v>
      </c>
      <c r="L157" t="str">
        <f>VLOOKUP(K157,'Variáveis e códigos'!$C$5:$D$10,2,FALSE)</f>
        <v>not at all important</v>
      </c>
      <c r="M157">
        <v>2</v>
      </c>
      <c r="N157" t="str">
        <f>VLOOKUP(M157,'Variáveis e códigos'!$C$5:$D$10,2,FALSE)</f>
        <v>quite important</v>
      </c>
      <c r="O157" t="s">
        <v>28</v>
      </c>
      <c r="P157">
        <v>2</v>
      </c>
      <c r="Q157" t="str">
        <f>HLOOKUP(P157,'Variáveis e códigos'!$C$15:$D$16,2)</f>
        <v>no</v>
      </c>
      <c r="R157">
        <v>5</v>
      </c>
      <c r="S157">
        <v>2</v>
      </c>
      <c r="T157" t="str">
        <f>HLOOKUP(S157,'Variáveis e códigos'!$C$18:$D$19,2)</f>
        <v>female</v>
      </c>
      <c r="U157">
        <v>1967</v>
      </c>
      <c r="V157">
        <f t="shared" si="2"/>
        <v>50</v>
      </c>
      <c r="W157">
        <v>1</v>
      </c>
      <c r="X157" t="str">
        <f>VLOOKUP(Dados!W157,'Variáveis e códigos'!$C$21:$D$26,2)</f>
        <v>married</v>
      </c>
      <c r="Y157">
        <v>2</v>
      </c>
    </row>
    <row r="158" spans="1:25" x14ac:dyDescent="0.25">
      <c r="A158" s="1">
        <v>2017620000157</v>
      </c>
      <c r="B158" t="s">
        <v>2</v>
      </c>
      <c r="C158">
        <v>1</v>
      </c>
      <c r="D158" t="str">
        <f>VLOOKUP(C158,'Variáveis e códigos'!$C$5:$D$10,2,FALSE)</f>
        <v>very important</v>
      </c>
      <c r="E158">
        <v>1</v>
      </c>
      <c r="F158" t="str">
        <f>VLOOKUP(E158,'Variáveis e códigos'!$C$5:$D$10,2,FALSE)</f>
        <v>very important</v>
      </c>
      <c r="G158">
        <v>1</v>
      </c>
      <c r="H158" t="str">
        <f>VLOOKUP(G158,'Variáveis e códigos'!$C$5:$D$10,2,FALSE)</f>
        <v>very important</v>
      </c>
      <c r="I158">
        <v>1</v>
      </c>
      <c r="J158" t="str">
        <f>VLOOKUP(I158,'Variáveis e códigos'!$C$5:$D$10,2,FALSE)</f>
        <v>very important</v>
      </c>
      <c r="K158">
        <v>-1</v>
      </c>
      <c r="L158" t="str">
        <f>VLOOKUP(K158,'Variáveis e códigos'!$C$5:$D$10,2,FALSE)</f>
        <v>dont know</v>
      </c>
      <c r="M158">
        <v>3</v>
      </c>
      <c r="N158" t="str">
        <f>VLOOKUP(M158,'Variáveis e códigos'!$C$5:$D$10,2,FALSE)</f>
        <v>not important</v>
      </c>
      <c r="O158" t="s">
        <v>28</v>
      </c>
      <c r="P158">
        <v>2</v>
      </c>
      <c r="Q158" t="str">
        <f>HLOOKUP(P158,'Variáveis e códigos'!$C$15:$D$16,2)</f>
        <v>no</v>
      </c>
      <c r="R158">
        <v>3</v>
      </c>
      <c r="S158">
        <v>2</v>
      </c>
      <c r="T158" t="str">
        <f>HLOOKUP(S158,'Variáveis e códigos'!$C$18:$D$19,2)</f>
        <v>female</v>
      </c>
      <c r="U158">
        <v>1967</v>
      </c>
      <c r="V158">
        <f t="shared" si="2"/>
        <v>50</v>
      </c>
      <c r="W158">
        <v>4</v>
      </c>
      <c r="X158" t="str">
        <f>VLOOKUP(Dados!W158,'Variáveis e códigos'!$C$21:$D$26,2)</f>
        <v>divorced</v>
      </c>
      <c r="Y158">
        <v>1</v>
      </c>
    </row>
    <row r="159" spans="1:25" x14ac:dyDescent="0.25">
      <c r="A159" s="1">
        <v>2017620000158</v>
      </c>
      <c r="B159" t="s">
        <v>2</v>
      </c>
      <c r="C159">
        <v>1</v>
      </c>
      <c r="D159" t="str">
        <f>VLOOKUP(C159,'Variáveis e códigos'!$C$5:$D$10,2,FALSE)</f>
        <v>very important</v>
      </c>
      <c r="E159">
        <v>1</v>
      </c>
      <c r="F159" t="str">
        <f>VLOOKUP(E159,'Variáveis e códigos'!$C$5:$D$10,2,FALSE)</f>
        <v>very important</v>
      </c>
      <c r="G159">
        <v>1</v>
      </c>
      <c r="H159" t="str">
        <f>VLOOKUP(G159,'Variáveis e códigos'!$C$5:$D$10,2,FALSE)</f>
        <v>very important</v>
      </c>
      <c r="I159">
        <v>2</v>
      </c>
      <c r="J159" t="str">
        <f>VLOOKUP(I159,'Variáveis e códigos'!$C$5:$D$10,2,FALSE)</f>
        <v>quite important</v>
      </c>
      <c r="K159">
        <v>4</v>
      </c>
      <c r="L159" t="str">
        <f>VLOOKUP(K159,'Variáveis e códigos'!$C$5:$D$10,2,FALSE)</f>
        <v>not at all important</v>
      </c>
      <c r="M159">
        <v>1</v>
      </c>
      <c r="N159" t="str">
        <f>VLOOKUP(M159,'Variáveis e códigos'!$C$5:$D$10,2,FALSE)</f>
        <v>very important</v>
      </c>
      <c r="O159" t="s">
        <v>28</v>
      </c>
      <c r="P159">
        <v>2</v>
      </c>
      <c r="Q159" t="str">
        <f>HLOOKUP(P159,'Variáveis e códigos'!$C$15:$D$16,2)</f>
        <v>no</v>
      </c>
      <c r="R159">
        <v>8</v>
      </c>
      <c r="S159">
        <v>1</v>
      </c>
      <c r="T159" t="str">
        <f>HLOOKUP(S159,'Variáveis e códigos'!$C$18:$D$19,2)</f>
        <v>male</v>
      </c>
      <c r="U159">
        <v>1946</v>
      </c>
      <c r="V159">
        <f t="shared" si="2"/>
        <v>71</v>
      </c>
      <c r="W159">
        <v>1</v>
      </c>
      <c r="X159" t="str">
        <f>VLOOKUP(Dados!W159,'Variáveis e códigos'!$C$21:$D$26,2)</f>
        <v>married</v>
      </c>
      <c r="Y159">
        <v>5</v>
      </c>
    </row>
    <row r="160" spans="1:25" x14ac:dyDescent="0.25">
      <c r="A160" s="1">
        <v>2017620000159</v>
      </c>
      <c r="B160" t="s">
        <v>2</v>
      </c>
      <c r="C160">
        <v>2</v>
      </c>
      <c r="D160" t="str">
        <f>VLOOKUP(C160,'Variáveis e códigos'!$C$5:$D$10,2,FALSE)</f>
        <v>quite important</v>
      </c>
      <c r="E160">
        <v>1</v>
      </c>
      <c r="F160" t="str">
        <f>VLOOKUP(E160,'Variáveis e códigos'!$C$5:$D$10,2,FALSE)</f>
        <v>very important</v>
      </c>
      <c r="G160">
        <v>2</v>
      </c>
      <c r="H160" t="str">
        <f>VLOOKUP(G160,'Variáveis e códigos'!$C$5:$D$10,2,FALSE)</f>
        <v>quite important</v>
      </c>
      <c r="I160">
        <v>2</v>
      </c>
      <c r="J160" t="str">
        <f>VLOOKUP(I160,'Variáveis e códigos'!$C$5:$D$10,2,FALSE)</f>
        <v>quite important</v>
      </c>
      <c r="K160">
        <v>4</v>
      </c>
      <c r="L160" t="str">
        <f>VLOOKUP(K160,'Variáveis e códigos'!$C$5:$D$10,2,FALSE)</f>
        <v>not at all important</v>
      </c>
      <c r="M160">
        <v>2</v>
      </c>
      <c r="N160" t="str">
        <f>VLOOKUP(M160,'Variáveis e códigos'!$C$5:$D$10,2,FALSE)</f>
        <v>quite important</v>
      </c>
      <c r="O160" t="s">
        <v>28</v>
      </c>
      <c r="P160">
        <v>2</v>
      </c>
      <c r="Q160" t="str">
        <f>HLOOKUP(P160,'Variáveis e códigos'!$C$15:$D$16,2)</f>
        <v>no</v>
      </c>
      <c r="R160" t="s">
        <v>34</v>
      </c>
      <c r="S160">
        <v>1</v>
      </c>
      <c r="T160" t="str">
        <f>HLOOKUP(S160,'Variáveis e códigos'!$C$18:$D$19,2)</f>
        <v>male</v>
      </c>
      <c r="U160">
        <v>1952</v>
      </c>
      <c r="V160">
        <f t="shared" si="2"/>
        <v>65</v>
      </c>
      <c r="W160">
        <v>1</v>
      </c>
      <c r="X160" t="str">
        <f>VLOOKUP(Dados!W160,'Variáveis e códigos'!$C$21:$D$26,2)</f>
        <v>married</v>
      </c>
      <c r="Y160">
        <v>2</v>
      </c>
    </row>
    <row r="161" spans="1:25" x14ac:dyDescent="0.25">
      <c r="A161" s="1">
        <v>2017620000160</v>
      </c>
      <c r="B161" t="s">
        <v>2</v>
      </c>
      <c r="C161">
        <v>1</v>
      </c>
      <c r="D161" t="str">
        <f>VLOOKUP(C161,'Variáveis e códigos'!$C$5:$D$10,2,FALSE)</f>
        <v>very important</v>
      </c>
      <c r="E161">
        <v>1</v>
      </c>
      <c r="F161" t="str">
        <f>VLOOKUP(E161,'Variáveis e códigos'!$C$5:$D$10,2,FALSE)</f>
        <v>very important</v>
      </c>
      <c r="G161">
        <v>2</v>
      </c>
      <c r="H161" t="str">
        <f>VLOOKUP(G161,'Variáveis e códigos'!$C$5:$D$10,2,FALSE)</f>
        <v>quite important</v>
      </c>
      <c r="I161">
        <v>1</v>
      </c>
      <c r="J161" t="str">
        <f>VLOOKUP(I161,'Variáveis e códigos'!$C$5:$D$10,2,FALSE)</f>
        <v>very important</v>
      </c>
      <c r="K161">
        <v>3</v>
      </c>
      <c r="L161" t="str">
        <f>VLOOKUP(K161,'Variáveis e códigos'!$C$5:$D$10,2,FALSE)</f>
        <v>not important</v>
      </c>
      <c r="M161">
        <v>4</v>
      </c>
      <c r="N161" t="str">
        <f>VLOOKUP(M161,'Variáveis e códigos'!$C$5:$D$10,2,FALSE)</f>
        <v>not at all important</v>
      </c>
      <c r="O161" t="s">
        <v>30</v>
      </c>
      <c r="P161">
        <v>2</v>
      </c>
      <c r="Q161" t="str">
        <f>HLOOKUP(P161,'Variáveis e códigos'!$C$15:$D$16,2)</f>
        <v>no</v>
      </c>
      <c r="R161" t="s">
        <v>34</v>
      </c>
      <c r="S161">
        <v>1</v>
      </c>
      <c r="T161" t="str">
        <f>HLOOKUP(S161,'Variáveis e códigos'!$C$18:$D$19,2)</f>
        <v>male</v>
      </c>
      <c r="U161">
        <v>1959</v>
      </c>
      <c r="V161">
        <f t="shared" si="2"/>
        <v>58</v>
      </c>
      <c r="W161">
        <v>1</v>
      </c>
      <c r="X161" t="str">
        <f>VLOOKUP(Dados!W161,'Variáveis e códigos'!$C$21:$D$26,2)</f>
        <v>married</v>
      </c>
      <c r="Y161">
        <v>1</v>
      </c>
    </row>
    <row r="162" spans="1:25" x14ac:dyDescent="0.25">
      <c r="A162" s="1">
        <v>2017620000161</v>
      </c>
      <c r="B162" t="s">
        <v>2</v>
      </c>
      <c r="C162">
        <v>1</v>
      </c>
      <c r="D162" t="str">
        <f>VLOOKUP(C162,'Variáveis e códigos'!$C$5:$D$10,2,FALSE)</f>
        <v>very important</v>
      </c>
      <c r="E162">
        <v>1</v>
      </c>
      <c r="F162" t="str">
        <f>VLOOKUP(E162,'Variáveis e códigos'!$C$5:$D$10,2,FALSE)</f>
        <v>very important</v>
      </c>
      <c r="G162">
        <v>1</v>
      </c>
      <c r="H162" t="str">
        <f>VLOOKUP(G162,'Variáveis e códigos'!$C$5:$D$10,2,FALSE)</f>
        <v>very important</v>
      </c>
      <c r="I162">
        <v>1</v>
      </c>
      <c r="J162" t="str">
        <f>VLOOKUP(I162,'Variáveis e códigos'!$C$5:$D$10,2,FALSE)</f>
        <v>very important</v>
      </c>
      <c r="K162">
        <v>3</v>
      </c>
      <c r="L162" t="str">
        <f>VLOOKUP(K162,'Variáveis e códigos'!$C$5:$D$10,2,FALSE)</f>
        <v>not important</v>
      </c>
      <c r="M162">
        <v>3</v>
      </c>
      <c r="N162" t="str">
        <f>VLOOKUP(M162,'Variáveis e códigos'!$C$5:$D$10,2,FALSE)</f>
        <v>not important</v>
      </c>
      <c r="O162" t="s">
        <v>28</v>
      </c>
      <c r="P162">
        <v>2</v>
      </c>
      <c r="Q162" t="str">
        <f>HLOOKUP(P162,'Variáveis e códigos'!$C$15:$D$16,2)</f>
        <v>no</v>
      </c>
      <c r="R162">
        <v>7</v>
      </c>
      <c r="S162">
        <v>2</v>
      </c>
      <c r="T162" t="str">
        <f>HLOOKUP(S162,'Variáveis e códigos'!$C$18:$D$19,2)</f>
        <v>female</v>
      </c>
      <c r="U162">
        <v>1965</v>
      </c>
      <c r="V162">
        <f t="shared" si="2"/>
        <v>52</v>
      </c>
      <c r="W162">
        <v>4</v>
      </c>
      <c r="X162" t="str">
        <f>VLOOKUP(Dados!W162,'Variáveis e códigos'!$C$21:$D$26,2)</f>
        <v>divorced</v>
      </c>
      <c r="Y162">
        <v>2</v>
      </c>
    </row>
    <row r="163" spans="1:25" x14ac:dyDescent="0.25">
      <c r="A163" s="1">
        <v>2017620000162</v>
      </c>
      <c r="B163" t="s">
        <v>2</v>
      </c>
      <c r="C163">
        <v>2</v>
      </c>
      <c r="D163" t="str">
        <f>VLOOKUP(C163,'Variáveis e códigos'!$C$5:$D$10,2,FALSE)</f>
        <v>quite important</v>
      </c>
      <c r="E163">
        <v>1</v>
      </c>
      <c r="F163" t="str">
        <f>VLOOKUP(E163,'Variáveis e códigos'!$C$5:$D$10,2,FALSE)</f>
        <v>very important</v>
      </c>
      <c r="G163">
        <v>1</v>
      </c>
      <c r="H163" t="str">
        <f>VLOOKUP(G163,'Variáveis e códigos'!$C$5:$D$10,2,FALSE)</f>
        <v>very important</v>
      </c>
      <c r="I163">
        <v>1</v>
      </c>
      <c r="J163" t="str">
        <f>VLOOKUP(I163,'Variáveis e códigos'!$C$5:$D$10,2,FALSE)</f>
        <v>very important</v>
      </c>
      <c r="K163">
        <v>3</v>
      </c>
      <c r="L163" t="str">
        <f>VLOOKUP(K163,'Variáveis e códigos'!$C$5:$D$10,2,FALSE)</f>
        <v>not important</v>
      </c>
      <c r="M163">
        <v>4</v>
      </c>
      <c r="N163" t="str">
        <f>VLOOKUP(M163,'Variáveis e códigos'!$C$5:$D$10,2,FALSE)</f>
        <v>not at all important</v>
      </c>
      <c r="O163" t="s">
        <v>28</v>
      </c>
      <c r="P163">
        <v>2</v>
      </c>
      <c r="Q163" t="str">
        <f>HLOOKUP(P163,'Variáveis e códigos'!$C$15:$D$16,2)</f>
        <v>no</v>
      </c>
      <c r="R163">
        <v>6</v>
      </c>
      <c r="S163">
        <v>2</v>
      </c>
      <c r="T163" t="str">
        <f>HLOOKUP(S163,'Variáveis e códigos'!$C$18:$D$19,2)</f>
        <v>female</v>
      </c>
      <c r="U163">
        <v>1985</v>
      </c>
      <c r="V163">
        <f t="shared" si="2"/>
        <v>32</v>
      </c>
      <c r="W163">
        <v>6</v>
      </c>
      <c r="X163" t="str">
        <f>VLOOKUP(Dados!W163,'Variáveis e códigos'!$C$21:$D$26,2)</f>
        <v>never married and never registered partnership</v>
      </c>
      <c r="Y163">
        <v>0</v>
      </c>
    </row>
    <row r="164" spans="1:25" x14ac:dyDescent="0.25">
      <c r="A164" s="1">
        <v>2017620000163</v>
      </c>
      <c r="B164" t="s">
        <v>2</v>
      </c>
      <c r="C164">
        <v>1</v>
      </c>
      <c r="D164" t="str">
        <f>VLOOKUP(C164,'Variáveis e códigos'!$C$5:$D$10,2,FALSE)</f>
        <v>very important</v>
      </c>
      <c r="E164">
        <v>1</v>
      </c>
      <c r="F164" t="str">
        <f>VLOOKUP(E164,'Variáveis e códigos'!$C$5:$D$10,2,FALSE)</f>
        <v>very important</v>
      </c>
      <c r="G164">
        <v>2</v>
      </c>
      <c r="H164" t="str">
        <f>VLOOKUP(G164,'Variáveis e códigos'!$C$5:$D$10,2,FALSE)</f>
        <v>quite important</v>
      </c>
      <c r="I164">
        <v>2</v>
      </c>
      <c r="J164" t="str">
        <f>VLOOKUP(I164,'Variáveis e códigos'!$C$5:$D$10,2,FALSE)</f>
        <v>quite important</v>
      </c>
      <c r="K164">
        <v>2</v>
      </c>
      <c r="L164" t="str">
        <f>VLOOKUP(K164,'Variáveis e códigos'!$C$5:$D$10,2,FALSE)</f>
        <v>quite important</v>
      </c>
      <c r="M164">
        <v>2</v>
      </c>
      <c r="N164" t="str">
        <f>VLOOKUP(M164,'Variáveis e códigos'!$C$5:$D$10,2,FALSE)</f>
        <v>quite important</v>
      </c>
      <c r="O164" t="s">
        <v>28</v>
      </c>
      <c r="P164">
        <v>2</v>
      </c>
      <c r="Q164" t="str">
        <f>HLOOKUP(P164,'Variáveis e códigos'!$C$15:$D$16,2)</f>
        <v>no</v>
      </c>
      <c r="R164">
        <v>7</v>
      </c>
      <c r="S164">
        <v>1</v>
      </c>
      <c r="T164" t="str">
        <f>HLOOKUP(S164,'Variáveis e códigos'!$C$18:$D$19,2)</f>
        <v>male</v>
      </c>
      <c r="U164">
        <v>1961</v>
      </c>
      <c r="V164">
        <f t="shared" si="2"/>
        <v>56</v>
      </c>
      <c r="W164">
        <v>1</v>
      </c>
      <c r="X164" t="str">
        <f>VLOOKUP(Dados!W164,'Variáveis e códigos'!$C$21:$D$26,2)</f>
        <v>married</v>
      </c>
      <c r="Y164">
        <v>1</v>
      </c>
    </row>
    <row r="165" spans="1:25" x14ac:dyDescent="0.25">
      <c r="A165" s="1">
        <v>2017620000164</v>
      </c>
      <c r="B165" t="s">
        <v>2</v>
      </c>
      <c r="C165">
        <v>1</v>
      </c>
      <c r="D165" t="str">
        <f>VLOOKUP(C165,'Variáveis e códigos'!$C$5:$D$10,2,FALSE)</f>
        <v>very important</v>
      </c>
      <c r="E165">
        <v>1</v>
      </c>
      <c r="F165" t="str">
        <f>VLOOKUP(E165,'Variáveis e códigos'!$C$5:$D$10,2,FALSE)</f>
        <v>very important</v>
      </c>
      <c r="G165">
        <v>2</v>
      </c>
      <c r="H165" t="str">
        <f>VLOOKUP(G165,'Variáveis e códigos'!$C$5:$D$10,2,FALSE)</f>
        <v>quite important</v>
      </c>
      <c r="I165">
        <v>1</v>
      </c>
      <c r="J165" t="str">
        <f>VLOOKUP(I165,'Variáveis e códigos'!$C$5:$D$10,2,FALSE)</f>
        <v>very important</v>
      </c>
      <c r="K165">
        <v>3</v>
      </c>
      <c r="L165" t="str">
        <f>VLOOKUP(K165,'Variáveis e códigos'!$C$5:$D$10,2,FALSE)</f>
        <v>not important</v>
      </c>
      <c r="M165">
        <v>3</v>
      </c>
      <c r="N165" t="str">
        <f>VLOOKUP(M165,'Variáveis e códigos'!$C$5:$D$10,2,FALSE)</f>
        <v>not important</v>
      </c>
      <c r="O165" t="s">
        <v>28</v>
      </c>
      <c r="P165">
        <v>2</v>
      </c>
      <c r="Q165" t="str">
        <f>HLOOKUP(P165,'Variáveis e códigos'!$C$15:$D$16,2)</f>
        <v>no</v>
      </c>
      <c r="R165">
        <v>7</v>
      </c>
      <c r="S165">
        <v>1</v>
      </c>
      <c r="T165" t="str">
        <f>HLOOKUP(S165,'Variáveis e códigos'!$C$18:$D$19,2)</f>
        <v>male</v>
      </c>
      <c r="U165">
        <v>1967</v>
      </c>
      <c r="V165">
        <f t="shared" si="2"/>
        <v>50</v>
      </c>
      <c r="W165">
        <v>1</v>
      </c>
      <c r="X165" t="str">
        <f>VLOOKUP(Dados!W165,'Variáveis e códigos'!$C$21:$D$26,2)</f>
        <v>married</v>
      </c>
      <c r="Y165">
        <v>3</v>
      </c>
    </row>
    <row r="166" spans="1:25" x14ac:dyDescent="0.25">
      <c r="A166" s="1">
        <v>2017620000165</v>
      </c>
      <c r="B166" t="s">
        <v>2</v>
      </c>
      <c r="C166">
        <v>1</v>
      </c>
      <c r="D166" t="str">
        <f>VLOOKUP(C166,'Variáveis e códigos'!$C$5:$D$10,2,FALSE)</f>
        <v>very important</v>
      </c>
      <c r="E166">
        <v>1</v>
      </c>
      <c r="F166" t="str">
        <f>VLOOKUP(E166,'Variáveis e códigos'!$C$5:$D$10,2,FALSE)</f>
        <v>very important</v>
      </c>
      <c r="G166">
        <v>2</v>
      </c>
      <c r="H166" t="str">
        <f>VLOOKUP(G166,'Variáveis e códigos'!$C$5:$D$10,2,FALSE)</f>
        <v>quite important</v>
      </c>
      <c r="I166">
        <v>2</v>
      </c>
      <c r="J166" t="str">
        <f>VLOOKUP(I166,'Variáveis e códigos'!$C$5:$D$10,2,FALSE)</f>
        <v>quite important</v>
      </c>
      <c r="K166">
        <v>3</v>
      </c>
      <c r="L166" t="str">
        <f>VLOOKUP(K166,'Variáveis e códigos'!$C$5:$D$10,2,FALSE)</f>
        <v>not important</v>
      </c>
      <c r="M166">
        <v>3</v>
      </c>
      <c r="N166" t="str">
        <f>VLOOKUP(M166,'Variáveis e códigos'!$C$5:$D$10,2,FALSE)</f>
        <v>not important</v>
      </c>
      <c r="O166" t="s">
        <v>28</v>
      </c>
      <c r="P166">
        <v>1</v>
      </c>
      <c r="Q166" t="str">
        <f>HLOOKUP(P166,'Variáveis e códigos'!$C$15:$D$16,2)</f>
        <v>yes</v>
      </c>
      <c r="R166">
        <v>8</v>
      </c>
      <c r="S166">
        <v>1</v>
      </c>
      <c r="T166" t="str">
        <f>HLOOKUP(S166,'Variáveis e códigos'!$C$18:$D$19,2)</f>
        <v>male</v>
      </c>
      <c r="U166">
        <v>1946</v>
      </c>
      <c r="V166">
        <f t="shared" si="2"/>
        <v>71</v>
      </c>
      <c r="W166">
        <v>1</v>
      </c>
      <c r="X166" t="str">
        <f>VLOOKUP(Dados!W166,'Variáveis e códigos'!$C$21:$D$26,2)</f>
        <v>married</v>
      </c>
      <c r="Y166">
        <v>1</v>
      </c>
    </row>
    <row r="167" spans="1:25" x14ac:dyDescent="0.25">
      <c r="A167" s="1">
        <v>2017620000166</v>
      </c>
      <c r="B167" t="s">
        <v>2</v>
      </c>
      <c r="C167">
        <v>1</v>
      </c>
      <c r="D167" t="str">
        <f>VLOOKUP(C167,'Variáveis e códigos'!$C$5:$D$10,2,FALSE)</f>
        <v>very important</v>
      </c>
      <c r="E167">
        <v>2</v>
      </c>
      <c r="F167" t="str">
        <f>VLOOKUP(E167,'Variáveis e códigos'!$C$5:$D$10,2,FALSE)</f>
        <v>quite important</v>
      </c>
      <c r="G167">
        <v>2</v>
      </c>
      <c r="H167" t="str">
        <f>VLOOKUP(G167,'Variáveis e códigos'!$C$5:$D$10,2,FALSE)</f>
        <v>quite important</v>
      </c>
      <c r="I167">
        <v>2</v>
      </c>
      <c r="J167" t="str">
        <f>VLOOKUP(I167,'Variáveis e códigos'!$C$5:$D$10,2,FALSE)</f>
        <v>quite important</v>
      </c>
      <c r="K167">
        <v>3</v>
      </c>
      <c r="L167" t="str">
        <f>VLOOKUP(K167,'Variáveis e códigos'!$C$5:$D$10,2,FALSE)</f>
        <v>not important</v>
      </c>
      <c r="M167">
        <v>2</v>
      </c>
      <c r="N167" t="str">
        <f>VLOOKUP(M167,'Variáveis e códigos'!$C$5:$D$10,2,FALSE)</f>
        <v>quite important</v>
      </c>
      <c r="O167" t="s">
        <v>28</v>
      </c>
      <c r="P167">
        <v>2</v>
      </c>
      <c r="Q167" t="str">
        <f>HLOOKUP(P167,'Variáveis e códigos'!$C$15:$D$16,2)</f>
        <v>no</v>
      </c>
      <c r="R167">
        <v>8</v>
      </c>
      <c r="S167">
        <v>2</v>
      </c>
      <c r="T167" t="str">
        <f>HLOOKUP(S167,'Variáveis e códigos'!$C$18:$D$19,2)</f>
        <v>female</v>
      </c>
      <c r="U167">
        <v>1963</v>
      </c>
      <c r="V167">
        <f t="shared" si="2"/>
        <v>54</v>
      </c>
      <c r="W167">
        <v>6</v>
      </c>
      <c r="X167" t="str">
        <f>VLOOKUP(Dados!W167,'Variáveis e códigos'!$C$21:$D$26,2)</f>
        <v>never married and never registered partnership</v>
      </c>
      <c r="Y167">
        <v>2</v>
      </c>
    </row>
    <row r="168" spans="1:25" x14ac:dyDescent="0.25">
      <c r="A168" s="1">
        <v>2017620000167</v>
      </c>
      <c r="B168" t="s">
        <v>2</v>
      </c>
      <c r="C168">
        <v>2</v>
      </c>
      <c r="D168" t="str">
        <f>VLOOKUP(C168,'Variáveis e códigos'!$C$5:$D$10,2,FALSE)</f>
        <v>quite important</v>
      </c>
      <c r="E168">
        <v>2</v>
      </c>
      <c r="F168" t="str">
        <f>VLOOKUP(E168,'Variáveis e códigos'!$C$5:$D$10,2,FALSE)</f>
        <v>quite important</v>
      </c>
      <c r="G168">
        <v>2</v>
      </c>
      <c r="H168" t="str">
        <f>VLOOKUP(G168,'Variáveis e códigos'!$C$5:$D$10,2,FALSE)</f>
        <v>quite important</v>
      </c>
      <c r="I168">
        <v>2</v>
      </c>
      <c r="J168" t="str">
        <f>VLOOKUP(I168,'Variáveis e códigos'!$C$5:$D$10,2,FALSE)</f>
        <v>quite important</v>
      </c>
      <c r="K168">
        <v>3</v>
      </c>
      <c r="L168" t="str">
        <f>VLOOKUP(K168,'Variáveis e códigos'!$C$5:$D$10,2,FALSE)</f>
        <v>not important</v>
      </c>
      <c r="M168">
        <v>2</v>
      </c>
      <c r="N168" t="str">
        <f>VLOOKUP(M168,'Variáveis e códigos'!$C$5:$D$10,2,FALSE)</f>
        <v>quite important</v>
      </c>
      <c r="O168" t="s">
        <v>28</v>
      </c>
      <c r="P168">
        <v>2</v>
      </c>
      <c r="Q168" t="str">
        <f>HLOOKUP(P168,'Variáveis e códigos'!$C$15:$D$16,2)</f>
        <v>no</v>
      </c>
      <c r="R168">
        <v>6</v>
      </c>
      <c r="S168">
        <v>2</v>
      </c>
      <c r="T168" t="str">
        <f>HLOOKUP(S168,'Variáveis e códigos'!$C$18:$D$19,2)</f>
        <v>female</v>
      </c>
      <c r="U168">
        <v>1956</v>
      </c>
      <c r="V168">
        <f t="shared" si="2"/>
        <v>61</v>
      </c>
      <c r="W168">
        <v>1</v>
      </c>
      <c r="X168" t="str">
        <f>VLOOKUP(Dados!W168,'Variáveis e códigos'!$C$21:$D$26,2)</f>
        <v>married</v>
      </c>
      <c r="Y168">
        <v>5</v>
      </c>
    </row>
    <row r="169" spans="1:25" x14ac:dyDescent="0.25">
      <c r="A169" s="1">
        <v>2017620000168</v>
      </c>
      <c r="B169" t="s">
        <v>2</v>
      </c>
      <c r="C169">
        <v>2</v>
      </c>
      <c r="D169" t="str">
        <f>VLOOKUP(C169,'Variáveis e códigos'!$C$5:$D$10,2,FALSE)</f>
        <v>quite important</v>
      </c>
      <c r="E169">
        <v>1</v>
      </c>
      <c r="F169" t="str">
        <f>VLOOKUP(E169,'Variáveis e códigos'!$C$5:$D$10,2,FALSE)</f>
        <v>very important</v>
      </c>
      <c r="G169">
        <v>2</v>
      </c>
      <c r="H169" t="str">
        <f>VLOOKUP(G169,'Variáveis e códigos'!$C$5:$D$10,2,FALSE)</f>
        <v>quite important</v>
      </c>
      <c r="I169">
        <v>3</v>
      </c>
      <c r="J169" t="str">
        <f>VLOOKUP(I169,'Variáveis e códigos'!$C$5:$D$10,2,FALSE)</f>
        <v>not important</v>
      </c>
      <c r="K169">
        <v>3</v>
      </c>
      <c r="L169" t="str">
        <f>VLOOKUP(K169,'Variáveis e códigos'!$C$5:$D$10,2,FALSE)</f>
        <v>not important</v>
      </c>
      <c r="M169">
        <v>1</v>
      </c>
      <c r="N169" t="str">
        <f>VLOOKUP(M169,'Variáveis e códigos'!$C$5:$D$10,2,FALSE)</f>
        <v>very important</v>
      </c>
      <c r="O169" t="s">
        <v>28</v>
      </c>
      <c r="P169">
        <v>2</v>
      </c>
      <c r="Q169" t="str">
        <f>HLOOKUP(P169,'Variáveis e códigos'!$C$15:$D$16,2)</f>
        <v>no</v>
      </c>
      <c r="R169">
        <v>3</v>
      </c>
      <c r="S169">
        <v>1</v>
      </c>
      <c r="T169" t="str">
        <f>HLOOKUP(S169,'Variáveis e códigos'!$C$18:$D$19,2)</f>
        <v>male</v>
      </c>
      <c r="U169">
        <v>1957</v>
      </c>
      <c r="V169">
        <f t="shared" si="2"/>
        <v>60</v>
      </c>
      <c r="W169">
        <v>6</v>
      </c>
      <c r="X169" t="str">
        <f>VLOOKUP(Dados!W169,'Variáveis e códigos'!$C$21:$D$26,2)</f>
        <v>never married and never registered partnership</v>
      </c>
      <c r="Y169">
        <v>1</v>
      </c>
    </row>
    <row r="170" spans="1:25" x14ac:dyDescent="0.25">
      <c r="A170" s="1">
        <v>2017620000169</v>
      </c>
      <c r="B170" t="s">
        <v>2</v>
      </c>
      <c r="C170">
        <v>1</v>
      </c>
      <c r="D170" t="str">
        <f>VLOOKUP(C170,'Variáveis e códigos'!$C$5:$D$10,2,FALSE)</f>
        <v>very important</v>
      </c>
      <c r="E170">
        <v>1</v>
      </c>
      <c r="F170" t="str">
        <f>VLOOKUP(E170,'Variáveis e códigos'!$C$5:$D$10,2,FALSE)</f>
        <v>very important</v>
      </c>
      <c r="G170">
        <v>1</v>
      </c>
      <c r="H170" t="str">
        <f>VLOOKUP(G170,'Variáveis e códigos'!$C$5:$D$10,2,FALSE)</f>
        <v>very important</v>
      </c>
      <c r="I170">
        <v>1</v>
      </c>
      <c r="J170" t="str">
        <f>VLOOKUP(I170,'Variáveis e códigos'!$C$5:$D$10,2,FALSE)</f>
        <v>very important</v>
      </c>
      <c r="K170">
        <v>1</v>
      </c>
      <c r="L170" t="str">
        <f>VLOOKUP(K170,'Variáveis e códigos'!$C$5:$D$10,2,FALSE)</f>
        <v>very important</v>
      </c>
      <c r="M170">
        <v>1</v>
      </c>
      <c r="N170" t="str">
        <f>VLOOKUP(M170,'Variáveis e códigos'!$C$5:$D$10,2,FALSE)</f>
        <v>very important</v>
      </c>
      <c r="O170" t="s">
        <v>30</v>
      </c>
      <c r="P170">
        <v>2</v>
      </c>
      <c r="Q170" t="str">
        <f>HLOOKUP(P170,'Variáveis e códigos'!$C$15:$D$16,2)</f>
        <v>no</v>
      </c>
      <c r="S170">
        <v>2</v>
      </c>
      <c r="T170" t="str">
        <f>HLOOKUP(S170,'Variáveis e códigos'!$C$18:$D$19,2)</f>
        <v>female</v>
      </c>
      <c r="U170">
        <v>1939</v>
      </c>
      <c r="V170">
        <f t="shared" si="2"/>
        <v>78</v>
      </c>
      <c r="W170">
        <v>3</v>
      </c>
      <c r="X170" t="str">
        <f>VLOOKUP(Dados!W170,'Variáveis e códigos'!$C$21:$D$26,2)</f>
        <v>widowed</v>
      </c>
      <c r="Y170">
        <v>2</v>
      </c>
    </row>
    <row r="171" spans="1:25" x14ac:dyDescent="0.25">
      <c r="A171" s="1">
        <v>2017620000170</v>
      </c>
      <c r="B171" t="s">
        <v>2</v>
      </c>
      <c r="C171">
        <v>1</v>
      </c>
      <c r="D171" t="str">
        <f>VLOOKUP(C171,'Variáveis e códigos'!$C$5:$D$10,2,FALSE)</f>
        <v>very important</v>
      </c>
      <c r="E171">
        <v>1</v>
      </c>
      <c r="F171" t="str">
        <f>VLOOKUP(E171,'Variáveis e códigos'!$C$5:$D$10,2,FALSE)</f>
        <v>very important</v>
      </c>
      <c r="G171">
        <v>1</v>
      </c>
      <c r="H171" t="str">
        <f>VLOOKUP(G171,'Variáveis e códigos'!$C$5:$D$10,2,FALSE)</f>
        <v>very important</v>
      </c>
      <c r="I171">
        <v>1</v>
      </c>
      <c r="J171" t="str">
        <f>VLOOKUP(I171,'Variáveis e códigos'!$C$5:$D$10,2,FALSE)</f>
        <v>very important</v>
      </c>
      <c r="K171">
        <v>4</v>
      </c>
      <c r="L171" t="str">
        <f>VLOOKUP(K171,'Variáveis e códigos'!$C$5:$D$10,2,FALSE)</f>
        <v>not at all important</v>
      </c>
      <c r="M171">
        <v>2</v>
      </c>
      <c r="N171" t="str">
        <f>VLOOKUP(M171,'Variáveis e códigos'!$C$5:$D$10,2,FALSE)</f>
        <v>quite important</v>
      </c>
      <c r="O171" t="s">
        <v>30</v>
      </c>
      <c r="P171">
        <v>2</v>
      </c>
      <c r="Q171" t="str">
        <f>HLOOKUP(P171,'Variáveis e códigos'!$C$15:$D$16,2)</f>
        <v>no</v>
      </c>
      <c r="R171">
        <v>9</v>
      </c>
      <c r="S171">
        <v>1</v>
      </c>
      <c r="T171" t="str">
        <f>HLOOKUP(S171,'Variáveis e códigos'!$C$18:$D$19,2)</f>
        <v>male</v>
      </c>
      <c r="U171">
        <v>1962</v>
      </c>
      <c r="V171">
        <f t="shared" si="2"/>
        <v>55</v>
      </c>
      <c r="W171">
        <v>6</v>
      </c>
      <c r="X171" t="str">
        <f>VLOOKUP(Dados!W171,'Variáveis e códigos'!$C$21:$D$26,2)</f>
        <v>never married and never registered partnership</v>
      </c>
      <c r="Y171">
        <v>0</v>
      </c>
    </row>
    <row r="172" spans="1:25" x14ac:dyDescent="0.25">
      <c r="A172" s="1">
        <v>2017620000171</v>
      </c>
      <c r="B172" t="s">
        <v>2</v>
      </c>
      <c r="C172">
        <v>2</v>
      </c>
      <c r="D172" t="str">
        <f>VLOOKUP(C172,'Variáveis e códigos'!$C$5:$D$10,2,FALSE)</f>
        <v>quite important</v>
      </c>
      <c r="E172">
        <v>1</v>
      </c>
      <c r="F172" t="str">
        <f>VLOOKUP(E172,'Variáveis e códigos'!$C$5:$D$10,2,FALSE)</f>
        <v>very important</v>
      </c>
      <c r="G172">
        <v>2</v>
      </c>
      <c r="H172" t="str">
        <f>VLOOKUP(G172,'Variáveis e códigos'!$C$5:$D$10,2,FALSE)</f>
        <v>quite important</v>
      </c>
      <c r="I172">
        <v>2</v>
      </c>
      <c r="J172" t="str">
        <f>VLOOKUP(I172,'Variáveis e códigos'!$C$5:$D$10,2,FALSE)</f>
        <v>quite important</v>
      </c>
      <c r="K172">
        <v>3</v>
      </c>
      <c r="L172" t="str">
        <f>VLOOKUP(K172,'Variáveis e códigos'!$C$5:$D$10,2,FALSE)</f>
        <v>not important</v>
      </c>
      <c r="M172">
        <v>3</v>
      </c>
      <c r="N172" t="str">
        <f>VLOOKUP(M172,'Variáveis e códigos'!$C$5:$D$10,2,FALSE)</f>
        <v>not important</v>
      </c>
      <c r="O172" t="s">
        <v>28</v>
      </c>
      <c r="P172">
        <v>2</v>
      </c>
      <c r="Q172" t="str">
        <f>HLOOKUP(P172,'Variáveis e códigos'!$C$15:$D$16,2)</f>
        <v>no</v>
      </c>
      <c r="R172">
        <v>7</v>
      </c>
      <c r="S172">
        <v>2</v>
      </c>
      <c r="T172" t="str">
        <f>HLOOKUP(S172,'Variáveis e códigos'!$C$18:$D$19,2)</f>
        <v>female</v>
      </c>
      <c r="U172">
        <v>1977</v>
      </c>
      <c r="V172">
        <f t="shared" si="2"/>
        <v>40</v>
      </c>
      <c r="W172">
        <v>1</v>
      </c>
      <c r="X172" t="str">
        <f>VLOOKUP(Dados!W172,'Variáveis e códigos'!$C$21:$D$26,2)</f>
        <v>married</v>
      </c>
      <c r="Y172">
        <v>2</v>
      </c>
    </row>
    <row r="173" spans="1:25" x14ac:dyDescent="0.25">
      <c r="A173" s="1">
        <v>2017620000172</v>
      </c>
      <c r="B173" t="s">
        <v>2</v>
      </c>
      <c r="C173">
        <v>1</v>
      </c>
      <c r="D173" t="str">
        <f>VLOOKUP(C173,'Variáveis e códigos'!$C$5:$D$10,2,FALSE)</f>
        <v>very important</v>
      </c>
      <c r="E173">
        <v>1</v>
      </c>
      <c r="F173" t="str">
        <f>VLOOKUP(E173,'Variáveis e códigos'!$C$5:$D$10,2,FALSE)</f>
        <v>very important</v>
      </c>
      <c r="G173">
        <v>1</v>
      </c>
      <c r="H173" t="str">
        <f>VLOOKUP(G173,'Variáveis e códigos'!$C$5:$D$10,2,FALSE)</f>
        <v>very important</v>
      </c>
      <c r="I173">
        <v>1</v>
      </c>
      <c r="J173" t="str">
        <f>VLOOKUP(I173,'Variáveis e códigos'!$C$5:$D$10,2,FALSE)</f>
        <v>very important</v>
      </c>
      <c r="K173">
        <v>4</v>
      </c>
      <c r="L173" t="str">
        <f>VLOOKUP(K173,'Variáveis e códigos'!$C$5:$D$10,2,FALSE)</f>
        <v>not at all important</v>
      </c>
      <c r="M173">
        <v>4</v>
      </c>
      <c r="N173" t="str">
        <f>VLOOKUP(M173,'Variáveis e códigos'!$C$5:$D$10,2,FALSE)</f>
        <v>not at all important</v>
      </c>
      <c r="O173" t="s">
        <v>30</v>
      </c>
      <c r="P173">
        <v>2</v>
      </c>
      <c r="Q173" t="str">
        <f>HLOOKUP(P173,'Variáveis e códigos'!$C$15:$D$16,2)</f>
        <v>no</v>
      </c>
      <c r="R173">
        <v>8</v>
      </c>
      <c r="S173">
        <v>1</v>
      </c>
      <c r="T173" t="str">
        <f>HLOOKUP(S173,'Variáveis e códigos'!$C$18:$D$19,2)</f>
        <v>male</v>
      </c>
      <c r="U173">
        <v>1959</v>
      </c>
      <c r="V173">
        <f t="shared" si="2"/>
        <v>58</v>
      </c>
      <c r="W173">
        <v>1</v>
      </c>
      <c r="X173" t="str">
        <f>VLOOKUP(Dados!W173,'Variáveis e códigos'!$C$21:$D$26,2)</f>
        <v>married</v>
      </c>
      <c r="Y173">
        <v>0</v>
      </c>
    </row>
    <row r="174" spans="1:25" x14ac:dyDescent="0.25">
      <c r="A174" s="1">
        <v>2017620000173</v>
      </c>
      <c r="B174" t="s">
        <v>2</v>
      </c>
      <c r="C174">
        <v>1</v>
      </c>
      <c r="D174" t="str">
        <f>VLOOKUP(C174,'Variáveis e códigos'!$C$5:$D$10,2,FALSE)</f>
        <v>very important</v>
      </c>
      <c r="E174">
        <v>1</v>
      </c>
      <c r="F174" t="str">
        <f>VLOOKUP(E174,'Variáveis e códigos'!$C$5:$D$10,2,FALSE)</f>
        <v>very important</v>
      </c>
      <c r="G174">
        <v>2</v>
      </c>
      <c r="H174" t="str">
        <f>VLOOKUP(G174,'Variáveis e códigos'!$C$5:$D$10,2,FALSE)</f>
        <v>quite important</v>
      </c>
      <c r="I174">
        <v>2</v>
      </c>
      <c r="J174" t="str">
        <f>VLOOKUP(I174,'Variáveis e códigos'!$C$5:$D$10,2,FALSE)</f>
        <v>quite important</v>
      </c>
      <c r="K174">
        <v>4</v>
      </c>
      <c r="L174" t="str">
        <f>VLOOKUP(K174,'Variáveis e códigos'!$C$5:$D$10,2,FALSE)</f>
        <v>not at all important</v>
      </c>
      <c r="M174">
        <v>1</v>
      </c>
      <c r="N174" t="str">
        <f>VLOOKUP(M174,'Variáveis e códigos'!$C$5:$D$10,2,FALSE)</f>
        <v>very important</v>
      </c>
      <c r="O174" t="s">
        <v>28</v>
      </c>
      <c r="P174">
        <v>2</v>
      </c>
      <c r="Q174" t="str">
        <f>HLOOKUP(P174,'Variáveis e códigos'!$C$15:$D$16,2)</f>
        <v>no</v>
      </c>
      <c r="R174">
        <v>8</v>
      </c>
      <c r="S174">
        <v>2</v>
      </c>
      <c r="T174" t="str">
        <f>HLOOKUP(S174,'Variáveis e códigos'!$C$18:$D$19,2)</f>
        <v>female</v>
      </c>
      <c r="U174">
        <v>1962</v>
      </c>
      <c r="V174">
        <f t="shared" si="2"/>
        <v>55</v>
      </c>
      <c r="W174">
        <v>1</v>
      </c>
      <c r="X174" t="str">
        <f>VLOOKUP(Dados!W174,'Variáveis e códigos'!$C$21:$D$26,2)</f>
        <v>married</v>
      </c>
      <c r="Y174">
        <v>3</v>
      </c>
    </row>
    <row r="175" spans="1:25" x14ac:dyDescent="0.25">
      <c r="A175" s="1">
        <v>2017620000174</v>
      </c>
      <c r="B175" t="s">
        <v>2</v>
      </c>
      <c r="C175">
        <v>1</v>
      </c>
      <c r="D175" t="str">
        <f>VLOOKUP(C175,'Variáveis e códigos'!$C$5:$D$10,2,FALSE)</f>
        <v>very important</v>
      </c>
      <c r="E175">
        <v>1</v>
      </c>
      <c r="F175" t="str">
        <f>VLOOKUP(E175,'Variáveis e códigos'!$C$5:$D$10,2,FALSE)</f>
        <v>very important</v>
      </c>
      <c r="G175">
        <v>2</v>
      </c>
      <c r="H175" t="str">
        <f>VLOOKUP(G175,'Variáveis e códigos'!$C$5:$D$10,2,FALSE)</f>
        <v>quite important</v>
      </c>
      <c r="I175">
        <v>1</v>
      </c>
      <c r="J175" t="str">
        <f>VLOOKUP(I175,'Variáveis e códigos'!$C$5:$D$10,2,FALSE)</f>
        <v>very important</v>
      </c>
      <c r="K175">
        <v>2</v>
      </c>
      <c r="L175" t="str">
        <f>VLOOKUP(K175,'Variáveis e códigos'!$C$5:$D$10,2,FALSE)</f>
        <v>quite important</v>
      </c>
      <c r="M175">
        <v>2</v>
      </c>
      <c r="N175" t="str">
        <f>VLOOKUP(M175,'Variáveis e códigos'!$C$5:$D$10,2,FALSE)</f>
        <v>quite important</v>
      </c>
      <c r="O175" t="s">
        <v>30</v>
      </c>
      <c r="P175">
        <v>2</v>
      </c>
      <c r="Q175" t="str">
        <f>HLOOKUP(P175,'Variáveis e códigos'!$C$15:$D$16,2)</f>
        <v>no</v>
      </c>
      <c r="R175">
        <v>7</v>
      </c>
      <c r="S175">
        <v>1</v>
      </c>
      <c r="T175" t="str">
        <f>HLOOKUP(S175,'Variáveis e códigos'!$C$18:$D$19,2)</f>
        <v>male</v>
      </c>
      <c r="U175">
        <v>1951</v>
      </c>
      <c r="V175">
        <f t="shared" si="2"/>
        <v>66</v>
      </c>
      <c r="W175">
        <v>1</v>
      </c>
      <c r="X175" t="str">
        <f>VLOOKUP(Dados!W175,'Variáveis e códigos'!$C$21:$D$26,2)</f>
        <v>married</v>
      </c>
      <c r="Y175">
        <v>3</v>
      </c>
    </row>
    <row r="176" spans="1:25" x14ac:dyDescent="0.25">
      <c r="A176" s="1">
        <v>2017620000175</v>
      </c>
      <c r="B176" t="s">
        <v>2</v>
      </c>
      <c r="C176">
        <v>1</v>
      </c>
      <c r="D176" t="str">
        <f>VLOOKUP(C176,'Variáveis e códigos'!$C$5:$D$10,2,FALSE)</f>
        <v>very important</v>
      </c>
      <c r="E176">
        <v>1</v>
      </c>
      <c r="F176" t="str">
        <f>VLOOKUP(E176,'Variáveis e códigos'!$C$5:$D$10,2,FALSE)</f>
        <v>very important</v>
      </c>
      <c r="G176">
        <v>1</v>
      </c>
      <c r="H176" t="str">
        <f>VLOOKUP(G176,'Variáveis e códigos'!$C$5:$D$10,2,FALSE)</f>
        <v>very important</v>
      </c>
      <c r="I176">
        <v>1</v>
      </c>
      <c r="J176" t="str">
        <f>VLOOKUP(I176,'Variáveis e códigos'!$C$5:$D$10,2,FALSE)</f>
        <v>very important</v>
      </c>
      <c r="K176">
        <v>4</v>
      </c>
      <c r="L176" t="str">
        <f>VLOOKUP(K176,'Variáveis e códigos'!$C$5:$D$10,2,FALSE)</f>
        <v>not at all important</v>
      </c>
      <c r="M176">
        <v>2</v>
      </c>
      <c r="N176" t="str">
        <f>VLOOKUP(M176,'Variáveis e códigos'!$C$5:$D$10,2,FALSE)</f>
        <v>quite important</v>
      </c>
      <c r="O176" t="s">
        <v>29</v>
      </c>
      <c r="P176">
        <v>2</v>
      </c>
      <c r="Q176" t="str">
        <f>HLOOKUP(P176,'Variáveis e códigos'!$C$15:$D$16,2)</f>
        <v>no</v>
      </c>
      <c r="R176">
        <v>5</v>
      </c>
      <c r="S176">
        <v>2</v>
      </c>
      <c r="T176" t="str">
        <f>HLOOKUP(S176,'Variáveis e códigos'!$C$18:$D$19,2)</f>
        <v>female</v>
      </c>
      <c r="U176">
        <v>1945</v>
      </c>
      <c r="V176">
        <f t="shared" si="2"/>
        <v>72</v>
      </c>
      <c r="W176">
        <v>3</v>
      </c>
      <c r="X176" t="str">
        <f>VLOOKUP(Dados!W176,'Variáveis e códigos'!$C$21:$D$26,2)</f>
        <v>widowed</v>
      </c>
      <c r="Y176">
        <v>2</v>
      </c>
    </row>
    <row r="177" spans="1:25" x14ac:dyDescent="0.25">
      <c r="A177" s="1">
        <v>2017620000176</v>
      </c>
      <c r="B177" t="s">
        <v>2</v>
      </c>
      <c r="C177">
        <v>1</v>
      </c>
      <c r="D177" t="str">
        <f>VLOOKUP(C177,'Variáveis e códigos'!$C$5:$D$10,2,FALSE)</f>
        <v>very important</v>
      </c>
      <c r="E177">
        <v>1</v>
      </c>
      <c r="F177" t="str">
        <f>VLOOKUP(E177,'Variáveis e códigos'!$C$5:$D$10,2,FALSE)</f>
        <v>very important</v>
      </c>
      <c r="G177">
        <v>1</v>
      </c>
      <c r="H177" t="str">
        <f>VLOOKUP(G177,'Variáveis e códigos'!$C$5:$D$10,2,FALSE)</f>
        <v>very important</v>
      </c>
      <c r="I177">
        <v>1</v>
      </c>
      <c r="J177" t="str">
        <f>VLOOKUP(I177,'Variáveis e códigos'!$C$5:$D$10,2,FALSE)</f>
        <v>very important</v>
      </c>
      <c r="K177">
        <v>4</v>
      </c>
      <c r="L177" t="str">
        <f>VLOOKUP(K177,'Variáveis e códigos'!$C$5:$D$10,2,FALSE)</f>
        <v>not at all important</v>
      </c>
      <c r="M177">
        <v>2</v>
      </c>
      <c r="N177" t="str">
        <f>VLOOKUP(M177,'Variáveis e códigos'!$C$5:$D$10,2,FALSE)</f>
        <v>quite important</v>
      </c>
      <c r="O177" t="s">
        <v>28</v>
      </c>
      <c r="P177">
        <v>2</v>
      </c>
      <c r="Q177" t="str">
        <f>HLOOKUP(P177,'Variáveis e códigos'!$C$15:$D$16,2)</f>
        <v>no</v>
      </c>
      <c r="R177">
        <v>7</v>
      </c>
      <c r="S177">
        <v>2</v>
      </c>
      <c r="T177" t="str">
        <f>HLOOKUP(S177,'Variáveis e códigos'!$C$18:$D$19,2)</f>
        <v>female</v>
      </c>
      <c r="U177">
        <v>1965</v>
      </c>
      <c r="V177">
        <f t="shared" si="2"/>
        <v>52</v>
      </c>
      <c r="W177">
        <v>1</v>
      </c>
      <c r="X177" t="str">
        <f>VLOOKUP(Dados!W177,'Variáveis e códigos'!$C$21:$D$26,2)</f>
        <v>married</v>
      </c>
      <c r="Y177">
        <v>1</v>
      </c>
    </row>
    <row r="178" spans="1:25" x14ac:dyDescent="0.25">
      <c r="A178" s="1">
        <v>2017620000177</v>
      </c>
      <c r="B178" t="s">
        <v>2</v>
      </c>
      <c r="C178">
        <v>2</v>
      </c>
      <c r="D178" t="str">
        <f>VLOOKUP(C178,'Variáveis e códigos'!$C$5:$D$10,2,FALSE)</f>
        <v>quite important</v>
      </c>
      <c r="E178">
        <v>2</v>
      </c>
      <c r="F178" t="str">
        <f>VLOOKUP(E178,'Variáveis e códigos'!$C$5:$D$10,2,FALSE)</f>
        <v>quite important</v>
      </c>
      <c r="G178">
        <v>2</v>
      </c>
      <c r="H178" t="str">
        <f>VLOOKUP(G178,'Variáveis e códigos'!$C$5:$D$10,2,FALSE)</f>
        <v>quite important</v>
      </c>
      <c r="I178">
        <v>3</v>
      </c>
      <c r="J178" t="str">
        <f>VLOOKUP(I178,'Variáveis e códigos'!$C$5:$D$10,2,FALSE)</f>
        <v>not important</v>
      </c>
      <c r="K178">
        <v>4</v>
      </c>
      <c r="L178" t="str">
        <f>VLOOKUP(K178,'Variáveis e códigos'!$C$5:$D$10,2,FALSE)</f>
        <v>not at all important</v>
      </c>
      <c r="M178">
        <v>2</v>
      </c>
      <c r="N178" t="str">
        <f>VLOOKUP(M178,'Variáveis e códigos'!$C$5:$D$10,2,FALSE)</f>
        <v>quite important</v>
      </c>
      <c r="O178" t="s">
        <v>28</v>
      </c>
      <c r="P178">
        <v>2</v>
      </c>
      <c r="Q178" t="str">
        <f>HLOOKUP(P178,'Variáveis e códigos'!$C$15:$D$16,2)</f>
        <v>no</v>
      </c>
      <c r="R178">
        <v>8</v>
      </c>
      <c r="S178">
        <v>1</v>
      </c>
      <c r="T178" t="str">
        <f>HLOOKUP(S178,'Variáveis e códigos'!$C$18:$D$19,2)</f>
        <v>male</v>
      </c>
      <c r="U178">
        <v>1960</v>
      </c>
      <c r="V178">
        <f t="shared" si="2"/>
        <v>57</v>
      </c>
      <c r="W178">
        <v>3</v>
      </c>
      <c r="X178" t="str">
        <f>VLOOKUP(Dados!W178,'Variáveis e códigos'!$C$21:$D$26,2)</f>
        <v>widowed</v>
      </c>
      <c r="Y178">
        <v>0</v>
      </c>
    </row>
    <row r="179" spans="1:25" x14ac:dyDescent="0.25">
      <c r="A179" s="1">
        <v>2017620000178</v>
      </c>
      <c r="B179" t="s">
        <v>2</v>
      </c>
      <c r="C179">
        <v>2</v>
      </c>
      <c r="D179" t="str">
        <f>VLOOKUP(C179,'Variáveis e códigos'!$C$5:$D$10,2,FALSE)</f>
        <v>quite important</v>
      </c>
      <c r="E179">
        <v>1</v>
      </c>
      <c r="F179" t="str">
        <f>VLOOKUP(E179,'Variáveis e códigos'!$C$5:$D$10,2,FALSE)</f>
        <v>very important</v>
      </c>
      <c r="G179">
        <v>2</v>
      </c>
      <c r="H179" t="str">
        <f>VLOOKUP(G179,'Variáveis e códigos'!$C$5:$D$10,2,FALSE)</f>
        <v>quite important</v>
      </c>
      <c r="I179">
        <v>2</v>
      </c>
      <c r="J179" t="str">
        <f>VLOOKUP(I179,'Variáveis e códigos'!$C$5:$D$10,2,FALSE)</f>
        <v>quite important</v>
      </c>
      <c r="K179">
        <v>3</v>
      </c>
      <c r="L179" t="str">
        <f>VLOOKUP(K179,'Variáveis e códigos'!$C$5:$D$10,2,FALSE)</f>
        <v>not important</v>
      </c>
      <c r="M179">
        <v>4</v>
      </c>
      <c r="N179" t="str">
        <f>VLOOKUP(M179,'Variáveis e códigos'!$C$5:$D$10,2,FALSE)</f>
        <v>not at all important</v>
      </c>
      <c r="O179" t="s">
        <v>28</v>
      </c>
      <c r="P179">
        <v>2</v>
      </c>
      <c r="Q179" t="str">
        <f>HLOOKUP(P179,'Variáveis e códigos'!$C$15:$D$16,2)</f>
        <v>no</v>
      </c>
      <c r="R179">
        <v>7</v>
      </c>
      <c r="S179">
        <v>1</v>
      </c>
      <c r="T179" t="str">
        <f>HLOOKUP(S179,'Variáveis e códigos'!$C$18:$D$19,2)</f>
        <v>male</v>
      </c>
      <c r="U179">
        <v>1981</v>
      </c>
      <c r="V179">
        <f t="shared" si="2"/>
        <v>36</v>
      </c>
      <c r="W179">
        <v>1</v>
      </c>
      <c r="X179" t="str">
        <f>VLOOKUP(Dados!W179,'Variáveis e códigos'!$C$21:$D$26,2)</f>
        <v>married</v>
      </c>
      <c r="Y179">
        <v>2</v>
      </c>
    </row>
    <row r="180" spans="1:25" x14ac:dyDescent="0.25">
      <c r="A180" s="1">
        <v>2017620000179</v>
      </c>
      <c r="B180" t="s">
        <v>2</v>
      </c>
      <c r="C180">
        <v>1</v>
      </c>
      <c r="D180" t="str">
        <f>VLOOKUP(C180,'Variáveis e códigos'!$C$5:$D$10,2,FALSE)</f>
        <v>very important</v>
      </c>
      <c r="E180">
        <v>1</v>
      </c>
      <c r="F180" t="str">
        <f>VLOOKUP(E180,'Variáveis e códigos'!$C$5:$D$10,2,FALSE)</f>
        <v>very important</v>
      </c>
      <c r="G180">
        <v>2</v>
      </c>
      <c r="H180" t="str">
        <f>VLOOKUP(G180,'Variáveis e códigos'!$C$5:$D$10,2,FALSE)</f>
        <v>quite important</v>
      </c>
      <c r="I180">
        <v>2</v>
      </c>
      <c r="J180" t="str">
        <f>VLOOKUP(I180,'Variáveis e códigos'!$C$5:$D$10,2,FALSE)</f>
        <v>quite important</v>
      </c>
      <c r="K180">
        <v>4</v>
      </c>
      <c r="L180" t="str">
        <f>VLOOKUP(K180,'Variáveis e códigos'!$C$5:$D$10,2,FALSE)</f>
        <v>not at all important</v>
      </c>
      <c r="M180">
        <v>2</v>
      </c>
      <c r="N180" t="str">
        <f>VLOOKUP(M180,'Variáveis e códigos'!$C$5:$D$10,2,FALSE)</f>
        <v>quite important</v>
      </c>
      <c r="O180" t="s">
        <v>28</v>
      </c>
      <c r="P180">
        <v>2</v>
      </c>
      <c r="Q180" t="str">
        <f>HLOOKUP(P180,'Variáveis e códigos'!$C$15:$D$16,2)</f>
        <v>no</v>
      </c>
      <c r="R180">
        <v>8</v>
      </c>
      <c r="S180">
        <v>2</v>
      </c>
      <c r="T180" t="str">
        <f>HLOOKUP(S180,'Variáveis e códigos'!$C$18:$D$19,2)</f>
        <v>female</v>
      </c>
      <c r="U180">
        <v>1954</v>
      </c>
      <c r="V180">
        <f t="shared" si="2"/>
        <v>63</v>
      </c>
      <c r="W180">
        <v>6</v>
      </c>
      <c r="X180" t="str">
        <f>VLOOKUP(Dados!W180,'Variáveis e códigos'!$C$21:$D$26,2)</f>
        <v>never married and never registered partnership</v>
      </c>
      <c r="Y180">
        <v>0</v>
      </c>
    </row>
    <row r="181" spans="1:25" x14ac:dyDescent="0.25">
      <c r="A181" s="1">
        <v>2017620000180</v>
      </c>
      <c r="B181" t="s">
        <v>2</v>
      </c>
      <c r="C181">
        <v>1</v>
      </c>
      <c r="D181" t="str">
        <f>VLOOKUP(C181,'Variáveis e códigos'!$C$5:$D$10,2,FALSE)</f>
        <v>very important</v>
      </c>
      <c r="E181">
        <v>1</v>
      </c>
      <c r="F181" t="str">
        <f>VLOOKUP(E181,'Variáveis e códigos'!$C$5:$D$10,2,FALSE)</f>
        <v>very important</v>
      </c>
      <c r="G181">
        <v>1</v>
      </c>
      <c r="H181" t="str">
        <f>VLOOKUP(G181,'Variáveis e códigos'!$C$5:$D$10,2,FALSE)</f>
        <v>very important</v>
      </c>
      <c r="I181">
        <v>2</v>
      </c>
      <c r="J181" t="str">
        <f>VLOOKUP(I181,'Variáveis e códigos'!$C$5:$D$10,2,FALSE)</f>
        <v>quite important</v>
      </c>
      <c r="K181">
        <v>2</v>
      </c>
      <c r="L181" t="str">
        <f>VLOOKUP(K181,'Variáveis e códigos'!$C$5:$D$10,2,FALSE)</f>
        <v>quite important</v>
      </c>
      <c r="M181">
        <v>2</v>
      </c>
      <c r="N181" t="str">
        <f>VLOOKUP(M181,'Variáveis e códigos'!$C$5:$D$10,2,FALSE)</f>
        <v>quite important</v>
      </c>
      <c r="O181" t="s">
        <v>28</v>
      </c>
      <c r="P181">
        <v>2</v>
      </c>
      <c r="Q181" t="str">
        <f>HLOOKUP(P181,'Variáveis e códigos'!$C$15:$D$16,2)</f>
        <v>no</v>
      </c>
      <c r="R181">
        <v>8</v>
      </c>
      <c r="S181">
        <v>2</v>
      </c>
      <c r="T181" t="str">
        <f>HLOOKUP(S181,'Variáveis e códigos'!$C$18:$D$19,2)</f>
        <v>female</v>
      </c>
      <c r="U181">
        <v>1976</v>
      </c>
      <c r="V181">
        <f t="shared" si="2"/>
        <v>41</v>
      </c>
      <c r="W181">
        <v>1</v>
      </c>
      <c r="X181" t="str">
        <f>VLOOKUP(Dados!W181,'Variáveis e códigos'!$C$21:$D$26,2)</f>
        <v>married</v>
      </c>
      <c r="Y181">
        <v>2</v>
      </c>
    </row>
    <row r="182" spans="1:25" x14ac:dyDescent="0.25">
      <c r="A182" s="1">
        <v>2017620000181</v>
      </c>
      <c r="B182" t="s">
        <v>2</v>
      </c>
      <c r="C182">
        <v>1</v>
      </c>
      <c r="D182" t="str">
        <f>VLOOKUP(C182,'Variáveis e códigos'!$C$5:$D$10,2,FALSE)</f>
        <v>very important</v>
      </c>
      <c r="E182">
        <v>1</v>
      </c>
      <c r="F182" t="str">
        <f>VLOOKUP(E182,'Variáveis e códigos'!$C$5:$D$10,2,FALSE)</f>
        <v>very important</v>
      </c>
      <c r="G182">
        <v>2</v>
      </c>
      <c r="H182" t="str">
        <f>VLOOKUP(G182,'Variáveis e códigos'!$C$5:$D$10,2,FALSE)</f>
        <v>quite important</v>
      </c>
      <c r="I182">
        <v>2</v>
      </c>
      <c r="J182" t="str">
        <f>VLOOKUP(I182,'Variáveis e códigos'!$C$5:$D$10,2,FALSE)</f>
        <v>quite important</v>
      </c>
      <c r="K182">
        <v>3</v>
      </c>
      <c r="L182" t="str">
        <f>VLOOKUP(K182,'Variáveis e códigos'!$C$5:$D$10,2,FALSE)</f>
        <v>not important</v>
      </c>
      <c r="M182">
        <v>2</v>
      </c>
      <c r="N182" t="str">
        <f>VLOOKUP(M182,'Variáveis e códigos'!$C$5:$D$10,2,FALSE)</f>
        <v>quite important</v>
      </c>
      <c r="O182" t="s">
        <v>28</v>
      </c>
      <c r="P182">
        <v>2</v>
      </c>
      <c r="Q182" t="str">
        <f>HLOOKUP(P182,'Variáveis e códigos'!$C$15:$D$16,2)</f>
        <v>no</v>
      </c>
      <c r="R182">
        <v>9</v>
      </c>
      <c r="S182">
        <v>2</v>
      </c>
      <c r="T182" t="str">
        <f>HLOOKUP(S182,'Variáveis e códigos'!$C$18:$D$19,2)</f>
        <v>female</v>
      </c>
      <c r="U182">
        <v>1977</v>
      </c>
      <c r="V182">
        <f t="shared" si="2"/>
        <v>40</v>
      </c>
      <c r="W182">
        <v>1</v>
      </c>
      <c r="X182" t="str">
        <f>VLOOKUP(Dados!W182,'Variáveis e códigos'!$C$21:$D$26,2)</f>
        <v>married</v>
      </c>
      <c r="Y182">
        <v>2</v>
      </c>
    </row>
    <row r="183" spans="1:25" x14ac:dyDescent="0.25">
      <c r="A183" s="1">
        <v>2017620000182</v>
      </c>
      <c r="B183" t="s">
        <v>2</v>
      </c>
      <c r="C183">
        <v>1</v>
      </c>
      <c r="D183" t="str">
        <f>VLOOKUP(C183,'Variáveis e códigos'!$C$5:$D$10,2,FALSE)</f>
        <v>very important</v>
      </c>
      <c r="E183">
        <v>1</v>
      </c>
      <c r="F183" t="str">
        <f>VLOOKUP(E183,'Variáveis e códigos'!$C$5:$D$10,2,FALSE)</f>
        <v>very important</v>
      </c>
      <c r="G183">
        <v>2</v>
      </c>
      <c r="H183" t="str">
        <f>VLOOKUP(G183,'Variáveis e códigos'!$C$5:$D$10,2,FALSE)</f>
        <v>quite important</v>
      </c>
      <c r="I183">
        <v>1</v>
      </c>
      <c r="J183" t="str">
        <f>VLOOKUP(I183,'Variáveis e códigos'!$C$5:$D$10,2,FALSE)</f>
        <v>very important</v>
      </c>
      <c r="K183">
        <v>2</v>
      </c>
      <c r="L183" t="str">
        <f>VLOOKUP(K183,'Variáveis e códigos'!$C$5:$D$10,2,FALSE)</f>
        <v>quite important</v>
      </c>
      <c r="M183">
        <v>1</v>
      </c>
      <c r="N183" t="str">
        <f>VLOOKUP(M183,'Variáveis e códigos'!$C$5:$D$10,2,FALSE)</f>
        <v>very important</v>
      </c>
      <c r="O183" t="s">
        <v>28</v>
      </c>
      <c r="P183">
        <v>2</v>
      </c>
      <c r="Q183" t="str">
        <f>HLOOKUP(P183,'Variáveis e códigos'!$C$15:$D$16,2)</f>
        <v>no</v>
      </c>
      <c r="R183">
        <v>8</v>
      </c>
      <c r="S183">
        <v>1</v>
      </c>
      <c r="T183" t="str">
        <f>HLOOKUP(S183,'Variáveis e códigos'!$C$18:$D$19,2)</f>
        <v>male</v>
      </c>
      <c r="U183">
        <v>1962</v>
      </c>
      <c r="V183">
        <f t="shared" si="2"/>
        <v>55</v>
      </c>
      <c r="W183">
        <v>1</v>
      </c>
      <c r="X183" t="str">
        <f>VLOOKUP(Dados!W183,'Variáveis e códigos'!$C$21:$D$26,2)</f>
        <v>married</v>
      </c>
      <c r="Y183">
        <v>0</v>
      </c>
    </row>
    <row r="184" spans="1:25" x14ac:dyDescent="0.25">
      <c r="A184" s="1">
        <v>2017620000183</v>
      </c>
      <c r="B184" t="s">
        <v>2</v>
      </c>
      <c r="C184">
        <v>1</v>
      </c>
      <c r="D184" t="str">
        <f>VLOOKUP(C184,'Variáveis e códigos'!$C$5:$D$10,2,FALSE)</f>
        <v>very important</v>
      </c>
      <c r="E184">
        <v>1</v>
      </c>
      <c r="F184" t="str">
        <f>VLOOKUP(E184,'Variáveis e códigos'!$C$5:$D$10,2,FALSE)</f>
        <v>very important</v>
      </c>
      <c r="G184">
        <v>1</v>
      </c>
      <c r="H184" t="str">
        <f>VLOOKUP(G184,'Variáveis e códigos'!$C$5:$D$10,2,FALSE)</f>
        <v>very important</v>
      </c>
      <c r="I184">
        <v>1</v>
      </c>
      <c r="J184" t="str">
        <f>VLOOKUP(I184,'Variáveis e códigos'!$C$5:$D$10,2,FALSE)</f>
        <v>very important</v>
      </c>
      <c r="K184">
        <v>2</v>
      </c>
      <c r="L184" t="str">
        <f>VLOOKUP(K184,'Variáveis e códigos'!$C$5:$D$10,2,FALSE)</f>
        <v>quite important</v>
      </c>
      <c r="M184">
        <v>1</v>
      </c>
      <c r="N184" t="str">
        <f>VLOOKUP(M184,'Variáveis e códigos'!$C$5:$D$10,2,FALSE)</f>
        <v>very important</v>
      </c>
      <c r="O184" t="s">
        <v>28</v>
      </c>
      <c r="P184">
        <v>2</v>
      </c>
      <c r="Q184" t="str">
        <f>HLOOKUP(P184,'Variáveis e códigos'!$C$15:$D$16,2)</f>
        <v>no</v>
      </c>
      <c r="R184">
        <v>6</v>
      </c>
      <c r="S184">
        <v>2</v>
      </c>
      <c r="T184" t="str">
        <f>HLOOKUP(S184,'Variáveis e códigos'!$C$18:$D$19,2)</f>
        <v>female</v>
      </c>
      <c r="U184">
        <v>1978</v>
      </c>
      <c r="V184">
        <f t="shared" si="2"/>
        <v>39</v>
      </c>
      <c r="W184">
        <v>1</v>
      </c>
      <c r="X184" t="str">
        <f>VLOOKUP(Dados!W184,'Variáveis e códigos'!$C$21:$D$26,2)</f>
        <v>married</v>
      </c>
      <c r="Y184">
        <v>3</v>
      </c>
    </row>
    <row r="185" spans="1:25" x14ac:dyDescent="0.25">
      <c r="A185" s="1">
        <v>2017620000184</v>
      </c>
      <c r="B185" t="s">
        <v>2</v>
      </c>
      <c r="C185">
        <v>1</v>
      </c>
      <c r="D185" t="str">
        <f>VLOOKUP(C185,'Variáveis e códigos'!$C$5:$D$10,2,FALSE)</f>
        <v>very important</v>
      </c>
      <c r="E185">
        <v>1</v>
      </c>
      <c r="F185" t="str">
        <f>VLOOKUP(E185,'Variáveis e códigos'!$C$5:$D$10,2,FALSE)</f>
        <v>very important</v>
      </c>
      <c r="G185">
        <v>1</v>
      </c>
      <c r="H185" t="str">
        <f>VLOOKUP(G185,'Variáveis e códigos'!$C$5:$D$10,2,FALSE)</f>
        <v>very important</v>
      </c>
      <c r="I185">
        <v>1</v>
      </c>
      <c r="J185" t="str">
        <f>VLOOKUP(I185,'Variáveis e códigos'!$C$5:$D$10,2,FALSE)</f>
        <v>very important</v>
      </c>
      <c r="K185">
        <v>1</v>
      </c>
      <c r="L185" t="str">
        <f>VLOOKUP(K185,'Variáveis e códigos'!$C$5:$D$10,2,FALSE)</f>
        <v>very important</v>
      </c>
      <c r="M185">
        <v>2</v>
      </c>
      <c r="N185" t="str">
        <f>VLOOKUP(M185,'Variáveis e códigos'!$C$5:$D$10,2,FALSE)</f>
        <v>quite important</v>
      </c>
      <c r="O185" t="s">
        <v>28</v>
      </c>
      <c r="P185">
        <v>2</v>
      </c>
      <c r="Q185" t="str">
        <f>HLOOKUP(P185,'Variáveis e códigos'!$C$15:$D$16,2)</f>
        <v>no</v>
      </c>
      <c r="R185">
        <v>7</v>
      </c>
      <c r="S185">
        <v>1</v>
      </c>
      <c r="T185" t="str">
        <f>HLOOKUP(S185,'Variáveis e códigos'!$C$18:$D$19,2)</f>
        <v>male</v>
      </c>
      <c r="U185">
        <v>1956</v>
      </c>
      <c r="V185">
        <f t="shared" si="2"/>
        <v>61</v>
      </c>
      <c r="W185">
        <v>1</v>
      </c>
      <c r="X185" t="str">
        <f>VLOOKUP(Dados!W185,'Variáveis e códigos'!$C$21:$D$26,2)</f>
        <v>married</v>
      </c>
      <c r="Y185">
        <v>2</v>
      </c>
    </row>
    <row r="186" spans="1:25" x14ac:dyDescent="0.25">
      <c r="A186" s="1">
        <v>2017620000185</v>
      </c>
      <c r="B186" t="s">
        <v>2</v>
      </c>
      <c r="C186">
        <v>2</v>
      </c>
      <c r="D186" t="str">
        <f>VLOOKUP(C186,'Variáveis e códigos'!$C$5:$D$10,2,FALSE)</f>
        <v>quite important</v>
      </c>
      <c r="E186">
        <v>1</v>
      </c>
      <c r="F186" t="str">
        <f>VLOOKUP(E186,'Variáveis e códigos'!$C$5:$D$10,2,FALSE)</f>
        <v>very important</v>
      </c>
      <c r="G186">
        <v>1</v>
      </c>
      <c r="H186" t="str">
        <f>VLOOKUP(G186,'Variáveis e códigos'!$C$5:$D$10,2,FALSE)</f>
        <v>very important</v>
      </c>
      <c r="I186">
        <v>1</v>
      </c>
      <c r="J186" t="str">
        <f>VLOOKUP(I186,'Variáveis e códigos'!$C$5:$D$10,2,FALSE)</f>
        <v>very important</v>
      </c>
      <c r="K186">
        <v>1</v>
      </c>
      <c r="L186" t="str">
        <f>VLOOKUP(K186,'Variáveis e códigos'!$C$5:$D$10,2,FALSE)</f>
        <v>very important</v>
      </c>
      <c r="M186">
        <v>1</v>
      </c>
      <c r="N186" t="str">
        <f>VLOOKUP(M186,'Variáveis e códigos'!$C$5:$D$10,2,FALSE)</f>
        <v>very important</v>
      </c>
      <c r="O186" t="s">
        <v>28</v>
      </c>
      <c r="P186">
        <v>2</v>
      </c>
      <c r="Q186" t="str">
        <f>HLOOKUP(P186,'Variáveis e códigos'!$C$15:$D$16,2)</f>
        <v>no</v>
      </c>
      <c r="R186">
        <v>8</v>
      </c>
      <c r="S186">
        <v>1</v>
      </c>
      <c r="T186" t="str">
        <f>HLOOKUP(S186,'Variáveis e códigos'!$C$18:$D$19,2)</f>
        <v>male</v>
      </c>
      <c r="U186">
        <v>1950</v>
      </c>
      <c r="V186">
        <f t="shared" si="2"/>
        <v>67</v>
      </c>
      <c r="W186">
        <v>4</v>
      </c>
      <c r="X186" t="str">
        <f>VLOOKUP(Dados!W186,'Variáveis e códigos'!$C$21:$D$26,2)</f>
        <v>divorced</v>
      </c>
      <c r="Y186">
        <v>4</v>
      </c>
    </row>
    <row r="187" spans="1:25" x14ac:dyDescent="0.25">
      <c r="A187" s="1">
        <v>2017620000186</v>
      </c>
      <c r="B187" t="s">
        <v>2</v>
      </c>
      <c r="C187">
        <v>1</v>
      </c>
      <c r="D187" t="str">
        <f>VLOOKUP(C187,'Variáveis e códigos'!$C$5:$D$10,2,FALSE)</f>
        <v>very important</v>
      </c>
      <c r="E187">
        <v>1</v>
      </c>
      <c r="F187" t="str">
        <f>VLOOKUP(E187,'Variáveis e códigos'!$C$5:$D$10,2,FALSE)</f>
        <v>very important</v>
      </c>
      <c r="G187">
        <v>1</v>
      </c>
      <c r="H187" t="str">
        <f>VLOOKUP(G187,'Variáveis e códigos'!$C$5:$D$10,2,FALSE)</f>
        <v>very important</v>
      </c>
      <c r="I187">
        <v>1</v>
      </c>
      <c r="J187" t="str">
        <f>VLOOKUP(I187,'Variáveis e códigos'!$C$5:$D$10,2,FALSE)</f>
        <v>very important</v>
      </c>
      <c r="K187">
        <v>1</v>
      </c>
      <c r="L187" t="str">
        <f>VLOOKUP(K187,'Variáveis e códigos'!$C$5:$D$10,2,FALSE)</f>
        <v>very important</v>
      </c>
      <c r="M187">
        <v>3</v>
      </c>
      <c r="N187" t="str">
        <f>VLOOKUP(M187,'Variáveis e códigos'!$C$5:$D$10,2,FALSE)</f>
        <v>not important</v>
      </c>
      <c r="O187" t="s">
        <v>29</v>
      </c>
      <c r="P187">
        <v>1</v>
      </c>
      <c r="Q187" t="str">
        <f>HLOOKUP(P187,'Variáveis e códigos'!$C$15:$D$16,2)</f>
        <v>yes</v>
      </c>
      <c r="R187" t="s">
        <v>34</v>
      </c>
      <c r="S187">
        <v>2</v>
      </c>
      <c r="T187" t="str">
        <f>HLOOKUP(S187,'Variáveis e códigos'!$C$18:$D$19,2)</f>
        <v>female</v>
      </c>
      <c r="U187">
        <v>1981</v>
      </c>
      <c r="V187">
        <f t="shared" si="2"/>
        <v>36</v>
      </c>
      <c r="W187">
        <v>6</v>
      </c>
      <c r="X187" t="str">
        <f>VLOOKUP(Dados!W187,'Variáveis e códigos'!$C$21:$D$26,2)</f>
        <v>never married and never registered partnership</v>
      </c>
      <c r="Y187">
        <v>0</v>
      </c>
    </row>
    <row r="188" spans="1:25" x14ac:dyDescent="0.25">
      <c r="A188" s="1">
        <v>2017620000187</v>
      </c>
      <c r="B188" t="s">
        <v>2</v>
      </c>
      <c r="C188">
        <v>1</v>
      </c>
      <c r="D188" t="str">
        <f>VLOOKUP(C188,'Variáveis e códigos'!$C$5:$D$10,2,FALSE)</f>
        <v>very important</v>
      </c>
      <c r="E188">
        <v>1</v>
      </c>
      <c r="F188" t="str">
        <f>VLOOKUP(E188,'Variáveis e códigos'!$C$5:$D$10,2,FALSE)</f>
        <v>very important</v>
      </c>
      <c r="G188">
        <v>1</v>
      </c>
      <c r="H188" t="str">
        <f>VLOOKUP(G188,'Variáveis e códigos'!$C$5:$D$10,2,FALSE)</f>
        <v>very important</v>
      </c>
      <c r="I188">
        <v>1</v>
      </c>
      <c r="J188" t="str">
        <f>VLOOKUP(I188,'Variáveis e códigos'!$C$5:$D$10,2,FALSE)</f>
        <v>very important</v>
      </c>
      <c r="K188">
        <v>3</v>
      </c>
      <c r="L188" t="str">
        <f>VLOOKUP(K188,'Variáveis e códigos'!$C$5:$D$10,2,FALSE)</f>
        <v>not important</v>
      </c>
      <c r="M188">
        <v>2</v>
      </c>
      <c r="N188" t="str">
        <f>VLOOKUP(M188,'Variáveis e códigos'!$C$5:$D$10,2,FALSE)</f>
        <v>quite important</v>
      </c>
      <c r="O188" t="s">
        <v>28</v>
      </c>
      <c r="P188">
        <v>2</v>
      </c>
      <c r="Q188" t="str">
        <f>HLOOKUP(P188,'Variáveis e códigos'!$C$15:$D$16,2)</f>
        <v>no</v>
      </c>
      <c r="R188">
        <v>8</v>
      </c>
      <c r="S188">
        <v>2</v>
      </c>
      <c r="T188" t="str">
        <f>HLOOKUP(S188,'Variáveis e códigos'!$C$18:$D$19,2)</f>
        <v>female</v>
      </c>
      <c r="U188">
        <v>1955</v>
      </c>
      <c r="V188">
        <f t="shared" si="2"/>
        <v>62</v>
      </c>
      <c r="W188">
        <v>1</v>
      </c>
      <c r="X188" t="str">
        <f>VLOOKUP(Dados!W188,'Variáveis e códigos'!$C$21:$D$26,2)</f>
        <v>married</v>
      </c>
      <c r="Y188">
        <v>3</v>
      </c>
    </row>
    <row r="189" spans="1:25" x14ac:dyDescent="0.25">
      <c r="A189" s="1">
        <v>2017620000188</v>
      </c>
      <c r="B189" t="s">
        <v>2</v>
      </c>
      <c r="C189">
        <v>2</v>
      </c>
      <c r="D189" t="str">
        <f>VLOOKUP(C189,'Variáveis e códigos'!$C$5:$D$10,2,FALSE)</f>
        <v>quite important</v>
      </c>
      <c r="E189">
        <v>1</v>
      </c>
      <c r="F189" t="str">
        <f>VLOOKUP(E189,'Variáveis e códigos'!$C$5:$D$10,2,FALSE)</f>
        <v>very important</v>
      </c>
      <c r="G189">
        <v>2</v>
      </c>
      <c r="H189" t="str">
        <f>VLOOKUP(G189,'Variáveis e códigos'!$C$5:$D$10,2,FALSE)</f>
        <v>quite important</v>
      </c>
      <c r="I189">
        <v>1</v>
      </c>
      <c r="J189" t="str">
        <f>VLOOKUP(I189,'Variáveis e códigos'!$C$5:$D$10,2,FALSE)</f>
        <v>very important</v>
      </c>
      <c r="K189">
        <v>3</v>
      </c>
      <c r="L189" t="str">
        <f>VLOOKUP(K189,'Variáveis e códigos'!$C$5:$D$10,2,FALSE)</f>
        <v>not important</v>
      </c>
      <c r="M189">
        <v>4</v>
      </c>
      <c r="N189" t="str">
        <f>VLOOKUP(M189,'Variáveis e códigos'!$C$5:$D$10,2,FALSE)</f>
        <v>not at all important</v>
      </c>
      <c r="O189" t="s">
        <v>28</v>
      </c>
      <c r="P189">
        <v>2</v>
      </c>
      <c r="Q189" t="str">
        <f>HLOOKUP(P189,'Variáveis e códigos'!$C$15:$D$16,2)</f>
        <v>no</v>
      </c>
      <c r="R189">
        <v>7</v>
      </c>
      <c r="S189">
        <v>1</v>
      </c>
      <c r="T189" t="str">
        <f>HLOOKUP(S189,'Variáveis e códigos'!$C$18:$D$19,2)</f>
        <v>male</v>
      </c>
      <c r="U189">
        <v>1981</v>
      </c>
      <c r="V189">
        <f t="shared" si="2"/>
        <v>36</v>
      </c>
      <c r="W189">
        <v>1</v>
      </c>
      <c r="X189" t="str">
        <f>VLOOKUP(Dados!W189,'Variáveis e códigos'!$C$21:$D$26,2)</f>
        <v>married</v>
      </c>
      <c r="Y189">
        <v>1</v>
      </c>
    </row>
    <row r="190" spans="1:25" x14ac:dyDescent="0.25">
      <c r="A190" s="1">
        <v>2017620000189</v>
      </c>
      <c r="B190" t="s">
        <v>2</v>
      </c>
      <c r="C190">
        <v>2</v>
      </c>
      <c r="D190" t="str">
        <f>VLOOKUP(C190,'Variáveis e códigos'!$C$5:$D$10,2,FALSE)</f>
        <v>quite important</v>
      </c>
      <c r="E190">
        <v>1</v>
      </c>
      <c r="F190" t="str">
        <f>VLOOKUP(E190,'Variáveis e códigos'!$C$5:$D$10,2,FALSE)</f>
        <v>very important</v>
      </c>
      <c r="G190">
        <v>1</v>
      </c>
      <c r="H190" t="str">
        <f>VLOOKUP(G190,'Variáveis e códigos'!$C$5:$D$10,2,FALSE)</f>
        <v>very important</v>
      </c>
      <c r="I190">
        <v>1</v>
      </c>
      <c r="J190" t="str">
        <f>VLOOKUP(I190,'Variáveis e códigos'!$C$5:$D$10,2,FALSE)</f>
        <v>very important</v>
      </c>
      <c r="K190">
        <v>2</v>
      </c>
      <c r="L190" t="str">
        <f>VLOOKUP(K190,'Variáveis e códigos'!$C$5:$D$10,2,FALSE)</f>
        <v>quite important</v>
      </c>
      <c r="M190">
        <v>2</v>
      </c>
      <c r="N190" t="str">
        <f>VLOOKUP(M190,'Variáveis e códigos'!$C$5:$D$10,2,FALSE)</f>
        <v>quite important</v>
      </c>
      <c r="O190" t="s">
        <v>28</v>
      </c>
      <c r="P190">
        <v>1</v>
      </c>
      <c r="Q190" t="str">
        <f>HLOOKUP(P190,'Variáveis e códigos'!$C$15:$D$16,2)</f>
        <v>yes</v>
      </c>
      <c r="R190">
        <v>9</v>
      </c>
      <c r="S190">
        <v>2</v>
      </c>
      <c r="T190" t="str">
        <f>HLOOKUP(S190,'Variáveis e códigos'!$C$18:$D$19,2)</f>
        <v>female</v>
      </c>
      <c r="U190">
        <v>1968</v>
      </c>
      <c r="V190">
        <f t="shared" si="2"/>
        <v>49</v>
      </c>
      <c r="W190">
        <v>5</v>
      </c>
      <c r="X190" t="str">
        <f>VLOOKUP(Dados!W190,'Variáveis e códigos'!$C$21:$D$26,2)</f>
        <v>separated</v>
      </c>
      <c r="Y190">
        <v>2</v>
      </c>
    </row>
    <row r="191" spans="1:25" x14ac:dyDescent="0.25">
      <c r="A191" s="1">
        <v>2017620000190</v>
      </c>
      <c r="B191" t="s">
        <v>2</v>
      </c>
      <c r="C191">
        <v>1</v>
      </c>
      <c r="D191" t="str">
        <f>VLOOKUP(C191,'Variáveis e códigos'!$C$5:$D$10,2,FALSE)</f>
        <v>very important</v>
      </c>
      <c r="E191">
        <v>1</v>
      </c>
      <c r="F191" t="str">
        <f>VLOOKUP(E191,'Variáveis e códigos'!$C$5:$D$10,2,FALSE)</f>
        <v>very important</v>
      </c>
      <c r="G191">
        <v>1</v>
      </c>
      <c r="H191" t="str">
        <f>VLOOKUP(G191,'Variáveis e códigos'!$C$5:$D$10,2,FALSE)</f>
        <v>very important</v>
      </c>
      <c r="I191">
        <v>1</v>
      </c>
      <c r="J191" t="str">
        <f>VLOOKUP(I191,'Variáveis e códigos'!$C$5:$D$10,2,FALSE)</f>
        <v>very important</v>
      </c>
      <c r="K191">
        <v>2</v>
      </c>
      <c r="L191" t="str">
        <f>VLOOKUP(K191,'Variáveis e códigos'!$C$5:$D$10,2,FALSE)</f>
        <v>quite important</v>
      </c>
      <c r="M191">
        <v>1</v>
      </c>
      <c r="N191" t="str">
        <f>VLOOKUP(M191,'Variáveis e códigos'!$C$5:$D$10,2,FALSE)</f>
        <v>very important</v>
      </c>
      <c r="O191" t="s">
        <v>28</v>
      </c>
      <c r="P191">
        <v>2</v>
      </c>
      <c r="Q191" t="str">
        <f>HLOOKUP(P191,'Variáveis e códigos'!$C$15:$D$16,2)</f>
        <v>no</v>
      </c>
      <c r="R191" t="s">
        <v>34</v>
      </c>
      <c r="S191">
        <v>2</v>
      </c>
      <c r="T191" t="str">
        <f>HLOOKUP(S191,'Variáveis e códigos'!$C$18:$D$19,2)</f>
        <v>female</v>
      </c>
      <c r="U191">
        <v>1954</v>
      </c>
      <c r="V191">
        <f t="shared" si="2"/>
        <v>63</v>
      </c>
      <c r="W191">
        <v>1</v>
      </c>
      <c r="X191" t="str">
        <f>VLOOKUP(Dados!W191,'Variáveis e códigos'!$C$21:$D$26,2)</f>
        <v>married</v>
      </c>
      <c r="Y191">
        <v>2</v>
      </c>
    </row>
    <row r="192" spans="1:25" x14ac:dyDescent="0.25">
      <c r="A192" s="1">
        <v>2017620000191</v>
      </c>
      <c r="B192" t="s">
        <v>2</v>
      </c>
      <c r="C192">
        <v>1</v>
      </c>
      <c r="D192" t="str">
        <f>VLOOKUP(C192,'Variáveis e códigos'!$C$5:$D$10,2,FALSE)</f>
        <v>very important</v>
      </c>
      <c r="E192">
        <v>1</v>
      </c>
      <c r="F192" t="str">
        <f>VLOOKUP(E192,'Variáveis e códigos'!$C$5:$D$10,2,FALSE)</f>
        <v>very important</v>
      </c>
      <c r="G192">
        <v>1</v>
      </c>
      <c r="H192" t="str">
        <f>VLOOKUP(G192,'Variáveis e códigos'!$C$5:$D$10,2,FALSE)</f>
        <v>very important</v>
      </c>
      <c r="I192">
        <v>1</v>
      </c>
      <c r="J192" t="str">
        <f>VLOOKUP(I192,'Variáveis e códigos'!$C$5:$D$10,2,FALSE)</f>
        <v>very important</v>
      </c>
      <c r="K192">
        <v>3</v>
      </c>
      <c r="L192" t="str">
        <f>VLOOKUP(K192,'Variáveis e códigos'!$C$5:$D$10,2,FALSE)</f>
        <v>not important</v>
      </c>
      <c r="M192">
        <v>2</v>
      </c>
      <c r="N192" t="str">
        <f>VLOOKUP(M192,'Variáveis e códigos'!$C$5:$D$10,2,FALSE)</f>
        <v>quite important</v>
      </c>
      <c r="O192" t="s">
        <v>28</v>
      </c>
      <c r="P192">
        <v>2</v>
      </c>
      <c r="Q192" t="str">
        <f>HLOOKUP(P192,'Variáveis e códigos'!$C$15:$D$16,2)</f>
        <v>no</v>
      </c>
      <c r="R192">
        <v>8</v>
      </c>
      <c r="S192">
        <v>2</v>
      </c>
      <c r="T192" t="str">
        <f>HLOOKUP(S192,'Variáveis e códigos'!$C$18:$D$19,2)</f>
        <v>female</v>
      </c>
      <c r="U192">
        <v>1943</v>
      </c>
      <c r="V192">
        <f t="shared" si="2"/>
        <v>74</v>
      </c>
      <c r="W192">
        <v>1</v>
      </c>
      <c r="X192" t="str">
        <f>VLOOKUP(Dados!W192,'Variáveis e códigos'!$C$21:$D$26,2)</f>
        <v>married</v>
      </c>
      <c r="Y192">
        <v>4</v>
      </c>
    </row>
    <row r="193" spans="1:25" x14ac:dyDescent="0.25">
      <c r="A193" s="1">
        <v>2017620000192</v>
      </c>
      <c r="B193" t="s">
        <v>2</v>
      </c>
      <c r="C193">
        <v>1</v>
      </c>
      <c r="D193" t="str">
        <f>VLOOKUP(C193,'Variáveis e códigos'!$C$5:$D$10,2,FALSE)</f>
        <v>very important</v>
      </c>
      <c r="E193">
        <v>1</v>
      </c>
      <c r="F193" t="str">
        <f>VLOOKUP(E193,'Variáveis e códigos'!$C$5:$D$10,2,FALSE)</f>
        <v>very important</v>
      </c>
      <c r="G193">
        <v>1</v>
      </c>
      <c r="H193" t="str">
        <f>VLOOKUP(G193,'Variáveis e códigos'!$C$5:$D$10,2,FALSE)</f>
        <v>very important</v>
      </c>
      <c r="I193">
        <v>1</v>
      </c>
      <c r="J193" t="str">
        <f>VLOOKUP(I193,'Variáveis e códigos'!$C$5:$D$10,2,FALSE)</f>
        <v>very important</v>
      </c>
      <c r="K193">
        <v>3</v>
      </c>
      <c r="L193" t="str">
        <f>VLOOKUP(K193,'Variáveis e códigos'!$C$5:$D$10,2,FALSE)</f>
        <v>not important</v>
      </c>
      <c r="M193">
        <v>3</v>
      </c>
      <c r="N193" t="str">
        <f>VLOOKUP(M193,'Variáveis e códigos'!$C$5:$D$10,2,FALSE)</f>
        <v>not important</v>
      </c>
      <c r="O193" t="s">
        <v>30</v>
      </c>
      <c r="P193">
        <v>2</v>
      </c>
      <c r="Q193" t="str">
        <f>HLOOKUP(P193,'Variáveis e códigos'!$C$15:$D$16,2)</f>
        <v>no</v>
      </c>
      <c r="R193">
        <v>8</v>
      </c>
      <c r="S193">
        <v>2</v>
      </c>
      <c r="T193" t="str">
        <f>HLOOKUP(S193,'Variáveis e códigos'!$C$18:$D$19,2)</f>
        <v>female</v>
      </c>
      <c r="U193">
        <v>1998</v>
      </c>
      <c r="V193">
        <f t="shared" si="2"/>
        <v>19</v>
      </c>
      <c r="W193">
        <v>1</v>
      </c>
      <c r="X193" t="str">
        <f>VLOOKUP(Dados!W193,'Variáveis e códigos'!$C$21:$D$26,2)</f>
        <v>married</v>
      </c>
      <c r="Y193">
        <v>1</v>
      </c>
    </row>
    <row r="194" spans="1:25" x14ac:dyDescent="0.25">
      <c r="A194" s="1">
        <v>2017620000193</v>
      </c>
      <c r="B194" t="s">
        <v>2</v>
      </c>
      <c r="C194">
        <v>1</v>
      </c>
      <c r="D194" t="str">
        <f>VLOOKUP(C194,'Variáveis e códigos'!$C$5:$D$10,2,FALSE)</f>
        <v>very important</v>
      </c>
      <c r="E194">
        <v>1</v>
      </c>
      <c r="F194" t="str">
        <f>VLOOKUP(E194,'Variáveis e códigos'!$C$5:$D$10,2,FALSE)</f>
        <v>very important</v>
      </c>
      <c r="G194">
        <v>2</v>
      </c>
      <c r="H194" t="str">
        <f>VLOOKUP(G194,'Variáveis e códigos'!$C$5:$D$10,2,FALSE)</f>
        <v>quite important</v>
      </c>
      <c r="I194">
        <v>2</v>
      </c>
      <c r="J194" t="str">
        <f>VLOOKUP(I194,'Variáveis e códigos'!$C$5:$D$10,2,FALSE)</f>
        <v>quite important</v>
      </c>
      <c r="K194">
        <v>2</v>
      </c>
      <c r="L194" t="str">
        <f>VLOOKUP(K194,'Variáveis e códigos'!$C$5:$D$10,2,FALSE)</f>
        <v>quite important</v>
      </c>
      <c r="M194">
        <v>2</v>
      </c>
      <c r="N194" t="str">
        <f>VLOOKUP(M194,'Variáveis e códigos'!$C$5:$D$10,2,FALSE)</f>
        <v>quite important</v>
      </c>
      <c r="O194" t="s">
        <v>28</v>
      </c>
      <c r="P194">
        <v>2</v>
      </c>
      <c r="Q194" t="str">
        <f>HLOOKUP(P194,'Variáveis e códigos'!$C$15:$D$16,2)</f>
        <v>no</v>
      </c>
      <c r="R194">
        <v>7</v>
      </c>
      <c r="S194">
        <v>2</v>
      </c>
      <c r="T194" t="str">
        <f>HLOOKUP(S194,'Variáveis e códigos'!$C$18:$D$19,2)</f>
        <v>female</v>
      </c>
      <c r="U194">
        <v>1959</v>
      </c>
      <c r="V194">
        <f t="shared" si="2"/>
        <v>58</v>
      </c>
      <c r="W194">
        <v>1</v>
      </c>
      <c r="X194" t="str">
        <f>VLOOKUP(Dados!W194,'Variáveis e códigos'!$C$21:$D$26,2)</f>
        <v>married</v>
      </c>
      <c r="Y194">
        <v>2</v>
      </c>
    </row>
    <row r="195" spans="1:25" x14ac:dyDescent="0.25">
      <c r="A195" s="1">
        <v>2017620000194</v>
      </c>
      <c r="B195" t="s">
        <v>2</v>
      </c>
      <c r="C195">
        <v>1</v>
      </c>
      <c r="D195" t="str">
        <f>VLOOKUP(C195,'Variáveis e códigos'!$C$5:$D$10,2,FALSE)</f>
        <v>very important</v>
      </c>
      <c r="E195">
        <v>1</v>
      </c>
      <c r="F195" t="str">
        <f>VLOOKUP(E195,'Variáveis e códigos'!$C$5:$D$10,2,FALSE)</f>
        <v>very important</v>
      </c>
      <c r="G195">
        <v>1</v>
      </c>
      <c r="H195" t="str">
        <f>VLOOKUP(G195,'Variáveis e códigos'!$C$5:$D$10,2,FALSE)</f>
        <v>very important</v>
      </c>
      <c r="I195">
        <v>1</v>
      </c>
      <c r="J195" t="str">
        <f>VLOOKUP(I195,'Variáveis e códigos'!$C$5:$D$10,2,FALSE)</f>
        <v>very important</v>
      </c>
      <c r="K195">
        <v>1</v>
      </c>
      <c r="L195" t="str">
        <f>VLOOKUP(K195,'Variáveis e códigos'!$C$5:$D$10,2,FALSE)</f>
        <v>very important</v>
      </c>
      <c r="M195">
        <v>3</v>
      </c>
      <c r="N195" t="str">
        <f>VLOOKUP(M195,'Variáveis e códigos'!$C$5:$D$10,2,FALSE)</f>
        <v>not important</v>
      </c>
      <c r="O195" t="s">
        <v>28</v>
      </c>
      <c r="P195">
        <v>1</v>
      </c>
      <c r="Q195" t="str">
        <f>HLOOKUP(P195,'Variáveis e códigos'!$C$15:$D$16,2)</f>
        <v>yes</v>
      </c>
      <c r="R195">
        <v>8</v>
      </c>
      <c r="S195">
        <v>1</v>
      </c>
      <c r="T195" t="str">
        <f>HLOOKUP(S195,'Variáveis e códigos'!$C$18:$D$19,2)</f>
        <v>male</v>
      </c>
      <c r="U195">
        <v>1985</v>
      </c>
      <c r="V195">
        <f t="shared" ref="V195:V258" si="3">2017-U195</f>
        <v>32</v>
      </c>
      <c r="W195">
        <v>1</v>
      </c>
      <c r="X195" t="str">
        <f>VLOOKUP(Dados!W195,'Variáveis e códigos'!$C$21:$D$26,2)</f>
        <v>married</v>
      </c>
      <c r="Y195">
        <v>1</v>
      </c>
    </row>
    <row r="196" spans="1:25" x14ac:dyDescent="0.25">
      <c r="A196" s="1">
        <v>2017620000195</v>
      </c>
      <c r="B196" t="s">
        <v>2</v>
      </c>
      <c r="C196">
        <v>1</v>
      </c>
      <c r="D196" t="str">
        <f>VLOOKUP(C196,'Variáveis e códigos'!$C$5:$D$10,2,FALSE)</f>
        <v>very important</v>
      </c>
      <c r="E196">
        <v>1</v>
      </c>
      <c r="F196" t="str">
        <f>VLOOKUP(E196,'Variáveis e códigos'!$C$5:$D$10,2,FALSE)</f>
        <v>very important</v>
      </c>
      <c r="G196">
        <v>1</v>
      </c>
      <c r="H196" t="str">
        <f>VLOOKUP(G196,'Variáveis e códigos'!$C$5:$D$10,2,FALSE)</f>
        <v>very important</v>
      </c>
      <c r="I196">
        <v>1</v>
      </c>
      <c r="J196" t="str">
        <f>VLOOKUP(I196,'Variáveis e códigos'!$C$5:$D$10,2,FALSE)</f>
        <v>very important</v>
      </c>
      <c r="K196">
        <v>4</v>
      </c>
      <c r="L196" t="str">
        <f>VLOOKUP(K196,'Variáveis e códigos'!$C$5:$D$10,2,FALSE)</f>
        <v>not at all important</v>
      </c>
      <c r="M196">
        <v>2</v>
      </c>
      <c r="N196" t="str">
        <f>VLOOKUP(M196,'Variáveis e códigos'!$C$5:$D$10,2,FALSE)</f>
        <v>quite important</v>
      </c>
      <c r="O196" t="s">
        <v>28</v>
      </c>
      <c r="P196">
        <v>2</v>
      </c>
      <c r="Q196" t="str">
        <f>HLOOKUP(P196,'Variáveis e códigos'!$C$15:$D$16,2)</f>
        <v>no</v>
      </c>
      <c r="R196" t="s">
        <v>34</v>
      </c>
      <c r="S196">
        <v>2</v>
      </c>
      <c r="T196" t="str">
        <f>HLOOKUP(S196,'Variáveis e códigos'!$C$18:$D$19,2)</f>
        <v>female</v>
      </c>
      <c r="U196">
        <v>1961</v>
      </c>
      <c r="V196">
        <f t="shared" si="3"/>
        <v>56</v>
      </c>
      <c r="W196">
        <v>1</v>
      </c>
      <c r="X196" t="str">
        <f>VLOOKUP(Dados!W196,'Variáveis e códigos'!$C$21:$D$26,2)</f>
        <v>married</v>
      </c>
      <c r="Y196">
        <v>1</v>
      </c>
    </row>
    <row r="197" spans="1:25" x14ac:dyDescent="0.25">
      <c r="A197" s="1">
        <v>2017620000196</v>
      </c>
      <c r="B197" t="s">
        <v>2</v>
      </c>
      <c r="C197">
        <v>2</v>
      </c>
      <c r="D197" t="str">
        <f>VLOOKUP(C197,'Variáveis e códigos'!$C$5:$D$10,2,FALSE)</f>
        <v>quite important</v>
      </c>
      <c r="E197">
        <v>1</v>
      </c>
      <c r="F197" t="str">
        <f>VLOOKUP(E197,'Variáveis e códigos'!$C$5:$D$10,2,FALSE)</f>
        <v>very important</v>
      </c>
      <c r="G197">
        <v>1</v>
      </c>
      <c r="H197" t="str">
        <f>VLOOKUP(G197,'Variáveis e códigos'!$C$5:$D$10,2,FALSE)</f>
        <v>very important</v>
      </c>
      <c r="I197">
        <v>1</v>
      </c>
      <c r="J197" t="str">
        <f>VLOOKUP(I197,'Variáveis e códigos'!$C$5:$D$10,2,FALSE)</f>
        <v>very important</v>
      </c>
      <c r="K197">
        <v>2</v>
      </c>
      <c r="L197" t="str">
        <f>VLOOKUP(K197,'Variáveis e códigos'!$C$5:$D$10,2,FALSE)</f>
        <v>quite important</v>
      </c>
      <c r="M197">
        <v>1</v>
      </c>
      <c r="N197" t="str">
        <f>VLOOKUP(M197,'Variáveis e códigos'!$C$5:$D$10,2,FALSE)</f>
        <v>very important</v>
      </c>
      <c r="O197" t="s">
        <v>28</v>
      </c>
      <c r="P197">
        <v>2</v>
      </c>
      <c r="Q197" t="str">
        <f>HLOOKUP(P197,'Variáveis e códigos'!$C$15:$D$16,2)</f>
        <v>no</v>
      </c>
      <c r="R197">
        <v>4</v>
      </c>
      <c r="S197">
        <v>2</v>
      </c>
      <c r="T197" t="str">
        <f>HLOOKUP(S197,'Variáveis e códigos'!$C$18:$D$19,2)</f>
        <v>female</v>
      </c>
      <c r="U197">
        <v>1973</v>
      </c>
      <c r="V197">
        <f t="shared" si="3"/>
        <v>44</v>
      </c>
      <c r="W197">
        <v>1</v>
      </c>
      <c r="X197" t="str">
        <f>VLOOKUP(Dados!W197,'Variáveis e códigos'!$C$21:$D$26,2)</f>
        <v>married</v>
      </c>
      <c r="Y197">
        <v>3</v>
      </c>
    </row>
    <row r="198" spans="1:25" x14ac:dyDescent="0.25">
      <c r="A198" s="1">
        <v>2017620000197</v>
      </c>
      <c r="B198" t="s">
        <v>2</v>
      </c>
      <c r="C198">
        <v>2</v>
      </c>
      <c r="D198" t="str">
        <f>VLOOKUP(C198,'Variáveis e códigos'!$C$5:$D$10,2,FALSE)</f>
        <v>quite important</v>
      </c>
      <c r="E198">
        <v>1</v>
      </c>
      <c r="F198" t="str">
        <f>VLOOKUP(E198,'Variáveis e códigos'!$C$5:$D$10,2,FALSE)</f>
        <v>very important</v>
      </c>
      <c r="G198">
        <v>1</v>
      </c>
      <c r="H198" t="str">
        <f>VLOOKUP(G198,'Variáveis e códigos'!$C$5:$D$10,2,FALSE)</f>
        <v>very important</v>
      </c>
      <c r="I198">
        <v>1</v>
      </c>
      <c r="J198" t="str">
        <f>VLOOKUP(I198,'Variáveis e códigos'!$C$5:$D$10,2,FALSE)</f>
        <v>very important</v>
      </c>
      <c r="K198">
        <v>2</v>
      </c>
      <c r="L198" t="str">
        <f>VLOOKUP(K198,'Variáveis e códigos'!$C$5:$D$10,2,FALSE)</f>
        <v>quite important</v>
      </c>
      <c r="M198">
        <v>1</v>
      </c>
      <c r="N198" t="str">
        <f>VLOOKUP(M198,'Variáveis e códigos'!$C$5:$D$10,2,FALSE)</f>
        <v>very important</v>
      </c>
      <c r="O198" t="s">
        <v>30</v>
      </c>
      <c r="P198">
        <v>2</v>
      </c>
      <c r="Q198" t="str">
        <f>HLOOKUP(P198,'Variáveis e códigos'!$C$15:$D$16,2)</f>
        <v>no</v>
      </c>
      <c r="R198">
        <v>9</v>
      </c>
      <c r="S198">
        <v>1</v>
      </c>
      <c r="T198" t="str">
        <f>HLOOKUP(S198,'Variáveis e códigos'!$C$18:$D$19,2)</f>
        <v>male</v>
      </c>
      <c r="U198">
        <v>1993</v>
      </c>
      <c r="V198">
        <f t="shared" si="3"/>
        <v>24</v>
      </c>
      <c r="W198">
        <v>6</v>
      </c>
      <c r="X198" t="str">
        <f>VLOOKUP(Dados!W198,'Variáveis e códigos'!$C$21:$D$26,2)</f>
        <v>never married and never registered partnership</v>
      </c>
      <c r="Y198">
        <v>0</v>
      </c>
    </row>
    <row r="199" spans="1:25" x14ac:dyDescent="0.25">
      <c r="A199" s="1">
        <v>2017620000198</v>
      </c>
      <c r="B199" t="s">
        <v>2</v>
      </c>
      <c r="C199">
        <v>1</v>
      </c>
      <c r="D199" t="str">
        <f>VLOOKUP(C199,'Variáveis e códigos'!$C$5:$D$10,2,FALSE)</f>
        <v>very important</v>
      </c>
      <c r="E199">
        <v>1</v>
      </c>
      <c r="F199" t="str">
        <f>VLOOKUP(E199,'Variáveis e códigos'!$C$5:$D$10,2,FALSE)</f>
        <v>very important</v>
      </c>
      <c r="G199">
        <v>1</v>
      </c>
      <c r="H199" t="str">
        <f>VLOOKUP(G199,'Variáveis e códigos'!$C$5:$D$10,2,FALSE)</f>
        <v>very important</v>
      </c>
      <c r="I199">
        <v>1</v>
      </c>
      <c r="J199" t="str">
        <f>VLOOKUP(I199,'Variáveis e códigos'!$C$5:$D$10,2,FALSE)</f>
        <v>very important</v>
      </c>
      <c r="K199">
        <v>2</v>
      </c>
      <c r="L199" t="str">
        <f>VLOOKUP(K199,'Variáveis e códigos'!$C$5:$D$10,2,FALSE)</f>
        <v>quite important</v>
      </c>
      <c r="M199">
        <v>1</v>
      </c>
      <c r="N199" t="str">
        <f>VLOOKUP(M199,'Variáveis e códigos'!$C$5:$D$10,2,FALSE)</f>
        <v>very important</v>
      </c>
      <c r="O199" t="s">
        <v>28</v>
      </c>
      <c r="P199">
        <v>2</v>
      </c>
      <c r="Q199" t="str">
        <f>HLOOKUP(P199,'Variáveis e códigos'!$C$15:$D$16,2)</f>
        <v>no</v>
      </c>
      <c r="R199">
        <v>7</v>
      </c>
      <c r="S199">
        <v>2</v>
      </c>
      <c r="T199" t="str">
        <f>HLOOKUP(S199,'Variáveis e códigos'!$C$18:$D$19,2)</f>
        <v>female</v>
      </c>
      <c r="U199">
        <v>1958</v>
      </c>
      <c r="V199">
        <f t="shared" si="3"/>
        <v>59</v>
      </c>
      <c r="W199">
        <v>3</v>
      </c>
      <c r="X199" t="str">
        <f>VLOOKUP(Dados!W199,'Variáveis e códigos'!$C$21:$D$26,2)</f>
        <v>widowed</v>
      </c>
      <c r="Y199">
        <v>1</v>
      </c>
    </row>
    <row r="200" spans="1:25" x14ac:dyDescent="0.25">
      <c r="A200" s="1">
        <v>2017620000199</v>
      </c>
      <c r="B200" t="s">
        <v>2</v>
      </c>
      <c r="C200">
        <v>1</v>
      </c>
      <c r="D200" t="str">
        <f>VLOOKUP(C200,'Variáveis e códigos'!$C$5:$D$10,2,FALSE)</f>
        <v>very important</v>
      </c>
      <c r="E200">
        <v>1</v>
      </c>
      <c r="F200" t="str">
        <f>VLOOKUP(E200,'Variáveis e códigos'!$C$5:$D$10,2,FALSE)</f>
        <v>very important</v>
      </c>
      <c r="G200">
        <v>1</v>
      </c>
      <c r="H200" t="str">
        <f>VLOOKUP(G200,'Variáveis e códigos'!$C$5:$D$10,2,FALSE)</f>
        <v>very important</v>
      </c>
      <c r="I200">
        <v>1</v>
      </c>
      <c r="J200" t="str">
        <f>VLOOKUP(I200,'Variáveis e códigos'!$C$5:$D$10,2,FALSE)</f>
        <v>very important</v>
      </c>
      <c r="K200">
        <v>1</v>
      </c>
      <c r="L200" t="str">
        <f>VLOOKUP(K200,'Variáveis e códigos'!$C$5:$D$10,2,FALSE)</f>
        <v>very important</v>
      </c>
      <c r="M200">
        <v>1</v>
      </c>
      <c r="N200" t="str">
        <f>VLOOKUP(M200,'Variáveis e códigos'!$C$5:$D$10,2,FALSE)</f>
        <v>very important</v>
      </c>
      <c r="O200" t="s">
        <v>28</v>
      </c>
      <c r="P200">
        <v>2</v>
      </c>
      <c r="Q200" t="str">
        <f>HLOOKUP(P200,'Variáveis e códigos'!$C$15:$D$16,2)</f>
        <v>no</v>
      </c>
      <c r="R200">
        <v>7</v>
      </c>
      <c r="S200">
        <v>2</v>
      </c>
      <c r="T200" t="str">
        <f>HLOOKUP(S200,'Variáveis e códigos'!$C$18:$D$19,2)</f>
        <v>female</v>
      </c>
      <c r="U200">
        <v>1955</v>
      </c>
      <c r="V200">
        <f t="shared" si="3"/>
        <v>62</v>
      </c>
      <c r="W200">
        <v>1</v>
      </c>
      <c r="X200" t="str">
        <f>VLOOKUP(Dados!W200,'Variáveis e códigos'!$C$21:$D$26,2)</f>
        <v>married</v>
      </c>
      <c r="Y200">
        <v>2</v>
      </c>
    </row>
    <row r="201" spans="1:25" x14ac:dyDescent="0.25">
      <c r="A201" s="1">
        <v>2017620000200</v>
      </c>
      <c r="B201" t="s">
        <v>2</v>
      </c>
      <c r="C201">
        <v>1</v>
      </c>
      <c r="D201" t="str">
        <f>VLOOKUP(C201,'Variáveis e códigos'!$C$5:$D$10,2,FALSE)</f>
        <v>very important</v>
      </c>
      <c r="E201">
        <v>1</v>
      </c>
      <c r="F201" t="str">
        <f>VLOOKUP(E201,'Variáveis e códigos'!$C$5:$D$10,2,FALSE)</f>
        <v>very important</v>
      </c>
      <c r="G201">
        <v>1</v>
      </c>
      <c r="H201" t="str">
        <f>VLOOKUP(G201,'Variáveis e códigos'!$C$5:$D$10,2,FALSE)</f>
        <v>very important</v>
      </c>
      <c r="I201">
        <v>1</v>
      </c>
      <c r="J201" t="str">
        <f>VLOOKUP(I201,'Variáveis e códigos'!$C$5:$D$10,2,FALSE)</f>
        <v>very important</v>
      </c>
      <c r="K201">
        <v>2</v>
      </c>
      <c r="L201" t="str">
        <f>VLOOKUP(K201,'Variáveis e códigos'!$C$5:$D$10,2,FALSE)</f>
        <v>quite important</v>
      </c>
      <c r="M201">
        <v>2</v>
      </c>
      <c r="N201" t="str">
        <f>VLOOKUP(M201,'Variáveis e códigos'!$C$5:$D$10,2,FALSE)</f>
        <v>quite important</v>
      </c>
      <c r="O201" t="s">
        <v>30</v>
      </c>
      <c r="P201">
        <v>2</v>
      </c>
      <c r="Q201" t="str">
        <f>HLOOKUP(P201,'Variáveis e códigos'!$C$15:$D$16,2)</f>
        <v>no</v>
      </c>
      <c r="R201">
        <v>9</v>
      </c>
      <c r="S201">
        <v>2</v>
      </c>
      <c r="T201" t="str">
        <f>HLOOKUP(S201,'Variáveis e códigos'!$C$18:$D$19,2)</f>
        <v>female</v>
      </c>
      <c r="U201">
        <v>1937</v>
      </c>
      <c r="V201">
        <f t="shared" si="3"/>
        <v>80</v>
      </c>
      <c r="W201">
        <v>6</v>
      </c>
      <c r="X201" t="str">
        <f>VLOOKUP(Dados!W201,'Variáveis e códigos'!$C$21:$D$26,2)</f>
        <v>never married and never registered partnership</v>
      </c>
      <c r="Y201">
        <v>0</v>
      </c>
    </row>
    <row r="202" spans="1:25" x14ac:dyDescent="0.25">
      <c r="A202" s="1">
        <v>2017620000201</v>
      </c>
      <c r="B202" t="s">
        <v>2</v>
      </c>
      <c r="C202">
        <v>1</v>
      </c>
      <c r="D202" t="str">
        <f>VLOOKUP(C202,'Variáveis e códigos'!$C$5:$D$10,2,FALSE)</f>
        <v>very important</v>
      </c>
      <c r="E202">
        <v>1</v>
      </c>
      <c r="F202" t="str">
        <f>VLOOKUP(E202,'Variáveis e códigos'!$C$5:$D$10,2,FALSE)</f>
        <v>very important</v>
      </c>
      <c r="G202">
        <v>1</v>
      </c>
      <c r="H202" t="str">
        <f>VLOOKUP(G202,'Variáveis e códigos'!$C$5:$D$10,2,FALSE)</f>
        <v>very important</v>
      </c>
      <c r="I202">
        <v>1</v>
      </c>
      <c r="J202" t="str">
        <f>VLOOKUP(I202,'Variáveis e códigos'!$C$5:$D$10,2,FALSE)</f>
        <v>very important</v>
      </c>
      <c r="K202">
        <v>3</v>
      </c>
      <c r="L202" t="str">
        <f>VLOOKUP(K202,'Variáveis e códigos'!$C$5:$D$10,2,FALSE)</f>
        <v>not important</v>
      </c>
      <c r="M202">
        <v>2</v>
      </c>
      <c r="N202" t="str">
        <f>VLOOKUP(M202,'Variáveis e códigos'!$C$5:$D$10,2,FALSE)</f>
        <v>quite important</v>
      </c>
      <c r="O202" t="s">
        <v>30</v>
      </c>
      <c r="P202">
        <v>2</v>
      </c>
      <c r="Q202" t="str">
        <f>HLOOKUP(P202,'Variáveis e códigos'!$C$15:$D$16,2)</f>
        <v>no</v>
      </c>
      <c r="R202">
        <v>8</v>
      </c>
      <c r="S202">
        <v>2</v>
      </c>
      <c r="T202" t="str">
        <f>HLOOKUP(S202,'Variáveis e códigos'!$C$18:$D$19,2)</f>
        <v>female</v>
      </c>
      <c r="U202">
        <v>1964</v>
      </c>
      <c r="V202">
        <f t="shared" si="3"/>
        <v>53</v>
      </c>
      <c r="W202">
        <v>1</v>
      </c>
      <c r="X202" t="str">
        <f>VLOOKUP(Dados!W202,'Variáveis e códigos'!$C$21:$D$26,2)</f>
        <v>married</v>
      </c>
      <c r="Y202">
        <v>2</v>
      </c>
    </row>
    <row r="203" spans="1:25" x14ac:dyDescent="0.25">
      <c r="A203" s="1">
        <v>2017620000202</v>
      </c>
      <c r="B203" t="s">
        <v>2</v>
      </c>
      <c r="C203">
        <v>1</v>
      </c>
      <c r="D203" t="str">
        <f>VLOOKUP(C203,'Variáveis e códigos'!$C$5:$D$10,2,FALSE)</f>
        <v>very important</v>
      </c>
      <c r="E203">
        <v>1</v>
      </c>
      <c r="F203" t="str">
        <f>VLOOKUP(E203,'Variáveis e códigos'!$C$5:$D$10,2,FALSE)</f>
        <v>very important</v>
      </c>
      <c r="G203">
        <v>1</v>
      </c>
      <c r="H203" t="str">
        <f>VLOOKUP(G203,'Variáveis e códigos'!$C$5:$D$10,2,FALSE)</f>
        <v>very important</v>
      </c>
      <c r="I203">
        <v>1</v>
      </c>
      <c r="J203" t="str">
        <f>VLOOKUP(I203,'Variáveis e códigos'!$C$5:$D$10,2,FALSE)</f>
        <v>very important</v>
      </c>
      <c r="K203">
        <v>2</v>
      </c>
      <c r="L203" t="str">
        <f>VLOOKUP(K203,'Variáveis e códigos'!$C$5:$D$10,2,FALSE)</f>
        <v>quite important</v>
      </c>
      <c r="M203">
        <v>2</v>
      </c>
      <c r="N203" t="str">
        <f>VLOOKUP(M203,'Variáveis e códigos'!$C$5:$D$10,2,FALSE)</f>
        <v>quite important</v>
      </c>
      <c r="O203" t="s">
        <v>30</v>
      </c>
      <c r="P203">
        <v>2</v>
      </c>
      <c r="Q203" t="str">
        <f>HLOOKUP(P203,'Variáveis e códigos'!$C$15:$D$16,2)</f>
        <v>no</v>
      </c>
      <c r="R203">
        <v>8</v>
      </c>
      <c r="S203">
        <v>1</v>
      </c>
      <c r="T203" t="str">
        <f>HLOOKUP(S203,'Variáveis e códigos'!$C$18:$D$19,2)</f>
        <v>male</v>
      </c>
      <c r="U203">
        <v>2001</v>
      </c>
      <c r="V203">
        <f t="shared" si="3"/>
        <v>16</v>
      </c>
      <c r="W203">
        <v>6</v>
      </c>
      <c r="X203" t="str">
        <f>VLOOKUP(Dados!W203,'Variáveis e códigos'!$C$21:$D$26,2)</f>
        <v>never married and never registered partnership</v>
      </c>
      <c r="Y203">
        <v>0</v>
      </c>
    </row>
    <row r="204" spans="1:25" x14ac:dyDescent="0.25">
      <c r="A204" s="1">
        <v>2017620000203</v>
      </c>
      <c r="B204" t="s">
        <v>2</v>
      </c>
      <c r="C204">
        <v>1</v>
      </c>
      <c r="D204" t="str">
        <f>VLOOKUP(C204,'Variáveis e códigos'!$C$5:$D$10,2,FALSE)</f>
        <v>very important</v>
      </c>
      <c r="E204">
        <v>1</v>
      </c>
      <c r="F204" t="str">
        <f>VLOOKUP(E204,'Variáveis e códigos'!$C$5:$D$10,2,FALSE)</f>
        <v>very important</v>
      </c>
      <c r="G204">
        <v>1</v>
      </c>
      <c r="H204" t="str">
        <f>VLOOKUP(G204,'Variáveis e códigos'!$C$5:$D$10,2,FALSE)</f>
        <v>very important</v>
      </c>
      <c r="I204">
        <v>1</v>
      </c>
      <c r="J204" t="str">
        <f>VLOOKUP(I204,'Variáveis e códigos'!$C$5:$D$10,2,FALSE)</f>
        <v>very important</v>
      </c>
      <c r="K204">
        <v>4</v>
      </c>
      <c r="L204" t="str">
        <f>VLOOKUP(K204,'Variáveis e códigos'!$C$5:$D$10,2,FALSE)</f>
        <v>not at all important</v>
      </c>
      <c r="M204">
        <v>2</v>
      </c>
      <c r="N204" t="str">
        <f>VLOOKUP(M204,'Variáveis e códigos'!$C$5:$D$10,2,FALSE)</f>
        <v>quite important</v>
      </c>
      <c r="O204" t="s">
        <v>30</v>
      </c>
      <c r="P204">
        <v>2</v>
      </c>
      <c r="Q204" t="str">
        <f>HLOOKUP(P204,'Variáveis e códigos'!$C$15:$D$16,2)</f>
        <v>no</v>
      </c>
      <c r="R204">
        <v>9</v>
      </c>
      <c r="S204">
        <v>2</v>
      </c>
      <c r="T204" t="str">
        <f>HLOOKUP(S204,'Variáveis e códigos'!$C$18:$D$19,2)</f>
        <v>female</v>
      </c>
      <c r="U204">
        <v>1959</v>
      </c>
      <c r="V204">
        <f t="shared" si="3"/>
        <v>58</v>
      </c>
      <c r="W204">
        <v>4</v>
      </c>
      <c r="X204" t="str">
        <f>VLOOKUP(Dados!W204,'Variáveis e códigos'!$C$21:$D$26,2)</f>
        <v>divorced</v>
      </c>
      <c r="Y204">
        <v>3</v>
      </c>
    </row>
    <row r="205" spans="1:25" x14ac:dyDescent="0.25">
      <c r="A205" s="1">
        <v>2017620000204</v>
      </c>
      <c r="B205" t="s">
        <v>2</v>
      </c>
      <c r="C205">
        <v>2</v>
      </c>
      <c r="D205" t="str">
        <f>VLOOKUP(C205,'Variáveis e códigos'!$C$5:$D$10,2,FALSE)</f>
        <v>quite important</v>
      </c>
      <c r="E205">
        <v>1</v>
      </c>
      <c r="F205" t="str">
        <f>VLOOKUP(E205,'Variáveis e códigos'!$C$5:$D$10,2,FALSE)</f>
        <v>very important</v>
      </c>
      <c r="G205">
        <v>2</v>
      </c>
      <c r="H205" t="str">
        <f>VLOOKUP(G205,'Variáveis e códigos'!$C$5:$D$10,2,FALSE)</f>
        <v>quite important</v>
      </c>
      <c r="I205">
        <v>2</v>
      </c>
      <c r="J205" t="str">
        <f>VLOOKUP(I205,'Variáveis e códigos'!$C$5:$D$10,2,FALSE)</f>
        <v>quite important</v>
      </c>
      <c r="K205">
        <v>3</v>
      </c>
      <c r="L205" t="str">
        <f>VLOOKUP(K205,'Variáveis e códigos'!$C$5:$D$10,2,FALSE)</f>
        <v>not important</v>
      </c>
      <c r="M205">
        <v>2</v>
      </c>
      <c r="N205" t="str">
        <f>VLOOKUP(M205,'Variáveis e códigos'!$C$5:$D$10,2,FALSE)</f>
        <v>quite important</v>
      </c>
      <c r="O205" t="s">
        <v>28</v>
      </c>
      <c r="P205">
        <v>2</v>
      </c>
      <c r="Q205" t="str">
        <f>HLOOKUP(P205,'Variáveis e códigos'!$C$15:$D$16,2)</f>
        <v>no</v>
      </c>
      <c r="R205">
        <v>8</v>
      </c>
      <c r="S205">
        <v>2</v>
      </c>
      <c r="T205" t="str">
        <f>HLOOKUP(S205,'Variáveis e códigos'!$C$18:$D$19,2)</f>
        <v>female</v>
      </c>
      <c r="U205">
        <v>1979</v>
      </c>
      <c r="V205">
        <f t="shared" si="3"/>
        <v>38</v>
      </c>
      <c r="W205">
        <v>1</v>
      </c>
      <c r="X205" t="str">
        <f>VLOOKUP(Dados!W205,'Variáveis e códigos'!$C$21:$D$26,2)</f>
        <v>married</v>
      </c>
      <c r="Y205">
        <v>1</v>
      </c>
    </row>
    <row r="206" spans="1:25" x14ac:dyDescent="0.25">
      <c r="A206" s="1">
        <v>2017620000205</v>
      </c>
      <c r="B206" t="s">
        <v>2</v>
      </c>
      <c r="C206">
        <v>4</v>
      </c>
      <c r="D206" t="str">
        <f>VLOOKUP(C206,'Variáveis e códigos'!$C$5:$D$10,2,FALSE)</f>
        <v>not at all important</v>
      </c>
      <c r="E206">
        <v>1</v>
      </c>
      <c r="F206" t="str">
        <f>VLOOKUP(E206,'Variáveis e códigos'!$C$5:$D$10,2,FALSE)</f>
        <v>very important</v>
      </c>
      <c r="G206">
        <v>1</v>
      </c>
      <c r="H206" t="str">
        <f>VLOOKUP(G206,'Variáveis e códigos'!$C$5:$D$10,2,FALSE)</f>
        <v>very important</v>
      </c>
      <c r="I206">
        <v>2</v>
      </c>
      <c r="J206" t="str">
        <f>VLOOKUP(I206,'Variáveis e códigos'!$C$5:$D$10,2,FALSE)</f>
        <v>quite important</v>
      </c>
      <c r="K206">
        <v>4</v>
      </c>
      <c r="L206" t="str">
        <f>VLOOKUP(K206,'Variáveis e códigos'!$C$5:$D$10,2,FALSE)</f>
        <v>not at all important</v>
      </c>
      <c r="M206">
        <v>1</v>
      </c>
      <c r="N206" t="str">
        <f>VLOOKUP(M206,'Variáveis e códigos'!$C$5:$D$10,2,FALSE)</f>
        <v>very important</v>
      </c>
      <c r="O206" t="s">
        <v>28</v>
      </c>
      <c r="P206">
        <v>2</v>
      </c>
      <c r="Q206" t="str">
        <f>HLOOKUP(P206,'Variáveis e códigos'!$C$15:$D$16,2)</f>
        <v>no</v>
      </c>
      <c r="R206">
        <v>7</v>
      </c>
      <c r="S206">
        <v>2</v>
      </c>
      <c r="T206" t="str">
        <f>HLOOKUP(S206,'Variáveis e códigos'!$C$18:$D$19,2)</f>
        <v>female</v>
      </c>
      <c r="U206">
        <v>1941</v>
      </c>
      <c r="V206">
        <f t="shared" si="3"/>
        <v>76</v>
      </c>
      <c r="W206">
        <v>4</v>
      </c>
      <c r="X206" t="str">
        <f>VLOOKUP(Dados!W206,'Variáveis e códigos'!$C$21:$D$26,2)</f>
        <v>divorced</v>
      </c>
      <c r="Y206">
        <v>5</v>
      </c>
    </row>
    <row r="207" spans="1:25" x14ac:dyDescent="0.25">
      <c r="A207" s="1">
        <v>2017620000206</v>
      </c>
      <c r="B207" t="s">
        <v>2</v>
      </c>
      <c r="C207">
        <v>2</v>
      </c>
      <c r="D207" t="str">
        <f>VLOOKUP(C207,'Variáveis e códigos'!$C$5:$D$10,2,FALSE)</f>
        <v>quite important</v>
      </c>
      <c r="E207">
        <v>3</v>
      </c>
      <c r="F207" t="str">
        <f>VLOOKUP(E207,'Variáveis e códigos'!$C$5:$D$10,2,FALSE)</f>
        <v>not important</v>
      </c>
      <c r="G207">
        <v>2</v>
      </c>
      <c r="H207" t="str">
        <f>VLOOKUP(G207,'Variáveis e códigos'!$C$5:$D$10,2,FALSE)</f>
        <v>quite important</v>
      </c>
      <c r="I207">
        <v>2</v>
      </c>
      <c r="J207" t="str">
        <f>VLOOKUP(I207,'Variáveis e códigos'!$C$5:$D$10,2,FALSE)</f>
        <v>quite important</v>
      </c>
      <c r="K207">
        <v>3</v>
      </c>
      <c r="L207" t="str">
        <f>VLOOKUP(K207,'Variáveis e códigos'!$C$5:$D$10,2,FALSE)</f>
        <v>not important</v>
      </c>
      <c r="M207">
        <v>3</v>
      </c>
      <c r="N207" t="str">
        <f>VLOOKUP(M207,'Variáveis e códigos'!$C$5:$D$10,2,FALSE)</f>
        <v>not important</v>
      </c>
      <c r="O207" t="s">
        <v>28</v>
      </c>
      <c r="P207">
        <v>2</v>
      </c>
      <c r="Q207" t="str">
        <f>HLOOKUP(P207,'Variáveis e códigos'!$C$15:$D$16,2)</f>
        <v>no</v>
      </c>
      <c r="R207">
        <v>6</v>
      </c>
      <c r="S207">
        <v>1</v>
      </c>
      <c r="T207" t="str">
        <f>HLOOKUP(S207,'Variáveis e códigos'!$C$18:$D$19,2)</f>
        <v>male</v>
      </c>
      <c r="U207">
        <v>1939</v>
      </c>
      <c r="V207">
        <f t="shared" si="3"/>
        <v>78</v>
      </c>
      <c r="W207">
        <v>4</v>
      </c>
      <c r="X207" t="str">
        <f>VLOOKUP(Dados!W207,'Variáveis e códigos'!$C$21:$D$26,2)</f>
        <v>divorced</v>
      </c>
      <c r="Y207">
        <v>5</v>
      </c>
    </row>
    <row r="208" spans="1:25" x14ac:dyDescent="0.25">
      <c r="A208" s="1">
        <v>2017620000207</v>
      </c>
      <c r="B208" t="s">
        <v>2</v>
      </c>
      <c r="C208">
        <v>2</v>
      </c>
      <c r="D208" t="str">
        <f>VLOOKUP(C208,'Variáveis e códigos'!$C$5:$D$10,2,FALSE)</f>
        <v>quite important</v>
      </c>
      <c r="E208">
        <v>2</v>
      </c>
      <c r="F208" t="str">
        <f>VLOOKUP(E208,'Variáveis e códigos'!$C$5:$D$10,2,FALSE)</f>
        <v>quite important</v>
      </c>
      <c r="G208">
        <v>2</v>
      </c>
      <c r="H208" t="str">
        <f>VLOOKUP(G208,'Variáveis e códigos'!$C$5:$D$10,2,FALSE)</f>
        <v>quite important</v>
      </c>
      <c r="I208">
        <v>2</v>
      </c>
      <c r="J208" t="str">
        <f>VLOOKUP(I208,'Variáveis e códigos'!$C$5:$D$10,2,FALSE)</f>
        <v>quite important</v>
      </c>
      <c r="K208">
        <v>3</v>
      </c>
      <c r="L208" t="str">
        <f>VLOOKUP(K208,'Variáveis e códigos'!$C$5:$D$10,2,FALSE)</f>
        <v>not important</v>
      </c>
      <c r="M208">
        <v>3</v>
      </c>
      <c r="N208" t="str">
        <f>VLOOKUP(M208,'Variáveis e códigos'!$C$5:$D$10,2,FALSE)</f>
        <v>not important</v>
      </c>
      <c r="O208" t="s">
        <v>28</v>
      </c>
      <c r="P208">
        <v>2</v>
      </c>
      <c r="Q208" t="str">
        <f>HLOOKUP(P208,'Variáveis e códigos'!$C$15:$D$16,2)</f>
        <v>no</v>
      </c>
      <c r="R208">
        <v>5</v>
      </c>
      <c r="S208">
        <v>1</v>
      </c>
      <c r="T208" t="str">
        <f>HLOOKUP(S208,'Variáveis e códigos'!$C$18:$D$19,2)</f>
        <v>male</v>
      </c>
      <c r="U208">
        <v>1954</v>
      </c>
      <c r="V208">
        <f t="shared" si="3"/>
        <v>63</v>
      </c>
      <c r="W208">
        <v>1</v>
      </c>
      <c r="X208" t="str">
        <f>VLOOKUP(Dados!W208,'Variáveis e códigos'!$C$21:$D$26,2)</f>
        <v>married</v>
      </c>
      <c r="Y208">
        <v>1</v>
      </c>
    </row>
    <row r="209" spans="1:25" x14ac:dyDescent="0.25">
      <c r="A209" s="1">
        <v>2017620000208</v>
      </c>
      <c r="B209" t="s">
        <v>2</v>
      </c>
      <c r="C209">
        <v>1</v>
      </c>
      <c r="D209" t="str">
        <f>VLOOKUP(C209,'Variáveis e códigos'!$C$5:$D$10,2,FALSE)</f>
        <v>very important</v>
      </c>
      <c r="E209">
        <v>1</v>
      </c>
      <c r="F209" t="str">
        <f>VLOOKUP(E209,'Variáveis e códigos'!$C$5:$D$10,2,FALSE)</f>
        <v>very important</v>
      </c>
      <c r="G209">
        <v>2</v>
      </c>
      <c r="H209" t="str">
        <f>VLOOKUP(G209,'Variáveis e códigos'!$C$5:$D$10,2,FALSE)</f>
        <v>quite important</v>
      </c>
      <c r="I209">
        <v>1</v>
      </c>
      <c r="J209" t="str">
        <f>VLOOKUP(I209,'Variáveis e códigos'!$C$5:$D$10,2,FALSE)</f>
        <v>very important</v>
      </c>
      <c r="K209">
        <v>3</v>
      </c>
      <c r="L209" t="str">
        <f>VLOOKUP(K209,'Variáveis e códigos'!$C$5:$D$10,2,FALSE)</f>
        <v>not important</v>
      </c>
      <c r="M209">
        <v>2</v>
      </c>
      <c r="N209" t="str">
        <f>VLOOKUP(M209,'Variáveis e códigos'!$C$5:$D$10,2,FALSE)</f>
        <v>quite important</v>
      </c>
      <c r="O209" t="s">
        <v>30</v>
      </c>
      <c r="P209">
        <v>2</v>
      </c>
      <c r="Q209" t="str">
        <f>HLOOKUP(P209,'Variáveis e códigos'!$C$15:$D$16,2)</f>
        <v>no</v>
      </c>
      <c r="R209">
        <v>7</v>
      </c>
      <c r="S209">
        <v>2</v>
      </c>
      <c r="T209" t="str">
        <f>HLOOKUP(S209,'Variáveis e códigos'!$C$18:$D$19,2)</f>
        <v>female</v>
      </c>
      <c r="W209">
        <v>6</v>
      </c>
      <c r="X209" t="str">
        <f>VLOOKUP(Dados!W209,'Variáveis e códigos'!$C$21:$D$26,2)</f>
        <v>never married and never registered partnership</v>
      </c>
      <c r="Y209">
        <v>0</v>
      </c>
    </row>
    <row r="210" spans="1:25" x14ac:dyDescent="0.25">
      <c r="A210" s="1">
        <v>2017620000209</v>
      </c>
      <c r="B210" t="s">
        <v>2</v>
      </c>
      <c r="C210">
        <v>2</v>
      </c>
      <c r="D210" t="str">
        <f>VLOOKUP(C210,'Variáveis e códigos'!$C$5:$D$10,2,FALSE)</f>
        <v>quite important</v>
      </c>
      <c r="E210">
        <v>2</v>
      </c>
      <c r="F210" t="str">
        <f>VLOOKUP(E210,'Variáveis e códigos'!$C$5:$D$10,2,FALSE)</f>
        <v>quite important</v>
      </c>
      <c r="G210">
        <v>2</v>
      </c>
      <c r="H210" t="str">
        <f>VLOOKUP(G210,'Variáveis e códigos'!$C$5:$D$10,2,FALSE)</f>
        <v>quite important</v>
      </c>
      <c r="I210">
        <v>2</v>
      </c>
      <c r="J210" t="str">
        <f>VLOOKUP(I210,'Variáveis e códigos'!$C$5:$D$10,2,FALSE)</f>
        <v>quite important</v>
      </c>
      <c r="K210">
        <v>2</v>
      </c>
      <c r="L210" t="str">
        <f>VLOOKUP(K210,'Variáveis e códigos'!$C$5:$D$10,2,FALSE)</f>
        <v>quite important</v>
      </c>
      <c r="M210">
        <v>2</v>
      </c>
      <c r="N210" t="str">
        <f>VLOOKUP(M210,'Variáveis e códigos'!$C$5:$D$10,2,FALSE)</f>
        <v>quite important</v>
      </c>
      <c r="O210" t="s">
        <v>28</v>
      </c>
      <c r="P210">
        <v>2</v>
      </c>
      <c r="Q210" t="str">
        <f>HLOOKUP(P210,'Variáveis e códigos'!$C$15:$D$16,2)</f>
        <v>no</v>
      </c>
      <c r="R210">
        <v>7</v>
      </c>
      <c r="S210">
        <v>1</v>
      </c>
      <c r="T210" t="str">
        <f>HLOOKUP(S210,'Variáveis e códigos'!$C$18:$D$19,2)</f>
        <v>male</v>
      </c>
      <c r="U210">
        <v>1943</v>
      </c>
      <c r="V210">
        <f t="shared" si="3"/>
        <v>74</v>
      </c>
      <c r="W210">
        <v>1</v>
      </c>
      <c r="X210" t="str">
        <f>VLOOKUP(Dados!W210,'Variáveis e códigos'!$C$21:$D$26,2)</f>
        <v>married</v>
      </c>
      <c r="Y210">
        <v>1</v>
      </c>
    </row>
    <row r="211" spans="1:25" x14ac:dyDescent="0.25">
      <c r="A211" s="1">
        <v>2017620000210</v>
      </c>
      <c r="B211" t="s">
        <v>2</v>
      </c>
      <c r="C211">
        <v>3</v>
      </c>
      <c r="D211" t="str">
        <f>VLOOKUP(C211,'Variáveis e códigos'!$C$5:$D$10,2,FALSE)</f>
        <v>not important</v>
      </c>
      <c r="E211">
        <v>1</v>
      </c>
      <c r="F211" t="str">
        <f>VLOOKUP(E211,'Variáveis e códigos'!$C$5:$D$10,2,FALSE)</f>
        <v>very important</v>
      </c>
      <c r="G211">
        <v>1</v>
      </c>
      <c r="H211" t="str">
        <f>VLOOKUP(G211,'Variáveis e códigos'!$C$5:$D$10,2,FALSE)</f>
        <v>very important</v>
      </c>
      <c r="I211">
        <v>1</v>
      </c>
      <c r="J211" t="str">
        <f>VLOOKUP(I211,'Variáveis e códigos'!$C$5:$D$10,2,FALSE)</f>
        <v>very important</v>
      </c>
      <c r="K211">
        <v>3</v>
      </c>
      <c r="L211" t="str">
        <f>VLOOKUP(K211,'Variáveis e códigos'!$C$5:$D$10,2,FALSE)</f>
        <v>not important</v>
      </c>
      <c r="M211">
        <v>4</v>
      </c>
      <c r="N211" t="str">
        <f>VLOOKUP(M211,'Variáveis e códigos'!$C$5:$D$10,2,FALSE)</f>
        <v>not at all important</v>
      </c>
      <c r="O211" t="s">
        <v>28</v>
      </c>
      <c r="P211">
        <v>2</v>
      </c>
      <c r="Q211" t="str">
        <f>HLOOKUP(P211,'Variáveis e códigos'!$C$15:$D$16,2)</f>
        <v>no</v>
      </c>
      <c r="R211">
        <v>8</v>
      </c>
      <c r="S211">
        <v>1</v>
      </c>
      <c r="T211" t="str">
        <f>HLOOKUP(S211,'Variáveis e códigos'!$C$18:$D$19,2)</f>
        <v>male</v>
      </c>
      <c r="U211">
        <v>1944</v>
      </c>
      <c r="V211">
        <f t="shared" si="3"/>
        <v>73</v>
      </c>
      <c r="W211">
        <v>1</v>
      </c>
      <c r="X211" t="str">
        <f>VLOOKUP(Dados!W211,'Variáveis e códigos'!$C$21:$D$26,2)</f>
        <v>married</v>
      </c>
      <c r="Y211">
        <v>4</v>
      </c>
    </row>
    <row r="212" spans="1:25" x14ac:dyDescent="0.25">
      <c r="A212" s="1">
        <v>2017620000211</v>
      </c>
      <c r="B212" t="s">
        <v>2</v>
      </c>
      <c r="C212">
        <v>1</v>
      </c>
      <c r="D212" t="str">
        <f>VLOOKUP(C212,'Variáveis e códigos'!$C$5:$D$10,2,FALSE)</f>
        <v>very important</v>
      </c>
      <c r="E212">
        <v>1</v>
      </c>
      <c r="F212" t="str">
        <f>VLOOKUP(E212,'Variáveis e códigos'!$C$5:$D$10,2,FALSE)</f>
        <v>very important</v>
      </c>
      <c r="G212">
        <v>1</v>
      </c>
      <c r="H212" t="str">
        <f>VLOOKUP(G212,'Variáveis e códigos'!$C$5:$D$10,2,FALSE)</f>
        <v>very important</v>
      </c>
      <c r="I212">
        <v>1</v>
      </c>
      <c r="J212" t="str">
        <f>VLOOKUP(I212,'Variáveis e códigos'!$C$5:$D$10,2,FALSE)</f>
        <v>very important</v>
      </c>
      <c r="K212">
        <v>4</v>
      </c>
      <c r="L212" t="str">
        <f>VLOOKUP(K212,'Variáveis e códigos'!$C$5:$D$10,2,FALSE)</f>
        <v>not at all important</v>
      </c>
      <c r="M212">
        <v>1</v>
      </c>
      <c r="N212" t="str">
        <f>VLOOKUP(M212,'Variáveis e códigos'!$C$5:$D$10,2,FALSE)</f>
        <v>very important</v>
      </c>
      <c r="O212" t="s">
        <v>28</v>
      </c>
      <c r="P212">
        <v>2</v>
      </c>
      <c r="Q212" t="str">
        <f>HLOOKUP(P212,'Variáveis e códigos'!$C$15:$D$16,2)</f>
        <v>no</v>
      </c>
      <c r="R212">
        <v>9</v>
      </c>
      <c r="S212">
        <v>1</v>
      </c>
      <c r="T212" t="str">
        <f>HLOOKUP(S212,'Variáveis e códigos'!$C$18:$D$19,2)</f>
        <v>male</v>
      </c>
      <c r="U212">
        <v>1956</v>
      </c>
      <c r="V212">
        <f t="shared" si="3"/>
        <v>61</v>
      </c>
      <c r="W212">
        <v>1</v>
      </c>
      <c r="X212" t="str">
        <f>VLOOKUP(Dados!W212,'Variáveis e códigos'!$C$21:$D$26,2)</f>
        <v>married</v>
      </c>
      <c r="Y212">
        <v>2</v>
      </c>
    </row>
    <row r="213" spans="1:25" x14ac:dyDescent="0.25">
      <c r="A213" s="1">
        <v>2017620000212</v>
      </c>
      <c r="B213" t="s">
        <v>2</v>
      </c>
      <c r="C213">
        <v>2</v>
      </c>
      <c r="D213" t="str">
        <f>VLOOKUP(C213,'Variáveis e códigos'!$C$5:$D$10,2,FALSE)</f>
        <v>quite important</v>
      </c>
      <c r="E213">
        <v>2</v>
      </c>
      <c r="F213" t="str">
        <f>VLOOKUP(E213,'Variáveis e códigos'!$C$5:$D$10,2,FALSE)</f>
        <v>quite important</v>
      </c>
      <c r="G213">
        <v>3</v>
      </c>
      <c r="H213" t="str">
        <f>VLOOKUP(G213,'Variáveis e códigos'!$C$5:$D$10,2,FALSE)</f>
        <v>not important</v>
      </c>
      <c r="I213">
        <v>2</v>
      </c>
      <c r="J213" t="str">
        <f>VLOOKUP(I213,'Variáveis e códigos'!$C$5:$D$10,2,FALSE)</f>
        <v>quite important</v>
      </c>
      <c r="K213">
        <v>3</v>
      </c>
      <c r="L213" t="str">
        <f>VLOOKUP(K213,'Variáveis e códigos'!$C$5:$D$10,2,FALSE)</f>
        <v>not important</v>
      </c>
      <c r="M213">
        <v>2</v>
      </c>
      <c r="N213" t="str">
        <f>VLOOKUP(M213,'Variáveis e códigos'!$C$5:$D$10,2,FALSE)</f>
        <v>quite important</v>
      </c>
      <c r="O213" t="s">
        <v>28</v>
      </c>
      <c r="P213">
        <v>2</v>
      </c>
      <c r="Q213" t="str">
        <f>HLOOKUP(P213,'Variáveis e códigos'!$C$15:$D$16,2)</f>
        <v>no</v>
      </c>
      <c r="R213">
        <v>4</v>
      </c>
      <c r="S213">
        <v>2</v>
      </c>
      <c r="T213" t="str">
        <f>HLOOKUP(S213,'Variáveis e códigos'!$C$18:$D$19,2)</f>
        <v>female</v>
      </c>
      <c r="U213">
        <v>1943</v>
      </c>
      <c r="V213">
        <f t="shared" si="3"/>
        <v>74</v>
      </c>
      <c r="W213">
        <v>3</v>
      </c>
      <c r="X213" t="str">
        <f>VLOOKUP(Dados!W213,'Variáveis e códigos'!$C$21:$D$26,2)</f>
        <v>widowed</v>
      </c>
      <c r="Y213">
        <v>4</v>
      </c>
    </row>
    <row r="214" spans="1:25" x14ac:dyDescent="0.25">
      <c r="A214" s="1">
        <v>2017620000213</v>
      </c>
      <c r="B214" t="s">
        <v>2</v>
      </c>
      <c r="C214">
        <v>1</v>
      </c>
      <c r="D214" t="str">
        <f>VLOOKUP(C214,'Variáveis e códigos'!$C$5:$D$10,2,FALSE)</f>
        <v>very important</v>
      </c>
      <c r="E214">
        <v>1</v>
      </c>
      <c r="F214" t="str">
        <f>VLOOKUP(E214,'Variáveis e códigos'!$C$5:$D$10,2,FALSE)</f>
        <v>very important</v>
      </c>
      <c r="G214">
        <v>2</v>
      </c>
      <c r="H214" t="str">
        <f>VLOOKUP(G214,'Variáveis e códigos'!$C$5:$D$10,2,FALSE)</f>
        <v>quite important</v>
      </c>
      <c r="I214">
        <v>1</v>
      </c>
      <c r="J214" t="str">
        <f>VLOOKUP(I214,'Variáveis e códigos'!$C$5:$D$10,2,FALSE)</f>
        <v>very important</v>
      </c>
      <c r="K214">
        <v>3</v>
      </c>
      <c r="L214" t="str">
        <f>VLOOKUP(K214,'Variáveis e códigos'!$C$5:$D$10,2,FALSE)</f>
        <v>not important</v>
      </c>
      <c r="M214">
        <v>2</v>
      </c>
      <c r="N214" t="str">
        <f>VLOOKUP(M214,'Variáveis e códigos'!$C$5:$D$10,2,FALSE)</f>
        <v>quite important</v>
      </c>
      <c r="O214" t="s">
        <v>28</v>
      </c>
      <c r="P214">
        <v>2</v>
      </c>
      <c r="Q214" t="str">
        <f>HLOOKUP(P214,'Variáveis e códigos'!$C$15:$D$16,2)</f>
        <v>no</v>
      </c>
      <c r="R214">
        <v>6</v>
      </c>
      <c r="S214">
        <v>1</v>
      </c>
      <c r="T214" t="str">
        <f>HLOOKUP(S214,'Variáveis e códigos'!$C$18:$D$19,2)</f>
        <v>male</v>
      </c>
      <c r="U214">
        <v>1985</v>
      </c>
      <c r="V214">
        <f t="shared" si="3"/>
        <v>32</v>
      </c>
      <c r="W214">
        <v>1</v>
      </c>
      <c r="X214" t="str">
        <f>VLOOKUP(Dados!W214,'Variáveis e códigos'!$C$21:$D$26,2)</f>
        <v>married</v>
      </c>
      <c r="Y214">
        <v>1</v>
      </c>
    </row>
    <row r="215" spans="1:25" x14ac:dyDescent="0.25">
      <c r="A215" s="1">
        <v>2017620000214</v>
      </c>
      <c r="B215" t="s">
        <v>2</v>
      </c>
      <c r="C215">
        <v>1</v>
      </c>
      <c r="D215" t="str">
        <f>VLOOKUP(C215,'Variáveis e códigos'!$C$5:$D$10,2,FALSE)</f>
        <v>very important</v>
      </c>
      <c r="E215">
        <v>1</v>
      </c>
      <c r="F215" t="str">
        <f>VLOOKUP(E215,'Variáveis e códigos'!$C$5:$D$10,2,FALSE)</f>
        <v>very important</v>
      </c>
      <c r="G215">
        <v>1</v>
      </c>
      <c r="H215" t="str">
        <f>VLOOKUP(G215,'Variáveis e códigos'!$C$5:$D$10,2,FALSE)</f>
        <v>very important</v>
      </c>
      <c r="I215">
        <v>2</v>
      </c>
      <c r="J215" t="str">
        <f>VLOOKUP(I215,'Variáveis e códigos'!$C$5:$D$10,2,FALSE)</f>
        <v>quite important</v>
      </c>
      <c r="K215">
        <v>3</v>
      </c>
      <c r="L215" t="str">
        <f>VLOOKUP(K215,'Variáveis e códigos'!$C$5:$D$10,2,FALSE)</f>
        <v>not important</v>
      </c>
      <c r="M215">
        <v>2</v>
      </c>
      <c r="N215" t="str">
        <f>VLOOKUP(M215,'Variáveis e códigos'!$C$5:$D$10,2,FALSE)</f>
        <v>quite important</v>
      </c>
      <c r="O215" t="s">
        <v>28</v>
      </c>
      <c r="P215">
        <v>2</v>
      </c>
      <c r="Q215" t="str">
        <f>HLOOKUP(P215,'Variáveis e códigos'!$C$15:$D$16,2)</f>
        <v>no</v>
      </c>
      <c r="R215">
        <v>8</v>
      </c>
      <c r="S215">
        <v>1</v>
      </c>
      <c r="T215" t="str">
        <f>HLOOKUP(S215,'Variáveis e códigos'!$C$18:$D$19,2)</f>
        <v>male</v>
      </c>
      <c r="U215">
        <v>1946</v>
      </c>
      <c r="V215">
        <f t="shared" si="3"/>
        <v>71</v>
      </c>
      <c r="W215">
        <v>1</v>
      </c>
      <c r="X215" t="str">
        <f>VLOOKUP(Dados!W215,'Variáveis e códigos'!$C$21:$D$26,2)</f>
        <v>married</v>
      </c>
      <c r="Y215">
        <v>3</v>
      </c>
    </row>
    <row r="216" spans="1:25" x14ac:dyDescent="0.25">
      <c r="A216" s="1">
        <v>2017620000215</v>
      </c>
      <c r="B216" t="s">
        <v>2</v>
      </c>
      <c r="C216">
        <v>1</v>
      </c>
      <c r="D216" t="str">
        <f>VLOOKUP(C216,'Variáveis e códigos'!$C$5:$D$10,2,FALSE)</f>
        <v>very important</v>
      </c>
      <c r="E216">
        <v>1</v>
      </c>
      <c r="F216" t="str">
        <f>VLOOKUP(E216,'Variáveis e códigos'!$C$5:$D$10,2,FALSE)</f>
        <v>very important</v>
      </c>
      <c r="G216">
        <v>2</v>
      </c>
      <c r="H216" t="str">
        <f>VLOOKUP(G216,'Variáveis e códigos'!$C$5:$D$10,2,FALSE)</f>
        <v>quite important</v>
      </c>
      <c r="I216">
        <v>2</v>
      </c>
      <c r="J216" t="str">
        <f>VLOOKUP(I216,'Variáveis e códigos'!$C$5:$D$10,2,FALSE)</f>
        <v>quite important</v>
      </c>
      <c r="K216">
        <v>4</v>
      </c>
      <c r="L216" t="str">
        <f>VLOOKUP(K216,'Variáveis e códigos'!$C$5:$D$10,2,FALSE)</f>
        <v>not at all important</v>
      </c>
      <c r="M216">
        <v>1</v>
      </c>
      <c r="N216" t="str">
        <f>VLOOKUP(M216,'Variáveis e códigos'!$C$5:$D$10,2,FALSE)</f>
        <v>very important</v>
      </c>
      <c r="O216" t="s">
        <v>28</v>
      </c>
      <c r="P216">
        <v>2</v>
      </c>
      <c r="Q216" t="str">
        <f>HLOOKUP(P216,'Variáveis e códigos'!$C$15:$D$16,2)</f>
        <v>no</v>
      </c>
      <c r="R216">
        <v>6</v>
      </c>
      <c r="S216">
        <v>2</v>
      </c>
      <c r="T216" t="str">
        <f>HLOOKUP(S216,'Variáveis e códigos'!$C$18:$D$19,2)</f>
        <v>female</v>
      </c>
      <c r="U216">
        <v>1950</v>
      </c>
      <c r="V216">
        <f t="shared" si="3"/>
        <v>67</v>
      </c>
      <c r="W216">
        <v>1</v>
      </c>
      <c r="X216" t="str">
        <f>VLOOKUP(Dados!W216,'Variáveis e códigos'!$C$21:$D$26,2)</f>
        <v>married</v>
      </c>
      <c r="Y216">
        <v>2</v>
      </c>
    </row>
    <row r="217" spans="1:25" x14ac:dyDescent="0.25">
      <c r="A217" s="1">
        <v>2017620000216</v>
      </c>
      <c r="B217" t="s">
        <v>2</v>
      </c>
      <c r="C217">
        <v>1</v>
      </c>
      <c r="D217" t="str">
        <f>VLOOKUP(C217,'Variáveis e códigos'!$C$5:$D$10,2,FALSE)</f>
        <v>very important</v>
      </c>
      <c r="E217">
        <v>1</v>
      </c>
      <c r="F217" t="str">
        <f>VLOOKUP(E217,'Variáveis e códigos'!$C$5:$D$10,2,FALSE)</f>
        <v>very important</v>
      </c>
      <c r="G217">
        <v>2</v>
      </c>
      <c r="H217" t="str">
        <f>VLOOKUP(G217,'Variáveis e códigos'!$C$5:$D$10,2,FALSE)</f>
        <v>quite important</v>
      </c>
      <c r="I217">
        <v>1</v>
      </c>
      <c r="J217" t="str">
        <f>VLOOKUP(I217,'Variáveis e códigos'!$C$5:$D$10,2,FALSE)</f>
        <v>very important</v>
      </c>
      <c r="K217">
        <v>2</v>
      </c>
      <c r="L217" t="str">
        <f>VLOOKUP(K217,'Variáveis e códigos'!$C$5:$D$10,2,FALSE)</f>
        <v>quite important</v>
      </c>
      <c r="M217">
        <v>2</v>
      </c>
      <c r="N217" t="str">
        <f>VLOOKUP(M217,'Variáveis e códigos'!$C$5:$D$10,2,FALSE)</f>
        <v>quite important</v>
      </c>
      <c r="O217" t="s">
        <v>30</v>
      </c>
      <c r="P217">
        <v>2</v>
      </c>
      <c r="Q217" t="str">
        <f>HLOOKUP(P217,'Variáveis e códigos'!$C$15:$D$16,2)</f>
        <v>no</v>
      </c>
      <c r="R217">
        <v>7</v>
      </c>
      <c r="S217">
        <v>2</v>
      </c>
      <c r="T217" t="str">
        <f>HLOOKUP(S217,'Variáveis e códigos'!$C$18:$D$19,2)</f>
        <v>female</v>
      </c>
      <c r="U217">
        <v>1976</v>
      </c>
      <c r="V217">
        <f t="shared" si="3"/>
        <v>41</v>
      </c>
      <c r="W217">
        <v>1</v>
      </c>
      <c r="X217" t="str">
        <f>VLOOKUP(Dados!W217,'Variáveis e códigos'!$C$21:$D$26,2)</f>
        <v>married</v>
      </c>
      <c r="Y217">
        <v>2</v>
      </c>
    </row>
    <row r="218" spans="1:25" x14ac:dyDescent="0.25">
      <c r="A218" s="1">
        <v>2017620000217</v>
      </c>
      <c r="B218" t="s">
        <v>2</v>
      </c>
      <c r="C218">
        <v>1</v>
      </c>
      <c r="D218" t="str">
        <f>VLOOKUP(C218,'Variáveis e códigos'!$C$5:$D$10,2,FALSE)</f>
        <v>very important</v>
      </c>
      <c r="E218">
        <v>1</v>
      </c>
      <c r="F218" t="str">
        <f>VLOOKUP(E218,'Variáveis e códigos'!$C$5:$D$10,2,FALSE)</f>
        <v>very important</v>
      </c>
      <c r="G218">
        <v>2</v>
      </c>
      <c r="H218" t="str">
        <f>VLOOKUP(G218,'Variáveis e códigos'!$C$5:$D$10,2,FALSE)</f>
        <v>quite important</v>
      </c>
      <c r="I218">
        <v>2</v>
      </c>
      <c r="J218" t="str">
        <f>VLOOKUP(I218,'Variáveis e códigos'!$C$5:$D$10,2,FALSE)</f>
        <v>quite important</v>
      </c>
      <c r="K218">
        <v>3</v>
      </c>
      <c r="L218" t="str">
        <f>VLOOKUP(K218,'Variáveis e códigos'!$C$5:$D$10,2,FALSE)</f>
        <v>not important</v>
      </c>
      <c r="M218">
        <v>2</v>
      </c>
      <c r="N218" t="str">
        <f>VLOOKUP(M218,'Variáveis e códigos'!$C$5:$D$10,2,FALSE)</f>
        <v>quite important</v>
      </c>
      <c r="O218" t="s">
        <v>28</v>
      </c>
      <c r="P218">
        <v>2</v>
      </c>
      <c r="Q218" t="str">
        <f>HLOOKUP(P218,'Variáveis e códigos'!$C$15:$D$16,2)</f>
        <v>no</v>
      </c>
      <c r="R218">
        <v>8</v>
      </c>
      <c r="S218">
        <v>2</v>
      </c>
      <c r="T218" t="str">
        <f>HLOOKUP(S218,'Variáveis e códigos'!$C$18:$D$19,2)</f>
        <v>female</v>
      </c>
      <c r="U218">
        <v>1975</v>
      </c>
      <c r="V218">
        <f t="shared" si="3"/>
        <v>42</v>
      </c>
      <c r="W218">
        <v>6</v>
      </c>
      <c r="X218" t="str">
        <f>VLOOKUP(Dados!W218,'Variáveis e códigos'!$C$21:$D$26,2)</f>
        <v>never married and never registered partnership</v>
      </c>
      <c r="Y218">
        <v>3</v>
      </c>
    </row>
    <row r="219" spans="1:25" x14ac:dyDescent="0.25">
      <c r="A219" s="1">
        <v>2017620000218</v>
      </c>
      <c r="B219" t="s">
        <v>2</v>
      </c>
      <c r="C219">
        <v>1</v>
      </c>
      <c r="D219" t="str">
        <f>VLOOKUP(C219,'Variáveis e códigos'!$C$5:$D$10,2,FALSE)</f>
        <v>very important</v>
      </c>
      <c r="E219">
        <v>1</v>
      </c>
      <c r="F219" t="str">
        <f>VLOOKUP(E219,'Variáveis e códigos'!$C$5:$D$10,2,FALSE)</f>
        <v>very important</v>
      </c>
      <c r="G219">
        <v>1</v>
      </c>
      <c r="H219" t="str">
        <f>VLOOKUP(G219,'Variáveis e códigos'!$C$5:$D$10,2,FALSE)</f>
        <v>very important</v>
      </c>
      <c r="I219">
        <v>1</v>
      </c>
      <c r="J219" t="str">
        <f>VLOOKUP(I219,'Variáveis e códigos'!$C$5:$D$10,2,FALSE)</f>
        <v>very important</v>
      </c>
      <c r="K219">
        <v>2</v>
      </c>
      <c r="L219" t="str">
        <f>VLOOKUP(K219,'Variáveis e códigos'!$C$5:$D$10,2,FALSE)</f>
        <v>quite important</v>
      </c>
      <c r="M219">
        <v>3</v>
      </c>
      <c r="N219" t="str">
        <f>VLOOKUP(M219,'Variáveis e códigos'!$C$5:$D$10,2,FALSE)</f>
        <v>not important</v>
      </c>
      <c r="O219" t="s">
        <v>28</v>
      </c>
      <c r="P219">
        <v>2</v>
      </c>
      <c r="Q219" t="str">
        <f>HLOOKUP(P219,'Variáveis e códigos'!$C$15:$D$16,2)</f>
        <v>no</v>
      </c>
      <c r="R219">
        <v>7</v>
      </c>
      <c r="S219">
        <v>2</v>
      </c>
      <c r="T219" t="str">
        <f>HLOOKUP(S219,'Variáveis e códigos'!$C$18:$D$19,2)</f>
        <v>female</v>
      </c>
      <c r="U219">
        <v>1993</v>
      </c>
      <c r="V219">
        <f t="shared" si="3"/>
        <v>24</v>
      </c>
      <c r="W219">
        <v>6</v>
      </c>
      <c r="X219" t="str">
        <f>VLOOKUP(Dados!W219,'Variáveis e códigos'!$C$21:$D$26,2)</f>
        <v>never married and never registered partnership</v>
      </c>
      <c r="Y219">
        <v>0</v>
      </c>
    </row>
    <row r="220" spans="1:25" x14ac:dyDescent="0.25">
      <c r="A220" s="1">
        <v>2017620000219</v>
      </c>
      <c r="B220" t="s">
        <v>2</v>
      </c>
      <c r="C220">
        <v>1</v>
      </c>
      <c r="D220" t="str">
        <f>VLOOKUP(C220,'Variáveis e códigos'!$C$5:$D$10,2,FALSE)</f>
        <v>very important</v>
      </c>
      <c r="E220">
        <v>1</v>
      </c>
      <c r="F220" t="str">
        <f>VLOOKUP(E220,'Variáveis e códigos'!$C$5:$D$10,2,FALSE)</f>
        <v>very important</v>
      </c>
      <c r="G220">
        <v>2</v>
      </c>
      <c r="H220" t="str">
        <f>VLOOKUP(G220,'Variáveis e códigos'!$C$5:$D$10,2,FALSE)</f>
        <v>quite important</v>
      </c>
      <c r="I220">
        <v>2</v>
      </c>
      <c r="J220" t="str">
        <f>VLOOKUP(I220,'Variáveis e códigos'!$C$5:$D$10,2,FALSE)</f>
        <v>quite important</v>
      </c>
      <c r="K220">
        <v>3</v>
      </c>
      <c r="L220" t="str">
        <f>VLOOKUP(K220,'Variáveis e códigos'!$C$5:$D$10,2,FALSE)</f>
        <v>not important</v>
      </c>
      <c r="M220">
        <v>3</v>
      </c>
      <c r="N220" t="str">
        <f>VLOOKUP(M220,'Variáveis e códigos'!$C$5:$D$10,2,FALSE)</f>
        <v>not important</v>
      </c>
      <c r="O220" t="s">
        <v>28</v>
      </c>
      <c r="P220">
        <v>2</v>
      </c>
      <c r="Q220" t="str">
        <f>HLOOKUP(P220,'Variáveis e códigos'!$C$15:$D$16,2)</f>
        <v>no</v>
      </c>
      <c r="R220">
        <v>7</v>
      </c>
      <c r="S220">
        <v>1</v>
      </c>
      <c r="T220" t="str">
        <f>HLOOKUP(S220,'Variáveis e códigos'!$C$18:$D$19,2)</f>
        <v>male</v>
      </c>
      <c r="U220">
        <v>1973</v>
      </c>
      <c r="V220">
        <f t="shared" si="3"/>
        <v>44</v>
      </c>
      <c r="W220">
        <v>4</v>
      </c>
      <c r="X220" t="str">
        <f>VLOOKUP(Dados!W220,'Variáveis e códigos'!$C$21:$D$26,2)</f>
        <v>divorced</v>
      </c>
      <c r="Y220">
        <v>2</v>
      </c>
    </row>
    <row r="221" spans="1:25" x14ac:dyDescent="0.25">
      <c r="A221" s="1">
        <v>2017620000220</v>
      </c>
      <c r="B221" t="s">
        <v>2</v>
      </c>
      <c r="C221">
        <v>2</v>
      </c>
      <c r="D221" t="str">
        <f>VLOOKUP(C221,'Variáveis e códigos'!$C$5:$D$10,2,FALSE)</f>
        <v>quite important</v>
      </c>
      <c r="E221">
        <v>1</v>
      </c>
      <c r="F221" t="str">
        <f>VLOOKUP(E221,'Variáveis e códigos'!$C$5:$D$10,2,FALSE)</f>
        <v>very important</v>
      </c>
      <c r="G221">
        <v>1</v>
      </c>
      <c r="H221" t="str">
        <f>VLOOKUP(G221,'Variáveis e códigos'!$C$5:$D$10,2,FALSE)</f>
        <v>very important</v>
      </c>
      <c r="I221">
        <v>2</v>
      </c>
      <c r="J221" t="str">
        <f>VLOOKUP(I221,'Variáveis e códigos'!$C$5:$D$10,2,FALSE)</f>
        <v>quite important</v>
      </c>
      <c r="K221">
        <v>3</v>
      </c>
      <c r="L221" t="str">
        <f>VLOOKUP(K221,'Variáveis e códigos'!$C$5:$D$10,2,FALSE)</f>
        <v>not important</v>
      </c>
      <c r="M221">
        <v>2</v>
      </c>
      <c r="N221" t="str">
        <f>VLOOKUP(M221,'Variáveis e códigos'!$C$5:$D$10,2,FALSE)</f>
        <v>quite important</v>
      </c>
      <c r="O221" t="s">
        <v>29</v>
      </c>
      <c r="P221">
        <v>2</v>
      </c>
      <c r="Q221" t="str">
        <f>HLOOKUP(P221,'Variáveis e códigos'!$C$15:$D$16,2)</f>
        <v>no</v>
      </c>
      <c r="R221">
        <v>7</v>
      </c>
      <c r="S221">
        <v>2</v>
      </c>
      <c r="T221" t="str">
        <f>HLOOKUP(S221,'Variáveis e códigos'!$C$18:$D$19,2)</f>
        <v>female</v>
      </c>
      <c r="U221">
        <v>1949</v>
      </c>
      <c r="V221">
        <f t="shared" si="3"/>
        <v>68</v>
      </c>
      <c r="W221">
        <v>1</v>
      </c>
      <c r="X221" t="str">
        <f>VLOOKUP(Dados!W221,'Variáveis e códigos'!$C$21:$D$26,2)</f>
        <v>married</v>
      </c>
      <c r="Y221">
        <v>5</v>
      </c>
    </row>
    <row r="222" spans="1:25" x14ac:dyDescent="0.25">
      <c r="A222" s="1">
        <v>2017620000221</v>
      </c>
      <c r="B222" t="s">
        <v>2</v>
      </c>
      <c r="C222">
        <v>2</v>
      </c>
      <c r="D222" t="str">
        <f>VLOOKUP(C222,'Variáveis e códigos'!$C$5:$D$10,2,FALSE)</f>
        <v>quite important</v>
      </c>
      <c r="E222">
        <v>1</v>
      </c>
      <c r="F222" t="str">
        <f>VLOOKUP(E222,'Variáveis e códigos'!$C$5:$D$10,2,FALSE)</f>
        <v>very important</v>
      </c>
      <c r="G222">
        <v>1</v>
      </c>
      <c r="H222" t="str">
        <f>VLOOKUP(G222,'Variáveis e códigos'!$C$5:$D$10,2,FALSE)</f>
        <v>very important</v>
      </c>
      <c r="I222">
        <v>2</v>
      </c>
      <c r="J222" t="str">
        <f>VLOOKUP(I222,'Variáveis e códigos'!$C$5:$D$10,2,FALSE)</f>
        <v>quite important</v>
      </c>
      <c r="K222">
        <v>4</v>
      </c>
      <c r="L222" t="str">
        <f>VLOOKUP(K222,'Variáveis e códigos'!$C$5:$D$10,2,FALSE)</f>
        <v>not at all important</v>
      </c>
      <c r="M222">
        <v>3</v>
      </c>
      <c r="N222" t="str">
        <f>VLOOKUP(M222,'Variáveis e códigos'!$C$5:$D$10,2,FALSE)</f>
        <v>not important</v>
      </c>
      <c r="O222" t="s">
        <v>28</v>
      </c>
      <c r="P222">
        <v>2</v>
      </c>
      <c r="Q222" t="str">
        <f>HLOOKUP(P222,'Variáveis e códigos'!$C$15:$D$16,2)</f>
        <v>no</v>
      </c>
      <c r="R222">
        <v>9</v>
      </c>
      <c r="S222">
        <v>1</v>
      </c>
      <c r="T222" t="str">
        <f>HLOOKUP(S222,'Variáveis e códigos'!$C$18:$D$19,2)</f>
        <v>male</v>
      </c>
      <c r="U222">
        <v>1941</v>
      </c>
      <c r="V222">
        <f t="shared" si="3"/>
        <v>76</v>
      </c>
      <c r="W222">
        <v>1</v>
      </c>
      <c r="X222" t="str">
        <f>VLOOKUP(Dados!W222,'Variáveis e códigos'!$C$21:$D$26,2)</f>
        <v>married</v>
      </c>
      <c r="Y222">
        <v>4</v>
      </c>
    </row>
    <row r="223" spans="1:25" x14ac:dyDescent="0.25">
      <c r="A223" s="1">
        <v>2017620000222</v>
      </c>
      <c r="B223" t="s">
        <v>2</v>
      </c>
      <c r="C223">
        <v>1</v>
      </c>
      <c r="D223" t="str">
        <f>VLOOKUP(C223,'Variáveis e códigos'!$C$5:$D$10,2,FALSE)</f>
        <v>very important</v>
      </c>
      <c r="E223">
        <v>1</v>
      </c>
      <c r="F223" t="str">
        <f>VLOOKUP(E223,'Variáveis e códigos'!$C$5:$D$10,2,FALSE)</f>
        <v>very important</v>
      </c>
      <c r="G223">
        <v>1</v>
      </c>
      <c r="H223" t="str">
        <f>VLOOKUP(G223,'Variáveis e códigos'!$C$5:$D$10,2,FALSE)</f>
        <v>very important</v>
      </c>
      <c r="I223">
        <v>1</v>
      </c>
      <c r="J223" t="str">
        <f>VLOOKUP(I223,'Variáveis e códigos'!$C$5:$D$10,2,FALSE)</f>
        <v>very important</v>
      </c>
      <c r="K223">
        <v>2</v>
      </c>
      <c r="L223" t="str">
        <f>VLOOKUP(K223,'Variáveis e códigos'!$C$5:$D$10,2,FALSE)</f>
        <v>quite important</v>
      </c>
      <c r="M223">
        <v>1</v>
      </c>
      <c r="N223" t="str">
        <f>VLOOKUP(M223,'Variáveis e códigos'!$C$5:$D$10,2,FALSE)</f>
        <v>very important</v>
      </c>
      <c r="O223" t="s">
        <v>28</v>
      </c>
      <c r="P223">
        <v>2</v>
      </c>
      <c r="Q223" t="str">
        <f>HLOOKUP(P223,'Variáveis e códigos'!$C$15:$D$16,2)</f>
        <v>no</v>
      </c>
      <c r="R223">
        <v>9</v>
      </c>
      <c r="S223">
        <v>1</v>
      </c>
      <c r="T223" t="str">
        <f>HLOOKUP(S223,'Variáveis e códigos'!$C$18:$D$19,2)</f>
        <v>male</v>
      </c>
      <c r="U223">
        <v>1956</v>
      </c>
      <c r="V223">
        <f t="shared" si="3"/>
        <v>61</v>
      </c>
      <c r="W223">
        <v>3</v>
      </c>
      <c r="X223" t="str">
        <f>VLOOKUP(Dados!W223,'Variáveis e códigos'!$C$21:$D$26,2)</f>
        <v>widowed</v>
      </c>
      <c r="Y223">
        <v>5</v>
      </c>
    </row>
    <row r="224" spans="1:25" x14ac:dyDescent="0.25">
      <c r="A224" s="1">
        <v>2017620000223</v>
      </c>
      <c r="B224" t="s">
        <v>2</v>
      </c>
      <c r="C224">
        <v>1</v>
      </c>
      <c r="D224" t="str">
        <f>VLOOKUP(C224,'Variáveis e códigos'!$C$5:$D$10,2,FALSE)</f>
        <v>very important</v>
      </c>
      <c r="E224">
        <v>1</v>
      </c>
      <c r="F224" t="str">
        <f>VLOOKUP(E224,'Variáveis e códigos'!$C$5:$D$10,2,FALSE)</f>
        <v>very important</v>
      </c>
      <c r="G224">
        <v>1</v>
      </c>
      <c r="H224" t="str">
        <f>VLOOKUP(G224,'Variáveis e códigos'!$C$5:$D$10,2,FALSE)</f>
        <v>very important</v>
      </c>
      <c r="I224">
        <v>1</v>
      </c>
      <c r="J224" t="str">
        <f>VLOOKUP(I224,'Variáveis e códigos'!$C$5:$D$10,2,FALSE)</f>
        <v>very important</v>
      </c>
      <c r="K224">
        <v>4</v>
      </c>
      <c r="L224" t="str">
        <f>VLOOKUP(K224,'Variáveis e códigos'!$C$5:$D$10,2,FALSE)</f>
        <v>not at all important</v>
      </c>
      <c r="M224">
        <v>1</v>
      </c>
      <c r="N224" t="str">
        <f>VLOOKUP(M224,'Variáveis e códigos'!$C$5:$D$10,2,FALSE)</f>
        <v>very important</v>
      </c>
      <c r="O224" t="s">
        <v>29</v>
      </c>
      <c r="P224">
        <v>2</v>
      </c>
      <c r="Q224" t="str">
        <f>HLOOKUP(P224,'Variáveis e códigos'!$C$15:$D$16,2)</f>
        <v>no</v>
      </c>
      <c r="R224">
        <v>6</v>
      </c>
      <c r="S224">
        <v>2</v>
      </c>
      <c r="T224" t="str">
        <f>HLOOKUP(S224,'Variáveis e códigos'!$C$18:$D$19,2)</f>
        <v>female</v>
      </c>
      <c r="U224">
        <v>1959</v>
      </c>
      <c r="V224">
        <f t="shared" si="3"/>
        <v>58</v>
      </c>
      <c r="W224">
        <v>3</v>
      </c>
      <c r="X224" t="str">
        <f>VLOOKUP(Dados!W224,'Variáveis e códigos'!$C$21:$D$26,2)</f>
        <v>widowed</v>
      </c>
      <c r="Y224">
        <v>3</v>
      </c>
    </row>
    <row r="225" spans="1:25" x14ac:dyDescent="0.25">
      <c r="A225" s="1">
        <v>2017620000224</v>
      </c>
      <c r="B225" t="s">
        <v>2</v>
      </c>
      <c r="C225">
        <v>2</v>
      </c>
      <c r="D225" t="str">
        <f>VLOOKUP(C225,'Variáveis e códigos'!$C$5:$D$10,2,FALSE)</f>
        <v>quite important</v>
      </c>
      <c r="E225">
        <v>1</v>
      </c>
      <c r="F225" t="str">
        <f>VLOOKUP(E225,'Variáveis e códigos'!$C$5:$D$10,2,FALSE)</f>
        <v>very important</v>
      </c>
      <c r="G225">
        <v>1</v>
      </c>
      <c r="H225" t="str">
        <f>VLOOKUP(G225,'Variáveis e códigos'!$C$5:$D$10,2,FALSE)</f>
        <v>very important</v>
      </c>
      <c r="I225">
        <v>1</v>
      </c>
      <c r="J225" t="str">
        <f>VLOOKUP(I225,'Variáveis e códigos'!$C$5:$D$10,2,FALSE)</f>
        <v>very important</v>
      </c>
      <c r="K225">
        <v>2</v>
      </c>
      <c r="L225" t="str">
        <f>VLOOKUP(K225,'Variáveis e códigos'!$C$5:$D$10,2,FALSE)</f>
        <v>quite important</v>
      </c>
      <c r="M225">
        <v>2</v>
      </c>
      <c r="N225" t="str">
        <f>VLOOKUP(M225,'Variáveis e códigos'!$C$5:$D$10,2,FALSE)</f>
        <v>quite important</v>
      </c>
      <c r="O225" t="s">
        <v>30</v>
      </c>
      <c r="P225">
        <v>2</v>
      </c>
      <c r="Q225" t="str">
        <f>HLOOKUP(P225,'Variáveis e códigos'!$C$15:$D$16,2)</f>
        <v>no</v>
      </c>
      <c r="R225">
        <v>9</v>
      </c>
      <c r="S225">
        <v>1</v>
      </c>
      <c r="T225" t="str">
        <f>HLOOKUP(S225,'Variáveis e códigos'!$C$18:$D$19,2)</f>
        <v>male</v>
      </c>
      <c r="U225">
        <v>1993</v>
      </c>
      <c r="V225">
        <f t="shared" si="3"/>
        <v>24</v>
      </c>
      <c r="W225">
        <v>1</v>
      </c>
      <c r="X225" t="str">
        <f>VLOOKUP(Dados!W225,'Variáveis e códigos'!$C$21:$D$26,2)</f>
        <v>married</v>
      </c>
      <c r="Y225">
        <v>0</v>
      </c>
    </row>
    <row r="226" spans="1:25" x14ac:dyDescent="0.25">
      <c r="A226" s="1">
        <v>2017620000225</v>
      </c>
      <c r="B226" t="s">
        <v>2</v>
      </c>
      <c r="C226">
        <v>1</v>
      </c>
      <c r="D226" t="str">
        <f>VLOOKUP(C226,'Variáveis e códigos'!$C$5:$D$10,2,FALSE)</f>
        <v>very important</v>
      </c>
      <c r="E226">
        <v>1</v>
      </c>
      <c r="F226" t="str">
        <f>VLOOKUP(E226,'Variáveis e códigos'!$C$5:$D$10,2,FALSE)</f>
        <v>very important</v>
      </c>
      <c r="G226">
        <v>1</v>
      </c>
      <c r="H226" t="str">
        <f>VLOOKUP(G226,'Variáveis e códigos'!$C$5:$D$10,2,FALSE)</f>
        <v>very important</v>
      </c>
      <c r="I226">
        <v>1</v>
      </c>
      <c r="J226" t="str">
        <f>VLOOKUP(I226,'Variáveis e códigos'!$C$5:$D$10,2,FALSE)</f>
        <v>very important</v>
      </c>
      <c r="K226">
        <v>2</v>
      </c>
      <c r="L226" t="str">
        <f>VLOOKUP(K226,'Variáveis e códigos'!$C$5:$D$10,2,FALSE)</f>
        <v>quite important</v>
      </c>
      <c r="M226">
        <v>3</v>
      </c>
      <c r="N226" t="str">
        <f>VLOOKUP(M226,'Variáveis e códigos'!$C$5:$D$10,2,FALSE)</f>
        <v>not important</v>
      </c>
      <c r="O226" t="s">
        <v>28</v>
      </c>
      <c r="P226">
        <v>1</v>
      </c>
      <c r="Q226" t="str">
        <f>HLOOKUP(P226,'Variáveis e códigos'!$C$15:$D$16,2)</f>
        <v>yes</v>
      </c>
      <c r="R226">
        <v>7</v>
      </c>
      <c r="S226">
        <v>1</v>
      </c>
      <c r="T226" t="str">
        <f>HLOOKUP(S226,'Variáveis e códigos'!$C$18:$D$19,2)</f>
        <v>male</v>
      </c>
      <c r="U226">
        <v>1987</v>
      </c>
      <c r="V226">
        <f t="shared" si="3"/>
        <v>30</v>
      </c>
      <c r="W226">
        <v>6</v>
      </c>
      <c r="X226" t="str">
        <f>VLOOKUP(Dados!W226,'Variáveis e códigos'!$C$21:$D$26,2)</f>
        <v>never married and never registered partnership</v>
      </c>
      <c r="Y226">
        <v>0</v>
      </c>
    </row>
    <row r="227" spans="1:25" x14ac:dyDescent="0.25">
      <c r="A227" s="1">
        <v>2017620000226</v>
      </c>
      <c r="B227" t="s">
        <v>2</v>
      </c>
      <c r="C227">
        <v>1</v>
      </c>
      <c r="D227" t="str">
        <f>VLOOKUP(C227,'Variáveis e códigos'!$C$5:$D$10,2,FALSE)</f>
        <v>very important</v>
      </c>
      <c r="E227">
        <v>1</v>
      </c>
      <c r="F227" t="str">
        <f>VLOOKUP(E227,'Variáveis e códigos'!$C$5:$D$10,2,FALSE)</f>
        <v>very important</v>
      </c>
      <c r="G227">
        <v>1</v>
      </c>
      <c r="H227" t="str">
        <f>VLOOKUP(G227,'Variáveis e códigos'!$C$5:$D$10,2,FALSE)</f>
        <v>very important</v>
      </c>
      <c r="I227">
        <v>1</v>
      </c>
      <c r="J227" t="str">
        <f>VLOOKUP(I227,'Variáveis e códigos'!$C$5:$D$10,2,FALSE)</f>
        <v>very important</v>
      </c>
      <c r="K227">
        <v>2</v>
      </c>
      <c r="L227" t="str">
        <f>VLOOKUP(K227,'Variáveis e códigos'!$C$5:$D$10,2,FALSE)</f>
        <v>quite important</v>
      </c>
      <c r="M227">
        <v>1</v>
      </c>
      <c r="N227" t="str">
        <f>VLOOKUP(M227,'Variáveis e códigos'!$C$5:$D$10,2,FALSE)</f>
        <v>very important</v>
      </c>
      <c r="O227" t="s">
        <v>29</v>
      </c>
      <c r="P227">
        <v>2</v>
      </c>
      <c r="Q227" t="str">
        <f>HLOOKUP(P227,'Variáveis e códigos'!$C$15:$D$16,2)</f>
        <v>no</v>
      </c>
      <c r="R227">
        <v>7</v>
      </c>
      <c r="S227">
        <v>2</v>
      </c>
      <c r="T227" t="str">
        <f>HLOOKUP(S227,'Variáveis e códigos'!$C$18:$D$19,2)</f>
        <v>female</v>
      </c>
      <c r="U227">
        <v>1962</v>
      </c>
      <c r="V227">
        <f t="shared" si="3"/>
        <v>55</v>
      </c>
      <c r="W227">
        <v>1</v>
      </c>
      <c r="X227" t="str">
        <f>VLOOKUP(Dados!W227,'Variáveis e códigos'!$C$21:$D$26,2)</f>
        <v>married</v>
      </c>
      <c r="Y227">
        <v>4</v>
      </c>
    </row>
    <row r="228" spans="1:25" x14ac:dyDescent="0.25">
      <c r="A228" s="1">
        <v>2017620000227</v>
      </c>
      <c r="B228" t="s">
        <v>2</v>
      </c>
      <c r="C228">
        <v>1</v>
      </c>
      <c r="D228" t="str">
        <f>VLOOKUP(C228,'Variáveis e códigos'!$C$5:$D$10,2,FALSE)</f>
        <v>very important</v>
      </c>
      <c r="E228">
        <v>1</v>
      </c>
      <c r="F228" t="str">
        <f>VLOOKUP(E228,'Variáveis e códigos'!$C$5:$D$10,2,FALSE)</f>
        <v>very important</v>
      </c>
      <c r="G228">
        <v>2</v>
      </c>
      <c r="H228" t="str">
        <f>VLOOKUP(G228,'Variáveis e códigos'!$C$5:$D$10,2,FALSE)</f>
        <v>quite important</v>
      </c>
      <c r="I228">
        <v>1</v>
      </c>
      <c r="J228" t="str">
        <f>VLOOKUP(I228,'Variáveis e códigos'!$C$5:$D$10,2,FALSE)</f>
        <v>very important</v>
      </c>
      <c r="K228">
        <v>3</v>
      </c>
      <c r="L228" t="str">
        <f>VLOOKUP(K228,'Variáveis e códigos'!$C$5:$D$10,2,FALSE)</f>
        <v>not important</v>
      </c>
      <c r="M228">
        <v>2</v>
      </c>
      <c r="N228" t="str">
        <f>VLOOKUP(M228,'Variáveis e códigos'!$C$5:$D$10,2,FALSE)</f>
        <v>quite important</v>
      </c>
      <c r="O228" t="s">
        <v>28</v>
      </c>
      <c r="P228">
        <v>2</v>
      </c>
      <c r="Q228" t="str">
        <f>HLOOKUP(P228,'Variáveis e códigos'!$C$15:$D$16,2)</f>
        <v>no</v>
      </c>
      <c r="R228">
        <v>5</v>
      </c>
      <c r="S228">
        <v>2</v>
      </c>
      <c r="T228" t="str">
        <f>HLOOKUP(S228,'Variáveis e códigos'!$C$18:$D$19,2)</f>
        <v>female</v>
      </c>
      <c r="U228">
        <v>1988</v>
      </c>
      <c r="V228">
        <f t="shared" si="3"/>
        <v>29</v>
      </c>
      <c r="W228">
        <v>5</v>
      </c>
      <c r="X228" t="str">
        <f>VLOOKUP(Dados!W228,'Variáveis e códigos'!$C$21:$D$26,2)</f>
        <v>separated</v>
      </c>
      <c r="Y228">
        <v>2</v>
      </c>
    </row>
    <row r="229" spans="1:25" x14ac:dyDescent="0.25">
      <c r="A229" s="1">
        <v>2017620000228</v>
      </c>
      <c r="B229" t="s">
        <v>2</v>
      </c>
      <c r="C229">
        <v>1</v>
      </c>
      <c r="D229" t="str">
        <f>VLOOKUP(C229,'Variáveis e códigos'!$C$5:$D$10,2,FALSE)</f>
        <v>very important</v>
      </c>
      <c r="E229">
        <v>1</v>
      </c>
      <c r="F229" t="str">
        <f>VLOOKUP(E229,'Variáveis e códigos'!$C$5:$D$10,2,FALSE)</f>
        <v>very important</v>
      </c>
      <c r="G229">
        <v>2</v>
      </c>
      <c r="H229" t="str">
        <f>VLOOKUP(G229,'Variáveis e códigos'!$C$5:$D$10,2,FALSE)</f>
        <v>quite important</v>
      </c>
      <c r="I229">
        <v>1</v>
      </c>
      <c r="J229" t="str">
        <f>VLOOKUP(I229,'Variáveis e códigos'!$C$5:$D$10,2,FALSE)</f>
        <v>very important</v>
      </c>
      <c r="K229">
        <v>3</v>
      </c>
      <c r="L229" t="str">
        <f>VLOOKUP(K229,'Variáveis e códigos'!$C$5:$D$10,2,FALSE)</f>
        <v>not important</v>
      </c>
      <c r="M229">
        <v>1</v>
      </c>
      <c r="N229" t="str">
        <f>VLOOKUP(M229,'Variáveis e códigos'!$C$5:$D$10,2,FALSE)</f>
        <v>very important</v>
      </c>
      <c r="O229" t="s">
        <v>28</v>
      </c>
      <c r="P229">
        <v>2</v>
      </c>
      <c r="Q229" t="str">
        <f>HLOOKUP(P229,'Variáveis e códigos'!$C$15:$D$16,2)</f>
        <v>no</v>
      </c>
      <c r="R229">
        <v>6</v>
      </c>
      <c r="S229">
        <v>2</v>
      </c>
      <c r="T229" t="str">
        <f>HLOOKUP(S229,'Variáveis e códigos'!$C$18:$D$19,2)</f>
        <v>female</v>
      </c>
      <c r="U229">
        <v>1984</v>
      </c>
      <c r="V229">
        <f t="shared" si="3"/>
        <v>33</v>
      </c>
      <c r="W229">
        <v>6</v>
      </c>
      <c r="X229" t="str">
        <f>VLOOKUP(Dados!W229,'Variáveis e códigos'!$C$21:$D$26,2)</f>
        <v>never married and never registered partnership</v>
      </c>
      <c r="Y229">
        <v>3</v>
      </c>
    </row>
    <row r="230" spans="1:25" x14ac:dyDescent="0.25">
      <c r="A230" s="1">
        <v>2017620000229</v>
      </c>
      <c r="B230" t="s">
        <v>2</v>
      </c>
      <c r="C230">
        <v>2</v>
      </c>
      <c r="D230" t="str">
        <f>VLOOKUP(C230,'Variáveis e códigos'!$C$5:$D$10,2,FALSE)</f>
        <v>quite important</v>
      </c>
      <c r="E230">
        <v>2</v>
      </c>
      <c r="F230" t="str">
        <f>VLOOKUP(E230,'Variáveis e códigos'!$C$5:$D$10,2,FALSE)</f>
        <v>quite important</v>
      </c>
      <c r="G230">
        <v>4</v>
      </c>
      <c r="H230" t="str">
        <f>VLOOKUP(G230,'Variáveis e códigos'!$C$5:$D$10,2,FALSE)</f>
        <v>not at all important</v>
      </c>
      <c r="I230">
        <v>3</v>
      </c>
      <c r="J230" t="str">
        <f>VLOOKUP(I230,'Variáveis e códigos'!$C$5:$D$10,2,FALSE)</f>
        <v>not important</v>
      </c>
      <c r="K230">
        <v>4</v>
      </c>
      <c r="L230" t="str">
        <f>VLOOKUP(K230,'Variáveis e códigos'!$C$5:$D$10,2,FALSE)</f>
        <v>not at all important</v>
      </c>
      <c r="M230">
        <v>2</v>
      </c>
      <c r="N230" t="str">
        <f>VLOOKUP(M230,'Variáveis e códigos'!$C$5:$D$10,2,FALSE)</f>
        <v>quite important</v>
      </c>
      <c r="O230" t="s">
        <v>28</v>
      </c>
      <c r="P230">
        <v>2</v>
      </c>
      <c r="Q230" t="str">
        <f>HLOOKUP(P230,'Variáveis e códigos'!$C$15:$D$16,2)</f>
        <v>no</v>
      </c>
      <c r="R230">
        <v>5</v>
      </c>
      <c r="S230">
        <v>2</v>
      </c>
      <c r="T230" t="str">
        <f>HLOOKUP(S230,'Variáveis e códigos'!$C$18:$D$19,2)</f>
        <v>female</v>
      </c>
      <c r="U230">
        <v>1962</v>
      </c>
      <c r="V230">
        <f t="shared" si="3"/>
        <v>55</v>
      </c>
      <c r="W230">
        <v>4</v>
      </c>
      <c r="X230" t="str">
        <f>VLOOKUP(Dados!W230,'Variáveis e códigos'!$C$21:$D$26,2)</f>
        <v>divorced</v>
      </c>
      <c r="Y230">
        <v>1</v>
      </c>
    </row>
    <row r="231" spans="1:25" x14ac:dyDescent="0.25">
      <c r="A231" s="1">
        <v>2017620000230</v>
      </c>
      <c r="B231" t="s">
        <v>2</v>
      </c>
      <c r="C231">
        <v>2</v>
      </c>
      <c r="D231" t="str">
        <f>VLOOKUP(C231,'Variáveis e códigos'!$C$5:$D$10,2,FALSE)</f>
        <v>quite important</v>
      </c>
      <c r="E231">
        <v>1</v>
      </c>
      <c r="F231" t="str">
        <f>VLOOKUP(E231,'Variáveis e códigos'!$C$5:$D$10,2,FALSE)</f>
        <v>very important</v>
      </c>
      <c r="G231">
        <v>2</v>
      </c>
      <c r="H231" t="str">
        <f>VLOOKUP(G231,'Variáveis e códigos'!$C$5:$D$10,2,FALSE)</f>
        <v>quite important</v>
      </c>
      <c r="I231">
        <v>2</v>
      </c>
      <c r="J231" t="str">
        <f>VLOOKUP(I231,'Variáveis e códigos'!$C$5:$D$10,2,FALSE)</f>
        <v>quite important</v>
      </c>
      <c r="K231">
        <v>3</v>
      </c>
      <c r="L231" t="str">
        <f>VLOOKUP(K231,'Variáveis e códigos'!$C$5:$D$10,2,FALSE)</f>
        <v>not important</v>
      </c>
      <c r="M231">
        <v>1</v>
      </c>
      <c r="N231" t="str">
        <f>VLOOKUP(M231,'Variáveis e códigos'!$C$5:$D$10,2,FALSE)</f>
        <v>very important</v>
      </c>
      <c r="O231" t="s">
        <v>31</v>
      </c>
      <c r="P231">
        <v>2</v>
      </c>
      <c r="Q231" t="str">
        <f>HLOOKUP(P231,'Variáveis e códigos'!$C$15:$D$16,2)</f>
        <v>no</v>
      </c>
      <c r="R231">
        <v>5</v>
      </c>
      <c r="S231">
        <v>1</v>
      </c>
      <c r="T231" t="str">
        <f>HLOOKUP(S231,'Variáveis e códigos'!$C$18:$D$19,2)</f>
        <v>male</v>
      </c>
      <c r="U231">
        <v>1955</v>
      </c>
      <c r="V231">
        <f t="shared" si="3"/>
        <v>62</v>
      </c>
      <c r="W231">
        <v>3</v>
      </c>
      <c r="X231" t="str">
        <f>VLOOKUP(Dados!W231,'Variáveis e códigos'!$C$21:$D$26,2)</f>
        <v>widowed</v>
      </c>
      <c r="Y231">
        <v>0</v>
      </c>
    </row>
    <row r="232" spans="1:25" x14ac:dyDescent="0.25">
      <c r="A232" s="1">
        <v>2017620000231</v>
      </c>
      <c r="B232" t="s">
        <v>2</v>
      </c>
      <c r="C232">
        <v>2</v>
      </c>
      <c r="D232" t="str">
        <f>VLOOKUP(C232,'Variáveis e códigos'!$C$5:$D$10,2,FALSE)</f>
        <v>quite important</v>
      </c>
      <c r="E232">
        <v>1</v>
      </c>
      <c r="F232" t="str">
        <f>VLOOKUP(E232,'Variáveis e códigos'!$C$5:$D$10,2,FALSE)</f>
        <v>very important</v>
      </c>
      <c r="G232">
        <v>2</v>
      </c>
      <c r="H232" t="str">
        <f>VLOOKUP(G232,'Variáveis e códigos'!$C$5:$D$10,2,FALSE)</f>
        <v>quite important</v>
      </c>
      <c r="I232">
        <v>2</v>
      </c>
      <c r="J232" t="str">
        <f>VLOOKUP(I232,'Variáveis e códigos'!$C$5:$D$10,2,FALSE)</f>
        <v>quite important</v>
      </c>
      <c r="K232">
        <v>2</v>
      </c>
      <c r="L232" t="str">
        <f>VLOOKUP(K232,'Variáveis e códigos'!$C$5:$D$10,2,FALSE)</f>
        <v>quite important</v>
      </c>
      <c r="M232">
        <v>2</v>
      </c>
      <c r="N232" t="str">
        <f>VLOOKUP(M232,'Variáveis e códigos'!$C$5:$D$10,2,FALSE)</f>
        <v>quite important</v>
      </c>
      <c r="O232" t="s">
        <v>29</v>
      </c>
      <c r="P232">
        <v>2</v>
      </c>
      <c r="Q232" t="str">
        <f>HLOOKUP(P232,'Variáveis e códigos'!$C$15:$D$16,2)</f>
        <v>no</v>
      </c>
      <c r="R232">
        <v>7</v>
      </c>
      <c r="S232">
        <v>2</v>
      </c>
      <c r="T232" t="str">
        <f>HLOOKUP(S232,'Variáveis e códigos'!$C$18:$D$19,2)</f>
        <v>female</v>
      </c>
      <c r="U232">
        <v>1952</v>
      </c>
      <c r="V232">
        <f t="shared" si="3"/>
        <v>65</v>
      </c>
      <c r="W232">
        <v>1</v>
      </c>
      <c r="X232" t="str">
        <f>VLOOKUP(Dados!W232,'Variáveis e códigos'!$C$21:$D$26,2)</f>
        <v>married</v>
      </c>
      <c r="Y232">
        <v>2</v>
      </c>
    </row>
    <row r="233" spans="1:25" x14ac:dyDescent="0.25">
      <c r="A233" s="1">
        <v>2017620000232</v>
      </c>
      <c r="B233" t="s">
        <v>2</v>
      </c>
      <c r="C233">
        <v>2</v>
      </c>
      <c r="D233" t="str">
        <f>VLOOKUP(C233,'Variáveis e códigos'!$C$5:$D$10,2,FALSE)</f>
        <v>quite important</v>
      </c>
      <c r="E233">
        <v>1</v>
      </c>
      <c r="F233" t="str">
        <f>VLOOKUP(E233,'Variáveis e códigos'!$C$5:$D$10,2,FALSE)</f>
        <v>very important</v>
      </c>
      <c r="G233">
        <v>1</v>
      </c>
      <c r="H233" t="str">
        <f>VLOOKUP(G233,'Variáveis e códigos'!$C$5:$D$10,2,FALSE)</f>
        <v>very important</v>
      </c>
      <c r="I233">
        <v>2</v>
      </c>
      <c r="J233" t="str">
        <f>VLOOKUP(I233,'Variáveis e códigos'!$C$5:$D$10,2,FALSE)</f>
        <v>quite important</v>
      </c>
      <c r="K233">
        <v>2</v>
      </c>
      <c r="L233" t="str">
        <f>VLOOKUP(K233,'Variáveis e códigos'!$C$5:$D$10,2,FALSE)</f>
        <v>quite important</v>
      </c>
      <c r="M233">
        <v>2</v>
      </c>
      <c r="N233" t="str">
        <f>VLOOKUP(M233,'Variáveis e códigos'!$C$5:$D$10,2,FALSE)</f>
        <v>quite important</v>
      </c>
      <c r="O233" t="s">
        <v>28</v>
      </c>
      <c r="P233">
        <v>2</v>
      </c>
      <c r="Q233" t="str">
        <f>HLOOKUP(P233,'Variáveis e códigos'!$C$15:$D$16,2)</f>
        <v>no</v>
      </c>
      <c r="R233">
        <v>9</v>
      </c>
      <c r="S233">
        <v>2</v>
      </c>
      <c r="T233" t="str">
        <f>HLOOKUP(S233,'Variáveis e códigos'!$C$18:$D$19,2)</f>
        <v>female</v>
      </c>
      <c r="U233">
        <v>1990</v>
      </c>
      <c r="V233">
        <f t="shared" si="3"/>
        <v>27</v>
      </c>
      <c r="W233">
        <v>1</v>
      </c>
      <c r="X233" t="str">
        <f>VLOOKUP(Dados!W233,'Variáveis e códigos'!$C$21:$D$26,2)</f>
        <v>married</v>
      </c>
      <c r="Y233">
        <v>1</v>
      </c>
    </row>
    <row r="234" spans="1:25" x14ac:dyDescent="0.25">
      <c r="A234" s="1">
        <v>2017620000233</v>
      </c>
      <c r="B234" t="s">
        <v>2</v>
      </c>
      <c r="C234">
        <v>1</v>
      </c>
      <c r="D234" t="str">
        <f>VLOOKUP(C234,'Variáveis e códigos'!$C$5:$D$10,2,FALSE)</f>
        <v>very important</v>
      </c>
      <c r="E234">
        <v>1</v>
      </c>
      <c r="F234" t="str">
        <f>VLOOKUP(E234,'Variáveis e códigos'!$C$5:$D$10,2,FALSE)</f>
        <v>very important</v>
      </c>
      <c r="G234">
        <v>2</v>
      </c>
      <c r="H234" t="str">
        <f>VLOOKUP(G234,'Variáveis e códigos'!$C$5:$D$10,2,FALSE)</f>
        <v>quite important</v>
      </c>
      <c r="I234">
        <v>2</v>
      </c>
      <c r="J234" t="str">
        <f>VLOOKUP(I234,'Variáveis e códigos'!$C$5:$D$10,2,FALSE)</f>
        <v>quite important</v>
      </c>
      <c r="K234">
        <v>4</v>
      </c>
      <c r="L234" t="str">
        <f>VLOOKUP(K234,'Variáveis e códigos'!$C$5:$D$10,2,FALSE)</f>
        <v>not at all important</v>
      </c>
      <c r="M234">
        <v>4</v>
      </c>
      <c r="N234" t="str">
        <f>VLOOKUP(M234,'Variáveis e códigos'!$C$5:$D$10,2,FALSE)</f>
        <v>not at all important</v>
      </c>
      <c r="O234" t="s">
        <v>28</v>
      </c>
      <c r="P234">
        <v>2</v>
      </c>
      <c r="Q234" t="str">
        <f>HLOOKUP(P234,'Variáveis e códigos'!$C$15:$D$16,2)</f>
        <v>no</v>
      </c>
      <c r="R234">
        <v>7</v>
      </c>
      <c r="S234">
        <v>1</v>
      </c>
      <c r="T234" t="str">
        <f>HLOOKUP(S234,'Variáveis e códigos'!$C$18:$D$19,2)</f>
        <v>male</v>
      </c>
      <c r="U234">
        <v>1938</v>
      </c>
      <c r="V234">
        <f t="shared" si="3"/>
        <v>79</v>
      </c>
      <c r="W234">
        <v>1</v>
      </c>
      <c r="X234" t="str">
        <f>VLOOKUP(Dados!W234,'Variáveis e códigos'!$C$21:$D$26,2)</f>
        <v>married</v>
      </c>
      <c r="Y234">
        <v>2</v>
      </c>
    </row>
    <row r="235" spans="1:25" x14ac:dyDescent="0.25">
      <c r="A235" s="1">
        <v>2017620000234</v>
      </c>
      <c r="B235" t="s">
        <v>2</v>
      </c>
      <c r="C235">
        <v>1</v>
      </c>
      <c r="D235" t="str">
        <f>VLOOKUP(C235,'Variáveis e códigos'!$C$5:$D$10,2,FALSE)</f>
        <v>very important</v>
      </c>
      <c r="E235">
        <v>1</v>
      </c>
      <c r="F235" t="str">
        <f>VLOOKUP(E235,'Variáveis e códigos'!$C$5:$D$10,2,FALSE)</f>
        <v>very important</v>
      </c>
      <c r="G235">
        <v>2</v>
      </c>
      <c r="H235" t="str">
        <f>VLOOKUP(G235,'Variáveis e códigos'!$C$5:$D$10,2,FALSE)</f>
        <v>quite important</v>
      </c>
      <c r="I235">
        <v>2</v>
      </c>
      <c r="J235" t="str">
        <f>VLOOKUP(I235,'Variáveis e códigos'!$C$5:$D$10,2,FALSE)</f>
        <v>quite important</v>
      </c>
      <c r="K235">
        <v>3</v>
      </c>
      <c r="L235" t="str">
        <f>VLOOKUP(K235,'Variáveis e códigos'!$C$5:$D$10,2,FALSE)</f>
        <v>not important</v>
      </c>
      <c r="M235">
        <v>3</v>
      </c>
      <c r="N235" t="str">
        <f>VLOOKUP(M235,'Variáveis e códigos'!$C$5:$D$10,2,FALSE)</f>
        <v>not important</v>
      </c>
      <c r="O235" t="s">
        <v>30</v>
      </c>
      <c r="P235">
        <v>2</v>
      </c>
      <c r="Q235" t="str">
        <f>HLOOKUP(P235,'Variáveis e códigos'!$C$15:$D$16,2)</f>
        <v>no</v>
      </c>
      <c r="R235" t="s">
        <v>34</v>
      </c>
      <c r="S235">
        <v>1</v>
      </c>
      <c r="T235" t="str">
        <f>HLOOKUP(S235,'Variáveis e códigos'!$C$18:$D$19,2)</f>
        <v>male</v>
      </c>
      <c r="U235">
        <v>1988</v>
      </c>
      <c r="V235">
        <f t="shared" si="3"/>
        <v>29</v>
      </c>
      <c r="W235">
        <v>1</v>
      </c>
      <c r="X235" t="str">
        <f>VLOOKUP(Dados!W235,'Variáveis e códigos'!$C$21:$D$26,2)</f>
        <v>married</v>
      </c>
      <c r="Y235">
        <v>1</v>
      </c>
    </row>
    <row r="236" spans="1:25" x14ac:dyDescent="0.25">
      <c r="A236" s="1">
        <v>2017620000235</v>
      </c>
      <c r="B236" t="s">
        <v>2</v>
      </c>
      <c r="C236">
        <v>1</v>
      </c>
      <c r="D236" t="str">
        <f>VLOOKUP(C236,'Variáveis e códigos'!$C$5:$D$10,2,FALSE)</f>
        <v>very important</v>
      </c>
      <c r="E236">
        <v>1</v>
      </c>
      <c r="F236" t="str">
        <f>VLOOKUP(E236,'Variáveis e códigos'!$C$5:$D$10,2,FALSE)</f>
        <v>very important</v>
      </c>
      <c r="G236">
        <v>1</v>
      </c>
      <c r="H236" t="str">
        <f>VLOOKUP(G236,'Variáveis e códigos'!$C$5:$D$10,2,FALSE)</f>
        <v>very important</v>
      </c>
      <c r="I236">
        <v>1</v>
      </c>
      <c r="J236" t="str">
        <f>VLOOKUP(I236,'Variáveis e códigos'!$C$5:$D$10,2,FALSE)</f>
        <v>very important</v>
      </c>
      <c r="K236">
        <v>4</v>
      </c>
      <c r="L236" t="str">
        <f>VLOOKUP(K236,'Variáveis e códigos'!$C$5:$D$10,2,FALSE)</f>
        <v>not at all important</v>
      </c>
      <c r="M236">
        <v>3</v>
      </c>
      <c r="N236" t="str">
        <f>VLOOKUP(M236,'Variáveis e códigos'!$C$5:$D$10,2,FALSE)</f>
        <v>not important</v>
      </c>
      <c r="O236" t="s">
        <v>30</v>
      </c>
      <c r="P236">
        <v>2</v>
      </c>
      <c r="Q236" t="str">
        <f>HLOOKUP(P236,'Variáveis e códigos'!$C$15:$D$16,2)</f>
        <v>no</v>
      </c>
      <c r="R236" t="s">
        <v>34</v>
      </c>
      <c r="S236">
        <v>2</v>
      </c>
      <c r="T236" t="str">
        <f>HLOOKUP(S236,'Variáveis e códigos'!$C$18:$D$19,2)</f>
        <v>female</v>
      </c>
      <c r="U236">
        <v>1990</v>
      </c>
      <c r="V236">
        <f t="shared" si="3"/>
        <v>27</v>
      </c>
      <c r="W236">
        <v>6</v>
      </c>
      <c r="X236" t="str">
        <f>VLOOKUP(Dados!W236,'Variáveis e códigos'!$C$21:$D$26,2)</f>
        <v>never married and never registered partnership</v>
      </c>
      <c r="Y236">
        <v>0</v>
      </c>
    </row>
    <row r="237" spans="1:25" x14ac:dyDescent="0.25">
      <c r="A237" s="1">
        <v>2017620000236</v>
      </c>
      <c r="B237" t="s">
        <v>2</v>
      </c>
      <c r="C237">
        <v>2</v>
      </c>
      <c r="D237" t="str">
        <f>VLOOKUP(C237,'Variáveis e códigos'!$C$5:$D$10,2,FALSE)</f>
        <v>quite important</v>
      </c>
      <c r="E237">
        <v>1</v>
      </c>
      <c r="F237" t="str">
        <f>VLOOKUP(E237,'Variáveis e códigos'!$C$5:$D$10,2,FALSE)</f>
        <v>very important</v>
      </c>
      <c r="G237">
        <v>2</v>
      </c>
      <c r="H237" t="str">
        <f>VLOOKUP(G237,'Variáveis e códigos'!$C$5:$D$10,2,FALSE)</f>
        <v>quite important</v>
      </c>
      <c r="I237">
        <v>3</v>
      </c>
      <c r="J237" t="str">
        <f>VLOOKUP(I237,'Variáveis e códigos'!$C$5:$D$10,2,FALSE)</f>
        <v>not important</v>
      </c>
      <c r="K237">
        <v>-1</v>
      </c>
      <c r="L237" t="str">
        <f>VLOOKUP(K237,'Variáveis e códigos'!$C$5:$D$10,2,FALSE)</f>
        <v>dont know</v>
      </c>
      <c r="M237">
        <v>2</v>
      </c>
      <c r="N237" t="str">
        <f>VLOOKUP(M237,'Variáveis e códigos'!$C$5:$D$10,2,FALSE)</f>
        <v>quite important</v>
      </c>
      <c r="O237" t="s">
        <v>29</v>
      </c>
      <c r="P237">
        <v>2</v>
      </c>
      <c r="Q237" t="str">
        <f>HLOOKUP(P237,'Variáveis e códigos'!$C$15:$D$16,2)</f>
        <v>no</v>
      </c>
      <c r="R237">
        <v>7</v>
      </c>
      <c r="S237">
        <v>2</v>
      </c>
      <c r="T237" t="str">
        <f>HLOOKUP(S237,'Variáveis e códigos'!$C$18:$D$19,2)</f>
        <v>female</v>
      </c>
      <c r="U237">
        <v>1937</v>
      </c>
      <c r="V237">
        <f t="shared" si="3"/>
        <v>80</v>
      </c>
      <c r="W237">
        <v>3</v>
      </c>
      <c r="X237" t="str">
        <f>VLOOKUP(Dados!W237,'Variáveis e códigos'!$C$21:$D$26,2)</f>
        <v>widowed</v>
      </c>
      <c r="Y237">
        <v>0</v>
      </c>
    </row>
    <row r="238" spans="1:25" x14ac:dyDescent="0.25">
      <c r="A238" s="1">
        <v>2017620000237</v>
      </c>
      <c r="B238" t="s">
        <v>2</v>
      </c>
      <c r="C238">
        <v>1</v>
      </c>
      <c r="D238" t="str">
        <f>VLOOKUP(C238,'Variáveis e códigos'!$C$5:$D$10,2,FALSE)</f>
        <v>very important</v>
      </c>
      <c r="E238">
        <v>1</v>
      </c>
      <c r="F238" t="str">
        <f>VLOOKUP(E238,'Variáveis e códigos'!$C$5:$D$10,2,FALSE)</f>
        <v>very important</v>
      </c>
      <c r="G238">
        <v>1</v>
      </c>
      <c r="H238" t="str">
        <f>VLOOKUP(G238,'Variáveis e códigos'!$C$5:$D$10,2,FALSE)</f>
        <v>very important</v>
      </c>
      <c r="I238">
        <v>1</v>
      </c>
      <c r="J238" t="str">
        <f>VLOOKUP(I238,'Variáveis e códigos'!$C$5:$D$10,2,FALSE)</f>
        <v>very important</v>
      </c>
      <c r="K238">
        <v>2</v>
      </c>
      <c r="L238" t="str">
        <f>VLOOKUP(K238,'Variáveis e códigos'!$C$5:$D$10,2,FALSE)</f>
        <v>quite important</v>
      </c>
      <c r="M238">
        <v>4</v>
      </c>
      <c r="N238" t="str">
        <f>VLOOKUP(M238,'Variáveis e códigos'!$C$5:$D$10,2,FALSE)</f>
        <v>not at all important</v>
      </c>
      <c r="O238" t="s">
        <v>28</v>
      </c>
      <c r="P238">
        <v>2</v>
      </c>
      <c r="Q238" t="str">
        <f>HLOOKUP(P238,'Variáveis e códigos'!$C$15:$D$16,2)</f>
        <v>no</v>
      </c>
      <c r="R238">
        <v>5</v>
      </c>
      <c r="S238">
        <v>2</v>
      </c>
      <c r="T238" t="str">
        <f>HLOOKUP(S238,'Variáveis e códigos'!$C$18:$D$19,2)</f>
        <v>female</v>
      </c>
      <c r="U238">
        <v>1992</v>
      </c>
      <c r="V238">
        <f t="shared" si="3"/>
        <v>25</v>
      </c>
      <c r="W238">
        <v>6</v>
      </c>
      <c r="X238" t="str">
        <f>VLOOKUP(Dados!W238,'Variáveis e códigos'!$C$21:$D$26,2)</f>
        <v>never married and never registered partnership</v>
      </c>
      <c r="Y238">
        <v>0</v>
      </c>
    </row>
    <row r="239" spans="1:25" x14ac:dyDescent="0.25">
      <c r="A239" s="1">
        <v>2017620000238</v>
      </c>
      <c r="B239" t="s">
        <v>2</v>
      </c>
      <c r="C239">
        <v>1</v>
      </c>
      <c r="D239" t="str">
        <f>VLOOKUP(C239,'Variáveis e códigos'!$C$5:$D$10,2,FALSE)</f>
        <v>very important</v>
      </c>
      <c r="E239">
        <v>1</v>
      </c>
      <c r="F239" t="str">
        <f>VLOOKUP(E239,'Variáveis e códigos'!$C$5:$D$10,2,FALSE)</f>
        <v>very important</v>
      </c>
      <c r="G239">
        <v>2</v>
      </c>
      <c r="H239" t="str">
        <f>VLOOKUP(G239,'Variáveis e códigos'!$C$5:$D$10,2,FALSE)</f>
        <v>quite important</v>
      </c>
      <c r="I239">
        <v>2</v>
      </c>
      <c r="J239" t="str">
        <f>VLOOKUP(I239,'Variáveis e códigos'!$C$5:$D$10,2,FALSE)</f>
        <v>quite important</v>
      </c>
      <c r="K239">
        <v>3</v>
      </c>
      <c r="L239" t="str">
        <f>VLOOKUP(K239,'Variáveis e códigos'!$C$5:$D$10,2,FALSE)</f>
        <v>not important</v>
      </c>
      <c r="M239">
        <v>1</v>
      </c>
      <c r="N239" t="str">
        <f>VLOOKUP(M239,'Variáveis e códigos'!$C$5:$D$10,2,FALSE)</f>
        <v>very important</v>
      </c>
      <c r="O239" t="s">
        <v>30</v>
      </c>
      <c r="P239">
        <v>2</v>
      </c>
      <c r="Q239" t="str">
        <f>HLOOKUP(P239,'Variáveis e códigos'!$C$15:$D$16,2)</f>
        <v>no</v>
      </c>
      <c r="R239">
        <v>7</v>
      </c>
      <c r="S239">
        <v>1</v>
      </c>
      <c r="T239" t="str">
        <f>HLOOKUP(S239,'Variáveis e códigos'!$C$18:$D$19,2)</f>
        <v>male</v>
      </c>
      <c r="U239">
        <v>1947</v>
      </c>
      <c r="V239">
        <f t="shared" si="3"/>
        <v>70</v>
      </c>
      <c r="W239">
        <v>1</v>
      </c>
      <c r="X239" t="str">
        <f>VLOOKUP(Dados!W239,'Variáveis e códigos'!$C$21:$D$26,2)</f>
        <v>married</v>
      </c>
      <c r="Y239">
        <v>2</v>
      </c>
    </row>
    <row r="240" spans="1:25" x14ac:dyDescent="0.25">
      <c r="A240" s="1">
        <v>2017620000239</v>
      </c>
      <c r="B240" t="s">
        <v>2</v>
      </c>
      <c r="C240">
        <v>1</v>
      </c>
      <c r="D240" t="str">
        <f>VLOOKUP(C240,'Variáveis e códigos'!$C$5:$D$10,2,FALSE)</f>
        <v>very important</v>
      </c>
      <c r="E240">
        <v>1</v>
      </c>
      <c r="F240" t="str">
        <f>VLOOKUP(E240,'Variáveis e códigos'!$C$5:$D$10,2,FALSE)</f>
        <v>very important</v>
      </c>
      <c r="G240">
        <v>1</v>
      </c>
      <c r="H240" t="str">
        <f>VLOOKUP(G240,'Variáveis e códigos'!$C$5:$D$10,2,FALSE)</f>
        <v>very important</v>
      </c>
      <c r="I240">
        <v>1</v>
      </c>
      <c r="J240" t="str">
        <f>VLOOKUP(I240,'Variáveis e códigos'!$C$5:$D$10,2,FALSE)</f>
        <v>very important</v>
      </c>
      <c r="K240">
        <v>2</v>
      </c>
      <c r="L240" t="str">
        <f>VLOOKUP(K240,'Variáveis e códigos'!$C$5:$D$10,2,FALSE)</f>
        <v>quite important</v>
      </c>
      <c r="M240">
        <v>1</v>
      </c>
      <c r="N240" t="str">
        <f>VLOOKUP(M240,'Variáveis e códigos'!$C$5:$D$10,2,FALSE)</f>
        <v>very important</v>
      </c>
      <c r="O240" t="s">
        <v>28</v>
      </c>
      <c r="P240">
        <v>2</v>
      </c>
      <c r="Q240" t="str">
        <f>HLOOKUP(P240,'Variáveis e códigos'!$C$15:$D$16,2)</f>
        <v>no</v>
      </c>
      <c r="R240">
        <v>7</v>
      </c>
      <c r="S240">
        <v>2</v>
      </c>
      <c r="T240" t="str">
        <f>HLOOKUP(S240,'Variáveis e códigos'!$C$18:$D$19,2)</f>
        <v>female</v>
      </c>
      <c r="U240">
        <v>1956</v>
      </c>
      <c r="V240">
        <f t="shared" si="3"/>
        <v>61</v>
      </c>
      <c r="W240">
        <v>1</v>
      </c>
      <c r="X240" t="str">
        <f>VLOOKUP(Dados!W240,'Variáveis e códigos'!$C$21:$D$26,2)</f>
        <v>married</v>
      </c>
      <c r="Y240">
        <v>2</v>
      </c>
    </row>
    <row r="241" spans="1:25" x14ac:dyDescent="0.25">
      <c r="A241" s="1">
        <v>2017620000240</v>
      </c>
      <c r="B241" t="s">
        <v>2</v>
      </c>
      <c r="C241">
        <v>2</v>
      </c>
      <c r="D241" t="str">
        <f>VLOOKUP(C241,'Variáveis e códigos'!$C$5:$D$10,2,FALSE)</f>
        <v>quite important</v>
      </c>
      <c r="E241">
        <v>2</v>
      </c>
      <c r="F241" t="str">
        <f>VLOOKUP(E241,'Variáveis e códigos'!$C$5:$D$10,2,FALSE)</f>
        <v>quite important</v>
      </c>
      <c r="G241">
        <v>3</v>
      </c>
      <c r="H241" t="str">
        <f>VLOOKUP(G241,'Variáveis e códigos'!$C$5:$D$10,2,FALSE)</f>
        <v>not important</v>
      </c>
      <c r="I241">
        <v>2</v>
      </c>
      <c r="J241" t="str">
        <f>VLOOKUP(I241,'Variáveis e códigos'!$C$5:$D$10,2,FALSE)</f>
        <v>quite important</v>
      </c>
      <c r="K241">
        <v>4</v>
      </c>
      <c r="L241" t="str">
        <f>VLOOKUP(K241,'Variáveis e códigos'!$C$5:$D$10,2,FALSE)</f>
        <v>not at all important</v>
      </c>
      <c r="M241">
        <v>2</v>
      </c>
      <c r="N241" t="str">
        <f>VLOOKUP(M241,'Variáveis e códigos'!$C$5:$D$10,2,FALSE)</f>
        <v>quite important</v>
      </c>
      <c r="O241" t="s">
        <v>30</v>
      </c>
      <c r="P241">
        <v>2</v>
      </c>
      <c r="Q241" t="str">
        <f>HLOOKUP(P241,'Variáveis e códigos'!$C$15:$D$16,2)</f>
        <v>no</v>
      </c>
      <c r="R241">
        <v>9</v>
      </c>
      <c r="S241">
        <v>2</v>
      </c>
      <c r="T241" t="str">
        <f>HLOOKUP(S241,'Variáveis e códigos'!$C$18:$D$19,2)</f>
        <v>female</v>
      </c>
      <c r="U241">
        <v>1949</v>
      </c>
      <c r="V241">
        <f t="shared" si="3"/>
        <v>68</v>
      </c>
      <c r="W241">
        <v>1</v>
      </c>
      <c r="X241" t="str">
        <f>VLOOKUP(Dados!W241,'Variáveis e códigos'!$C$21:$D$26,2)</f>
        <v>married</v>
      </c>
      <c r="Y241">
        <v>3</v>
      </c>
    </row>
    <row r="242" spans="1:25" x14ac:dyDescent="0.25">
      <c r="A242" s="1">
        <v>2017620000241</v>
      </c>
      <c r="B242" t="s">
        <v>2</v>
      </c>
      <c r="C242">
        <v>2</v>
      </c>
      <c r="D242" t="str">
        <f>VLOOKUP(C242,'Variáveis e códigos'!$C$5:$D$10,2,FALSE)</f>
        <v>quite important</v>
      </c>
      <c r="E242">
        <v>2</v>
      </c>
      <c r="F242" t="str">
        <f>VLOOKUP(E242,'Variáveis e códigos'!$C$5:$D$10,2,FALSE)</f>
        <v>quite important</v>
      </c>
      <c r="G242">
        <v>2</v>
      </c>
      <c r="H242" t="str">
        <f>VLOOKUP(G242,'Variáveis e códigos'!$C$5:$D$10,2,FALSE)</f>
        <v>quite important</v>
      </c>
      <c r="I242">
        <v>2</v>
      </c>
      <c r="J242" t="str">
        <f>VLOOKUP(I242,'Variáveis e códigos'!$C$5:$D$10,2,FALSE)</f>
        <v>quite important</v>
      </c>
      <c r="K242">
        <v>4</v>
      </c>
      <c r="L242" t="str">
        <f>VLOOKUP(K242,'Variáveis e códigos'!$C$5:$D$10,2,FALSE)</f>
        <v>not at all important</v>
      </c>
      <c r="M242">
        <v>1</v>
      </c>
      <c r="N242" t="str">
        <f>VLOOKUP(M242,'Variáveis e códigos'!$C$5:$D$10,2,FALSE)</f>
        <v>very important</v>
      </c>
      <c r="O242" t="s">
        <v>28</v>
      </c>
      <c r="P242">
        <v>2</v>
      </c>
      <c r="Q242" t="str">
        <f>HLOOKUP(P242,'Variáveis e códigos'!$C$15:$D$16,2)</f>
        <v>no</v>
      </c>
      <c r="R242">
        <v>8</v>
      </c>
      <c r="S242">
        <v>2</v>
      </c>
      <c r="T242" t="str">
        <f>HLOOKUP(S242,'Variáveis e códigos'!$C$18:$D$19,2)</f>
        <v>female</v>
      </c>
      <c r="U242">
        <v>1956</v>
      </c>
      <c r="V242">
        <f t="shared" si="3"/>
        <v>61</v>
      </c>
      <c r="W242">
        <v>1</v>
      </c>
      <c r="X242" t="str">
        <f>VLOOKUP(Dados!W242,'Variáveis e códigos'!$C$21:$D$26,2)</f>
        <v>married</v>
      </c>
      <c r="Y242">
        <v>4</v>
      </c>
    </row>
    <row r="243" spans="1:25" x14ac:dyDescent="0.25">
      <c r="A243" s="1">
        <v>2017620000242</v>
      </c>
      <c r="B243" t="s">
        <v>2</v>
      </c>
      <c r="C243">
        <v>4</v>
      </c>
      <c r="D243" t="str">
        <f>VLOOKUP(C243,'Variáveis e códigos'!$C$5:$D$10,2,FALSE)</f>
        <v>not at all important</v>
      </c>
      <c r="E243">
        <v>1</v>
      </c>
      <c r="F243" t="str">
        <f>VLOOKUP(E243,'Variáveis e códigos'!$C$5:$D$10,2,FALSE)</f>
        <v>very important</v>
      </c>
      <c r="G243">
        <v>1</v>
      </c>
      <c r="H243" t="str">
        <f>VLOOKUP(G243,'Variáveis e códigos'!$C$5:$D$10,2,FALSE)</f>
        <v>very important</v>
      </c>
      <c r="I243">
        <v>2</v>
      </c>
      <c r="J243" t="str">
        <f>VLOOKUP(I243,'Variáveis e códigos'!$C$5:$D$10,2,FALSE)</f>
        <v>quite important</v>
      </c>
      <c r="K243">
        <v>4</v>
      </c>
      <c r="L243" t="str">
        <f>VLOOKUP(K243,'Variáveis e códigos'!$C$5:$D$10,2,FALSE)</f>
        <v>not at all important</v>
      </c>
      <c r="M243">
        <v>1</v>
      </c>
      <c r="N243" t="str">
        <f>VLOOKUP(M243,'Variáveis e códigos'!$C$5:$D$10,2,FALSE)</f>
        <v>very important</v>
      </c>
      <c r="O243" t="s">
        <v>28</v>
      </c>
      <c r="P243">
        <v>2</v>
      </c>
      <c r="Q243" t="str">
        <f>HLOOKUP(P243,'Variáveis e códigos'!$C$15:$D$16,2)</f>
        <v>no</v>
      </c>
      <c r="S243">
        <v>2</v>
      </c>
      <c r="T243" t="str">
        <f>HLOOKUP(S243,'Variáveis e códigos'!$C$18:$D$19,2)</f>
        <v>female</v>
      </c>
      <c r="U243">
        <v>1941</v>
      </c>
      <c r="V243">
        <f t="shared" si="3"/>
        <v>76</v>
      </c>
      <c r="W243">
        <v>3</v>
      </c>
      <c r="X243" t="str">
        <f>VLOOKUP(Dados!W243,'Variáveis e códigos'!$C$21:$D$26,2)</f>
        <v>widowed</v>
      </c>
      <c r="Y243">
        <v>3</v>
      </c>
    </row>
    <row r="244" spans="1:25" x14ac:dyDescent="0.25">
      <c r="A244" s="1">
        <v>2017620000243</v>
      </c>
      <c r="B244" t="s">
        <v>2</v>
      </c>
      <c r="C244">
        <v>1</v>
      </c>
      <c r="D244" t="str">
        <f>VLOOKUP(C244,'Variáveis e códigos'!$C$5:$D$10,2,FALSE)</f>
        <v>very important</v>
      </c>
      <c r="E244">
        <v>1</v>
      </c>
      <c r="F244" t="str">
        <f>VLOOKUP(E244,'Variáveis e códigos'!$C$5:$D$10,2,FALSE)</f>
        <v>very important</v>
      </c>
      <c r="G244">
        <v>2</v>
      </c>
      <c r="H244" t="str">
        <f>VLOOKUP(G244,'Variáveis e códigos'!$C$5:$D$10,2,FALSE)</f>
        <v>quite important</v>
      </c>
      <c r="I244">
        <v>1</v>
      </c>
      <c r="J244" t="str">
        <f>VLOOKUP(I244,'Variáveis e códigos'!$C$5:$D$10,2,FALSE)</f>
        <v>very important</v>
      </c>
      <c r="K244">
        <v>3</v>
      </c>
      <c r="L244" t="str">
        <f>VLOOKUP(K244,'Variáveis e códigos'!$C$5:$D$10,2,FALSE)</f>
        <v>not important</v>
      </c>
      <c r="M244">
        <v>3</v>
      </c>
      <c r="N244" t="str">
        <f>VLOOKUP(M244,'Variáveis e códigos'!$C$5:$D$10,2,FALSE)</f>
        <v>not important</v>
      </c>
      <c r="O244" t="s">
        <v>28</v>
      </c>
      <c r="P244">
        <v>2</v>
      </c>
      <c r="Q244" t="str">
        <f>HLOOKUP(P244,'Variáveis e códigos'!$C$15:$D$16,2)</f>
        <v>no</v>
      </c>
      <c r="R244" t="s">
        <v>35</v>
      </c>
      <c r="S244">
        <v>1</v>
      </c>
      <c r="T244" t="str">
        <f>HLOOKUP(S244,'Variáveis e códigos'!$C$18:$D$19,2)</f>
        <v>male</v>
      </c>
      <c r="U244">
        <v>1973</v>
      </c>
      <c r="V244">
        <f t="shared" si="3"/>
        <v>44</v>
      </c>
      <c r="W244">
        <v>1</v>
      </c>
      <c r="X244" t="str">
        <f>VLOOKUP(Dados!W244,'Variáveis e códigos'!$C$21:$D$26,2)</f>
        <v>married</v>
      </c>
      <c r="Y244">
        <v>4</v>
      </c>
    </row>
    <row r="245" spans="1:25" x14ac:dyDescent="0.25">
      <c r="A245" s="1">
        <v>2017620000244</v>
      </c>
      <c r="B245" t="s">
        <v>2</v>
      </c>
      <c r="C245">
        <v>1</v>
      </c>
      <c r="D245" t="str">
        <f>VLOOKUP(C245,'Variáveis e códigos'!$C$5:$D$10,2,FALSE)</f>
        <v>very important</v>
      </c>
      <c r="E245">
        <v>1</v>
      </c>
      <c r="F245" t="str">
        <f>VLOOKUP(E245,'Variáveis e códigos'!$C$5:$D$10,2,FALSE)</f>
        <v>very important</v>
      </c>
      <c r="G245">
        <v>1</v>
      </c>
      <c r="H245" t="str">
        <f>VLOOKUP(G245,'Variáveis e códigos'!$C$5:$D$10,2,FALSE)</f>
        <v>very important</v>
      </c>
      <c r="I245">
        <v>1</v>
      </c>
      <c r="J245" t="str">
        <f>VLOOKUP(I245,'Variáveis e códigos'!$C$5:$D$10,2,FALSE)</f>
        <v>very important</v>
      </c>
      <c r="K245">
        <v>2</v>
      </c>
      <c r="L245" t="str">
        <f>VLOOKUP(K245,'Variáveis e códigos'!$C$5:$D$10,2,FALSE)</f>
        <v>quite important</v>
      </c>
      <c r="M245">
        <v>2</v>
      </c>
      <c r="N245" t="str">
        <f>VLOOKUP(M245,'Variáveis e códigos'!$C$5:$D$10,2,FALSE)</f>
        <v>quite important</v>
      </c>
      <c r="O245" t="s">
        <v>28</v>
      </c>
      <c r="P245">
        <v>1</v>
      </c>
      <c r="Q245" t="str">
        <f>HLOOKUP(P245,'Variáveis e códigos'!$C$15:$D$16,2)</f>
        <v>yes</v>
      </c>
      <c r="R245">
        <v>5</v>
      </c>
      <c r="S245">
        <v>2</v>
      </c>
      <c r="T245" t="str">
        <f>HLOOKUP(S245,'Variáveis e códigos'!$C$18:$D$19,2)</f>
        <v>female</v>
      </c>
      <c r="U245">
        <v>1957</v>
      </c>
      <c r="V245">
        <f t="shared" si="3"/>
        <v>60</v>
      </c>
      <c r="W245">
        <v>3</v>
      </c>
      <c r="X245" t="str">
        <f>VLOOKUP(Dados!W245,'Variáveis e códigos'!$C$21:$D$26,2)</f>
        <v>widowed</v>
      </c>
      <c r="Y245">
        <v>2</v>
      </c>
    </row>
    <row r="246" spans="1:25" x14ac:dyDescent="0.25">
      <c r="A246" s="1">
        <v>2017620000245</v>
      </c>
      <c r="B246" t="s">
        <v>2</v>
      </c>
      <c r="C246">
        <v>1</v>
      </c>
      <c r="D246" t="str">
        <f>VLOOKUP(C246,'Variáveis e códigos'!$C$5:$D$10,2,FALSE)</f>
        <v>very important</v>
      </c>
      <c r="E246">
        <v>1</v>
      </c>
      <c r="F246" t="str">
        <f>VLOOKUP(E246,'Variáveis e códigos'!$C$5:$D$10,2,FALSE)</f>
        <v>very important</v>
      </c>
      <c r="G246">
        <v>4</v>
      </c>
      <c r="H246" t="str">
        <f>VLOOKUP(G246,'Variáveis e códigos'!$C$5:$D$10,2,FALSE)</f>
        <v>not at all important</v>
      </c>
      <c r="I246">
        <v>2</v>
      </c>
      <c r="J246" t="str">
        <f>VLOOKUP(I246,'Variáveis e códigos'!$C$5:$D$10,2,FALSE)</f>
        <v>quite important</v>
      </c>
      <c r="K246">
        <v>3</v>
      </c>
      <c r="L246" t="str">
        <f>VLOOKUP(K246,'Variáveis e códigos'!$C$5:$D$10,2,FALSE)</f>
        <v>not important</v>
      </c>
      <c r="M246">
        <v>3</v>
      </c>
      <c r="N246" t="str">
        <f>VLOOKUP(M246,'Variáveis e códigos'!$C$5:$D$10,2,FALSE)</f>
        <v>not important</v>
      </c>
      <c r="O246" t="s">
        <v>28</v>
      </c>
      <c r="P246">
        <v>2</v>
      </c>
      <c r="Q246" t="str">
        <f>HLOOKUP(P246,'Variáveis e códigos'!$C$15:$D$16,2)</f>
        <v>no</v>
      </c>
      <c r="R246">
        <v>8</v>
      </c>
      <c r="S246">
        <v>1</v>
      </c>
      <c r="T246" t="str">
        <f>HLOOKUP(S246,'Variáveis e códigos'!$C$18:$D$19,2)</f>
        <v>male</v>
      </c>
      <c r="U246">
        <v>1950</v>
      </c>
      <c r="V246">
        <f t="shared" si="3"/>
        <v>67</v>
      </c>
      <c r="W246">
        <v>1</v>
      </c>
      <c r="X246" t="str">
        <f>VLOOKUP(Dados!W246,'Variáveis e códigos'!$C$21:$D$26,2)</f>
        <v>married</v>
      </c>
      <c r="Y246">
        <v>1</v>
      </c>
    </row>
    <row r="247" spans="1:25" x14ac:dyDescent="0.25">
      <c r="A247" s="1">
        <v>2017620000246</v>
      </c>
      <c r="B247" t="s">
        <v>2</v>
      </c>
      <c r="C247">
        <v>1</v>
      </c>
      <c r="D247" t="str">
        <f>VLOOKUP(C247,'Variáveis e códigos'!$C$5:$D$10,2,FALSE)</f>
        <v>very important</v>
      </c>
      <c r="E247">
        <v>1</v>
      </c>
      <c r="F247" t="str">
        <f>VLOOKUP(E247,'Variáveis e códigos'!$C$5:$D$10,2,FALSE)</f>
        <v>very important</v>
      </c>
      <c r="G247">
        <v>1</v>
      </c>
      <c r="H247" t="str">
        <f>VLOOKUP(G247,'Variáveis e códigos'!$C$5:$D$10,2,FALSE)</f>
        <v>very important</v>
      </c>
      <c r="I247">
        <v>2</v>
      </c>
      <c r="J247" t="str">
        <f>VLOOKUP(I247,'Variáveis e códigos'!$C$5:$D$10,2,FALSE)</f>
        <v>quite important</v>
      </c>
      <c r="K247">
        <v>2</v>
      </c>
      <c r="L247" t="str">
        <f>VLOOKUP(K247,'Variáveis e códigos'!$C$5:$D$10,2,FALSE)</f>
        <v>quite important</v>
      </c>
      <c r="M247">
        <v>1</v>
      </c>
      <c r="N247" t="str">
        <f>VLOOKUP(M247,'Variáveis e códigos'!$C$5:$D$10,2,FALSE)</f>
        <v>very important</v>
      </c>
      <c r="O247" t="s">
        <v>28</v>
      </c>
      <c r="P247">
        <v>1</v>
      </c>
      <c r="Q247" t="str">
        <f>HLOOKUP(P247,'Variáveis e códigos'!$C$15:$D$16,2)</f>
        <v>yes</v>
      </c>
      <c r="R247">
        <v>5</v>
      </c>
      <c r="S247">
        <v>1</v>
      </c>
      <c r="T247" t="str">
        <f>HLOOKUP(S247,'Variáveis e códigos'!$C$18:$D$19,2)</f>
        <v>male</v>
      </c>
      <c r="U247">
        <v>1946</v>
      </c>
      <c r="V247">
        <f t="shared" si="3"/>
        <v>71</v>
      </c>
      <c r="W247">
        <v>1</v>
      </c>
      <c r="X247" t="str">
        <f>VLOOKUP(Dados!W247,'Variáveis e códigos'!$C$21:$D$26,2)</f>
        <v>married</v>
      </c>
      <c r="Y247">
        <v>2</v>
      </c>
    </row>
    <row r="248" spans="1:25" x14ac:dyDescent="0.25">
      <c r="A248" s="1">
        <v>2017620000247</v>
      </c>
      <c r="B248" t="s">
        <v>2</v>
      </c>
      <c r="C248">
        <v>2</v>
      </c>
      <c r="D248" t="str">
        <f>VLOOKUP(C248,'Variáveis e códigos'!$C$5:$D$10,2,FALSE)</f>
        <v>quite important</v>
      </c>
      <c r="E248">
        <v>1</v>
      </c>
      <c r="F248" t="str">
        <f>VLOOKUP(E248,'Variáveis e códigos'!$C$5:$D$10,2,FALSE)</f>
        <v>very important</v>
      </c>
      <c r="G248">
        <v>2</v>
      </c>
      <c r="H248" t="str">
        <f>VLOOKUP(G248,'Variáveis e códigos'!$C$5:$D$10,2,FALSE)</f>
        <v>quite important</v>
      </c>
      <c r="I248">
        <v>2</v>
      </c>
      <c r="J248" t="str">
        <f>VLOOKUP(I248,'Variáveis e códigos'!$C$5:$D$10,2,FALSE)</f>
        <v>quite important</v>
      </c>
      <c r="K248">
        <v>2</v>
      </c>
      <c r="L248" t="str">
        <f>VLOOKUP(K248,'Variáveis e códigos'!$C$5:$D$10,2,FALSE)</f>
        <v>quite important</v>
      </c>
      <c r="M248">
        <v>3</v>
      </c>
      <c r="N248" t="str">
        <f>VLOOKUP(M248,'Variáveis e códigos'!$C$5:$D$10,2,FALSE)</f>
        <v>not important</v>
      </c>
      <c r="O248" t="s">
        <v>28</v>
      </c>
      <c r="P248">
        <v>2</v>
      </c>
      <c r="Q248" t="str">
        <f>HLOOKUP(P248,'Variáveis e códigos'!$C$15:$D$16,2)</f>
        <v>no</v>
      </c>
      <c r="R248">
        <v>9</v>
      </c>
      <c r="S248">
        <v>1</v>
      </c>
      <c r="T248" t="str">
        <f>HLOOKUP(S248,'Variáveis e códigos'!$C$18:$D$19,2)</f>
        <v>male</v>
      </c>
      <c r="U248">
        <v>1952</v>
      </c>
      <c r="V248">
        <f t="shared" si="3"/>
        <v>65</v>
      </c>
      <c r="W248">
        <v>1</v>
      </c>
      <c r="X248" t="str">
        <f>VLOOKUP(Dados!W248,'Variáveis e códigos'!$C$21:$D$26,2)</f>
        <v>married</v>
      </c>
      <c r="Y248">
        <v>2</v>
      </c>
    </row>
    <row r="249" spans="1:25" x14ac:dyDescent="0.25">
      <c r="A249" s="1">
        <v>2017620000248</v>
      </c>
      <c r="B249" t="s">
        <v>2</v>
      </c>
      <c r="C249">
        <v>1</v>
      </c>
      <c r="D249" t="str">
        <f>VLOOKUP(C249,'Variáveis e códigos'!$C$5:$D$10,2,FALSE)</f>
        <v>very important</v>
      </c>
      <c r="E249">
        <v>1</v>
      </c>
      <c r="F249" t="str">
        <f>VLOOKUP(E249,'Variáveis e códigos'!$C$5:$D$10,2,FALSE)</f>
        <v>very important</v>
      </c>
      <c r="G249">
        <v>1</v>
      </c>
      <c r="H249" t="str">
        <f>VLOOKUP(G249,'Variáveis e códigos'!$C$5:$D$10,2,FALSE)</f>
        <v>very important</v>
      </c>
      <c r="I249">
        <v>2</v>
      </c>
      <c r="J249" t="str">
        <f>VLOOKUP(I249,'Variáveis e códigos'!$C$5:$D$10,2,FALSE)</f>
        <v>quite important</v>
      </c>
      <c r="K249">
        <v>2</v>
      </c>
      <c r="L249" t="str">
        <f>VLOOKUP(K249,'Variáveis e códigos'!$C$5:$D$10,2,FALSE)</f>
        <v>quite important</v>
      </c>
      <c r="M249">
        <v>3</v>
      </c>
      <c r="N249" t="str">
        <f>VLOOKUP(M249,'Variáveis e códigos'!$C$5:$D$10,2,FALSE)</f>
        <v>not important</v>
      </c>
      <c r="O249" t="s">
        <v>28</v>
      </c>
      <c r="P249">
        <v>2</v>
      </c>
      <c r="Q249" t="str">
        <f>HLOOKUP(P249,'Variáveis e códigos'!$C$15:$D$16,2)</f>
        <v>no</v>
      </c>
      <c r="R249">
        <v>5</v>
      </c>
      <c r="S249">
        <v>1</v>
      </c>
      <c r="T249" t="str">
        <f>HLOOKUP(S249,'Variáveis e códigos'!$C$18:$D$19,2)</f>
        <v>male</v>
      </c>
      <c r="U249">
        <v>1949</v>
      </c>
      <c r="V249">
        <f t="shared" si="3"/>
        <v>68</v>
      </c>
      <c r="W249">
        <v>1</v>
      </c>
      <c r="X249" t="str">
        <f>VLOOKUP(Dados!W249,'Variáveis e códigos'!$C$21:$D$26,2)</f>
        <v>married</v>
      </c>
      <c r="Y249">
        <v>4</v>
      </c>
    </row>
    <row r="250" spans="1:25" x14ac:dyDescent="0.25">
      <c r="A250" s="1">
        <v>2017620000249</v>
      </c>
      <c r="B250" t="s">
        <v>2</v>
      </c>
      <c r="C250">
        <v>1</v>
      </c>
      <c r="D250" t="str">
        <f>VLOOKUP(C250,'Variáveis e códigos'!$C$5:$D$10,2,FALSE)</f>
        <v>very important</v>
      </c>
      <c r="E250">
        <v>2</v>
      </c>
      <c r="F250" t="str">
        <f>VLOOKUP(E250,'Variáveis e códigos'!$C$5:$D$10,2,FALSE)</f>
        <v>quite important</v>
      </c>
      <c r="G250">
        <v>2</v>
      </c>
      <c r="H250" t="str">
        <f>VLOOKUP(G250,'Variáveis e códigos'!$C$5:$D$10,2,FALSE)</f>
        <v>quite important</v>
      </c>
      <c r="I250">
        <v>2</v>
      </c>
      <c r="J250" t="str">
        <f>VLOOKUP(I250,'Variáveis e códigos'!$C$5:$D$10,2,FALSE)</f>
        <v>quite important</v>
      </c>
      <c r="K250">
        <v>4</v>
      </c>
      <c r="L250" t="str">
        <f>VLOOKUP(K250,'Variáveis e códigos'!$C$5:$D$10,2,FALSE)</f>
        <v>not at all important</v>
      </c>
      <c r="M250">
        <v>1</v>
      </c>
      <c r="N250" t="str">
        <f>VLOOKUP(M250,'Variáveis e códigos'!$C$5:$D$10,2,FALSE)</f>
        <v>very important</v>
      </c>
      <c r="O250" t="s">
        <v>28</v>
      </c>
      <c r="P250">
        <v>2</v>
      </c>
      <c r="Q250" t="str">
        <f>HLOOKUP(P250,'Variáveis e códigos'!$C$15:$D$16,2)</f>
        <v>no</v>
      </c>
      <c r="R250">
        <v>7</v>
      </c>
      <c r="S250">
        <v>2</v>
      </c>
      <c r="T250" t="str">
        <f>HLOOKUP(S250,'Variáveis e códigos'!$C$18:$D$19,2)</f>
        <v>female</v>
      </c>
      <c r="U250">
        <v>1937</v>
      </c>
      <c r="V250">
        <f t="shared" si="3"/>
        <v>80</v>
      </c>
      <c r="W250">
        <v>3</v>
      </c>
      <c r="X250" t="str">
        <f>VLOOKUP(Dados!W250,'Variáveis e códigos'!$C$21:$D$26,2)</f>
        <v>widowed</v>
      </c>
      <c r="Y250">
        <v>5</v>
      </c>
    </row>
    <row r="251" spans="1:25" x14ac:dyDescent="0.25">
      <c r="A251" s="1">
        <v>2017620000250</v>
      </c>
      <c r="B251" t="s">
        <v>2</v>
      </c>
      <c r="C251">
        <v>1</v>
      </c>
      <c r="D251" t="str">
        <f>VLOOKUP(C251,'Variáveis e códigos'!$C$5:$D$10,2,FALSE)</f>
        <v>very important</v>
      </c>
      <c r="E251">
        <v>1</v>
      </c>
      <c r="F251" t="str">
        <f>VLOOKUP(E251,'Variáveis e códigos'!$C$5:$D$10,2,FALSE)</f>
        <v>very important</v>
      </c>
      <c r="G251">
        <v>3</v>
      </c>
      <c r="H251" t="str">
        <f>VLOOKUP(G251,'Variáveis e códigos'!$C$5:$D$10,2,FALSE)</f>
        <v>not important</v>
      </c>
      <c r="I251">
        <v>3</v>
      </c>
      <c r="J251" t="str">
        <f>VLOOKUP(I251,'Variáveis e códigos'!$C$5:$D$10,2,FALSE)</f>
        <v>not important</v>
      </c>
      <c r="K251">
        <v>4</v>
      </c>
      <c r="L251" t="str">
        <f>VLOOKUP(K251,'Variáveis e códigos'!$C$5:$D$10,2,FALSE)</f>
        <v>not at all important</v>
      </c>
      <c r="M251">
        <v>-1</v>
      </c>
      <c r="N251" t="str">
        <f>VLOOKUP(M251,'Variáveis e códigos'!$C$5:$D$10,2,FALSE)</f>
        <v>dont know</v>
      </c>
      <c r="O251" t="s">
        <v>28</v>
      </c>
      <c r="P251">
        <v>2</v>
      </c>
      <c r="Q251" t="str">
        <f>HLOOKUP(P251,'Variáveis e códigos'!$C$15:$D$16,2)</f>
        <v>no</v>
      </c>
      <c r="R251">
        <v>8</v>
      </c>
      <c r="S251">
        <v>2</v>
      </c>
      <c r="T251" t="str">
        <f>HLOOKUP(S251,'Variáveis e códigos'!$C$18:$D$19,2)</f>
        <v>female</v>
      </c>
      <c r="U251">
        <v>1985</v>
      </c>
      <c r="V251">
        <f t="shared" si="3"/>
        <v>32</v>
      </c>
      <c r="W251">
        <v>4</v>
      </c>
      <c r="X251" t="str">
        <f>VLOOKUP(Dados!W251,'Variáveis e códigos'!$C$21:$D$26,2)</f>
        <v>divorced</v>
      </c>
      <c r="Y251">
        <v>3</v>
      </c>
    </row>
    <row r="252" spans="1:25" x14ac:dyDescent="0.25">
      <c r="A252" s="1">
        <v>2017620000251</v>
      </c>
      <c r="B252" t="s">
        <v>2</v>
      </c>
      <c r="C252">
        <v>1</v>
      </c>
      <c r="D252" t="str">
        <f>VLOOKUP(C252,'Variáveis e códigos'!$C$5:$D$10,2,FALSE)</f>
        <v>very important</v>
      </c>
      <c r="E252">
        <v>1</v>
      </c>
      <c r="F252" t="str">
        <f>VLOOKUP(E252,'Variáveis e códigos'!$C$5:$D$10,2,FALSE)</f>
        <v>very important</v>
      </c>
      <c r="G252">
        <v>1</v>
      </c>
      <c r="H252" t="str">
        <f>VLOOKUP(G252,'Variáveis e códigos'!$C$5:$D$10,2,FALSE)</f>
        <v>very important</v>
      </c>
      <c r="I252">
        <v>2</v>
      </c>
      <c r="J252" t="str">
        <f>VLOOKUP(I252,'Variáveis e códigos'!$C$5:$D$10,2,FALSE)</f>
        <v>quite important</v>
      </c>
      <c r="K252">
        <v>3</v>
      </c>
      <c r="L252" t="str">
        <f>VLOOKUP(K252,'Variáveis e códigos'!$C$5:$D$10,2,FALSE)</f>
        <v>not important</v>
      </c>
      <c r="M252">
        <v>1</v>
      </c>
      <c r="N252" t="str">
        <f>VLOOKUP(M252,'Variáveis e códigos'!$C$5:$D$10,2,FALSE)</f>
        <v>very important</v>
      </c>
      <c r="O252" t="s">
        <v>28</v>
      </c>
      <c r="P252">
        <v>2</v>
      </c>
      <c r="Q252" t="str">
        <f>HLOOKUP(P252,'Variáveis e códigos'!$C$15:$D$16,2)</f>
        <v>no</v>
      </c>
      <c r="R252">
        <v>7</v>
      </c>
      <c r="S252">
        <v>2</v>
      </c>
      <c r="T252" t="str">
        <f>HLOOKUP(S252,'Variáveis e códigos'!$C$18:$D$19,2)</f>
        <v>female</v>
      </c>
      <c r="U252">
        <v>1949</v>
      </c>
      <c r="V252">
        <f t="shared" si="3"/>
        <v>68</v>
      </c>
      <c r="W252">
        <v>1</v>
      </c>
      <c r="X252" t="str">
        <f>VLOOKUP(Dados!W252,'Variáveis e códigos'!$C$21:$D$26,2)</f>
        <v>married</v>
      </c>
      <c r="Y252">
        <v>5</v>
      </c>
    </row>
    <row r="253" spans="1:25" x14ac:dyDescent="0.25">
      <c r="A253" s="1">
        <v>2017620000252</v>
      </c>
      <c r="B253" t="s">
        <v>2</v>
      </c>
      <c r="C253">
        <v>2</v>
      </c>
      <c r="D253" t="str">
        <f>VLOOKUP(C253,'Variáveis e códigos'!$C$5:$D$10,2,FALSE)</f>
        <v>quite important</v>
      </c>
      <c r="E253">
        <v>1</v>
      </c>
      <c r="F253" t="str">
        <f>VLOOKUP(E253,'Variáveis e códigos'!$C$5:$D$10,2,FALSE)</f>
        <v>very important</v>
      </c>
      <c r="G253">
        <v>1</v>
      </c>
      <c r="H253" t="str">
        <f>VLOOKUP(G253,'Variáveis e códigos'!$C$5:$D$10,2,FALSE)</f>
        <v>very important</v>
      </c>
      <c r="I253">
        <v>2</v>
      </c>
      <c r="J253" t="str">
        <f>VLOOKUP(I253,'Variáveis e códigos'!$C$5:$D$10,2,FALSE)</f>
        <v>quite important</v>
      </c>
      <c r="K253">
        <v>2</v>
      </c>
      <c r="L253" t="str">
        <f>VLOOKUP(K253,'Variáveis e códigos'!$C$5:$D$10,2,FALSE)</f>
        <v>quite important</v>
      </c>
      <c r="M253">
        <v>3</v>
      </c>
      <c r="N253" t="str">
        <f>VLOOKUP(M253,'Variáveis e códigos'!$C$5:$D$10,2,FALSE)</f>
        <v>not important</v>
      </c>
      <c r="O253" t="s">
        <v>28</v>
      </c>
      <c r="P253">
        <v>2</v>
      </c>
      <c r="Q253" t="str">
        <f>HLOOKUP(P253,'Variáveis e códigos'!$C$15:$D$16,2)</f>
        <v>no</v>
      </c>
      <c r="R253">
        <v>8</v>
      </c>
      <c r="S253">
        <v>2</v>
      </c>
      <c r="T253" t="str">
        <f>HLOOKUP(S253,'Variáveis e códigos'!$C$18:$D$19,2)</f>
        <v>female</v>
      </c>
      <c r="U253">
        <v>1963</v>
      </c>
      <c r="V253">
        <f t="shared" si="3"/>
        <v>54</v>
      </c>
      <c r="W253">
        <v>5</v>
      </c>
      <c r="X253" t="str">
        <f>VLOOKUP(Dados!W253,'Variáveis e códigos'!$C$21:$D$26,2)</f>
        <v>separated</v>
      </c>
      <c r="Y253">
        <v>0</v>
      </c>
    </row>
    <row r="254" spans="1:25" x14ac:dyDescent="0.25">
      <c r="A254" s="1">
        <v>2017620000253</v>
      </c>
      <c r="B254" t="s">
        <v>2</v>
      </c>
      <c r="C254">
        <v>2</v>
      </c>
      <c r="D254" t="str">
        <f>VLOOKUP(C254,'Variáveis e códigos'!$C$5:$D$10,2,FALSE)</f>
        <v>quite important</v>
      </c>
      <c r="E254">
        <v>1</v>
      </c>
      <c r="F254" t="str">
        <f>VLOOKUP(E254,'Variáveis e códigos'!$C$5:$D$10,2,FALSE)</f>
        <v>very important</v>
      </c>
      <c r="G254">
        <v>2</v>
      </c>
      <c r="H254" t="str">
        <f>VLOOKUP(G254,'Variáveis e códigos'!$C$5:$D$10,2,FALSE)</f>
        <v>quite important</v>
      </c>
      <c r="I254">
        <v>1</v>
      </c>
      <c r="J254" t="str">
        <f>VLOOKUP(I254,'Variáveis e códigos'!$C$5:$D$10,2,FALSE)</f>
        <v>very important</v>
      </c>
      <c r="K254">
        <v>2</v>
      </c>
      <c r="L254" t="str">
        <f>VLOOKUP(K254,'Variáveis e códigos'!$C$5:$D$10,2,FALSE)</f>
        <v>quite important</v>
      </c>
      <c r="M254">
        <v>3</v>
      </c>
      <c r="N254" t="str">
        <f>VLOOKUP(M254,'Variáveis e códigos'!$C$5:$D$10,2,FALSE)</f>
        <v>not important</v>
      </c>
      <c r="O254" t="s">
        <v>28</v>
      </c>
      <c r="P254">
        <v>2</v>
      </c>
      <c r="Q254" t="str">
        <f>HLOOKUP(P254,'Variáveis e códigos'!$C$15:$D$16,2)</f>
        <v>no</v>
      </c>
      <c r="R254">
        <v>9</v>
      </c>
      <c r="S254">
        <v>2</v>
      </c>
      <c r="T254" t="str">
        <f>HLOOKUP(S254,'Variáveis e códigos'!$C$18:$D$19,2)</f>
        <v>female</v>
      </c>
      <c r="U254">
        <v>1965</v>
      </c>
      <c r="V254">
        <f t="shared" si="3"/>
        <v>52</v>
      </c>
      <c r="W254">
        <v>1</v>
      </c>
      <c r="X254" t="str">
        <f>VLOOKUP(Dados!W254,'Variáveis e códigos'!$C$21:$D$26,2)</f>
        <v>married</v>
      </c>
      <c r="Y254">
        <v>1</v>
      </c>
    </row>
    <row r="255" spans="1:25" x14ac:dyDescent="0.25">
      <c r="A255" s="1">
        <v>2017620000254</v>
      </c>
      <c r="B255" t="s">
        <v>2</v>
      </c>
      <c r="C255">
        <v>2</v>
      </c>
      <c r="D255" t="str">
        <f>VLOOKUP(C255,'Variáveis e códigos'!$C$5:$D$10,2,FALSE)</f>
        <v>quite important</v>
      </c>
      <c r="E255">
        <v>2</v>
      </c>
      <c r="F255" t="str">
        <f>VLOOKUP(E255,'Variáveis e códigos'!$C$5:$D$10,2,FALSE)</f>
        <v>quite important</v>
      </c>
      <c r="G255">
        <v>2</v>
      </c>
      <c r="H255" t="str">
        <f>VLOOKUP(G255,'Variáveis e códigos'!$C$5:$D$10,2,FALSE)</f>
        <v>quite important</v>
      </c>
      <c r="I255">
        <v>2</v>
      </c>
      <c r="J255" t="str">
        <f>VLOOKUP(I255,'Variáveis e códigos'!$C$5:$D$10,2,FALSE)</f>
        <v>quite important</v>
      </c>
      <c r="K255">
        <v>2</v>
      </c>
      <c r="L255" t="str">
        <f>VLOOKUP(K255,'Variáveis e códigos'!$C$5:$D$10,2,FALSE)</f>
        <v>quite important</v>
      </c>
      <c r="M255">
        <v>3</v>
      </c>
      <c r="N255" t="str">
        <f>VLOOKUP(M255,'Variáveis e códigos'!$C$5:$D$10,2,FALSE)</f>
        <v>not important</v>
      </c>
      <c r="O255" t="s">
        <v>28</v>
      </c>
      <c r="P255">
        <v>2</v>
      </c>
      <c r="Q255" t="str">
        <f>HLOOKUP(P255,'Variáveis e códigos'!$C$15:$D$16,2)</f>
        <v>no</v>
      </c>
      <c r="R255">
        <v>6</v>
      </c>
      <c r="S255">
        <v>1</v>
      </c>
      <c r="T255" t="str">
        <f>HLOOKUP(S255,'Variáveis e códigos'!$C$18:$D$19,2)</f>
        <v>male</v>
      </c>
      <c r="U255">
        <v>1937</v>
      </c>
      <c r="V255">
        <f t="shared" si="3"/>
        <v>80</v>
      </c>
      <c r="W255">
        <v>3</v>
      </c>
      <c r="X255" t="str">
        <f>VLOOKUP(Dados!W255,'Variáveis e códigos'!$C$21:$D$26,2)</f>
        <v>widowed</v>
      </c>
      <c r="Y255">
        <v>1</v>
      </c>
    </row>
    <row r="256" spans="1:25" x14ac:dyDescent="0.25">
      <c r="A256" s="1">
        <v>2017620000255</v>
      </c>
      <c r="B256" t="s">
        <v>2</v>
      </c>
      <c r="C256">
        <v>1</v>
      </c>
      <c r="D256" t="str">
        <f>VLOOKUP(C256,'Variáveis e códigos'!$C$5:$D$10,2,FALSE)</f>
        <v>very important</v>
      </c>
      <c r="E256">
        <v>1</v>
      </c>
      <c r="F256" t="str">
        <f>VLOOKUP(E256,'Variáveis e códigos'!$C$5:$D$10,2,FALSE)</f>
        <v>very important</v>
      </c>
      <c r="G256">
        <v>2</v>
      </c>
      <c r="H256" t="str">
        <f>VLOOKUP(G256,'Variáveis e códigos'!$C$5:$D$10,2,FALSE)</f>
        <v>quite important</v>
      </c>
      <c r="I256">
        <v>1</v>
      </c>
      <c r="J256" t="str">
        <f>VLOOKUP(I256,'Variáveis e códigos'!$C$5:$D$10,2,FALSE)</f>
        <v>very important</v>
      </c>
      <c r="K256">
        <v>3</v>
      </c>
      <c r="L256" t="str">
        <f>VLOOKUP(K256,'Variáveis e códigos'!$C$5:$D$10,2,FALSE)</f>
        <v>not important</v>
      </c>
      <c r="M256">
        <v>2</v>
      </c>
      <c r="N256" t="str">
        <f>VLOOKUP(M256,'Variáveis e códigos'!$C$5:$D$10,2,FALSE)</f>
        <v>quite important</v>
      </c>
      <c r="O256" t="s">
        <v>29</v>
      </c>
      <c r="P256">
        <v>2</v>
      </c>
      <c r="Q256" t="str">
        <f>HLOOKUP(P256,'Variáveis e códigos'!$C$15:$D$16,2)</f>
        <v>no</v>
      </c>
      <c r="R256">
        <v>9</v>
      </c>
      <c r="S256">
        <v>1</v>
      </c>
      <c r="T256" t="str">
        <f>HLOOKUP(S256,'Variáveis e códigos'!$C$18:$D$19,2)</f>
        <v>male</v>
      </c>
      <c r="U256">
        <v>1937</v>
      </c>
      <c r="V256">
        <f t="shared" si="3"/>
        <v>80</v>
      </c>
      <c r="W256">
        <v>3</v>
      </c>
      <c r="X256" t="str">
        <f>VLOOKUP(Dados!W256,'Variáveis e códigos'!$C$21:$D$26,2)</f>
        <v>widowed</v>
      </c>
      <c r="Y256">
        <v>4</v>
      </c>
    </row>
    <row r="257" spans="1:25" x14ac:dyDescent="0.25">
      <c r="A257" s="1">
        <v>2017620000256</v>
      </c>
      <c r="B257" t="s">
        <v>2</v>
      </c>
      <c r="C257">
        <v>1</v>
      </c>
      <c r="D257" t="str">
        <f>VLOOKUP(C257,'Variáveis e códigos'!$C$5:$D$10,2,FALSE)</f>
        <v>very important</v>
      </c>
      <c r="E257">
        <v>1</v>
      </c>
      <c r="F257" t="str">
        <f>VLOOKUP(E257,'Variáveis e códigos'!$C$5:$D$10,2,FALSE)</f>
        <v>very important</v>
      </c>
      <c r="G257">
        <v>2</v>
      </c>
      <c r="H257" t="str">
        <f>VLOOKUP(G257,'Variáveis e códigos'!$C$5:$D$10,2,FALSE)</f>
        <v>quite important</v>
      </c>
      <c r="I257">
        <v>2</v>
      </c>
      <c r="J257" t="str">
        <f>VLOOKUP(I257,'Variáveis e códigos'!$C$5:$D$10,2,FALSE)</f>
        <v>quite important</v>
      </c>
      <c r="K257">
        <v>4</v>
      </c>
      <c r="L257" t="str">
        <f>VLOOKUP(K257,'Variáveis e códigos'!$C$5:$D$10,2,FALSE)</f>
        <v>not at all important</v>
      </c>
      <c r="M257">
        <v>2</v>
      </c>
      <c r="N257" t="str">
        <f>VLOOKUP(M257,'Variáveis e códigos'!$C$5:$D$10,2,FALSE)</f>
        <v>quite important</v>
      </c>
      <c r="O257" t="s">
        <v>30</v>
      </c>
      <c r="P257">
        <v>2</v>
      </c>
      <c r="Q257" t="str">
        <f>HLOOKUP(P257,'Variáveis e códigos'!$C$15:$D$16,2)</f>
        <v>no</v>
      </c>
      <c r="R257">
        <v>6</v>
      </c>
      <c r="S257">
        <v>1</v>
      </c>
      <c r="T257" t="str">
        <f>HLOOKUP(S257,'Variáveis e códigos'!$C$18:$D$19,2)</f>
        <v>male</v>
      </c>
      <c r="U257">
        <v>1937</v>
      </c>
      <c r="V257">
        <f t="shared" si="3"/>
        <v>80</v>
      </c>
      <c r="W257">
        <v>1</v>
      </c>
      <c r="X257" t="str">
        <f>VLOOKUP(Dados!W257,'Variáveis e códigos'!$C$21:$D$26,2)</f>
        <v>married</v>
      </c>
      <c r="Y257">
        <v>2</v>
      </c>
    </row>
    <row r="258" spans="1:25" x14ac:dyDescent="0.25">
      <c r="A258" s="1">
        <v>2017620000257</v>
      </c>
      <c r="B258" t="s">
        <v>2</v>
      </c>
      <c r="C258">
        <v>1</v>
      </c>
      <c r="D258" t="str">
        <f>VLOOKUP(C258,'Variáveis e códigos'!$C$5:$D$10,2,FALSE)</f>
        <v>very important</v>
      </c>
      <c r="E258">
        <v>1</v>
      </c>
      <c r="F258" t="str">
        <f>VLOOKUP(E258,'Variáveis e códigos'!$C$5:$D$10,2,FALSE)</f>
        <v>very important</v>
      </c>
      <c r="G258">
        <v>1</v>
      </c>
      <c r="H258" t="str">
        <f>VLOOKUP(G258,'Variáveis e códigos'!$C$5:$D$10,2,FALSE)</f>
        <v>very important</v>
      </c>
      <c r="I258">
        <v>2</v>
      </c>
      <c r="J258" t="str">
        <f>VLOOKUP(I258,'Variáveis e códigos'!$C$5:$D$10,2,FALSE)</f>
        <v>quite important</v>
      </c>
      <c r="K258">
        <v>3</v>
      </c>
      <c r="L258" t="str">
        <f>VLOOKUP(K258,'Variáveis e códigos'!$C$5:$D$10,2,FALSE)</f>
        <v>not important</v>
      </c>
      <c r="M258">
        <v>2</v>
      </c>
      <c r="N258" t="str">
        <f>VLOOKUP(M258,'Variáveis e códigos'!$C$5:$D$10,2,FALSE)</f>
        <v>quite important</v>
      </c>
      <c r="O258" t="s">
        <v>30</v>
      </c>
      <c r="P258">
        <v>2</v>
      </c>
      <c r="Q258" t="str">
        <f>HLOOKUP(P258,'Variáveis e códigos'!$C$15:$D$16,2)</f>
        <v>no</v>
      </c>
      <c r="R258">
        <v>7</v>
      </c>
      <c r="S258">
        <v>2</v>
      </c>
      <c r="T258" t="str">
        <f>HLOOKUP(S258,'Variáveis e códigos'!$C$18:$D$19,2)</f>
        <v>female</v>
      </c>
      <c r="U258">
        <v>1937</v>
      </c>
      <c r="V258">
        <f t="shared" si="3"/>
        <v>80</v>
      </c>
      <c r="W258">
        <v>3</v>
      </c>
      <c r="X258" t="str">
        <f>VLOOKUP(Dados!W258,'Variáveis e códigos'!$C$21:$D$26,2)</f>
        <v>widowed</v>
      </c>
      <c r="Y258">
        <v>3</v>
      </c>
    </row>
    <row r="259" spans="1:25" x14ac:dyDescent="0.25">
      <c r="A259" s="1">
        <v>2017620000258</v>
      </c>
      <c r="B259" t="s">
        <v>2</v>
      </c>
      <c r="C259">
        <v>2</v>
      </c>
      <c r="D259" t="str">
        <f>VLOOKUP(C259,'Variáveis e códigos'!$C$5:$D$10,2,FALSE)</f>
        <v>quite important</v>
      </c>
      <c r="E259">
        <v>2</v>
      </c>
      <c r="F259" t="str">
        <f>VLOOKUP(E259,'Variáveis e códigos'!$C$5:$D$10,2,FALSE)</f>
        <v>quite important</v>
      </c>
      <c r="G259">
        <v>3</v>
      </c>
      <c r="H259" t="str">
        <f>VLOOKUP(G259,'Variáveis e códigos'!$C$5:$D$10,2,FALSE)</f>
        <v>not important</v>
      </c>
      <c r="I259">
        <v>2</v>
      </c>
      <c r="J259" t="str">
        <f>VLOOKUP(I259,'Variáveis e códigos'!$C$5:$D$10,2,FALSE)</f>
        <v>quite important</v>
      </c>
      <c r="K259">
        <v>4</v>
      </c>
      <c r="L259" t="str">
        <f>VLOOKUP(K259,'Variáveis e códigos'!$C$5:$D$10,2,FALSE)</f>
        <v>not at all important</v>
      </c>
      <c r="M259">
        <v>4</v>
      </c>
      <c r="N259" t="str">
        <f>VLOOKUP(M259,'Variáveis e códigos'!$C$5:$D$10,2,FALSE)</f>
        <v>not at all important</v>
      </c>
      <c r="O259" t="s">
        <v>29</v>
      </c>
      <c r="P259">
        <v>2</v>
      </c>
      <c r="Q259" t="str">
        <f>HLOOKUP(P259,'Variáveis e códigos'!$C$15:$D$16,2)</f>
        <v>no</v>
      </c>
      <c r="R259">
        <v>4</v>
      </c>
      <c r="S259">
        <v>1</v>
      </c>
      <c r="T259" t="str">
        <f>HLOOKUP(S259,'Variáveis e códigos'!$C$18:$D$19,2)</f>
        <v>male</v>
      </c>
      <c r="U259">
        <v>1964</v>
      </c>
      <c r="V259">
        <f t="shared" ref="V259:V322" si="4">2017-U259</f>
        <v>53</v>
      </c>
      <c r="W259">
        <v>5</v>
      </c>
      <c r="X259" t="str">
        <f>VLOOKUP(Dados!W259,'Variáveis e códigos'!$C$21:$D$26,2)</f>
        <v>separated</v>
      </c>
      <c r="Y259">
        <v>0</v>
      </c>
    </row>
    <row r="260" spans="1:25" x14ac:dyDescent="0.25">
      <c r="A260" s="1">
        <v>2017620000259</v>
      </c>
      <c r="B260" t="s">
        <v>2</v>
      </c>
      <c r="C260">
        <v>1</v>
      </c>
      <c r="D260" t="str">
        <f>VLOOKUP(C260,'Variáveis e códigos'!$C$5:$D$10,2,FALSE)</f>
        <v>very important</v>
      </c>
      <c r="E260">
        <v>1</v>
      </c>
      <c r="F260" t="str">
        <f>VLOOKUP(E260,'Variáveis e códigos'!$C$5:$D$10,2,FALSE)</f>
        <v>very important</v>
      </c>
      <c r="G260">
        <v>2</v>
      </c>
      <c r="H260" t="str">
        <f>VLOOKUP(G260,'Variáveis e códigos'!$C$5:$D$10,2,FALSE)</f>
        <v>quite important</v>
      </c>
      <c r="I260">
        <v>2</v>
      </c>
      <c r="J260" t="str">
        <f>VLOOKUP(I260,'Variáveis e códigos'!$C$5:$D$10,2,FALSE)</f>
        <v>quite important</v>
      </c>
      <c r="K260">
        <v>3</v>
      </c>
      <c r="L260" t="str">
        <f>VLOOKUP(K260,'Variáveis e códigos'!$C$5:$D$10,2,FALSE)</f>
        <v>not important</v>
      </c>
      <c r="M260">
        <v>1</v>
      </c>
      <c r="N260" t="str">
        <f>VLOOKUP(M260,'Variáveis e códigos'!$C$5:$D$10,2,FALSE)</f>
        <v>very important</v>
      </c>
      <c r="O260" t="s">
        <v>28</v>
      </c>
      <c r="P260">
        <v>2</v>
      </c>
      <c r="Q260" t="str">
        <f>HLOOKUP(P260,'Variáveis e códigos'!$C$15:$D$16,2)</f>
        <v>no</v>
      </c>
      <c r="R260" t="s">
        <v>34</v>
      </c>
      <c r="S260">
        <v>2</v>
      </c>
      <c r="T260" t="str">
        <f>HLOOKUP(S260,'Variáveis e códigos'!$C$18:$D$19,2)</f>
        <v>female</v>
      </c>
      <c r="U260">
        <v>1956</v>
      </c>
      <c r="V260">
        <f t="shared" si="4"/>
        <v>61</v>
      </c>
      <c r="W260">
        <v>1</v>
      </c>
      <c r="X260" t="str">
        <f>VLOOKUP(Dados!W260,'Variáveis e códigos'!$C$21:$D$26,2)</f>
        <v>married</v>
      </c>
      <c r="Y260">
        <v>3</v>
      </c>
    </row>
    <row r="261" spans="1:25" x14ac:dyDescent="0.25">
      <c r="A261" s="1">
        <v>2017620000260</v>
      </c>
      <c r="B261" t="s">
        <v>2</v>
      </c>
      <c r="C261">
        <v>1</v>
      </c>
      <c r="D261" t="str">
        <f>VLOOKUP(C261,'Variáveis e códigos'!$C$5:$D$10,2,FALSE)</f>
        <v>very important</v>
      </c>
      <c r="E261">
        <v>1</v>
      </c>
      <c r="F261" t="str">
        <f>VLOOKUP(E261,'Variáveis e códigos'!$C$5:$D$10,2,FALSE)</f>
        <v>very important</v>
      </c>
      <c r="G261">
        <v>2</v>
      </c>
      <c r="H261" t="str">
        <f>VLOOKUP(G261,'Variáveis e códigos'!$C$5:$D$10,2,FALSE)</f>
        <v>quite important</v>
      </c>
      <c r="I261">
        <v>2</v>
      </c>
      <c r="J261" t="str">
        <f>VLOOKUP(I261,'Variáveis e códigos'!$C$5:$D$10,2,FALSE)</f>
        <v>quite important</v>
      </c>
      <c r="K261">
        <v>3</v>
      </c>
      <c r="L261" t="str">
        <f>VLOOKUP(K261,'Variáveis e códigos'!$C$5:$D$10,2,FALSE)</f>
        <v>not important</v>
      </c>
      <c r="M261">
        <v>2</v>
      </c>
      <c r="N261" t="str">
        <f>VLOOKUP(M261,'Variáveis e códigos'!$C$5:$D$10,2,FALSE)</f>
        <v>quite important</v>
      </c>
      <c r="O261" t="s">
        <v>29</v>
      </c>
      <c r="P261">
        <v>2</v>
      </c>
      <c r="Q261" t="str">
        <f>HLOOKUP(P261,'Variáveis e códigos'!$C$15:$D$16,2)</f>
        <v>no</v>
      </c>
      <c r="R261">
        <v>4</v>
      </c>
      <c r="S261">
        <v>1</v>
      </c>
      <c r="T261" t="str">
        <f>HLOOKUP(S261,'Variáveis e códigos'!$C$18:$D$19,2)</f>
        <v>male</v>
      </c>
      <c r="U261">
        <v>1937</v>
      </c>
      <c r="V261">
        <f t="shared" si="4"/>
        <v>80</v>
      </c>
      <c r="W261">
        <v>3</v>
      </c>
      <c r="X261" t="str">
        <f>VLOOKUP(Dados!W261,'Variáveis e códigos'!$C$21:$D$26,2)</f>
        <v>widowed</v>
      </c>
      <c r="Y261">
        <v>1</v>
      </c>
    </row>
    <row r="262" spans="1:25" x14ac:dyDescent="0.25">
      <c r="A262" s="1">
        <v>2017620000261</v>
      </c>
      <c r="B262" t="s">
        <v>2</v>
      </c>
      <c r="C262">
        <v>2</v>
      </c>
      <c r="D262" t="str">
        <f>VLOOKUP(C262,'Variáveis e códigos'!$C$5:$D$10,2,FALSE)</f>
        <v>quite important</v>
      </c>
      <c r="E262">
        <v>2</v>
      </c>
      <c r="F262" t="str">
        <f>VLOOKUP(E262,'Variáveis e códigos'!$C$5:$D$10,2,FALSE)</f>
        <v>quite important</v>
      </c>
      <c r="G262">
        <v>3</v>
      </c>
      <c r="H262" t="str">
        <f>VLOOKUP(G262,'Variáveis e códigos'!$C$5:$D$10,2,FALSE)</f>
        <v>not important</v>
      </c>
      <c r="I262">
        <v>2</v>
      </c>
      <c r="J262" t="str">
        <f>VLOOKUP(I262,'Variáveis e códigos'!$C$5:$D$10,2,FALSE)</f>
        <v>quite important</v>
      </c>
      <c r="K262">
        <v>3</v>
      </c>
      <c r="L262" t="str">
        <f>VLOOKUP(K262,'Variáveis e códigos'!$C$5:$D$10,2,FALSE)</f>
        <v>not important</v>
      </c>
      <c r="M262">
        <v>3</v>
      </c>
      <c r="N262" t="str">
        <f>VLOOKUP(M262,'Variáveis e códigos'!$C$5:$D$10,2,FALSE)</f>
        <v>not important</v>
      </c>
      <c r="O262" t="s">
        <v>29</v>
      </c>
      <c r="P262">
        <v>2</v>
      </c>
      <c r="Q262" t="str">
        <f>HLOOKUP(P262,'Variáveis e códigos'!$C$15:$D$16,2)</f>
        <v>no</v>
      </c>
      <c r="R262">
        <v>8</v>
      </c>
      <c r="S262">
        <v>2</v>
      </c>
      <c r="T262" t="str">
        <f>HLOOKUP(S262,'Variáveis e códigos'!$C$18:$D$19,2)</f>
        <v>female</v>
      </c>
      <c r="U262">
        <v>1948</v>
      </c>
      <c r="V262">
        <f t="shared" si="4"/>
        <v>69</v>
      </c>
      <c r="W262">
        <v>4</v>
      </c>
      <c r="X262" t="str">
        <f>VLOOKUP(Dados!W262,'Variáveis e códigos'!$C$21:$D$26,2)</f>
        <v>divorced</v>
      </c>
      <c r="Y262">
        <v>1</v>
      </c>
    </row>
    <row r="263" spans="1:25" x14ac:dyDescent="0.25">
      <c r="A263" s="1">
        <v>2017620000262</v>
      </c>
      <c r="B263" t="s">
        <v>2</v>
      </c>
      <c r="C263">
        <v>1</v>
      </c>
      <c r="D263" t="str">
        <f>VLOOKUP(C263,'Variáveis e códigos'!$C$5:$D$10,2,FALSE)</f>
        <v>very important</v>
      </c>
      <c r="E263">
        <v>1</v>
      </c>
      <c r="F263" t="str">
        <f>VLOOKUP(E263,'Variáveis e códigos'!$C$5:$D$10,2,FALSE)</f>
        <v>very important</v>
      </c>
      <c r="G263">
        <v>1</v>
      </c>
      <c r="H263" t="str">
        <f>VLOOKUP(G263,'Variáveis e códigos'!$C$5:$D$10,2,FALSE)</f>
        <v>very important</v>
      </c>
      <c r="I263">
        <v>2</v>
      </c>
      <c r="J263" t="str">
        <f>VLOOKUP(I263,'Variáveis e códigos'!$C$5:$D$10,2,FALSE)</f>
        <v>quite important</v>
      </c>
      <c r="K263">
        <v>3</v>
      </c>
      <c r="L263" t="str">
        <f>VLOOKUP(K263,'Variáveis e códigos'!$C$5:$D$10,2,FALSE)</f>
        <v>not important</v>
      </c>
      <c r="M263">
        <v>2</v>
      </c>
      <c r="N263" t="str">
        <f>VLOOKUP(M263,'Variáveis e códigos'!$C$5:$D$10,2,FALSE)</f>
        <v>quite important</v>
      </c>
      <c r="O263" t="s">
        <v>30</v>
      </c>
      <c r="P263">
        <v>2</v>
      </c>
      <c r="Q263" t="str">
        <f>HLOOKUP(P263,'Variáveis e códigos'!$C$15:$D$16,2)</f>
        <v>no</v>
      </c>
      <c r="R263">
        <v>7</v>
      </c>
      <c r="S263">
        <v>1</v>
      </c>
      <c r="T263" t="str">
        <f>HLOOKUP(S263,'Variáveis e códigos'!$C$18:$D$19,2)</f>
        <v>male</v>
      </c>
      <c r="U263">
        <v>1978</v>
      </c>
      <c r="V263">
        <f t="shared" si="4"/>
        <v>39</v>
      </c>
      <c r="W263">
        <v>1</v>
      </c>
      <c r="X263" t="str">
        <f>VLOOKUP(Dados!W263,'Variáveis e códigos'!$C$21:$D$26,2)</f>
        <v>married</v>
      </c>
      <c r="Y263">
        <v>2</v>
      </c>
    </row>
    <row r="264" spans="1:25" x14ac:dyDescent="0.25">
      <c r="A264" s="1">
        <v>2017620000263</v>
      </c>
      <c r="B264" t="s">
        <v>2</v>
      </c>
      <c r="C264">
        <v>2</v>
      </c>
      <c r="D264" t="str">
        <f>VLOOKUP(C264,'Variáveis e códigos'!$C$5:$D$10,2,FALSE)</f>
        <v>quite important</v>
      </c>
      <c r="E264">
        <v>1</v>
      </c>
      <c r="F264" t="str">
        <f>VLOOKUP(E264,'Variáveis e códigos'!$C$5:$D$10,2,FALSE)</f>
        <v>very important</v>
      </c>
      <c r="G264">
        <v>1</v>
      </c>
      <c r="H264" t="str">
        <f>VLOOKUP(G264,'Variáveis e códigos'!$C$5:$D$10,2,FALSE)</f>
        <v>very important</v>
      </c>
      <c r="I264">
        <v>1</v>
      </c>
      <c r="J264" t="str">
        <f>VLOOKUP(I264,'Variáveis e códigos'!$C$5:$D$10,2,FALSE)</f>
        <v>very important</v>
      </c>
      <c r="K264">
        <v>1</v>
      </c>
      <c r="L264" t="str">
        <f>VLOOKUP(K264,'Variáveis e códigos'!$C$5:$D$10,2,FALSE)</f>
        <v>very important</v>
      </c>
      <c r="M264">
        <v>1</v>
      </c>
      <c r="N264" t="str">
        <f>VLOOKUP(M264,'Variáveis e códigos'!$C$5:$D$10,2,FALSE)</f>
        <v>very important</v>
      </c>
      <c r="O264" t="s">
        <v>30</v>
      </c>
      <c r="P264">
        <v>2</v>
      </c>
      <c r="Q264" t="str">
        <f>HLOOKUP(P264,'Variáveis e códigos'!$C$15:$D$16,2)</f>
        <v>no</v>
      </c>
      <c r="R264">
        <v>8</v>
      </c>
      <c r="S264">
        <v>2</v>
      </c>
      <c r="T264" t="str">
        <f>HLOOKUP(S264,'Variáveis e códigos'!$C$18:$D$19,2)</f>
        <v>female</v>
      </c>
      <c r="U264">
        <v>1957</v>
      </c>
      <c r="V264">
        <f t="shared" si="4"/>
        <v>60</v>
      </c>
      <c r="W264">
        <v>1</v>
      </c>
      <c r="X264" t="str">
        <f>VLOOKUP(Dados!W264,'Variáveis e códigos'!$C$21:$D$26,2)</f>
        <v>married</v>
      </c>
      <c r="Y264">
        <v>1</v>
      </c>
    </row>
    <row r="265" spans="1:25" x14ac:dyDescent="0.25">
      <c r="A265" s="1">
        <v>2017620000264</v>
      </c>
      <c r="B265" t="s">
        <v>2</v>
      </c>
      <c r="C265">
        <v>2</v>
      </c>
      <c r="D265" t="str">
        <f>VLOOKUP(C265,'Variáveis e códigos'!$C$5:$D$10,2,FALSE)</f>
        <v>quite important</v>
      </c>
      <c r="E265">
        <v>2</v>
      </c>
      <c r="F265" t="str">
        <f>VLOOKUP(E265,'Variáveis e códigos'!$C$5:$D$10,2,FALSE)</f>
        <v>quite important</v>
      </c>
      <c r="G265">
        <v>2</v>
      </c>
      <c r="H265" t="str">
        <f>VLOOKUP(G265,'Variáveis e códigos'!$C$5:$D$10,2,FALSE)</f>
        <v>quite important</v>
      </c>
      <c r="I265">
        <v>2</v>
      </c>
      <c r="J265" t="str">
        <f>VLOOKUP(I265,'Variáveis e códigos'!$C$5:$D$10,2,FALSE)</f>
        <v>quite important</v>
      </c>
      <c r="K265">
        <v>2</v>
      </c>
      <c r="L265" t="str">
        <f>VLOOKUP(K265,'Variáveis e códigos'!$C$5:$D$10,2,FALSE)</f>
        <v>quite important</v>
      </c>
      <c r="M265">
        <v>2</v>
      </c>
      <c r="N265" t="str">
        <f>VLOOKUP(M265,'Variáveis e códigos'!$C$5:$D$10,2,FALSE)</f>
        <v>quite important</v>
      </c>
      <c r="O265" t="s">
        <v>28</v>
      </c>
      <c r="P265">
        <v>2</v>
      </c>
      <c r="Q265" t="str">
        <f>HLOOKUP(P265,'Variáveis e códigos'!$C$15:$D$16,2)</f>
        <v>no</v>
      </c>
      <c r="R265">
        <v>8</v>
      </c>
      <c r="S265">
        <v>2</v>
      </c>
      <c r="T265" t="str">
        <f>HLOOKUP(S265,'Variáveis e códigos'!$C$18:$D$19,2)</f>
        <v>female</v>
      </c>
      <c r="U265">
        <v>1945</v>
      </c>
      <c r="V265">
        <f t="shared" si="4"/>
        <v>72</v>
      </c>
      <c r="W265">
        <v>1</v>
      </c>
      <c r="X265" t="str">
        <f>VLOOKUP(Dados!W265,'Variáveis e códigos'!$C$21:$D$26,2)</f>
        <v>married</v>
      </c>
      <c r="Y265">
        <v>2</v>
      </c>
    </row>
    <row r="266" spans="1:25" x14ac:dyDescent="0.25">
      <c r="A266" s="1">
        <v>2017620000265</v>
      </c>
      <c r="B266" t="s">
        <v>2</v>
      </c>
      <c r="C266">
        <v>2</v>
      </c>
      <c r="D266" t="str">
        <f>VLOOKUP(C266,'Variáveis e códigos'!$C$5:$D$10,2,FALSE)</f>
        <v>quite important</v>
      </c>
      <c r="E266">
        <v>1</v>
      </c>
      <c r="F266" t="str">
        <f>VLOOKUP(E266,'Variáveis e códigos'!$C$5:$D$10,2,FALSE)</f>
        <v>very important</v>
      </c>
      <c r="G266">
        <v>2</v>
      </c>
      <c r="H266" t="str">
        <f>VLOOKUP(G266,'Variáveis e códigos'!$C$5:$D$10,2,FALSE)</f>
        <v>quite important</v>
      </c>
      <c r="I266">
        <v>2</v>
      </c>
      <c r="J266" t="str">
        <f>VLOOKUP(I266,'Variáveis e códigos'!$C$5:$D$10,2,FALSE)</f>
        <v>quite important</v>
      </c>
      <c r="K266">
        <v>2</v>
      </c>
      <c r="L266" t="str">
        <f>VLOOKUP(K266,'Variáveis e códigos'!$C$5:$D$10,2,FALSE)</f>
        <v>quite important</v>
      </c>
      <c r="M266">
        <v>2</v>
      </c>
      <c r="N266" t="str">
        <f>VLOOKUP(M266,'Variáveis e códigos'!$C$5:$D$10,2,FALSE)</f>
        <v>quite important</v>
      </c>
      <c r="O266" t="s">
        <v>28</v>
      </c>
      <c r="P266">
        <v>2</v>
      </c>
      <c r="Q266" t="str">
        <f>HLOOKUP(P266,'Variáveis e códigos'!$C$15:$D$16,2)</f>
        <v>no</v>
      </c>
      <c r="R266">
        <v>8</v>
      </c>
      <c r="S266">
        <v>2</v>
      </c>
      <c r="T266" t="str">
        <f>HLOOKUP(S266,'Variáveis e códigos'!$C$18:$D$19,2)</f>
        <v>female</v>
      </c>
      <c r="U266">
        <v>1950</v>
      </c>
      <c r="V266">
        <f t="shared" si="4"/>
        <v>67</v>
      </c>
      <c r="W266">
        <v>1</v>
      </c>
      <c r="X266" t="str">
        <f>VLOOKUP(Dados!W266,'Variáveis e códigos'!$C$21:$D$26,2)</f>
        <v>married</v>
      </c>
      <c r="Y266">
        <v>2</v>
      </c>
    </row>
    <row r="267" spans="1:25" x14ac:dyDescent="0.25">
      <c r="A267" s="1">
        <v>2017620000266</v>
      </c>
      <c r="B267" t="s">
        <v>2</v>
      </c>
      <c r="C267">
        <v>2</v>
      </c>
      <c r="D267" t="str">
        <f>VLOOKUP(C267,'Variáveis e códigos'!$C$5:$D$10,2,FALSE)</f>
        <v>quite important</v>
      </c>
      <c r="E267">
        <v>2</v>
      </c>
      <c r="F267" t="str">
        <f>VLOOKUP(E267,'Variáveis e códigos'!$C$5:$D$10,2,FALSE)</f>
        <v>quite important</v>
      </c>
      <c r="G267">
        <v>2</v>
      </c>
      <c r="H267" t="str">
        <f>VLOOKUP(G267,'Variáveis e códigos'!$C$5:$D$10,2,FALSE)</f>
        <v>quite important</v>
      </c>
      <c r="I267">
        <v>2</v>
      </c>
      <c r="J267" t="str">
        <f>VLOOKUP(I267,'Variáveis e códigos'!$C$5:$D$10,2,FALSE)</f>
        <v>quite important</v>
      </c>
      <c r="K267">
        <v>2</v>
      </c>
      <c r="L267" t="str">
        <f>VLOOKUP(K267,'Variáveis e códigos'!$C$5:$D$10,2,FALSE)</f>
        <v>quite important</v>
      </c>
      <c r="M267">
        <v>2</v>
      </c>
      <c r="N267" t="str">
        <f>VLOOKUP(M267,'Variáveis e códigos'!$C$5:$D$10,2,FALSE)</f>
        <v>quite important</v>
      </c>
      <c r="O267" t="s">
        <v>29</v>
      </c>
      <c r="P267">
        <v>1</v>
      </c>
      <c r="Q267" t="str">
        <f>HLOOKUP(P267,'Variáveis e códigos'!$C$15:$D$16,2)</f>
        <v>yes</v>
      </c>
      <c r="R267">
        <v>7</v>
      </c>
      <c r="S267">
        <v>2</v>
      </c>
      <c r="T267" t="str">
        <f>HLOOKUP(S267,'Variáveis e códigos'!$C$18:$D$19,2)</f>
        <v>female</v>
      </c>
      <c r="U267">
        <v>1940</v>
      </c>
      <c r="V267">
        <f t="shared" si="4"/>
        <v>77</v>
      </c>
      <c r="W267">
        <v>3</v>
      </c>
      <c r="X267" t="str">
        <f>VLOOKUP(Dados!W267,'Variáveis e códigos'!$C$21:$D$26,2)</f>
        <v>widowed</v>
      </c>
      <c r="Y267">
        <v>2</v>
      </c>
    </row>
    <row r="268" spans="1:25" x14ac:dyDescent="0.25">
      <c r="A268" s="1">
        <v>2017620000267</v>
      </c>
      <c r="B268" t="s">
        <v>2</v>
      </c>
      <c r="C268">
        <v>2</v>
      </c>
      <c r="D268" t="str">
        <f>VLOOKUP(C268,'Variáveis e códigos'!$C$5:$D$10,2,FALSE)</f>
        <v>quite important</v>
      </c>
      <c r="E268">
        <v>2</v>
      </c>
      <c r="F268" t="str">
        <f>VLOOKUP(E268,'Variáveis e códigos'!$C$5:$D$10,2,FALSE)</f>
        <v>quite important</v>
      </c>
      <c r="G268">
        <v>2</v>
      </c>
      <c r="H268" t="str">
        <f>VLOOKUP(G268,'Variáveis e códigos'!$C$5:$D$10,2,FALSE)</f>
        <v>quite important</v>
      </c>
      <c r="I268">
        <v>2</v>
      </c>
      <c r="J268" t="str">
        <f>VLOOKUP(I268,'Variáveis e códigos'!$C$5:$D$10,2,FALSE)</f>
        <v>quite important</v>
      </c>
      <c r="K268">
        <v>2</v>
      </c>
      <c r="L268" t="str">
        <f>VLOOKUP(K268,'Variáveis e códigos'!$C$5:$D$10,2,FALSE)</f>
        <v>quite important</v>
      </c>
      <c r="M268">
        <v>2</v>
      </c>
      <c r="N268" t="str">
        <f>VLOOKUP(M268,'Variáveis e códigos'!$C$5:$D$10,2,FALSE)</f>
        <v>quite important</v>
      </c>
      <c r="O268" t="s">
        <v>28</v>
      </c>
      <c r="P268">
        <v>2</v>
      </c>
      <c r="Q268" t="str">
        <f>HLOOKUP(P268,'Variáveis e códigos'!$C$15:$D$16,2)</f>
        <v>no</v>
      </c>
      <c r="R268">
        <v>9</v>
      </c>
      <c r="S268">
        <v>1</v>
      </c>
      <c r="T268" t="str">
        <f>HLOOKUP(S268,'Variáveis e códigos'!$C$18:$D$19,2)</f>
        <v>male</v>
      </c>
      <c r="U268">
        <v>1977</v>
      </c>
      <c r="V268">
        <f t="shared" si="4"/>
        <v>40</v>
      </c>
      <c r="W268">
        <v>1</v>
      </c>
      <c r="X268" t="str">
        <f>VLOOKUP(Dados!W268,'Variáveis e códigos'!$C$21:$D$26,2)</f>
        <v>married</v>
      </c>
      <c r="Y268">
        <v>2</v>
      </c>
    </row>
    <row r="269" spans="1:25" x14ac:dyDescent="0.25">
      <c r="A269" s="1">
        <v>2017620000268</v>
      </c>
      <c r="B269" t="s">
        <v>2</v>
      </c>
      <c r="C269">
        <v>1</v>
      </c>
      <c r="D269" t="str">
        <f>VLOOKUP(C269,'Variáveis e códigos'!$C$5:$D$10,2,FALSE)</f>
        <v>very important</v>
      </c>
      <c r="E269">
        <v>1</v>
      </c>
      <c r="F269" t="str">
        <f>VLOOKUP(E269,'Variáveis e códigos'!$C$5:$D$10,2,FALSE)</f>
        <v>very important</v>
      </c>
      <c r="G269">
        <v>1</v>
      </c>
      <c r="H269" t="str">
        <f>VLOOKUP(G269,'Variáveis e códigos'!$C$5:$D$10,2,FALSE)</f>
        <v>very important</v>
      </c>
      <c r="I269">
        <v>1</v>
      </c>
      <c r="J269" t="str">
        <f>VLOOKUP(I269,'Variáveis e códigos'!$C$5:$D$10,2,FALSE)</f>
        <v>very important</v>
      </c>
      <c r="K269">
        <v>1</v>
      </c>
      <c r="L269" t="str">
        <f>VLOOKUP(K269,'Variáveis e códigos'!$C$5:$D$10,2,FALSE)</f>
        <v>very important</v>
      </c>
      <c r="M269">
        <v>3</v>
      </c>
      <c r="N269" t="str">
        <f>VLOOKUP(M269,'Variáveis e códigos'!$C$5:$D$10,2,FALSE)</f>
        <v>not important</v>
      </c>
      <c r="O269" t="s">
        <v>28</v>
      </c>
      <c r="P269">
        <v>1</v>
      </c>
      <c r="Q269" t="str">
        <f>HLOOKUP(P269,'Variáveis e códigos'!$C$15:$D$16,2)</f>
        <v>yes</v>
      </c>
      <c r="R269">
        <v>9</v>
      </c>
      <c r="S269">
        <v>2</v>
      </c>
      <c r="T269" t="str">
        <f>HLOOKUP(S269,'Variáveis e códigos'!$C$18:$D$19,2)</f>
        <v>female</v>
      </c>
      <c r="U269">
        <v>1995</v>
      </c>
      <c r="V269">
        <f t="shared" si="4"/>
        <v>22</v>
      </c>
      <c r="W269">
        <v>6</v>
      </c>
      <c r="X269" t="str">
        <f>VLOOKUP(Dados!W269,'Variáveis e códigos'!$C$21:$D$26,2)</f>
        <v>never married and never registered partnership</v>
      </c>
      <c r="Y269">
        <v>0</v>
      </c>
    </row>
    <row r="270" spans="1:25" x14ac:dyDescent="0.25">
      <c r="A270" s="1">
        <v>2017620000269</v>
      </c>
      <c r="B270" t="s">
        <v>2</v>
      </c>
      <c r="C270">
        <v>1</v>
      </c>
      <c r="D270" t="str">
        <f>VLOOKUP(C270,'Variáveis e códigos'!$C$5:$D$10,2,FALSE)</f>
        <v>very important</v>
      </c>
      <c r="E270">
        <v>1</v>
      </c>
      <c r="F270" t="str">
        <f>VLOOKUP(E270,'Variáveis e códigos'!$C$5:$D$10,2,FALSE)</f>
        <v>very important</v>
      </c>
      <c r="G270">
        <v>1</v>
      </c>
      <c r="H270" t="str">
        <f>VLOOKUP(G270,'Variáveis e códigos'!$C$5:$D$10,2,FALSE)</f>
        <v>very important</v>
      </c>
      <c r="I270">
        <v>1</v>
      </c>
      <c r="J270" t="str">
        <f>VLOOKUP(I270,'Variáveis e códigos'!$C$5:$D$10,2,FALSE)</f>
        <v>very important</v>
      </c>
      <c r="K270">
        <v>1</v>
      </c>
      <c r="L270" t="str">
        <f>VLOOKUP(K270,'Variáveis e códigos'!$C$5:$D$10,2,FALSE)</f>
        <v>very important</v>
      </c>
      <c r="M270">
        <v>1</v>
      </c>
      <c r="N270" t="str">
        <f>VLOOKUP(M270,'Variáveis e códigos'!$C$5:$D$10,2,FALSE)</f>
        <v>very important</v>
      </c>
      <c r="O270" t="s">
        <v>28</v>
      </c>
      <c r="P270">
        <v>2</v>
      </c>
      <c r="Q270" t="str">
        <f>HLOOKUP(P270,'Variáveis e códigos'!$C$15:$D$16,2)</f>
        <v>no</v>
      </c>
      <c r="R270">
        <v>8</v>
      </c>
      <c r="S270">
        <v>1</v>
      </c>
      <c r="T270" t="str">
        <f>HLOOKUP(S270,'Variáveis e códigos'!$C$18:$D$19,2)</f>
        <v>male</v>
      </c>
      <c r="U270">
        <v>1973</v>
      </c>
      <c r="V270">
        <f t="shared" si="4"/>
        <v>44</v>
      </c>
      <c r="W270">
        <v>1</v>
      </c>
      <c r="X270" t="str">
        <f>VLOOKUP(Dados!W270,'Variáveis e códigos'!$C$21:$D$26,2)</f>
        <v>married</v>
      </c>
      <c r="Y270">
        <v>1</v>
      </c>
    </row>
    <row r="271" spans="1:25" x14ac:dyDescent="0.25">
      <c r="A271" s="1">
        <v>2017620000270</v>
      </c>
      <c r="B271" t="s">
        <v>2</v>
      </c>
      <c r="C271">
        <v>2</v>
      </c>
      <c r="D271" t="str">
        <f>VLOOKUP(C271,'Variáveis e códigos'!$C$5:$D$10,2,FALSE)</f>
        <v>quite important</v>
      </c>
      <c r="E271">
        <v>1</v>
      </c>
      <c r="F271" t="str">
        <f>VLOOKUP(E271,'Variáveis e códigos'!$C$5:$D$10,2,FALSE)</f>
        <v>very important</v>
      </c>
      <c r="G271">
        <v>2</v>
      </c>
      <c r="H271" t="str">
        <f>VLOOKUP(G271,'Variáveis e códigos'!$C$5:$D$10,2,FALSE)</f>
        <v>quite important</v>
      </c>
      <c r="I271">
        <v>2</v>
      </c>
      <c r="J271" t="str">
        <f>VLOOKUP(I271,'Variáveis e códigos'!$C$5:$D$10,2,FALSE)</f>
        <v>quite important</v>
      </c>
      <c r="K271">
        <v>3</v>
      </c>
      <c r="L271" t="str">
        <f>VLOOKUP(K271,'Variáveis e códigos'!$C$5:$D$10,2,FALSE)</f>
        <v>not important</v>
      </c>
      <c r="M271">
        <v>2</v>
      </c>
      <c r="N271" t="str">
        <f>VLOOKUP(M271,'Variáveis e códigos'!$C$5:$D$10,2,FALSE)</f>
        <v>quite important</v>
      </c>
      <c r="O271" t="s">
        <v>28</v>
      </c>
      <c r="P271">
        <v>2</v>
      </c>
      <c r="Q271" t="str">
        <f>HLOOKUP(P271,'Variáveis e códigos'!$C$15:$D$16,2)</f>
        <v>no</v>
      </c>
      <c r="R271">
        <v>7</v>
      </c>
      <c r="S271">
        <v>2</v>
      </c>
      <c r="T271" t="str">
        <f>HLOOKUP(S271,'Variáveis e códigos'!$C$18:$D$19,2)</f>
        <v>female</v>
      </c>
      <c r="U271">
        <v>1937</v>
      </c>
      <c r="V271">
        <f t="shared" si="4"/>
        <v>80</v>
      </c>
      <c r="W271">
        <v>1</v>
      </c>
      <c r="X271" t="str">
        <f>VLOOKUP(Dados!W271,'Variáveis e códigos'!$C$21:$D$26,2)</f>
        <v>married</v>
      </c>
      <c r="Y271">
        <v>2</v>
      </c>
    </row>
    <row r="272" spans="1:25" x14ac:dyDescent="0.25">
      <c r="A272" s="1">
        <v>2017620000271</v>
      </c>
      <c r="B272" t="s">
        <v>2</v>
      </c>
      <c r="C272">
        <v>3</v>
      </c>
      <c r="D272" t="str">
        <f>VLOOKUP(C272,'Variáveis e códigos'!$C$5:$D$10,2,FALSE)</f>
        <v>not important</v>
      </c>
      <c r="E272">
        <v>1</v>
      </c>
      <c r="F272" t="str">
        <f>VLOOKUP(E272,'Variáveis e códigos'!$C$5:$D$10,2,FALSE)</f>
        <v>very important</v>
      </c>
      <c r="G272">
        <v>1</v>
      </c>
      <c r="H272" t="str">
        <f>VLOOKUP(G272,'Variáveis e códigos'!$C$5:$D$10,2,FALSE)</f>
        <v>very important</v>
      </c>
      <c r="I272">
        <v>1</v>
      </c>
      <c r="J272" t="str">
        <f>VLOOKUP(I272,'Variáveis e códigos'!$C$5:$D$10,2,FALSE)</f>
        <v>very important</v>
      </c>
      <c r="K272">
        <v>2</v>
      </c>
      <c r="L272" t="str">
        <f>VLOOKUP(K272,'Variáveis e códigos'!$C$5:$D$10,2,FALSE)</f>
        <v>quite important</v>
      </c>
      <c r="M272">
        <v>4</v>
      </c>
      <c r="N272" t="str">
        <f>VLOOKUP(M272,'Variáveis e códigos'!$C$5:$D$10,2,FALSE)</f>
        <v>not at all important</v>
      </c>
      <c r="O272" t="s">
        <v>28</v>
      </c>
      <c r="P272">
        <v>2</v>
      </c>
      <c r="Q272" t="str">
        <f>HLOOKUP(P272,'Variáveis e códigos'!$C$15:$D$16,2)</f>
        <v>no</v>
      </c>
      <c r="R272">
        <v>7</v>
      </c>
      <c r="S272">
        <v>1</v>
      </c>
      <c r="T272" t="str">
        <f>HLOOKUP(S272,'Variáveis e códigos'!$C$18:$D$19,2)</f>
        <v>male</v>
      </c>
      <c r="U272">
        <v>1937</v>
      </c>
      <c r="V272">
        <f t="shared" si="4"/>
        <v>80</v>
      </c>
      <c r="W272">
        <v>1</v>
      </c>
      <c r="X272" t="str">
        <f>VLOOKUP(Dados!W272,'Variáveis e códigos'!$C$21:$D$26,2)</f>
        <v>married</v>
      </c>
      <c r="Y272">
        <v>3</v>
      </c>
    </row>
    <row r="273" spans="1:25" x14ac:dyDescent="0.25">
      <c r="A273" s="1">
        <v>2017620000272</v>
      </c>
      <c r="B273" t="s">
        <v>2</v>
      </c>
      <c r="C273">
        <v>1</v>
      </c>
      <c r="D273" t="str">
        <f>VLOOKUP(C273,'Variáveis e códigos'!$C$5:$D$10,2,FALSE)</f>
        <v>very important</v>
      </c>
      <c r="E273">
        <v>1</v>
      </c>
      <c r="F273" t="str">
        <f>VLOOKUP(E273,'Variáveis e códigos'!$C$5:$D$10,2,FALSE)</f>
        <v>very important</v>
      </c>
      <c r="G273">
        <v>2</v>
      </c>
      <c r="H273" t="str">
        <f>VLOOKUP(G273,'Variáveis e códigos'!$C$5:$D$10,2,FALSE)</f>
        <v>quite important</v>
      </c>
      <c r="I273">
        <v>3</v>
      </c>
      <c r="J273" t="str">
        <f>VLOOKUP(I273,'Variáveis e códigos'!$C$5:$D$10,2,FALSE)</f>
        <v>not important</v>
      </c>
      <c r="K273">
        <v>2</v>
      </c>
      <c r="L273" t="str">
        <f>VLOOKUP(K273,'Variáveis e códigos'!$C$5:$D$10,2,FALSE)</f>
        <v>quite important</v>
      </c>
      <c r="M273">
        <v>1</v>
      </c>
      <c r="N273" t="str">
        <f>VLOOKUP(M273,'Variáveis e códigos'!$C$5:$D$10,2,FALSE)</f>
        <v>very important</v>
      </c>
      <c r="O273" t="s">
        <v>28</v>
      </c>
      <c r="P273">
        <v>1</v>
      </c>
      <c r="Q273" t="str">
        <f>HLOOKUP(P273,'Variáveis e códigos'!$C$15:$D$16,2)</f>
        <v>yes</v>
      </c>
      <c r="R273">
        <v>7</v>
      </c>
      <c r="S273">
        <v>2</v>
      </c>
      <c r="T273" t="str">
        <f>HLOOKUP(S273,'Variáveis e códigos'!$C$18:$D$19,2)</f>
        <v>female</v>
      </c>
      <c r="U273">
        <v>1956</v>
      </c>
      <c r="V273">
        <f t="shared" si="4"/>
        <v>61</v>
      </c>
      <c r="W273">
        <v>1</v>
      </c>
      <c r="X273" t="str">
        <f>VLOOKUP(Dados!W273,'Variáveis e códigos'!$C$21:$D$26,2)</f>
        <v>married</v>
      </c>
      <c r="Y273">
        <v>4</v>
      </c>
    </row>
    <row r="274" spans="1:25" x14ac:dyDescent="0.25">
      <c r="A274" s="1">
        <v>2017620000273</v>
      </c>
      <c r="B274" t="s">
        <v>2</v>
      </c>
      <c r="C274">
        <v>1</v>
      </c>
      <c r="D274" t="str">
        <f>VLOOKUP(C274,'Variáveis e códigos'!$C$5:$D$10,2,FALSE)</f>
        <v>very important</v>
      </c>
      <c r="E274">
        <v>1</v>
      </c>
      <c r="F274" t="str">
        <f>VLOOKUP(E274,'Variáveis e códigos'!$C$5:$D$10,2,FALSE)</f>
        <v>very important</v>
      </c>
      <c r="G274">
        <v>2</v>
      </c>
      <c r="H274" t="str">
        <f>VLOOKUP(G274,'Variáveis e códigos'!$C$5:$D$10,2,FALSE)</f>
        <v>quite important</v>
      </c>
      <c r="I274">
        <v>1</v>
      </c>
      <c r="J274" t="str">
        <f>VLOOKUP(I274,'Variáveis e códigos'!$C$5:$D$10,2,FALSE)</f>
        <v>very important</v>
      </c>
      <c r="K274">
        <v>3</v>
      </c>
      <c r="L274" t="str">
        <f>VLOOKUP(K274,'Variáveis e códigos'!$C$5:$D$10,2,FALSE)</f>
        <v>not important</v>
      </c>
      <c r="M274">
        <v>2</v>
      </c>
      <c r="N274" t="str">
        <f>VLOOKUP(M274,'Variáveis e códigos'!$C$5:$D$10,2,FALSE)</f>
        <v>quite important</v>
      </c>
      <c r="O274" t="s">
        <v>28</v>
      </c>
      <c r="P274">
        <v>1</v>
      </c>
      <c r="Q274" t="str">
        <f>HLOOKUP(P274,'Variáveis e códigos'!$C$15:$D$16,2)</f>
        <v>yes</v>
      </c>
      <c r="R274">
        <v>8</v>
      </c>
      <c r="S274">
        <v>1</v>
      </c>
      <c r="T274" t="str">
        <f>HLOOKUP(S274,'Variáveis e códigos'!$C$18:$D$19,2)</f>
        <v>male</v>
      </c>
      <c r="U274">
        <v>1979</v>
      </c>
      <c r="V274">
        <f t="shared" si="4"/>
        <v>38</v>
      </c>
      <c r="W274">
        <v>1</v>
      </c>
      <c r="X274" t="str">
        <f>VLOOKUP(Dados!W274,'Variáveis e códigos'!$C$21:$D$26,2)</f>
        <v>married</v>
      </c>
      <c r="Y274">
        <v>2</v>
      </c>
    </row>
    <row r="275" spans="1:25" x14ac:dyDescent="0.25">
      <c r="A275" s="1">
        <v>2017620000274</v>
      </c>
      <c r="B275" t="s">
        <v>2</v>
      </c>
      <c r="C275">
        <v>1</v>
      </c>
      <c r="D275" t="str">
        <f>VLOOKUP(C275,'Variáveis e códigos'!$C$5:$D$10,2,FALSE)</f>
        <v>very important</v>
      </c>
      <c r="E275">
        <v>1</v>
      </c>
      <c r="F275" t="str">
        <f>VLOOKUP(E275,'Variáveis e códigos'!$C$5:$D$10,2,FALSE)</f>
        <v>very important</v>
      </c>
      <c r="G275">
        <v>2</v>
      </c>
      <c r="H275" t="str">
        <f>VLOOKUP(G275,'Variáveis e códigos'!$C$5:$D$10,2,FALSE)</f>
        <v>quite important</v>
      </c>
      <c r="I275">
        <v>1</v>
      </c>
      <c r="J275" t="str">
        <f>VLOOKUP(I275,'Variáveis e códigos'!$C$5:$D$10,2,FALSE)</f>
        <v>very important</v>
      </c>
      <c r="K275">
        <v>2</v>
      </c>
      <c r="L275" t="str">
        <f>VLOOKUP(K275,'Variáveis e códigos'!$C$5:$D$10,2,FALSE)</f>
        <v>quite important</v>
      </c>
      <c r="M275">
        <v>1</v>
      </c>
      <c r="N275" t="str">
        <f>VLOOKUP(M275,'Variáveis e códigos'!$C$5:$D$10,2,FALSE)</f>
        <v>very important</v>
      </c>
      <c r="O275" t="s">
        <v>28</v>
      </c>
      <c r="P275">
        <v>1</v>
      </c>
      <c r="Q275" t="str">
        <f>HLOOKUP(P275,'Variáveis e códigos'!$C$15:$D$16,2)</f>
        <v>yes</v>
      </c>
      <c r="R275">
        <v>8</v>
      </c>
      <c r="S275">
        <v>1</v>
      </c>
      <c r="T275" t="str">
        <f>HLOOKUP(S275,'Variáveis e códigos'!$C$18:$D$19,2)</f>
        <v>male</v>
      </c>
      <c r="U275">
        <v>1943</v>
      </c>
      <c r="V275">
        <f t="shared" si="4"/>
        <v>74</v>
      </c>
      <c r="W275">
        <v>1</v>
      </c>
      <c r="X275" t="str">
        <f>VLOOKUP(Dados!W275,'Variáveis e códigos'!$C$21:$D$26,2)</f>
        <v>married</v>
      </c>
      <c r="Y275">
        <v>5</v>
      </c>
    </row>
    <row r="276" spans="1:25" x14ac:dyDescent="0.25">
      <c r="A276" s="1">
        <v>2017620000275</v>
      </c>
      <c r="B276" t="s">
        <v>2</v>
      </c>
      <c r="C276">
        <v>2</v>
      </c>
      <c r="D276" t="str">
        <f>VLOOKUP(C276,'Variáveis e códigos'!$C$5:$D$10,2,FALSE)</f>
        <v>quite important</v>
      </c>
      <c r="E276">
        <v>1</v>
      </c>
      <c r="F276" t="str">
        <f>VLOOKUP(E276,'Variáveis e códigos'!$C$5:$D$10,2,FALSE)</f>
        <v>very important</v>
      </c>
      <c r="G276">
        <v>2</v>
      </c>
      <c r="H276" t="str">
        <f>VLOOKUP(G276,'Variáveis e códigos'!$C$5:$D$10,2,FALSE)</f>
        <v>quite important</v>
      </c>
      <c r="I276">
        <v>2</v>
      </c>
      <c r="J276" t="str">
        <f>VLOOKUP(I276,'Variáveis e códigos'!$C$5:$D$10,2,FALSE)</f>
        <v>quite important</v>
      </c>
      <c r="K276">
        <v>3</v>
      </c>
      <c r="L276" t="str">
        <f>VLOOKUP(K276,'Variáveis e códigos'!$C$5:$D$10,2,FALSE)</f>
        <v>not important</v>
      </c>
      <c r="M276">
        <v>2</v>
      </c>
      <c r="N276" t="str">
        <f>VLOOKUP(M276,'Variáveis e códigos'!$C$5:$D$10,2,FALSE)</f>
        <v>quite important</v>
      </c>
      <c r="O276" t="s">
        <v>28</v>
      </c>
      <c r="P276">
        <v>2</v>
      </c>
      <c r="Q276" t="str">
        <f>HLOOKUP(P276,'Variáveis e códigos'!$C$15:$D$16,2)</f>
        <v>no</v>
      </c>
      <c r="R276">
        <v>7</v>
      </c>
      <c r="S276">
        <v>1</v>
      </c>
      <c r="T276" t="str">
        <f>HLOOKUP(S276,'Variáveis e códigos'!$C$18:$D$19,2)</f>
        <v>male</v>
      </c>
      <c r="U276">
        <v>1952</v>
      </c>
      <c r="V276">
        <f t="shared" si="4"/>
        <v>65</v>
      </c>
      <c r="W276">
        <v>1</v>
      </c>
      <c r="X276" t="str">
        <f>VLOOKUP(Dados!W276,'Variáveis e códigos'!$C$21:$D$26,2)</f>
        <v>married</v>
      </c>
      <c r="Y276">
        <v>3</v>
      </c>
    </row>
    <row r="277" spans="1:25" x14ac:dyDescent="0.25">
      <c r="A277" s="1">
        <v>2017620000276</v>
      </c>
      <c r="B277" t="s">
        <v>2</v>
      </c>
      <c r="C277">
        <v>2</v>
      </c>
      <c r="D277" t="str">
        <f>VLOOKUP(C277,'Variáveis e códigos'!$C$5:$D$10,2,FALSE)</f>
        <v>quite important</v>
      </c>
      <c r="E277">
        <v>1</v>
      </c>
      <c r="F277" t="str">
        <f>VLOOKUP(E277,'Variáveis e códigos'!$C$5:$D$10,2,FALSE)</f>
        <v>very important</v>
      </c>
      <c r="G277">
        <v>2</v>
      </c>
      <c r="H277" t="str">
        <f>VLOOKUP(G277,'Variáveis e códigos'!$C$5:$D$10,2,FALSE)</f>
        <v>quite important</v>
      </c>
      <c r="I277">
        <v>2</v>
      </c>
      <c r="J277" t="str">
        <f>VLOOKUP(I277,'Variáveis e códigos'!$C$5:$D$10,2,FALSE)</f>
        <v>quite important</v>
      </c>
      <c r="K277">
        <v>2</v>
      </c>
      <c r="L277" t="str">
        <f>VLOOKUP(K277,'Variáveis e códigos'!$C$5:$D$10,2,FALSE)</f>
        <v>quite important</v>
      </c>
      <c r="M277">
        <v>2</v>
      </c>
      <c r="N277" t="str">
        <f>VLOOKUP(M277,'Variáveis e códigos'!$C$5:$D$10,2,FALSE)</f>
        <v>quite important</v>
      </c>
      <c r="O277" t="s">
        <v>28</v>
      </c>
      <c r="P277">
        <v>2</v>
      </c>
      <c r="Q277" t="str">
        <f>HLOOKUP(P277,'Variáveis e códigos'!$C$15:$D$16,2)</f>
        <v>no</v>
      </c>
      <c r="R277">
        <v>8</v>
      </c>
      <c r="S277">
        <v>1</v>
      </c>
      <c r="T277" t="str">
        <f>HLOOKUP(S277,'Variáveis e códigos'!$C$18:$D$19,2)</f>
        <v>male</v>
      </c>
      <c r="U277">
        <v>1939</v>
      </c>
      <c r="V277">
        <f t="shared" si="4"/>
        <v>78</v>
      </c>
      <c r="W277">
        <v>1</v>
      </c>
      <c r="X277" t="str">
        <f>VLOOKUP(Dados!W277,'Variáveis e códigos'!$C$21:$D$26,2)</f>
        <v>married</v>
      </c>
      <c r="Y277">
        <v>3</v>
      </c>
    </row>
    <row r="278" spans="1:25" x14ac:dyDescent="0.25">
      <c r="A278" s="1">
        <v>2017620000277</v>
      </c>
      <c r="B278" t="s">
        <v>2</v>
      </c>
      <c r="C278">
        <v>2</v>
      </c>
      <c r="D278" t="str">
        <f>VLOOKUP(C278,'Variáveis e códigos'!$C$5:$D$10,2,FALSE)</f>
        <v>quite important</v>
      </c>
      <c r="E278">
        <v>1</v>
      </c>
      <c r="F278" t="str">
        <f>VLOOKUP(E278,'Variáveis e códigos'!$C$5:$D$10,2,FALSE)</f>
        <v>very important</v>
      </c>
      <c r="G278">
        <v>2</v>
      </c>
      <c r="H278" t="str">
        <f>VLOOKUP(G278,'Variáveis e códigos'!$C$5:$D$10,2,FALSE)</f>
        <v>quite important</v>
      </c>
      <c r="I278">
        <v>2</v>
      </c>
      <c r="J278" t="str">
        <f>VLOOKUP(I278,'Variáveis e códigos'!$C$5:$D$10,2,FALSE)</f>
        <v>quite important</v>
      </c>
      <c r="K278">
        <v>2</v>
      </c>
      <c r="L278" t="str">
        <f>VLOOKUP(K278,'Variáveis e códigos'!$C$5:$D$10,2,FALSE)</f>
        <v>quite important</v>
      </c>
      <c r="M278">
        <v>2</v>
      </c>
      <c r="N278" t="str">
        <f>VLOOKUP(M278,'Variáveis e códigos'!$C$5:$D$10,2,FALSE)</f>
        <v>quite important</v>
      </c>
      <c r="O278" t="s">
        <v>28</v>
      </c>
      <c r="P278">
        <v>2</v>
      </c>
      <c r="Q278" t="str">
        <f>HLOOKUP(P278,'Variáveis e códigos'!$C$15:$D$16,2)</f>
        <v>no</v>
      </c>
      <c r="R278">
        <v>6</v>
      </c>
      <c r="S278">
        <v>1</v>
      </c>
      <c r="T278" t="str">
        <f>HLOOKUP(S278,'Variáveis e códigos'!$C$18:$D$19,2)</f>
        <v>male</v>
      </c>
      <c r="U278">
        <v>1937</v>
      </c>
      <c r="V278">
        <f t="shared" si="4"/>
        <v>80</v>
      </c>
      <c r="W278">
        <v>3</v>
      </c>
      <c r="X278" t="str">
        <f>VLOOKUP(Dados!W278,'Variáveis e códigos'!$C$21:$D$26,2)</f>
        <v>widowed</v>
      </c>
      <c r="Y278">
        <v>5</v>
      </c>
    </row>
    <row r="279" spans="1:25" x14ac:dyDescent="0.25">
      <c r="A279" s="1">
        <v>2017620000278</v>
      </c>
      <c r="B279" t="s">
        <v>2</v>
      </c>
      <c r="C279">
        <v>1</v>
      </c>
      <c r="D279" t="str">
        <f>VLOOKUP(C279,'Variáveis e códigos'!$C$5:$D$10,2,FALSE)</f>
        <v>very important</v>
      </c>
      <c r="E279">
        <v>1</v>
      </c>
      <c r="F279" t="str">
        <f>VLOOKUP(E279,'Variáveis e códigos'!$C$5:$D$10,2,FALSE)</f>
        <v>very important</v>
      </c>
      <c r="G279">
        <v>2</v>
      </c>
      <c r="H279" t="str">
        <f>VLOOKUP(G279,'Variáveis e códigos'!$C$5:$D$10,2,FALSE)</f>
        <v>quite important</v>
      </c>
      <c r="I279">
        <v>1</v>
      </c>
      <c r="J279" t="str">
        <f>VLOOKUP(I279,'Variáveis e códigos'!$C$5:$D$10,2,FALSE)</f>
        <v>very important</v>
      </c>
      <c r="K279">
        <v>2</v>
      </c>
      <c r="L279" t="str">
        <f>VLOOKUP(K279,'Variáveis e códigos'!$C$5:$D$10,2,FALSE)</f>
        <v>quite important</v>
      </c>
      <c r="M279">
        <v>1</v>
      </c>
      <c r="N279" t="str">
        <f>VLOOKUP(M279,'Variáveis e códigos'!$C$5:$D$10,2,FALSE)</f>
        <v>very important</v>
      </c>
      <c r="O279" t="s">
        <v>28</v>
      </c>
      <c r="P279">
        <v>2</v>
      </c>
      <c r="Q279" t="str">
        <f>HLOOKUP(P279,'Variáveis e códigos'!$C$15:$D$16,2)</f>
        <v>no</v>
      </c>
      <c r="R279">
        <v>7</v>
      </c>
      <c r="S279">
        <v>1</v>
      </c>
      <c r="T279" t="str">
        <f>HLOOKUP(S279,'Variáveis e códigos'!$C$18:$D$19,2)</f>
        <v>male</v>
      </c>
      <c r="U279">
        <v>1949</v>
      </c>
      <c r="V279">
        <f t="shared" si="4"/>
        <v>68</v>
      </c>
      <c r="W279">
        <v>1</v>
      </c>
      <c r="X279" t="str">
        <f>VLOOKUP(Dados!W279,'Variáveis e códigos'!$C$21:$D$26,2)</f>
        <v>married</v>
      </c>
      <c r="Y279">
        <v>5</v>
      </c>
    </row>
    <row r="280" spans="1:25" x14ac:dyDescent="0.25">
      <c r="A280" s="1">
        <v>2017620000279</v>
      </c>
      <c r="B280" t="s">
        <v>2</v>
      </c>
      <c r="C280">
        <v>1</v>
      </c>
      <c r="D280" t="str">
        <f>VLOOKUP(C280,'Variáveis e códigos'!$C$5:$D$10,2,FALSE)</f>
        <v>very important</v>
      </c>
      <c r="E280">
        <v>1</v>
      </c>
      <c r="F280" t="str">
        <f>VLOOKUP(E280,'Variáveis e códigos'!$C$5:$D$10,2,FALSE)</f>
        <v>very important</v>
      </c>
      <c r="G280">
        <v>1</v>
      </c>
      <c r="H280" t="str">
        <f>VLOOKUP(G280,'Variáveis e códigos'!$C$5:$D$10,2,FALSE)</f>
        <v>very important</v>
      </c>
      <c r="I280">
        <v>2</v>
      </c>
      <c r="J280" t="str">
        <f>VLOOKUP(I280,'Variáveis e códigos'!$C$5:$D$10,2,FALSE)</f>
        <v>quite important</v>
      </c>
      <c r="K280">
        <v>4</v>
      </c>
      <c r="L280" t="str">
        <f>VLOOKUP(K280,'Variáveis e códigos'!$C$5:$D$10,2,FALSE)</f>
        <v>not at all important</v>
      </c>
      <c r="M280">
        <v>1</v>
      </c>
      <c r="N280" t="str">
        <f>VLOOKUP(M280,'Variáveis e códigos'!$C$5:$D$10,2,FALSE)</f>
        <v>very important</v>
      </c>
      <c r="O280" t="s">
        <v>29</v>
      </c>
      <c r="P280">
        <v>2</v>
      </c>
      <c r="Q280" t="str">
        <f>HLOOKUP(P280,'Variáveis e códigos'!$C$15:$D$16,2)</f>
        <v>no</v>
      </c>
      <c r="S280">
        <v>2</v>
      </c>
      <c r="T280" t="str">
        <f>HLOOKUP(S280,'Variáveis e códigos'!$C$18:$D$19,2)</f>
        <v>female</v>
      </c>
      <c r="U280">
        <v>1952</v>
      </c>
      <c r="V280">
        <f t="shared" si="4"/>
        <v>65</v>
      </c>
      <c r="W280">
        <v>1</v>
      </c>
      <c r="X280" t="str">
        <f>VLOOKUP(Dados!W280,'Variáveis e códigos'!$C$21:$D$26,2)</f>
        <v>married</v>
      </c>
      <c r="Y280">
        <v>2</v>
      </c>
    </row>
    <row r="281" spans="1:25" x14ac:dyDescent="0.25">
      <c r="A281" s="1">
        <v>2017620000280</v>
      </c>
      <c r="B281" t="s">
        <v>2</v>
      </c>
      <c r="C281">
        <v>1</v>
      </c>
      <c r="D281" t="str">
        <f>VLOOKUP(C281,'Variáveis e códigos'!$C$5:$D$10,2,FALSE)</f>
        <v>very important</v>
      </c>
      <c r="E281">
        <v>1</v>
      </c>
      <c r="F281" t="str">
        <f>VLOOKUP(E281,'Variáveis e códigos'!$C$5:$D$10,2,FALSE)</f>
        <v>very important</v>
      </c>
      <c r="G281">
        <v>1</v>
      </c>
      <c r="H281" t="str">
        <f>VLOOKUP(G281,'Variáveis e códigos'!$C$5:$D$10,2,FALSE)</f>
        <v>very important</v>
      </c>
      <c r="I281">
        <v>1</v>
      </c>
      <c r="J281" t="str">
        <f>VLOOKUP(I281,'Variáveis e códigos'!$C$5:$D$10,2,FALSE)</f>
        <v>very important</v>
      </c>
      <c r="K281">
        <v>2</v>
      </c>
      <c r="L281" t="str">
        <f>VLOOKUP(K281,'Variáveis e códigos'!$C$5:$D$10,2,FALSE)</f>
        <v>quite important</v>
      </c>
      <c r="M281">
        <v>1</v>
      </c>
      <c r="N281" t="str">
        <f>VLOOKUP(M281,'Variáveis e códigos'!$C$5:$D$10,2,FALSE)</f>
        <v>very important</v>
      </c>
      <c r="O281" t="s">
        <v>28</v>
      </c>
      <c r="P281">
        <v>2</v>
      </c>
      <c r="Q281" t="str">
        <f>HLOOKUP(P281,'Variáveis e códigos'!$C$15:$D$16,2)</f>
        <v>no</v>
      </c>
      <c r="R281">
        <v>7</v>
      </c>
      <c r="S281">
        <v>2</v>
      </c>
      <c r="T281" t="str">
        <f>HLOOKUP(S281,'Variáveis e códigos'!$C$18:$D$19,2)</f>
        <v>female</v>
      </c>
      <c r="U281">
        <v>1972</v>
      </c>
      <c r="V281">
        <f t="shared" si="4"/>
        <v>45</v>
      </c>
      <c r="W281">
        <v>1</v>
      </c>
      <c r="X281" t="str">
        <f>VLOOKUP(Dados!W281,'Variáveis e códigos'!$C$21:$D$26,2)</f>
        <v>married</v>
      </c>
      <c r="Y281">
        <v>2</v>
      </c>
    </row>
    <row r="282" spans="1:25" x14ac:dyDescent="0.25">
      <c r="A282" s="1">
        <v>2017620000281</v>
      </c>
      <c r="B282" t="s">
        <v>2</v>
      </c>
      <c r="C282">
        <v>1</v>
      </c>
      <c r="D282" t="str">
        <f>VLOOKUP(C282,'Variáveis e códigos'!$C$5:$D$10,2,FALSE)</f>
        <v>very important</v>
      </c>
      <c r="E282">
        <v>1</v>
      </c>
      <c r="F282" t="str">
        <f>VLOOKUP(E282,'Variáveis e códigos'!$C$5:$D$10,2,FALSE)</f>
        <v>very important</v>
      </c>
      <c r="G282">
        <v>2</v>
      </c>
      <c r="H282" t="str">
        <f>VLOOKUP(G282,'Variáveis e códigos'!$C$5:$D$10,2,FALSE)</f>
        <v>quite important</v>
      </c>
      <c r="I282">
        <v>1</v>
      </c>
      <c r="J282" t="str">
        <f>VLOOKUP(I282,'Variáveis e códigos'!$C$5:$D$10,2,FALSE)</f>
        <v>very important</v>
      </c>
      <c r="K282">
        <v>1</v>
      </c>
      <c r="L282" t="str">
        <f>VLOOKUP(K282,'Variáveis e códigos'!$C$5:$D$10,2,FALSE)</f>
        <v>very important</v>
      </c>
      <c r="M282">
        <v>2</v>
      </c>
      <c r="N282" t="str">
        <f>VLOOKUP(M282,'Variáveis e códigos'!$C$5:$D$10,2,FALSE)</f>
        <v>quite important</v>
      </c>
      <c r="O282" t="s">
        <v>28</v>
      </c>
      <c r="P282">
        <v>2</v>
      </c>
      <c r="Q282" t="str">
        <f>HLOOKUP(P282,'Variáveis e códigos'!$C$15:$D$16,2)</f>
        <v>no</v>
      </c>
      <c r="R282">
        <v>8</v>
      </c>
      <c r="S282">
        <v>2</v>
      </c>
      <c r="T282" t="str">
        <f>HLOOKUP(S282,'Variáveis e códigos'!$C$18:$D$19,2)</f>
        <v>female</v>
      </c>
      <c r="U282">
        <v>1999</v>
      </c>
      <c r="V282">
        <f t="shared" si="4"/>
        <v>18</v>
      </c>
      <c r="W282">
        <v>6</v>
      </c>
      <c r="X282" t="str">
        <f>VLOOKUP(Dados!W282,'Variáveis e códigos'!$C$21:$D$26,2)</f>
        <v>never married and never registered partnership</v>
      </c>
      <c r="Y282">
        <v>0</v>
      </c>
    </row>
    <row r="283" spans="1:25" x14ac:dyDescent="0.25">
      <c r="A283" s="1">
        <v>2017620000282</v>
      </c>
      <c r="B283" t="s">
        <v>2</v>
      </c>
      <c r="C283">
        <v>2</v>
      </c>
      <c r="D283" t="str">
        <f>VLOOKUP(C283,'Variáveis e códigos'!$C$5:$D$10,2,FALSE)</f>
        <v>quite important</v>
      </c>
      <c r="E283">
        <v>1</v>
      </c>
      <c r="F283" t="str">
        <f>VLOOKUP(E283,'Variáveis e códigos'!$C$5:$D$10,2,FALSE)</f>
        <v>very important</v>
      </c>
      <c r="G283">
        <v>2</v>
      </c>
      <c r="H283" t="str">
        <f>VLOOKUP(G283,'Variáveis e códigos'!$C$5:$D$10,2,FALSE)</f>
        <v>quite important</v>
      </c>
      <c r="I283">
        <v>2</v>
      </c>
      <c r="J283" t="str">
        <f>VLOOKUP(I283,'Variáveis e códigos'!$C$5:$D$10,2,FALSE)</f>
        <v>quite important</v>
      </c>
      <c r="K283">
        <v>3</v>
      </c>
      <c r="L283" t="str">
        <f>VLOOKUP(K283,'Variáveis e códigos'!$C$5:$D$10,2,FALSE)</f>
        <v>not important</v>
      </c>
      <c r="M283">
        <v>3</v>
      </c>
      <c r="N283" t="str">
        <f>VLOOKUP(M283,'Variáveis e códigos'!$C$5:$D$10,2,FALSE)</f>
        <v>not important</v>
      </c>
      <c r="O283" t="s">
        <v>28</v>
      </c>
      <c r="P283">
        <v>1</v>
      </c>
      <c r="Q283" t="str">
        <f>HLOOKUP(P283,'Variáveis e códigos'!$C$15:$D$16,2)</f>
        <v>yes</v>
      </c>
      <c r="R283">
        <v>5</v>
      </c>
      <c r="S283">
        <v>1</v>
      </c>
      <c r="T283" t="str">
        <f>HLOOKUP(S283,'Variáveis e códigos'!$C$18:$D$19,2)</f>
        <v>male</v>
      </c>
      <c r="U283">
        <v>1945</v>
      </c>
      <c r="V283">
        <f t="shared" si="4"/>
        <v>72</v>
      </c>
      <c r="W283">
        <v>1</v>
      </c>
      <c r="X283" t="str">
        <f>VLOOKUP(Dados!W283,'Variáveis e códigos'!$C$21:$D$26,2)</f>
        <v>married</v>
      </c>
      <c r="Y283">
        <v>4</v>
      </c>
    </row>
    <row r="284" spans="1:25" x14ac:dyDescent="0.25">
      <c r="A284" s="1">
        <v>2017620000283</v>
      </c>
      <c r="B284" t="s">
        <v>2</v>
      </c>
      <c r="C284">
        <v>1</v>
      </c>
      <c r="D284" t="str">
        <f>VLOOKUP(C284,'Variáveis e códigos'!$C$5:$D$10,2,FALSE)</f>
        <v>very important</v>
      </c>
      <c r="E284">
        <v>1</v>
      </c>
      <c r="F284" t="str">
        <f>VLOOKUP(E284,'Variáveis e códigos'!$C$5:$D$10,2,FALSE)</f>
        <v>very important</v>
      </c>
      <c r="G284">
        <v>1</v>
      </c>
      <c r="H284" t="str">
        <f>VLOOKUP(G284,'Variáveis e códigos'!$C$5:$D$10,2,FALSE)</f>
        <v>very important</v>
      </c>
      <c r="I284">
        <v>2</v>
      </c>
      <c r="J284" t="str">
        <f>VLOOKUP(I284,'Variáveis e códigos'!$C$5:$D$10,2,FALSE)</f>
        <v>quite important</v>
      </c>
      <c r="K284">
        <v>4</v>
      </c>
      <c r="L284" t="str">
        <f>VLOOKUP(K284,'Variáveis e códigos'!$C$5:$D$10,2,FALSE)</f>
        <v>not at all important</v>
      </c>
      <c r="M284">
        <v>2</v>
      </c>
      <c r="N284" t="str">
        <f>VLOOKUP(M284,'Variáveis e códigos'!$C$5:$D$10,2,FALSE)</f>
        <v>quite important</v>
      </c>
      <c r="O284" t="s">
        <v>29</v>
      </c>
      <c r="P284">
        <v>2</v>
      </c>
      <c r="Q284" t="str">
        <f>HLOOKUP(P284,'Variáveis e códigos'!$C$15:$D$16,2)</f>
        <v>no</v>
      </c>
      <c r="R284">
        <v>6</v>
      </c>
      <c r="S284">
        <v>2</v>
      </c>
      <c r="T284" t="str">
        <f>HLOOKUP(S284,'Variáveis e códigos'!$C$18:$D$19,2)</f>
        <v>female</v>
      </c>
      <c r="U284">
        <v>1952</v>
      </c>
      <c r="V284">
        <f t="shared" si="4"/>
        <v>65</v>
      </c>
      <c r="W284">
        <v>3</v>
      </c>
      <c r="X284" t="str">
        <f>VLOOKUP(Dados!W284,'Variáveis e códigos'!$C$21:$D$26,2)</f>
        <v>widowed</v>
      </c>
      <c r="Y284">
        <v>2</v>
      </c>
    </row>
    <row r="285" spans="1:25" x14ac:dyDescent="0.25">
      <c r="A285" s="1">
        <v>2017620000284</v>
      </c>
      <c r="B285" t="s">
        <v>2</v>
      </c>
      <c r="C285">
        <v>1</v>
      </c>
      <c r="D285" t="str">
        <f>VLOOKUP(C285,'Variáveis e códigos'!$C$5:$D$10,2,FALSE)</f>
        <v>very important</v>
      </c>
      <c r="E285">
        <v>1</v>
      </c>
      <c r="F285" t="str">
        <f>VLOOKUP(E285,'Variáveis e códigos'!$C$5:$D$10,2,FALSE)</f>
        <v>very important</v>
      </c>
      <c r="G285">
        <v>1</v>
      </c>
      <c r="H285" t="str">
        <f>VLOOKUP(G285,'Variáveis e códigos'!$C$5:$D$10,2,FALSE)</f>
        <v>very important</v>
      </c>
      <c r="I285">
        <v>1</v>
      </c>
      <c r="J285" t="str">
        <f>VLOOKUP(I285,'Variáveis e códigos'!$C$5:$D$10,2,FALSE)</f>
        <v>very important</v>
      </c>
      <c r="K285">
        <v>2</v>
      </c>
      <c r="L285" t="str">
        <f>VLOOKUP(K285,'Variáveis e códigos'!$C$5:$D$10,2,FALSE)</f>
        <v>quite important</v>
      </c>
      <c r="M285">
        <v>2</v>
      </c>
      <c r="N285" t="str">
        <f>VLOOKUP(M285,'Variáveis e códigos'!$C$5:$D$10,2,FALSE)</f>
        <v>quite important</v>
      </c>
      <c r="O285" t="s">
        <v>28</v>
      </c>
      <c r="P285">
        <v>2</v>
      </c>
      <c r="Q285" t="str">
        <f>HLOOKUP(P285,'Variáveis e códigos'!$C$15:$D$16,2)</f>
        <v>no</v>
      </c>
      <c r="R285">
        <v>7</v>
      </c>
      <c r="S285">
        <v>2</v>
      </c>
      <c r="T285" t="str">
        <f>HLOOKUP(S285,'Variáveis e códigos'!$C$18:$D$19,2)</f>
        <v>female</v>
      </c>
      <c r="U285">
        <v>1971</v>
      </c>
      <c r="V285">
        <f t="shared" si="4"/>
        <v>46</v>
      </c>
      <c r="W285">
        <v>1</v>
      </c>
      <c r="X285" t="str">
        <f>VLOOKUP(Dados!W285,'Variáveis e códigos'!$C$21:$D$26,2)</f>
        <v>married</v>
      </c>
      <c r="Y285">
        <v>2</v>
      </c>
    </row>
    <row r="286" spans="1:25" x14ac:dyDescent="0.25">
      <c r="A286" s="1">
        <v>2017620000285</v>
      </c>
      <c r="B286" t="s">
        <v>2</v>
      </c>
      <c r="C286">
        <v>-2</v>
      </c>
      <c r="D286" t="str">
        <f>VLOOKUP(C286,'Variáveis e códigos'!$C$5:$D$10,2,FALSE)</f>
        <v>no answer</v>
      </c>
      <c r="E286">
        <v>1</v>
      </c>
      <c r="F286" t="str">
        <f>VLOOKUP(E286,'Variáveis e códigos'!$C$5:$D$10,2,FALSE)</f>
        <v>very important</v>
      </c>
      <c r="G286">
        <v>2</v>
      </c>
      <c r="H286" t="str">
        <f>VLOOKUP(G286,'Variáveis e códigos'!$C$5:$D$10,2,FALSE)</f>
        <v>quite important</v>
      </c>
      <c r="I286">
        <v>-2</v>
      </c>
      <c r="J286" t="str">
        <f>VLOOKUP(I286,'Variáveis e códigos'!$C$5:$D$10,2,FALSE)</f>
        <v>no answer</v>
      </c>
      <c r="K286">
        <v>4</v>
      </c>
      <c r="L286" t="str">
        <f>VLOOKUP(K286,'Variáveis e códigos'!$C$5:$D$10,2,FALSE)</f>
        <v>not at all important</v>
      </c>
      <c r="M286">
        <v>2</v>
      </c>
      <c r="N286" t="str">
        <f>VLOOKUP(M286,'Variáveis e códigos'!$C$5:$D$10,2,FALSE)</f>
        <v>quite important</v>
      </c>
      <c r="O286" t="s">
        <v>28</v>
      </c>
      <c r="P286">
        <v>2</v>
      </c>
      <c r="Q286" t="str">
        <f>HLOOKUP(P286,'Variáveis e códigos'!$C$15:$D$16,2)</f>
        <v>no</v>
      </c>
      <c r="R286">
        <v>5</v>
      </c>
      <c r="S286">
        <v>2</v>
      </c>
      <c r="T286" t="str">
        <f>HLOOKUP(S286,'Variáveis e códigos'!$C$18:$D$19,2)</f>
        <v>female</v>
      </c>
      <c r="U286">
        <v>1940</v>
      </c>
      <c r="V286">
        <f t="shared" si="4"/>
        <v>77</v>
      </c>
      <c r="W286">
        <v>3</v>
      </c>
      <c r="X286" t="str">
        <f>VLOOKUP(Dados!W286,'Variáveis e códigos'!$C$21:$D$26,2)</f>
        <v>widowed</v>
      </c>
      <c r="Y286">
        <v>2</v>
      </c>
    </row>
    <row r="287" spans="1:25" x14ac:dyDescent="0.25">
      <c r="A287" s="1">
        <v>2017620000286</v>
      </c>
      <c r="B287" t="s">
        <v>2</v>
      </c>
      <c r="C287">
        <v>2</v>
      </c>
      <c r="D287" t="str">
        <f>VLOOKUP(C287,'Variáveis e códigos'!$C$5:$D$10,2,FALSE)</f>
        <v>quite important</v>
      </c>
      <c r="E287">
        <v>2</v>
      </c>
      <c r="F287" t="str">
        <f>VLOOKUP(E287,'Variáveis e códigos'!$C$5:$D$10,2,FALSE)</f>
        <v>quite important</v>
      </c>
      <c r="G287">
        <v>3</v>
      </c>
      <c r="H287" t="str">
        <f>VLOOKUP(G287,'Variáveis e códigos'!$C$5:$D$10,2,FALSE)</f>
        <v>not important</v>
      </c>
      <c r="I287">
        <v>3</v>
      </c>
      <c r="J287" t="str">
        <f>VLOOKUP(I287,'Variáveis e códigos'!$C$5:$D$10,2,FALSE)</f>
        <v>not important</v>
      </c>
      <c r="K287">
        <v>4</v>
      </c>
      <c r="L287" t="str">
        <f>VLOOKUP(K287,'Variáveis e códigos'!$C$5:$D$10,2,FALSE)</f>
        <v>not at all important</v>
      </c>
      <c r="M287">
        <v>3</v>
      </c>
      <c r="N287" t="str">
        <f>VLOOKUP(M287,'Variáveis e códigos'!$C$5:$D$10,2,FALSE)</f>
        <v>not important</v>
      </c>
      <c r="O287" t="s">
        <v>29</v>
      </c>
      <c r="P287">
        <v>2</v>
      </c>
      <c r="Q287" t="str">
        <f>HLOOKUP(P287,'Variáveis e códigos'!$C$15:$D$16,2)</f>
        <v>no</v>
      </c>
      <c r="R287">
        <v>3</v>
      </c>
      <c r="S287">
        <v>1</v>
      </c>
      <c r="T287" t="str">
        <f>HLOOKUP(S287,'Variáveis e códigos'!$C$18:$D$19,2)</f>
        <v>male</v>
      </c>
      <c r="U287">
        <v>1944</v>
      </c>
      <c r="V287">
        <f t="shared" si="4"/>
        <v>73</v>
      </c>
      <c r="W287">
        <v>6</v>
      </c>
      <c r="X287" t="str">
        <f>VLOOKUP(Dados!W287,'Variáveis e códigos'!$C$21:$D$26,2)</f>
        <v>never married and never registered partnership</v>
      </c>
      <c r="Y287">
        <v>0</v>
      </c>
    </row>
    <row r="288" spans="1:25" x14ac:dyDescent="0.25">
      <c r="A288" s="1">
        <v>2017620000287</v>
      </c>
      <c r="B288" t="s">
        <v>2</v>
      </c>
      <c r="C288">
        <v>1</v>
      </c>
      <c r="D288" t="str">
        <f>VLOOKUP(C288,'Variáveis e códigos'!$C$5:$D$10,2,FALSE)</f>
        <v>very important</v>
      </c>
      <c r="E288">
        <v>1</v>
      </c>
      <c r="F288" t="str">
        <f>VLOOKUP(E288,'Variáveis e códigos'!$C$5:$D$10,2,FALSE)</f>
        <v>very important</v>
      </c>
      <c r="G288">
        <v>2</v>
      </c>
      <c r="H288" t="str">
        <f>VLOOKUP(G288,'Variáveis e códigos'!$C$5:$D$10,2,FALSE)</f>
        <v>quite important</v>
      </c>
      <c r="I288">
        <v>2</v>
      </c>
      <c r="J288" t="str">
        <f>VLOOKUP(I288,'Variáveis e códigos'!$C$5:$D$10,2,FALSE)</f>
        <v>quite important</v>
      </c>
      <c r="K288">
        <v>2</v>
      </c>
      <c r="L288" t="str">
        <f>VLOOKUP(K288,'Variáveis e códigos'!$C$5:$D$10,2,FALSE)</f>
        <v>quite important</v>
      </c>
      <c r="M288">
        <v>3</v>
      </c>
      <c r="N288" t="str">
        <f>VLOOKUP(M288,'Variáveis e códigos'!$C$5:$D$10,2,FALSE)</f>
        <v>not important</v>
      </c>
      <c r="O288" t="s">
        <v>28</v>
      </c>
      <c r="P288">
        <v>2</v>
      </c>
      <c r="Q288" t="str">
        <f>HLOOKUP(P288,'Variáveis e códigos'!$C$15:$D$16,2)</f>
        <v>no</v>
      </c>
      <c r="R288" t="s">
        <v>34</v>
      </c>
      <c r="S288">
        <v>2</v>
      </c>
      <c r="T288" t="str">
        <f>HLOOKUP(S288,'Variáveis e códigos'!$C$18:$D$19,2)</f>
        <v>female</v>
      </c>
      <c r="U288">
        <v>1961</v>
      </c>
      <c r="V288">
        <f t="shared" si="4"/>
        <v>56</v>
      </c>
      <c r="W288">
        <v>1</v>
      </c>
      <c r="X288" t="str">
        <f>VLOOKUP(Dados!W288,'Variáveis e códigos'!$C$21:$D$26,2)</f>
        <v>married</v>
      </c>
      <c r="Y288">
        <v>0</v>
      </c>
    </row>
    <row r="289" spans="1:25" x14ac:dyDescent="0.25">
      <c r="A289" s="1">
        <v>2017620000288</v>
      </c>
      <c r="B289" t="s">
        <v>2</v>
      </c>
      <c r="C289">
        <v>2</v>
      </c>
      <c r="D289" t="str">
        <f>VLOOKUP(C289,'Variáveis e códigos'!$C$5:$D$10,2,FALSE)</f>
        <v>quite important</v>
      </c>
      <c r="E289">
        <v>1</v>
      </c>
      <c r="F289" t="str">
        <f>VLOOKUP(E289,'Variáveis e códigos'!$C$5:$D$10,2,FALSE)</f>
        <v>very important</v>
      </c>
      <c r="G289">
        <v>2</v>
      </c>
      <c r="H289" t="str">
        <f>VLOOKUP(G289,'Variáveis e códigos'!$C$5:$D$10,2,FALSE)</f>
        <v>quite important</v>
      </c>
      <c r="I289">
        <v>3</v>
      </c>
      <c r="J289" t="str">
        <f>VLOOKUP(I289,'Variáveis e códigos'!$C$5:$D$10,2,FALSE)</f>
        <v>not important</v>
      </c>
      <c r="K289">
        <v>4</v>
      </c>
      <c r="L289" t="str">
        <f>VLOOKUP(K289,'Variáveis e códigos'!$C$5:$D$10,2,FALSE)</f>
        <v>not at all important</v>
      </c>
      <c r="M289">
        <v>3</v>
      </c>
      <c r="N289" t="str">
        <f>VLOOKUP(M289,'Variáveis e códigos'!$C$5:$D$10,2,FALSE)</f>
        <v>not important</v>
      </c>
      <c r="O289" t="s">
        <v>29</v>
      </c>
      <c r="P289">
        <v>2</v>
      </c>
      <c r="Q289" t="str">
        <f>HLOOKUP(P289,'Variáveis e códigos'!$C$15:$D$16,2)</f>
        <v>no</v>
      </c>
      <c r="R289">
        <v>4</v>
      </c>
      <c r="S289">
        <v>1</v>
      </c>
      <c r="T289" t="str">
        <f>HLOOKUP(S289,'Variáveis e códigos'!$C$18:$D$19,2)</f>
        <v>male</v>
      </c>
      <c r="U289">
        <v>1937</v>
      </c>
      <c r="V289">
        <f t="shared" si="4"/>
        <v>80</v>
      </c>
      <c r="W289">
        <v>1</v>
      </c>
      <c r="X289" t="str">
        <f>VLOOKUP(Dados!W289,'Variáveis e códigos'!$C$21:$D$26,2)</f>
        <v>married</v>
      </c>
      <c r="Y289">
        <v>0</v>
      </c>
    </row>
    <row r="290" spans="1:25" x14ac:dyDescent="0.25">
      <c r="A290" s="1">
        <v>2017620000289</v>
      </c>
      <c r="B290" t="s">
        <v>2</v>
      </c>
      <c r="C290">
        <v>1</v>
      </c>
      <c r="D290" t="str">
        <f>VLOOKUP(C290,'Variáveis e códigos'!$C$5:$D$10,2,FALSE)</f>
        <v>very important</v>
      </c>
      <c r="E290">
        <v>1</v>
      </c>
      <c r="F290" t="str">
        <f>VLOOKUP(E290,'Variáveis e códigos'!$C$5:$D$10,2,FALSE)</f>
        <v>very important</v>
      </c>
      <c r="G290">
        <v>3</v>
      </c>
      <c r="H290" t="str">
        <f>VLOOKUP(G290,'Variáveis e códigos'!$C$5:$D$10,2,FALSE)</f>
        <v>not important</v>
      </c>
      <c r="I290">
        <v>3</v>
      </c>
      <c r="J290" t="str">
        <f>VLOOKUP(I290,'Variáveis e códigos'!$C$5:$D$10,2,FALSE)</f>
        <v>not important</v>
      </c>
      <c r="K290">
        <v>3</v>
      </c>
      <c r="L290" t="str">
        <f>VLOOKUP(K290,'Variáveis e códigos'!$C$5:$D$10,2,FALSE)</f>
        <v>not important</v>
      </c>
      <c r="M290">
        <v>1</v>
      </c>
      <c r="N290" t="str">
        <f>VLOOKUP(M290,'Variáveis e códigos'!$C$5:$D$10,2,FALSE)</f>
        <v>very important</v>
      </c>
      <c r="O290" t="s">
        <v>28</v>
      </c>
      <c r="P290">
        <v>2</v>
      </c>
      <c r="Q290" t="str">
        <f>HLOOKUP(P290,'Variáveis e códigos'!$C$15:$D$16,2)</f>
        <v>no</v>
      </c>
      <c r="R290">
        <v>8</v>
      </c>
      <c r="S290">
        <v>1</v>
      </c>
      <c r="T290" t="str">
        <f>HLOOKUP(S290,'Variáveis e códigos'!$C$18:$D$19,2)</f>
        <v>male</v>
      </c>
      <c r="U290">
        <v>1942</v>
      </c>
      <c r="V290">
        <f t="shared" si="4"/>
        <v>75</v>
      </c>
      <c r="W290">
        <v>1</v>
      </c>
      <c r="X290" t="str">
        <f>VLOOKUP(Dados!W290,'Variáveis e códigos'!$C$21:$D$26,2)</f>
        <v>married</v>
      </c>
      <c r="Y290">
        <v>0</v>
      </c>
    </row>
    <row r="291" spans="1:25" x14ac:dyDescent="0.25">
      <c r="A291" s="1">
        <v>2017620000290</v>
      </c>
      <c r="B291" t="s">
        <v>2</v>
      </c>
      <c r="C291">
        <v>4</v>
      </c>
      <c r="D291" t="str">
        <f>VLOOKUP(C291,'Variáveis e códigos'!$C$5:$D$10,2,FALSE)</f>
        <v>not at all important</v>
      </c>
      <c r="E291">
        <v>1</v>
      </c>
      <c r="F291" t="str">
        <f>VLOOKUP(E291,'Variáveis e códigos'!$C$5:$D$10,2,FALSE)</f>
        <v>very important</v>
      </c>
      <c r="G291">
        <v>2</v>
      </c>
      <c r="H291" t="str">
        <f>VLOOKUP(G291,'Variáveis e códigos'!$C$5:$D$10,2,FALSE)</f>
        <v>quite important</v>
      </c>
      <c r="I291">
        <v>4</v>
      </c>
      <c r="J291" t="str">
        <f>VLOOKUP(I291,'Variáveis e códigos'!$C$5:$D$10,2,FALSE)</f>
        <v>not at all important</v>
      </c>
      <c r="K291">
        <v>4</v>
      </c>
      <c r="L291" t="str">
        <f>VLOOKUP(K291,'Variáveis e códigos'!$C$5:$D$10,2,FALSE)</f>
        <v>not at all important</v>
      </c>
      <c r="M291">
        <v>1</v>
      </c>
      <c r="N291" t="str">
        <f>VLOOKUP(M291,'Variáveis e códigos'!$C$5:$D$10,2,FALSE)</f>
        <v>very important</v>
      </c>
      <c r="O291" t="s">
        <v>29</v>
      </c>
      <c r="P291">
        <v>2</v>
      </c>
      <c r="Q291" t="str">
        <f>HLOOKUP(P291,'Variáveis e códigos'!$C$15:$D$16,2)</f>
        <v>no</v>
      </c>
      <c r="S291">
        <v>2</v>
      </c>
      <c r="T291" t="str">
        <f>HLOOKUP(S291,'Variáveis e códigos'!$C$18:$D$19,2)</f>
        <v>female</v>
      </c>
      <c r="U291">
        <v>1941</v>
      </c>
      <c r="V291">
        <f t="shared" si="4"/>
        <v>76</v>
      </c>
      <c r="W291">
        <v>4</v>
      </c>
      <c r="X291" t="str">
        <f>VLOOKUP(Dados!W291,'Variáveis e códigos'!$C$21:$D$26,2)</f>
        <v>divorced</v>
      </c>
      <c r="Y291">
        <v>2</v>
      </c>
    </row>
    <row r="292" spans="1:25" x14ac:dyDescent="0.25">
      <c r="A292" s="1">
        <v>2017620000291</v>
      </c>
      <c r="B292" t="s">
        <v>2</v>
      </c>
      <c r="C292">
        <v>1</v>
      </c>
      <c r="D292" t="str">
        <f>VLOOKUP(C292,'Variáveis e códigos'!$C$5:$D$10,2,FALSE)</f>
        <v>very important</v>
      </c>
      <c r="E292">
        <v>1</v>
      </c>
      <c r="F292" t="str">
        <f>VLOOKUP(E292,'Variáveis e códigos'!$C$5:$D$10,2,FALSE)</f>
        <v>very important</v>
      </c>
      <c r="G292">
        <v>2</v>
      </c>
      <c r="H292" t="str">
        <f>VLOOKUP(G292,'Variáveis e códigos'!$C$5:$D$10,2,FALSE)</f>
        <v>quite important</v>
      </c>
      <c r="I292">
        <v>1</v>
      </c>
      <c r="J292" t="str">
        <f>VLOOKUP(I292,'Variáveis e códigos'!$C$5:$D$10,2,FALSE)</f>
        <v>very important</v>
      </c>
      <c r="K292">
        <v>1</v>
      </c>
      <c r="L292" t="str">
        <f>VLOOKUP(K292,'Variáveis e códigos'!$C$5:$D$10,2,FALSE)</f>
        <v>very important</v>
      </c>
      <c r="M292">
        <v>2</v>
      </c>
      <c r="N292" t="str">
        <f>VLOOKUP(M292,'Variáveis e códigos'!$C$5:$D$10,2,FALSE)</f>
        <v>quite important</v>
      </c>
      <c r="O292" t="s">
        <v>30</v>
      </c>
      <c r="P292">
        <v>2</v>
      </c>
      <c r="Q292" t="str">
        <f>HLOOKUP(P292,'Variáveis e códigos'!$C$15:$D$16,2)</f>
        <v>no</v>
      </c>
      <c r="R292">
        <v>8</v>
      </c>
      <c r="S292">
        <v>2</v>
      </c>
      <c r="T292" t="str">
        <f>HLOOKUP(S292,'Variáveis e códigos'!$C$18:$D$19,2)</f>
        <v>female</v>
      </c>
      <c r="U292">
        <v>1998</v>
      </c>
      <c r="V292">
        <f t="shared" si="4"/>
        <v>19</v>
      </c>
      <c r="W292">
        <v>6</v>
      </c>
      <c r="X292" t="str">
        <f>VLOOKUP(Dados!W292,'Variáveis e códigos'!$C$21:$D$26,2)</f>
        <v>never married and never registered partnership</v>
      </c>
      <c r="Y292">
        <v>1</v>
      </c>
    </row>
    <row r="293" spans="1:25" x14ac:dyDescent="0.25">
      <c r="A293" s="1">
        <v>2017620000292</v>
      </c>
      <c r="B293" t="s">
        <v>2</v>
      </c>
      <c r="C293">
        <v>2</v>
      </c>
      <c r="D293" t="str">
        <f>VLOOKUP(C293,'Variáveis e códigos'!$C$5:$D$10,2,FALSE)</f>
        <v>quite important</v>
      </c>
      <c r="E293">
        <v>1</v>
      </c>
      <c r="F293" t="str">
        <f>VLOOKUP(E293,'Variáveis e códigos'!$C$5:$D$10,2,FALSE)</f>
        <v>very important</v>
      </c>
      <c r="G293">
        <v>3</v>
      </c>
      <c r="H293" t="str">
        <f>VLOOKUP(G293,'Variáveis e códigos'!$C$5:$D$10,2,FALSE)</f>
        <v>not important</v>
      </c>
      <c r="I293">
        <v>3</v>
      </c>
      <c r="J293" t="str">
        <f>VLOOKUP(I293,'Variáveis e códigos'!$C$5:$D$10,2,FALSE)</f>
        <v>not important</v>
      </c>
      <c r="K293">
        <v>4</v>
      </c>
      <c r="L293" t="str">
        <f>VLOOKUP(K293,'Variáveis e códigos'!$C$5:$D$10,2,FALSE)</f>
        <v>not at all important</v>
      </c>
      <c r="M293">
        <v>1</v>
      </c>
      <c r="N293" t="str">
        <f>VLOOKUP(M293,'Variáveis e códigos'!$C$5:$D$10,2,FALSE)</f>
        <v>very important</v>
      </c>
      <c r="O293" t="s">
        <v>31</v>
      </c>
      <c r="P293">
        <v>2</v>
      </c>
      <c r="Q293" t="str">
        <f>HLOOKUP(P293,'Variáveis e códigos'!$C$15:$D$16,2)</f>
        <v>no</v>
      </c>
      <c r="R293">
        <v>2</v>
      </c>
      <c r="S293">
        <v>2</v>
      </c>
      <c r="T293" t="str">
        <f>HLOOKUP(S293,'Variáveis e códigos'!$C$18:$D$19,2)</f>
        <v>female</v>
      </c>
      <c r="U293">
        <v>1965</v>
      </c>
      <c r="V293">
        <f t="shared" si="4"/>
        <v>52</v>
      </c>
      <c r="W293">
        <v>4</v>
      </c>
      <c r="X293" t="str">
        <f>VLOOKUP(Dados!W293,'Variáveis e códigos'!$C$21:$D$26,2)</f>
        <v>divorced</v>
      </c>
      <c r="Y293">
        <v>1</v>
      </c>
    </row>
    <row r="294" spans="1:25" x14ac:dyDescent="0.25">
      <c r="A294" s="1">
        <v>2017620000293</v>
      </c>
      <c r="B294" t="s">
        <v>2</v>
      </c>
      <c r="C294">
        <v>1</v>
      </c>
      <c r="D294" t="str">
        <f>VLOOKUP(C294,'Variáveis e códigos'!$C$5:$D$10,2,FALSE)</f>
        <v>very important</v>
      </c>
      <c r="E294">
        <v>1</v>
      </c>
      <c r="F294" t="str">
        <f>VLOOKUP(E294,'Variáveis e códigos'!$C$5:$D$10,2,FALSE)</f>
        <v>very important</v>
      </c>
      <c r="G294">
        <v>3</v>
      </c>
      <c r="H294" t="str">
        <f>VLOOKUP(G294,'Variáveis e códigos'!$C$5:$D$10,2,FALSE)</f>
        <v>not important</v>
      </c>
      <c r="I294">
        <v>2</v>
      </c>
      <c r="J294" t="str">
        <f>VLOOKUP(I294,'Variáveis e códigos'!$C$5:$D$10,2,FALSE)</f>
        <v>quite important</v>
      </c>
      <c r="K294">
        <v>4</v>
      </c>
      <c r="L294" t="str">
        <f>VLOOKUP(K294,'Variáveis e códigos'!$C$5:$D$10,2,FALSE)</f>
        <v>not at all important</v>
      </c>
      <c r="M294">
        <v>1</v>
      </c>
      <c r="N294" t="str">
        <f>VLOOKUP(M294,'Variáveis e códigos'!$C$5:$D$10,2,FALSE)</f>
        <v>very important</v>
      </c>
      <c r="O294" t="s">
        <v>28</v>
      </c>
      <c r="P294">
        <v>2</v>
      </c>
      <c r="Q294" t="str">
        <f>HLOOKUP(P294,'Variáveis e códigos'!$C$15:$D$16,2)</f>
        <v>no</v>
      </c>
      <c r="R294">
        <v>9</v>
      </c>
      <c r="S294">
        <v>2</v>
      </c>
      <c r="T294" t="str">
        <f>HLOOKUP(S294,'Variáveis e códigos'!$C$18:$D$19,2)</f>
        <v>female</v>
      </c>
      <c r="U294">
        <v>1957</v>
      </c>
      <c r="V294">
        <f t="shared" si="4"/>
        <v>60</v>
      </c>
      <c r="W294">
        <v>1</v>
      </c>
      <c r="X294" t="str">
        <f>VLOOKUP(Dados!W294,'Variáveis e códigos'!$C$21:$D$26,2)</f>
        <v>married</v>
      </c>
      <c r="Y294">
        <v>0</v>
      </c>
    </row>
    <row r="295" spans="1:25" x14ac:dyDescent="0.25">
      <c r="A295" s="1">
        <v>2017620000294</v>
      </c>
      <c r="B295" t="s">
        <v>2</v>
      </c>
      <c r="C295">
        <v>2</v>
      </c>
      <c r="D295" t="str">
        <f>VLOOKUP(C295,'Variáveis e códigos'!$C$5:$D$10,2,FALSE)</f>
        <v>quite important</v>
      </c>
      <c r="E295">
        <v>2</v>
      </c>
      <c r="F295" t="str">
        <f>VLOOKUP(E295,'Variáveis e códigos'!$C$5:$D$10,2,FALSE)</f>
        <v>quite important</v>
      </c>
      <c r="G295">
        <v>2</v>
      </c>
      <c r="H295" t="str">
        <f>VLOOKUP(G295,'Variáveis e códigos'!$C$5:$D$10,2,FALSE)</f>
        <v>quite important</v>
      </c>
      <c r="I295">
        <v>2</v>
      </c>
      <c r="J295" t="str">
        <f>VLOOKUP(I295,'Variáveis e códigos'!$C$5:$D$10,2,FALSE)</f>
        <v>quite important</v>
      </c>
      <c r="K295">
        <v>2</v>
      </c>
      <c r="L295" t="str">
        <f>VLOOKUP(K295,'Variáveis e códigos'!$C$5:$D$10,2,FALSE)</f>
        <v>quite important</v>
      </c>
      <c r="M295">
        <v>2</v>
      </c>
      <c r="N295" t="str">
        <f>VLOOKUP(M295,'Variáveis e códigos'!$C$5:$D$10,2,FALSE)</f>
        <v>quite important</v>
      </c>
      <c r="O295" t="s">
        <v>29</v>
      </c>
      <c r="P295">
        <v>2</v>
      </c>
      <c r="Q295" t="str">
        <f>HLOOKUP(P295,'Variáveis e códigos'!$C$15:$D$16,2)</f>
        <v>no</v>
      </c>
      <c r="R295">
        <v>7</v>
      </c>
      <c r="S295">
        <v>2</v>
      </c>
      <c r="T295" t="str">
        <f>HLOOKUP(S295,'Variáveis e códigos'!$C$18:$D$19,2)</f>
        <v>female</v>
      </c>
      <c r="U295">
        <v>1937</v>
      </c>
      <c r="V295">
        <f t="shared" si="4"/>
        <v>80</v>
      </c>
      <c r="W295">
        <v>3</v>
      </c>
      <c r="X295" t="str">
        <f>VLOOKUP(Dados!W295,'Variáveis e códigos'!$C$21:$D$26,2)</f>
        <v>widowed</v>
      </c>
      <c r="Y295">
        <v>2</v>
      </c>
    </row>
    <row r="296" spans="1:25" x14ac:dyDescent="0.25">
      <c r="A296" s="1">
        <v>2017620000295</v>
      </c>
      <c r="B296" t="s">
        <v>2</v>
      </c>
      <c r="C296">
        <v>1</v>
      </c>
      <c r="D296" t="str">
        <f>VLOOKUP(C296,'Variáveis e códigos'!$C$5:$D$10,2,FALSE)</f>
        <v>very important</v>
      </c>
      <c r="E296">
        <v>1</v>
      </c>
      <c r="F296" t="str">
        <f>VLOOKUP(E296,'Variáveis e códigos'!$C$5:$D$10,2,FALSE)</f>
        <v>very important</v>
      </c>
      <c r="G296">
        <v>1</v>
      </c>
      <c r="H296" t="str">
        <f>VLOOKUP(G296,'Variáveis e códigos'!$C$5:$D$10,2,FALSE)</f>
        <v>very important</v>
      </c>
      <c r="I296">
        <v>1</v>
      </c>
      <c r="J296" t="str">
        <f>VLOOKUP(I296,'Variáveis e códigos'!$C$5:$D$10,2,FALSE)</f>
        <v>very important</v>
      </c>
      <c r="K296">
        <v>3</v>
      </c>
      <c r="L296" t="str">
        <f>VLOOKUP(K296,'Variáveis e códigos'!$C$5:$D$10,2,FALSE)</f>
        <v>not important</v>
      </c>
      <c r="M296">
        <v>3</v>
      </c>
      <c r="N296" t="str">
        <f>VLOOKUP(M296,'Variáveis e códigos'!$C$5:$D$10,2,FALSE)</f>
        <v>not important</v>
      </c>
      <c r="O296" t="s">
        <v>29</v>
      </c>
      <c r="P296">
        <v>1</v>
      </c>
      <c r="Q296" t="str">
        <f>HLOOKUP(P296,'Variáveis e códigos'!$C$15:$D$16,2)</f>
        <v>yes</v>
      </c>
      <c r="R296">
        <v>8</v>
      </c>
      <c r="S296">
        <v>1</v>
      </c>
      <c r="T296" t="str">
        <f>HLOOKUP(S296,'Variáveis e códigos'!$C$18:$D$19,2)</f>
        <v>male</v>
      </c>
      <c r="U296">
        <v>1958</v>
      </c>
      <c r="V296">
        <f t="shared" si="4"/>
        <v>59</v>
      </c>
      <c r="W296">
        <v>3</v>
      </c>
      <c r="X296" t="str">
        <f>VLOOKUP(Dados!W296,'Variáveis e códigos'!$C$21:$D$26,2)</f>
        <v>widowed</v>
      </c>
      <c r="Y296">
        <v>3</v>
      </c>
    </row>
    <row r="297" spans="1:25" x14ac:dyDescent="0.25">
      <c r="A297" s="1">
        <v>2017620000296</v>
      </c>
      <c r="B297" t="s">
        <v>2</v>
      </c>
      <c r="C297">
        <v>3</v>
      </c>
      <c r="D297" t="str">
        <f>VLOOKUP(C297,'Variáveis e códigos'!$C$5:$D$10,2,FALSE)</f>
        <v>not important</v>
      </c>
      <c r="E297">
        <v>1</v>
      </c>
      <c r="F297" t="str">
        <f>VLOOKUP(E297,'Variáveis e códigos'!$C$5:$D$10,2,FALSE)</f>
        <v>very important</v>
      </c>
      <c r="G297">
        <v>1</v>
      </c>
      <c r="H297" t="str">
        <f>VLOOKUP(G297,'Variáveis e códigos'!$C$5:$D$10,2,FALSE)</f>
        <v>very important</v>
      </c>
      <c r="I297">
        <v>2</v>
      </c>
      <c r="J297" t="str">
        <f>VLOOKUP(I297,'Variáveis e códigos'!$C$5:$D$10,2,FALSE)</f>
        <v>quite important</v>
      </c>
      <c r="K297">
        <v>4</v>
      </c>
      <c r="L297" t="str">
        <f>VLOOKUP(K297,'Variáveis e códigos'!$C$5:$D$10,2,FALSE)</f>
        <v>not at all important</v>
      </c>
      <c r="M297">
        <v>4</v>
      </c>
      <c r="N297" t="str">
        <f>VLOOKUP(M297,'Variáveis e códigos'!$C$5:$D$10,2,FALSE)</f>
        <v>not at all important</v>
      </c>
      <c r="O297" t="s">
        <v>29</v>
      </c>
      <c r="P297">
        <v>2</v>
      </c>
      <c r="Q297" t="str">
        <f>HLOOKUP(P297,'Variáveis e códigos'!$C$15:$D$16,2)</f>
        <v>no</v>
      </c>
      <c r="R297">
        <v>8</v>
      </c>
      <c r="S297">
        <v>1</v>
      </c>
      <c r="T297" t="str">
        <f>HLOOKUP(S297,'Variáveis e códigos'!$C$18:$D$19,2)</f>
        <v>male</v>
      </c>
      <c r="U297">
        <v>1937</v>
      </c>
      <c r="V297">
        <f t="shared" si="4"/>
        <v>80</v>
      </c>
      <c r="W297">
        <v>3</v>
      </c>
      <c r="X297" t="str">
        <f>VLOOKUP(Dados!W297,'Variáveis e códigos'!$C$21:$D$26,2)</f>
        <v>widowed</v>
      </c>
      <c r="Y297">
        <v>3</v>
      </c>
    </row>
    <row r="298" spans="1:25" x14ac:dyDescent="0.25">
      <c r="A298" s="1">
        <v>2017620000297</v>
      </c>
      <c r="B298" t="s">
        <v>2</v>
      </c>
      <c r="C298">
        <v>3</v>
      </c>
      <c r="D298" t="str">
        <f>VLOOKUP(C298,'Variáveis e códigos'!$C$5:$D$10,2,FALSE)</f>
        <v>not important</v>
      </c>
      <c r="E298">
        <v>1</v>
      </c>
      <c r="F298" t="str">
        <f>VLOOKUP(E298,'Variáveis e códigos'!$C$5:$D$10,2,FALSE)</f>
        <v>very important</v>
      </c>
      <c r="G298">
        <v>1</v>
      </c>
      <c r="H298" t="str">
        <f>VLOOKUP(G298,'Variáveis e códigos'!$C$5:$D$10,2,FALSE)</f>
        <v>very important</v>
      </c>
      <c r="I298">
        <v>1</v>
      </c>
      <c r="J298" t="str">
        <f>VLOOKUP(I298,'Variáveis e códigos'!$C$5:$D$10,2,FALSE)</f>
        <v>very important</v>
      </c>
      <c r="K298">
        <v>4</v>
      </c>
      <c r="L298" t="str">
        <f>VLOOKUP(K298,'Variáveis e códigos'!$C$5:$D$10,2,FALSE)</f>
        <v>not at all important</v>
      </c>
      <c r="M298">
        <v>3</v>
      </c>
      <c r="N298" t="str">
        <f>VLOOKUP(M298,'Variáveis e códigos'!$C$5:$D$10,2,FALSE)</f>
        <v>not important</v>
      </c>
      <c r="O298" t="s">
        <v>28</v>
      </c>
      <c r="P298">
        <v>2</v>
      </c>
      <c r="Q298" t="str">
        <f>HLOOKUP(P298,'Variáveis e códigos'!$C$15:$D$16,2)</f>
        <v>no</v>
      </c>
      <c r="R298">
        <v>8</v>
      </c>
      <c r="S298">
        <v>2</v>
      </c>
      <c r="T298" t="str">
        <f>HLOOKUP(S298,'Variáveis e códigos'!$C$18:$D$19,2)</f>
        <v>female</v>
      </c>
      <c r="U298">
        <v>1938</v>
      </c>
      <c r="V298">
        <f t="shared" si="4"/>
        <v>79</v>
      </c>
      <c r="W298">
        <v>1</v>
      </c>
      <c r="X298" t="str">
        <f>VLOOKUP(Dados!W298,'Variáveis e códigos'!$C$21:$D$26,2)</f>
        <v>married</v>
      </c>
      <c r="Y298">
        <v>2</v>
      </c>
    </row>
    <row r="299" spans="1:25" x14ac:dyDescent="0.25">
      <c r="A299" s="1">
        <v>2017620000298</v>
      </c>
      <c r="B299" t="s">
        <v>2</v>
      </c>
      <c r="C299">
        <v>2</v>
      </c>
      <c r="D299" t="str">
        <f>VLOOKUP(C299,'Variáveis e códigos'!$C$5:$D$10,2,FALSE)</f>
        <v>quite important</v>
      </c>
      <c r="E299">
        <v>1</v>
      </c>
      <c r="F299" t="str">
        <f>VLOOKUP(E299,'Variáveis e códigos'!$C$5:$D$10,2,FALSE)</f>
        <v>very important</v>
      </c>
      <c r="G299">
        <v>1</v>
      </c>
      <c r="H299" t="str">
        <f>VLOOKUP(G299,'Variáveis e códigos'!$C$5:$D$10,2,FALSE)</f>
        <v>very important</v>
      </c>
      <c r="I299">
        <v>1</v>
      </c>
      <c r="J299" t="str">
        <f>VLOOKUP(I299,'Variáveis e códigos'!$C$5:$D$10,2,FALSE)</f>
        <v>very important</v>
      </c>
      <c r="K299">
        <v>4</v>
      </c>
      <c r="L299" t="str">
        <f>VLOOKUP(K299,'Variáveis e códigos'!$C$5:$D$10,2,FALSE)</f>
        <v>not at all important</v>
      </c>
      <c r="M299">
        <v>2</v>
      </c>
      <c r="N299" t="str">
        <f>VLOOKUP(M299,'Variáveis e códigos'!$C$5:$D$10,2,FALSE)</f>
        <v>quite important</v>
      </c>
      <c r="O299" t="s">
        <v>28</v>
      </c>
      <c r="P299">
        <v>2</v>
      </c>
      <c r="Q299" t="str">
        <f>HLOOKUP(P299,'Variáveis e códigos'!$C$15:$D$16,2)</f>
        <v>no</v>
      </c>
      <c r="R299">
        <v>7</v>
      </c>
      <c r="S299">
        <v>2</v>
      </c>
      <c r="T299" t="str">
        <f>HLOOKUP(S299,'Variáveis e códigos'!$C$18:$D$19,2)</f>
        <v>female</v>
      </c>
      <c r="U299">
        <v>1999</v>
      </c>
      <c r="V299">
        <f t="shared" si="4"/>
        <v>18</v>
      </c>
      <c r="W299">
        <v>6</v>
      </c>
      <c r="X299" t="str">
        <f>VLOOKUP(Dados!W299,'Variáveis e códigos'!$C$21:$D$26,2)</f>
        <v>never married and never registered partnership</v>
      </c>
      <c r="Y299">
        <v>0</v>
      </c>
    </row>
    <row r="300" spans="1:25" x14ac:dyDescent="0.25">
      <c r="A300" s="1">
        <v>2017620000299</v>
      </c>
      <c r="B300" t="s">
        <v>2</v>
      </c>
      <c r="C300">
        <v>3</v>
      </c>
      <c r="D300" t="str">
        <f>VLOOKUP(C300,'Variáveis e códigos'!$C$5:$D$10,2,FALSE)</f>
        <v>not important</v>
      </c>
      <c r="E300">
        <v>1</v>
      </c>
      <c r="F300" t="str">
        <f>VLOOKUP(E300,'Variáveis e códigos'!$C$5:$D$10,2,FALSE)</f>
        <v>very important</v>
      </c>
      <c r="G300">
        <v>1</v>
      </c>
      <c r="H300" t="str">
        <f>VLOOKUP(G300,'Variáveis e códigos'!$C$5:$D$10,2,FALSE)</f>
        <v>very important</v>
      </c>
      <c r="I300">
        <v>1</v>
      </c>
      <c r="J300" t="str">
        <f>VLOOKUP(I300,'Variáveis e códigos'!$C$5:$D$10,2,FALSE)</f>
        <v>very important</v>
      </c>
      <c r="K300">
        <v>1</v>
      </c>
      <c r="L300" t="str">
        <f>VLOOKUP(K300,'Variáveis e códigos'!$C$5:$D$10,2,FALSE)</f>
        <v>very important</v>
      </c>
      <c r="M300">
        <v>1</v>
      </c>
      <c r="N300" t="str">
        <f>VLOOKUP(M300,'Variáveis e códigos'!$C$5:$D$10,2,FALSE)</f>
        <v>very important</v>
      </c>
      <c r="O300" t="s">
        <v>28</v>
      </c>
      <c r="P300">
        <v>1</v>
      </c>
      <c r="Q300" t="str">
        <f>HLOOKUP(P300,'Variáveis e códigos'!$C$15:$D$16,2)</f>
        <v>yes</v>
      </c>
      <c r="R300">
        <v>8</v>
      </c>
      <c r="S300">
        <v>2</v>
      </c>
      <c r="T300" t="str">
        <f>HLOOKUP(S300,'Variáveis e códigos'!$C$18:$D$19,2)</f>
        <v>female</v>
      </c>
      <c r="U300">
        <v>1948</v>
      </c>
      <c r="V300">
        <f t="shared" si="4"/>
        <v>69</v>
      </c>
      <c r="W300">
        <v>3</v>
      </c>
      <c r="X300" t="str">
        <f>VLOOKUP(Dados!W300,'Variáveis e códigos'!$C$21:$D$26,2)</f>
        <v>widowed</v>
      </c>
      <c r="Y300">
        <v>1</v>
      </c>
    </row>
    <row r="301" spans="1:25" x14ac:dyDescent="0.25">
      <c r="A301" s="1">
        <v>2017620000300</v>
      </c>
      <c r="B301" t="s">
        <v>2</v>
      </c>
      <c r="C301">
        <v>2</v>
      </c>
      <c r="D301" t="str">
        <f>VLOOKUP(C301,'Variáveis e códigos'!$C$5:$D$10,2,FALSE)</f>
        <v>quite important</v>
      </c>
      <c r="E301">
        <v>1</v>
      </c>
      <c r="F301" t="str">
        <f>VLOOKUP(E301,'Variáveis e códigos'!$C$5:$D$10,2,FALSE)</f>
        <v>very important</v>
      </c>
      <c r="G301">
        <v>2</v>
      </c>
      <c r="H301" t="str">
        <f>VLOOKUP(G301,'Variáveis e códigos'!$C$5:$D$10,2,FALSE)</f>
        <v>quite important</v>
      </c>
      <c r="I301">
        <v>2</v>
      </c>
      <c r="J301" t="str">
        <f>VLOOKUP(I301,'Variáveis e códigos'!$C$5:$D$10,2,FALSE)</f>
        <v>quite important</v>
      </c>
      <c r="K301">
        <v>4</v>
      </c>
      <c r="L301" t="str">
        <f>VLOOKUP(K301,'Variáveis e códigos'!$C$5:$D$10,2,FALSE)</f>
        <v>not at all important</v>
      </c>
      <c r="M301">
        <v>2</v>
      </c>
      <c r="N301" t="str">
        <f>VLOOKUP(M301,'Variáveis e códigos'!$C$5:$D$10,2,FALSE)</f>
        <v>quite important</v>
      </c>
      <c r="O301" t="s">
        <v>29</v>
      </c>
      <c r="P301">
        <v>2</v>
      </c>
      <c r="Q301" t="str">
        <f>HLOOKUP(P301,'Variáveis e códigos'!$C$15:$D$16,2)</f>
        <v>no</v>
      </c>
      <c r="R301">
        <v>6</v>
      </c>
      <c r="S301">
        <v>2</v>
      </c>
      <c r="T301" t="str">
        <f>HLOOKUP(S301,'Variáveis e códigos'!$C$18:$D$19,2)</f>
        <v>female</v>
      </c>
      <c r="U301">
        <v>1948</v>
      </c>
      <c r="V301">
        <f t="shared" si="4"/>
        <v>69</v>
      </c>
      <c r="W301">
        <v>1</v>
      </c>
      <c r="X301" t="str">
        <f>VLOOKUP(Dados!W301,'Variáveis e códigos'!$C$21:$D$26,2)</f>
        <v>married</v>
      </c>
      <c r="Y301">
        <v>4</v>
      </c>
    </row>
    <row r="302" spans="1:25" x14ac:dyDescent="0.25">
      <c r="A302" s="1">
        <v>2017620000301</v>
      </c>
      <c r="B302" t="s">
        <v>2</v>
      </c>
      <c r="C302">
        <v>1</v>
      </c>
      <c r="D302" t="str">
        <f>VLOOKUP(C302,'Variáveis e códigos'!$C$5:$D$10,2,FALSE)</f>
        <v>very important</v>
      </c>
      <c r="E302">
        <v>1</v>
      </c>
      <c r="F302" t="str">
        <f>VLOOKUP(E302,'Variáveis e códigos'!$C$5:$D$10,2,FALSE)</f>
        <v>very important</v>
      </c>
      <c r="G302">
        <v>2</v>
      </c>
      <c r="H302" t="str">
        <f>VLOOKUP(G302,'Variáveis e códigos'!$C$5:$D$10,2,FALSE)</f>
        <v>quite important</v>
      </c>
      <c r="I302">
        <v>2</v>
      </c>
      <c r="J302" t="str">
        <f>VLOOKUP(I302,'Variáveis e códigos'!$C$5:$D$10,2,FALSE)</f>
        <v>quite important</v>
      </c>
      <c r="K302">
        <v>3</v>
      </c>
      <c r="L302" t="str">
        <f>VLOOKUP(K302,'Variáveis e códigos'!$C$5:$D$10,2,FALSE)</f>
        <v>not important</v>
      </c>
      <c r="M302">
        <v>3</v>
      </c>
      <c r="N302" t="str">
        <f>VLOOKUP(M302,'Variáveis e códigos'!$C$5:$D$10,2,FALSE)</f>
        <v>not important</v>
      </c>
      <c r="O302" t="s">
        <v>29</v>
      </c>
      <c r="P302">
        <v>2</v>
      </c>
      <c r="Q302" t="str">
        <f>HLOOKUP(P302,'Variáveis e códigos'!$C$15:$D$16,2)</f>
        <v>no</v>
      </c>
      <c r="R302">
        <v>6</v>
      </c>
      <c r="S302">
        <v>2</v>
      </c>
      <c r="T302" t="str">
        <f>HLOOKUP(S302,'Variáveis e códigos'!$C$18:$D$19,2)</f>
        <v>female</v>
      </c>
      <c r="U302">
        <v>1980</v>
      </c>
      <c r="V302">
        <f t="shared" si="4"/>
        <v>37</v>
      </c>
      <c r="W302">
        <v>1</v>
      </c>
      <c r="X302" t="str">
        <f>VLOOKUP(Dados!W302,'Variáveis e códigos'!$C$21:$D$26,2)</f>
        <v>married</v>
      </c>
      <c r="Y302">
        <v>2</v>
      </c>
    </row>
    <row r="303" spans="1:25" x14ac:dyDescent="0.25">
      <c r="A303" s="1">
        <v>2017620000302</v>
      </c>
      <c r="B303" t="s">
        <v>2</v>
      </c>
      <c r="C303">
        <v>2</v>
      </c>
      <c r="D303" t="str">
        <f>VLOOKUP(C303,'Variáveis e códigos'!$C$5:$D$10,2,FALSE)</f>
        <v>quite important</v>
      </c>
      <c r="E303">
        <v>1</v>
      </c>
      <c r="F303" t="str">
        <f>VLOOKUP(E303,'Variáveis e códigos'!$C$5:$D$10,2,FALSE)</f>
        <v>very important</v>
      </c>
      <c r="G303">
        <v>1</v>
      </c>
      <c r="H303" t="str">
        <f>VLOOKUP(G303,'Variáveis e códigos'!$C$5:$D$10,2,FALSE)</f>
        <v>very important</v>
      </c>
      <c r="I303">
        <v>2</v>
      </c>
      <c r="J303" t="str">
        <f>VLOOKUP(I303,'Variáveis e códigos'!$C$5:$D$10,2,FALSE)</f>
        <v>quite important</v>
      </c>
      <c r="K303">
        <v>2</v>
      </c>
      <c r="L303" t="str">
        <f>VLOOKUP(K303,'Variáveis e códigos'!$C$5:$D$10,2,FALSE)</f>
        <v>quite important</v>
      </c>
      <c r="M303">
        <v>1</v>
      </c>
      <c r="N303" t="str">
        <f>VLOOKUP(M303,'Variáveis e códigos'!$C$5:$D$10,2,FALSE)</f>
        <v>very important</v>
      </c>
      <c r="O303" t="s">
        <v>30</v>
      </c>
      <c r="P303">
        <v>2</v>
      </c>
      <c r="Q303" t="str">
        <f>HLOOKUP(P303,'Variáveis e códigos'!$C$15:$D$16,2)</f>
        <v>no</v>
      </c>
      <c r="R303">
        <v>9</v>
      </c>
      <c r="S303">
        <v>1</v>
      </c>
      <c r="T303" t="str">
        <f>HLOOKUP(S303,'Variáveis e códigos'!$C$18:$D$19,2)</f>
        <v>male</v>
      </c>
      <c r="U303">
        <v>1994</v>
      </c>
      <c r="V303">
        <f t="shared" si="4"/>
        <v>23</v>
      </c>
      <c r="W303">
        <v>6</v>
      </c>
      <c r="X303" t="str">
        <f>VLOOKUP(Dados!W303,'Variáveis e códigos'!$C$21:$D$26,2)</f>
        <v>never married and never registered partnership</v>
      </c>
      <c r="Y303">
        <v>0</v>
      </c>
    </row>
    <row r="304" spans="1:25" x14ac:dyDescent="0.25">
      <c r="A304" s="1">
        <v>2017620000303</v>
      </c>
      <c r="B304" t="s">
        <v>2</v>
      </c>
      <c r="C304">
        <v>1</v>
      </c>
      <c r="D304" t="str">
        <f>VLOOKUP(C304,'Variáveis e códigos'!$C$5:$D$10,2,FALSE)</f>
        <v>very important</v>
      </c>
      <c r="E304">
        <v>1</v>
      </c>
      <c r="F304" t="str">
        <f>VLOOKUP(E304,'Variáveis e códigos'!$C$5:$D$10,2,FALSE)</f>
        <v>very important</v>
      </c>
      <c r="G304">
        <v>1</v>
      </c>
      <c r="H304" t="str">
        <f>VLOOKUP(G304,'Variáveis e códigos'!$C$5:$D$10,2,FALSE)</f>
        <v>very important</v>
      </c>
      <c r="I304">
        <v>1</v>
      </c>
      <c r="J304" t="str">
        <f>VLOOKUP(I304,'Variáveis e códigos'!$C$5:$D$10,2,FALSE)</f>
        <v>very important</v>
      </c>
      <c r="K304">
        <v>4</v>
      </c>
      <c r="L304" t="str">
        <f>VLOOKUP(K304,'Variáveis e códigos'!$C$5:$D$10,2,FALSE)</f>
        <v>not at all important</v>
      </c>
      <c r="M304">
        <v>2</v>
      </c>
      <c r="N304" t="str">
        <f>VLOOKUP(M304,'Variáveis e códigos'!$C$5:$D$10,2,FALSE)</f>
        <v>quite important</v>
      </c>
      <c r="O304" t="s">
        <v>28</v>
      </c>
      <c r="P304">
        <v>2</v>
      </c>
      <c r="Q304" t="str">
        <f>HLOOKUP(P304,'Variáveis e códigos'!$C$15:$D$16,2)</f>
        <v>no</v>
      </c>
      <c r="R304">
        <v>7</v>
      </c>
      <c r="S304">
        <v>2</v>
      </c>
      <c r="T304" t="str">
        <f>HLOOKUP(S304,'Variáveis e códigos'!$C$18:$D$19,2)</f>
        <v>female</v>
      </c>
      <c r="U304">
        <v>1992</v>
      </c>
      <c r="V304">
        <f t="shared" si="4"/>
        <v>25</v>
      </c>
      <c r="W304">
        <v>6</v>
      </c>
      <c r="X304" t="str">
        <f>VLOOKUP(Dados!W304,'Variáveis e códigos'!$C$21:$D$26,2)</f>
        <v>never married and never registered partnership</v>
      </c>
      <c r="Y304">
        <v>4</v>
      </c>
    </row>
    <row r="305" spans="1:25" x14ac:dyDescent="0.25">
      <c r="A305" s="1">
        <v>2017620000304</v>
      </c>
      <c r="B305" t="s">
        <v>2</v>
      </c>
      <c r="C305">
        <v>2</v>
      </c>
      <c r="D305" t="str">
        <f>VLOOKUP(C305,'Variáveis e códigos'!$C$5:$D$10,2,FALSE)</f>
        <v>quite important</v>
      </c>
      <c r="E305">
        <v>1</v>
      </c>
      <c r="F305" t="str">
        <f>VLOOKUP(E305,'Variáveis e códigos'!$C$5:$D$10,2,FALSE)</f>
        <v>very important</v>
      </c>
      <c r="G305">
        <v>2</v>
      </c>
      <c r="H305" t="str">
        <f>VLOOKUP(G305,'Variáveis e códigos'!$C$5:$D$10,2,FALSE)</f>
        <v>quite important</v>
      </c>
      <c r="I305">
        <v>1</v>
      </c>
      <c r="J305" t="str">
        <f>VLOOKUP(I305,'Variáveis e códigos'!$C$5:$D$10,2,FALSE)</f>
        <v>very important</v>
      </c>
      <c r="K305">
        <v>3</v>
      </c>
      <c r="L305" t="str">
        <f>VLOOKUP(K305,'Variáveis e códigos'!$C$5:$D$10,2,FALSE)</f>
        <v>not important</v>
      </c>
      <c r="M305">
        <v>2</v>
      </c>
      <c r="N305" t="str">
        <f>VLOOKUP(M305,'Variáveis e códigos'!$C$5:$D$10,2,FALSE)</f>
        <v>quite important</v>
      </c>
      <c r="O305" t="s">
        <v>30</v>
      </c>
      <c r="P305">
        <v>2</v>
      </c>
      <c r="Q305" t="str">
        <f>HLOOKUP(P305,'Variáveis e códigos'!$C$15:$D$16,2)</f>
        <v>no</v>
      </c>
      <c r="R305">
        <v>9</v>
      </c>
      <c r="S305">
        <v>2</v>
      </c>
      <c r="T305" t="str">
        <f>HLOOKUP(S305,'Variáveis e códigos'!$C$18:$D$19,2)</f>
        <v>female</v>
      </c>
      <c r="U305">
        <v>1965</v>
      </c>
      <c r="V305">
        <f t="shared" si="4"/>
        <v>52</v>
      </c>
      <c r="W305">
        <v>1</v>
      </c>
      <c r="X305" t="str">
        <f>VLOOKUP(Dados!W305,'Variáveis e códigos'!$C$21:$D$26,2)</f>
        <v>married</v>
      </c>
      <c r="Y305">
        <v>1</v>
      </c>
    </row>
    <row r="306" spans="1:25" x14ac:dyDescent="0.25">
      <c r="A306" s="1">
        <v>2017620000305</v>
      </c>
      <c r="B306" t="s">
        <v>2</v>
      </c>
      <c r="C306">
        <v>1</v>
      </c>
      <c r="D306" t="str">
        <f>VLOOKUP(C306,'Variáveis e códigos'!$C$5:$D$10,2,FALSE)</f>
        <v>very important</v>
      </c>
      <c r="E306">
        <v>1</v>
      </c>
      <c r="F306" t="str">
        <f>VLOOKUP(E306,'Variáveis e códigos'!$C$5:$D$10,2,FALSE)</f>
        <v>very important</v>
      </c>
      <c r="G306">
        <v>2</v>
      </c>
      <c r="H306" t="str">
        <f>VLOOKUP(G306,'Variáveis e códigos'!$C$5:$D$10,2,FALSE)</f>
        <v>quite important</v>
      </c>
      <c r="I306">
        <v>2</v>
      </c>
      <c r="J306" t="str">
        <f>VLOOKUP(I306,'Variáveis e códigos'!$C$5:$D$10,2,FALSE)</f>
        <v>quite important</v>
      </c>
      <c r="K306">
        <v>3</v>
      </c>
      <c r="L306" t="str">
        <f>VLOOKUP(K306,'Variáveis e códigos'!$C$5:$D$10,2,FALSE)</f>
        <v>not important</v>
      </c>
      <c r="M306">
        <v>3</v>
      </c>
      <c r="N306" t="str">
        <f>VLOOKUP(M306,'Variáveis e códigos'!$C$5:$D$10,2,FALSE)</f>
        <v>not important</v>
      </c>
      <c r="O306" t="s">
        <v>30</v>
      </c>
      <c r="P306">
        <v>2</v>
      </c>
      <c r="Q306" t="str">
        <f>HLOOKUP(P306,'Variáveis e códigos'!$C$15:$D$16,2)</f>
        <v>no</v>
      </c>
      <c r="R306">
        <v>8</v>
      </c>
      <c r="S306">
        <v>1</v>
      </c>
      <c r="T306" t="str">
        <f>HLOOKUP(S306,'Variáveis e códigos'!$C$18:$D$19,2)</f>
        <v>male</v>
      </c>
      <c r="U306">
        <v>1982</v>
      </c>
      <c r="V306">
        <f t="shared" si="4"/>
        <v>35</v>
      </c>
      <c r="W306">
        <v>1</v>
      </c>
      <c r="X306" t="str">
        <f>VLOOKUP(Dados!W306,'Variáveis e códigos'!$C$21:$D$26,2)</f>
        <v>married</v>
      </c>
      <c r="Y306">
        <v>2</v>
      </c>
    </row>
    <row r="307" spans="1:25" x14ac:dyDescent="0.25">
      <c r="A307" s="1">
        <v>2017620000306</v>
      </c>
      <c r="B307" t="s">
        <v>2</v>
      </c>
      <c r="C307">
        <v>1</v>
      </c>
      <c r="D307" t="str">
        <f>VLOOKUP(C307,'Variáveis e códigos'!$C$5:$D$10,2,FALSE)</f>
        <v>very important</v>
      </c>
      <c r="E307">
        <v>1</v>
      </c>
      <c r="F307" t="str">
        <f>VLOOKUP(E307,'Variáveis e códigos'!$C$5:$D$10,2,FALSE)</f>
        <v>very important</v>
      </c>
      <c r="G307">
        <v>1</v>
      </c>
      <c r="H307" t="str">
        <f>VLOOKUP(G307,'Variáveis e códigos'!$C$5:$D$10,2,FALSE)</f>
        <v>very important</v>
      </c>
      <c r="I307">
        <v>3</v>
      </c>
      <c r="J307" t="str">
        <f>VLOOKUP(I307,'Variáveis e códigos'!$C$5:$D$10,2,FALSE)</f>
        <v>not important</v>
      </c>
      <c r="K307">
        <v>1</v>
      </c>
      <c r="L307" t="str">
        <f>VLOOKUP(K307,'Variáveis e códigos'!$C$5:$D$10,2,FALSE)</f>
        <v>very important</v>
      </c>
      <c r="M307">
        <v>1</v>
      </c>
      <c r="N307" t="str">
        <f>VLOOKUP(M307,'Variáveis e códigos'!$C$5:$D$10,2,FALSE)</f>
        <v>very important</v>
      </c>
      <c r="O307" t="s">
        <v>28</v>
      </c>
      <c r="P307">
        <v>2</v>
      </c>
      <c r="Q307" t="str">
        <f>HLOOKUP(P307,'Variáveis e códigos'!$C$15:$D$16,2)</f>
        <v>no</v>
      </c>
      <c r="R307" t="s">
        <v>34</v>
      </c>
      <c r="S307">
        <v>2</v>
      </c>
      <c r="T307" t="str">
        <f>HLOOKUP(S307,'Variáveis e códigos'!$C$18:$D$19,2)</f>
        <v>female</v>
      </c>
      <c r="U307">
        <v>1951</v>
      </c>
      <c r="V307">
        <f t="shared" si="4"/>
        <v>66</v>
      </c>
      <c r="W307">
        <v>3</v>
      </c>
      <c r="X307" t="str">
        <f>VLOOKUP(Dados!W307,'Variáveis e códigos'!$C$21:$D$26,2)</f>
        <v>widowed</v>
      </c>
      <c r="Y307">
        <v>3</v>
      </c>
    </row>
    <row r="308" spans="1:25" x14ac:dyDescent="0.25">
      <c r="A308" s="1">
        <v>2017620000307</v>
      </c>
      <c r="B308" t="s">
        <v>2</v>
      </c>
      <c r="C308">
        <v>2</v>
      </c>
      <c r="D308" t="str">
        <f>VLOOKUP(C308,'Variáveis e códigos'!$C$5:$D$10,2,FALSE)</f>
        <v>quite important</v>
      </c>
      <c r="E308">
        <v>1</v>
      </c>
      <c r="F308" t="str">
        <f>VLOOKUP(E308,'Variáveis e códigos'!$C$5:$D$10,2,FALSE)</f>
        <v>very important</v>
      </c>
      <c r="G308">
        <v>2</v>
      </c>
      <c r="H308" t="str">
        <f>VLOOKUP(G308,'Variáveis e códigos'!$C$5:$D$10,2,FALSE)</f>
        <v>quite important</v>
      </c>
      <c r="I308">
        <v>2</v>
      </c>
      <c r="J308" t="str">
        <f>VLOOKUP(I308,'Variáveis e códigos'!$C$5:$D$10,2,FALSE)</f>
        <v>quite important</v>
      </c>
      <c r="K308">
        <v>3</v>
      </c>
      <c r="L308" t="str">
        <f>VLOOKUP(K308,'Variáveis e códigos'!$C$5:$D$10,2,FALSE)</f>
        <v>not important</v>
      </c>
      <c r="M308">
        <v>2</v>
      </c>
      <c r="N308" t="str">
        <f>VLOOKUP(M308,'Variáveis e códigos'!$C$5:$D$10,2,FALSE)</f>
        <v>quite important</v>
      </c>
      <c r="O308" t="s">
        <v>28</v>
      </c>
      <c r="P308">
        <v>2</v>
      </c>
      <c r="Q308" t="str">
        <f>HLOOKUP(P308,'Variáveis e códigos'!$C$15:$D$16,2)</f>
        <v>no</v>
      </c>
      <c r="R308">
        <v>8</v>
      </c>
      <c r="S308">
        <v>2</v>
      </c>
      <c r="T308" t="str">
        <f>HLOOKUP(S308,'Variáveis e códigos'!$C$18:$D$19,2)</f>
        <v>female</v>
      </c>
      <c r="U308">
        <v>1951</v>
      </c>
      <c r="V308">
        <f t="shared" si="4"/>
        <v>66</v>
      </c>
      <c r="W308">
        <v>1</v>
      </c>
      <c r="X308" t="str">
        <f>VLOOKUP(Dados!W308,'Variáveis e códigos'!$C$21:$D$26,2)</f>
        <v>married</v>
      </c>
      <c r="Y308">
        <v>2</v>
      </c>
    </row>
    <row r="309" spans="1:25" x14ac:dyDescent="0.25">
      <c r="A309" s="1">
        <v>2017620000308</v>
      </c>
      <c r="B309" t="s">
        <v>2</v>
      </c>
      <c r="C309">
        <v>1</v>
      </c>
      <c r="D309" t="str">
        <f>VLOOKUP(C309,'Variáveis e códigos'!$C$5:$D$10,2,FALSE)</f>
        <v>very important</v>
      </c>
      <c r="E309">
        <v>1</v>
      </c>
      <c r="F309" t="str">
        <f>VLOOKUP(E309,'Variáveis e códigos'!$C$5:$D$10,2,FALSE)</f>
        <v>very important</v>
      </c>
      <c r="G309">
        <v>1</v>
      </c>
      <c r="H309" t="str">
        <f>VLOOKUP(G309,'Variáveis e códigos'!$C$5:$D$10,2,FALSE)</f>
        <v>very important</v>
      </c>
      <c r="I309">
        <v>1</v>
      </c>
      <c r="J309" t="str">
        <f>VLOOKUP(I309,'Variáveis e códigos'!$C$5:$D$10,2,FALSE)</f>
        <v>very important</v>
      </c>
      <c r="K309">
        <v>1</v>
      </c>
      <c r="L309" t="str">
        <f>VLOOKUP(K309,'Variáveis e códigos'!$C$5:$D$10,2,FALSE)</f>
        <v>very important</v>
      </c>
      <c r="M309">
        <v>1</v>
      </c>
      <c r="N309" t="str">
        <f>VLOOKUP(M309,'Variáveis e códigos'!$C$5:$D$10,2,FALSE)</f>
        <v>very important</v>
      </c>
      <c r="O309" t="s">
        <v>28</v>
      </c>
      <c r="P309">
        <v>2</v>
      </c>
      <c r="Q309" t="str">
        <f>HLOOKUP(P309,'Variáveis e códigos'!$C$15:$D$16,2)</f>
        <v>no</v>
      </c>
      <c r="R309">
        <v>8</v>
      </c>
      <c r="S309">
        <v>2</v>
      </c>
      <c r="T309" t="str">
        <f>HLOOKUP(S309,'Variáveis e códigos'!$C$18:$D$19,2)</f>
        <v>female</v>
      </c>
      <c r="U309">
        <v>1962</v>
      </c>
      <c r="V309">
        <f t="shared" si="4"/>
        <v>55</v>
      </c>
      <c r="W309">
        <v>1</v>
      </c>
      <c r="X309" t="str">
        <f>VLOOKUP(Dados!W309,'Variáveis e códigos'!$C$21:$D$26,2)</f>
        <v>married</v>
      </c>
      <c r="Y309">
        <v>3</v>
      </c>
    </row>
    <row r="310" spans="1:25" x14ac:dyDescent="0.25">
      <c r="A310" s="1">
        <v>2017620000309</v>
      </c>
      <c r="B310" t="s">
        <v>2</v>
      </c>
      <c r="C310">
        <v>1</v>
      </c>
      <c r="D310" t="str">
        <f>VLOOKUP(C310,'Variáveis e códigos'!$C$5:$D$10,2,FALSE)</f>
        <v>very important</v>
      </c>
      <c r="E310">
        <v>1</v>
      </c>
      <c r="F310" t="str">
        <f>VLOOKUP(E310,'Variáveis e códigos'!$C$5:$D$10,2,FALSE)</f>
        <v>very important</v>
      </c>
      <c r="G310">
        <v>2</v>
      </c>
      <c r="H310" t="str">
        <f>VLOOKUP(G310,'Variáveis e códigos'!$C$5:$D$10,2,FALSE)</f>
        <v>quite important</v>
      </c>
      <c r="I310">
        <v>1</v>
      </c>
      <c r="J310" t="str">
        <f>VLOOKUP(I310,'Variáveis e códigos'!$C$5:$D$10,2,FALSE)</f>
        <v>very important</v>
      </c>
      <c r="K310">
        <v>2</v>
      </c>
      <c r="L310" t="str">
        <f>VLOOKUP(K310,'Variáveis e códigos'!$C$5:$D$10,2,FALSE)</f>
        <v>quite important</v>
      </c>
      <c r="M310">
        <v>1</v>
      </c>
      <c r="N310" t="str">
        <f>VLOOKUP(M310,'Variáveis e códigos'!$C$5:$D$10,2,FALSE)</f>
        <v>very important</v>
      </c>
      <c r="O310" t="s">
        <v>28</v>
      </c>
      <c r="P310">
        <v>2</v>
      </c>
      <c r="Q310" t="str">
        <f>HLOOKUP(P310,'Variáveis e códigos'!$C$15:$D$16,2)</f>
        <v>no</v>
      </c>
      <c r="R310">
        <v>8</v>
      </c>
      <c r="S310">
        <v>2</v>
      </c>
      <c r="T310" t="str">
        <f>HLOOKUP(S310,'Variáveis e códigos'!$C$18:$D$19,2)</f>
        <v>female</v>
      </c>
      <c r="U310">
        <v>1945</v>
      </c>
      <c r="V310">
        <f t="shared" si="4"/>
        <v>72</v>
      </c>
      <c r="W310">
        <v>1</v>
      </c>
      <c r="X310" t="str">
        <f>VLOOKUP(Dados!W310,'Variáveis e códigos'!$C$21:$D$26,2)</f>
        <v>married</v>
      </c>
      <c r="Y310">
        <v>1</v>
      </c>
    </row>
    <row r="311" spans="1:25" x14ac:dyDescent="0.25">
      <c r="A311" s="1">
        <v>2017620000310</v>
      </c>
      <c r="B311" t="s">
        <v>2</v>
      </c>
      <c r="C311">
        <v>3</v>
      </c>
      <c r="D311" t="str">
        <f>VLOOKUP(C311,'Variáveis e códigos'!$C$5:$D$10,2,FALSE)</f>
        <v>not important</v>
      </c>
      <c r="E311">
        <v>1</v>
      </c>
      <c r="F311" t="str">
        <f>VLOOKUP(E311,'Variáveis e códigos'!$C$5:$D$10,2,FALSE)</f>
        <v>very important</v>
      </c>
      <c r="G311">
        <v>1</v>
      </c>
      <c r="H311" t="str">
        <f>VLOOKUP(G311,'Variáveis e códigos'!$C$5:$D$10,2,FALSE)</f>
        <v>very important</v>
      </c>
      <c r="I311">
        <v>1</v>
      </c>
      <c r="J311" t="str">
        <f>VLOOKUP(I311,'Variáveis e códigos'!$C$5:$D$10,2,FALSE)</f>
        <v>very important</v>
      </c>
      <c r="K311">
        <v>4</v>
      </c>
      <c r="L311" t="str">
        <f>VLOOKUP(K311,'Variáveis e códigos'!$C$5:$D$10,2,FALSE)</f>
        <v>not at all important</v>
      </c>
      <c r="M311">
        <v>2</v>
      </c>
      <c r="N311" t="str">
        <f>VLOOKUP(M311,'Variáveis e códigos'!$C$5:$D$10,2,FALSE)</f>
        <v>quite important</v>
      </c>
      <c r="O311" t="s">
        <v>28</v>
      </c>
      <c r="P311">
        <v>2</v>
      </c>
      <c r="Q311" t="str">
        <f>HLOOKUP(P311,'Variáveis e códigos'!$C$15:$D$16,2)</f>
        <v>no</v>
      </c>
      <c r="R311">
        <v>6</v>
      </c>
      <c r="S311">
        <v>1</v>
      </c>
      <c r="T311" t="str">
        <f>HLOOKUP(S311,'Variáveis e códigos'!$C$18:$D$19,2)</f>
        <v>male</v>
      </c>
      <c r="U311">
        <v>1950</v>
      </c>
      <c r="V311">
        <f t="shared" si="4"/>
        <v>67</v>
      </c>
      <c r="W311">
        <v>1</v>
      </c>
      <c r="X311" t="str">
        <f>VLOOKUP(Dados!W311,'Variáveis e códigos'!$C$21:$D$26,2)</f>
        <v>married</v>
      </c>
      <c r="Y311">
        <v>1</v>
      </c>
    </row>
    <row r="312" spans="1:25" x14ac:dyDescent="0.25">
      <c r="A312" s="1">
        <v>2017620000311</v>
      </c>
      <c r="B312" t="s">
        <v>2</v>
      </c>
      <c r="C312">
        <v>1</v>
      </c>
      <c r="D312" t="str">
        <f>VLOOKUP(C312,'Variáveis e códigos'!$C$5:$D$10,2,FALSE)</f>
        <v>very important</v>
      </c>
      <c r="E312">
        <v>1</v>
      </c>
      <c r="F312" t="str">
        <f>VLOOKUP(E312,'Variáveis e códigos'!$C$5:$D$10,2,FALSE)</f>
        <v>very important</v>
      </c>
      <c r="G312">
        <v>1</v>
      </c>
      <c r="H312" t="str">
        <f>VLOOKUP(G312,'Variáveis e códigos'!$C$5:$D$10,2,FALSE)</f>
        <v>very important</v>
      </c>
      <c r="I312">
        <v>1</v>
      </c>
      <c r="J312" t="str">
        <f>VLOOKUP(I312,'Variáveis e códigos'!$C$5:$D$10,2,FALSE)</f>
        <v>very important</v>
      </c>
      <c r="K312">
        <v>2</v>
      </c>
      <c r="L312" t="str">
        <f>VLOOKUP(K312,'Variáveis e códigos'!$C$5:$D$10,2,FALSE)</f>
        <v>quite important</v>
      </c>
      <c r="M312">
        <v>2</v>
      </c>
      <c r="N312" t="str">
        <f>VLOOKUP(M312,'Variáveis e códigos'!$C$5:$D$10,2,FALSE)</f>
        <v>quite important</v>
      </c>
      <c r="O312" t="s">
        <v>30</v>
      </c>
      <c r="P312">
        <v>2</v>
      </c>
      <c r="Q312" t="str">
        <f>HLOOKUP(P312,'Variáveis e códigos'!$C$15:$D$16,2)</f>
        <v>no</v>
      </c>
      <c r="R312">
        <v>7</v>
      </c>
      <c r="S312">
        <v>1</v>
      </c>
      <c r="T312" t="str">
        <f>HLOOKUP(S312,'Variáveis e códigos'!$C$18:$D$19,2)</f>
        <v>male</v>
      </c>
      <c r="U312">
        <v>1952</v>
      </c>
      <c r="V312">
        <f t="shared" si="4"/>
        <v>65</v>
      </c>
      <c r="W312">
        <v>1</v>
      </c>
      <c r="X312" t="str">
        <f>VLOOKUP(Dados!W312,'Variáveis e códigos'!$C$21:$D$26,2)</f>
        <v>married</v>
      </c>
      <c r="Y312">
        <v>2</v>
      </c>
    </row>
    <row r="313" spans="1:25" x14ac:dyDescent="0.25">
      <c r="A313" s="1">
        <v>2017620000312</v>
      </c>
      <c r="B313" t="s">
        <v>2</v>
      </c>
      <c r="C313">
        <v>1</v>
      </c>
      <c r="D313" t="str">
        <f>VLOOKUP(C313,'Variáveis e códigos'!$C$5:$D$10,2,FALSE)</f>
        <v>very important</v>
      </c>
      <c r="E313">
        <v>1</v>
      </c>
      <c r="F313" t="str">
        <f>VLOOKUP(E313,'Variáveis e códigos'!$C$5:$D$10,2,FALSE)</f>
        <v>very important</v>
      </c>
      <c r="G313">
        <v>1</v>
      </c>
      <c r="H313" t="str">
        <f>VLOOKUP(G313,'Variáveis e códigos'!$C$5:$D$10,2,FALSE)</f>
        <v>very important</v>
      </c>
      <c r="I313">
        <v>2</v>
      </c>
      <c r="J313" t="str">
        <f>VLOOKUP(I313,'Variáveis e códigos'!$C$5:$D$10,2,FALSE)</f>
        <v>quite important</v>
      </c>
      <c r="K313">
        <v>4</v>
      </c>
      <c r="L313" t="str">
        <f>VLOOKUP(K313,'Variáveis e códigos'!$C$5:$D$10,2,FALSE)</f>
        <v>not at all important</v>
      </c>
      <c r="M313">
        <v>1</v>
      </c>
      <c r="N313" t="str">
        <f>VLOOKUP(M313,'Variáveis e códigos'!$C$5:$D$10,2,FALSE)</f>
        <v>very important</v>
      </c>
      <c r="O313" t="s">
        <v>28</v>
      </c>
      <c r="P313">
        <v>2</v>
      </c>
      <c r="Q313" t="str">
        <f>HLOOKUP(P313,'Variáveis e códigos'!$C$15:$D$16,2)</f>
        <v>no</v>
      </c>
      <c r="R313">
        <v>4</v>
      </c>
      <c r="S313">
        <v>2</v>
      </c>
      <c r="T313" t="str">
        <f>HLOOKUP(S313,'Variáveis e códigos'!$C$18:$D$19,2)</f>
        <v>female</v>
      </c>
      <c r="U313">
        <v>1957</v>
      </c>
      <c r="V313">
        <f t="shared" si="4"/>
        <v>60</v>
      </c>
      <c r="W313">
        <v>1</v>
      </c>
      <c r="X313" t="str">
        <f>VLOOKUP(Dados!W313,'Variáveis e códigos'!$C$21:$D$26,2)</f>
        <v>married</v>
      </c>
      <c r="Y313">
        <v>2</v>
      </c>
    </row>
    <row r="314" spans="1:25" x14ac:dyDescent="0.25">
      <c r="A314" s="1">
        <v>2017620000313</v>
      </c>
      <c r="B314" t="s">
        <v>2</v>
      </c>
      <c r="C314">
        <v>1</v>
      </c>
      <c r="D314" t="str">
        <f>VLOOKUP(C314,'Variáveis e códigos'!$C$5:$D$10,2,FALSE)</f>
        <v>very important</v>
      </c>
      <c r="E314">
        <v>1</v>
      </c>
      <c r="F314" t="str">
        <f>VLOOKUP(E314,'Variáveis e códigos'!$C$5:$D$10,2,FALSE)</f>
        <v>very important</v>
      </c>
      <c r="G314">
        <v>1</v>
      </c>
      <c r="H314" t="str">
        <f>VLOOKUP(G314,'Variáveis e códigos'!$C$5:$D$10,2,FALSE)</f>
        <v>very important</v>
      </c>
      <c r="I314">
        <v>1</v>
      </c>
      <c r="J314" t="str">
        <f>VLOOKUP(I314,'Variáveis e códigos'!$C$5:$D$10,2,FALSE)</f>
        <v>very important</v>
      </c>
      <c r="K314">
        <v>4</v>
      </c>
      <c r="L314" t="str">
        <f>VLOOKUP(K314,'Variáveis e códigos'!$C$5:$D$10,2,FALSE)</f>
        <v>not at all important</v>
      </c>
      <c r="M314">
        <v>4</v>
      </c>
      <c r="N314" t="str">
        <f>VLOOKUP(M314,'Variáveis e códigos'!$C$5:$D$10,2,FALSE)</f>
        <v>not at all important</v>
      </c>
      <c r="O314" t="s">
        <v>30</v>
      </c>
      <c r="P314">
        <v>2</v>
      </c>
      <c r="Q314" t="str">
        <f>HLOOKUP(P314,'Variáveis e códigos'!$C$15:$D$16,2)</f>
        <v>no</v>
      </c>
      <c r="R314">
        <v>9</v>
      </c>
      <c r="S314">
        <v>2</v>
      </c>
      <c r="T314" t="str">
        <f>HLOOKUP(S314,'Variáveis e códigos'!$C$18:$D$19,2)</f>
        <v>female</v>
      </c>
      <c r="U314">
        <v>1969</v>
      </c>
      <c r="V314">
        <f t="shared" si="4"/>
        <v>48</v>
      </c>
      <c r="W314">
        <v>6</v>
      </c>
      <c r="X314" t="str">
        <f>VLOOKUP(Dados!W314,'Variáveis e códigos'!$C$21:$D$26,2)</f>
        <v>never married and never registered partnership</v>
      </c>
      <c r="Y314">
        <v>3</v>
      </c>
    </row>
    <row r="315" spans="1:25" x14ac:dyDescent="0.25">
      <c r="A315" s="1">
        <v>2017620000314</v>
      </c>
      <c r="B315" t="s">
        <v>2</v>
      </c>
      <c r="C315">
        <v>2</v>
      </c>
      <c r="D315" t="str">
        <f>VLOOKUP(C315,'Variáveis e códigos'!$C$5:$D$10,2,FALSE)</f>
        <v>quite important</v>
      </c>
      <c r="E315">
        <v>1</v>
      </c>
      <c r="F315" t="str">
        <f>VLOOKUP(E315,'Variáveis e códigos'!$C$5:$D$10,2,FALSE)</f>
        <v>very important</v>
      </c>
      <c r="G315">
        <v>2</v>
      </c>
      <c r="H315" t="str">
        <f>VLOOKUP(G315,'Variáveis e códigos'!$C$5:$D$10,2,FALSE)</f>
        <v>quite important</v>
      </c>
      <c r="I315">
        <v>1</v>
      </c>
      <c r="J315" t="str">
        <f>VLOOKUP(I315,'Variáveis e códigos'!$C$5:$D$10,2,FALSE)</f>
        <v>very important</v>
      </c>
      <c r="K315">
        <v>4</v>
      </c>
      <c r="L315" t="str">
        <f>VLOOKUP(K315,'Variáveis e códigos'!$C$5:$D$10,2,FALSE)</f>
        <v>not at all important</v>
      </c>
      <c r="M315">
        <v>2</v>
      </c>
      <c r="N315" t="str">
        <f>VLOOKUP(M315,'Variáveis e códigos'!$C$5:$D$10,2,FALSE)</f>
        <v>quite important</v>
      </c>
      <c r="O315" t="s">
        <v>30</v>
      </c>
      <c r="P315">
        <v>2</v>
      </c>
      <c r="Q315" t="str">
        <f>HLOOKUP(P315,'Variáveis e códigos'!$C$15:$D$16,2)</f>
        <v>no</v>
      </c>
      <c r="R315">
        <v>4</v>
      </c>
      <c r="S315">
        <v>1</v>
      </c>
      <c r="T315" t="str">
        <f>HLOOKUP(S315,'Variáveis e códigos'!$C$18:$D$19,2)</f>
        <v>male</v>
      </c>
      <c r="U315">
        <v>1968</v>
      </c>
      <c r="V315">
        <f t="shared" si="4"/>
        <v>49</v>
      </c>
      <c r="W315">
        <v>1</v>
      </c>
      <c r="X315" t="str">
        <f>VLOOKUP(Dados!W315,'Variáveis e códigos'!$C$21:$D$26,2)</f>
        <v>married</v>
      </c>
      <c r="Y315">
        <v>1</v>
      </c>
    </row>
    <row r="316" spans="1:25" x14ac:dyDescent="0.25">
      <c r="A316" s="1">
        <v>2017620000315</v>
      </c>
      <c r="B316" t="s">
        <v>2</v>
      </c>
      <c r="C316">
        <v>1</v>
      </c>
      <c r="D316" t="str">
        <f>VLOOKUP(C316,'Variáveis e códigos'!$C$5:$D$10,2,FALSE)</f>
        <v>very important</v>
      </c>
      <c r="E316">
        <v>1</v>
      </c>
      <c r="F316" t="str">
        <f>VLOOKUP(E316,'Variáveis e códigos'!$C$5:$D$10,2,FALSE)</f>
        <v>very important</v>
      </c>
      <c r="G316">
        <v>1</v>
      </c>
      <c r="H316" t="str">
        <f>VLOOKUP(G316,'Variáveis e códigos'!$C$5:$D$10,2,FALSE)</f>
        <v>very important</v>
      </c>
      <c r="I316">
        <v>1</v>
      </c>
      <c r="J316" t="str">
        <f>VLOOKUP(I316,'Variáveis e códigos'!$C$5:$D$10,2,FALSE)</f>
        <v>very important</v>
      </c>
      <c r="K316">
        <v>2</v>
      </c>
      <c r="L316" t="str">
        <f>VLOOKUP(K316,'Variáveis e códigos'!$C$5:$D$10,2,FALSE)</f>
        <v>quite important</v>
      </c>
      <c r="M316">
        <v>2</v>
      </c>
      <c r="N316" t="str">
        <f>VLOOKUP(M316,'Variáveis e códigos'!$C$5:$D$10,2,FALSE)</f>
        <v>quite important</v>
      </c>
      <c r="O316" t="s">
        <v>28</v>
      </c>
      <c r="P316">
        <v>2</v>
      </c>
      <c r="Q316" t="str">
        <f>HLOOKUP(P316,'Variáveis e códigos'!$C$15:$D$16,2)</f>
        <v>no</v>
      </c>
      <c r="R316">
        <v>5</v>
      </c>
      <c r="S316">
        <v>2</v>
      </c>
      <c r="T316" t="str">
        <f>HLOOKUP(S316,'Variáveis e códigos'!$C$18:$D$19,2)</f>
        <v>female</v>
      </c>
      <c r="U316">
        <v>1970</v>
      </c>
      <c r="V316">
        <f t="shared" si="4"/>
        <v>47</v>
      </c>
      <c r="W316">
        <v>6</v>
      </c>
      <c r="X316" t="str">
        <f>VLOOKUP(Dados!W316,'Variáveis e códigos'!$C$21:$D$26,2)</f>
        <v>never married and never registered partnership</v>
      </c>
      <c r="Y316">
        <v>1</v>
      </c>
    </row>
    <row r="317" spans="1:25" x14ac:dyDescent="0.25">
      <c r="A317" s="1">
        <v>2017620000316</v>
      </c>
      <c r="B317" t="s">
        <v>2</v>
      </c>
      <c r="C317">
        <v>2</v>
      </c>
      <c r="D317" t="str">
        <f>VLOOKUP(C317,'Variáveis e códigos'!$C$5:$D$10,2,FALSE)</f>
        <v>quite important</v>
      </c>
      <c r="E317">
        <v>1</v>
      </c>
      <c r="F317" t="str">
        <f>VLOOKUP(E317,'Variáveis e códigos'!$C$5:$D$10,2,FALSE)</f>
        <v>very important</v>
      </c>
      <c r="G317">
        <v>2</v>
      </c>
      <c r="H317" t="str">
        <f>VLOOKUP(G317,'Variáveis e códigos'!$C$5:$D$10,2,FALSE)</f>
        <v>quite important</v>
      </c>
      <c r="I317">
        <v>2</v>
      </c>
      <c r="J317" t="str">
        <f>VLOOKUP(I317,'Variáveis e códigos'!$C$5:$D$10,2,FALSE)</f>
        <v>quite important</v>
      </c>
      <c r="K317">
        <v>4</v>
      </c>
      <c r="L317" t="str">
        <f>VLOOKUP(K317,'Variáveis e códigos'!$C$5:$D$10,2,FALSE)</f>
        <v>not at all important</v>
      </c>
      <c r="M317">
        <v>2</v>
      </c>
      <c r="N317" t="str">
        <f>VLOOKUP(M317,'Variáveis e códigos'!$C$5:$D$10,2,FALSE)</f>
        <v>quite important</v>
      </c>
      <c r="O317" t="s">
        <v>28</v>
      </c>
      <c r="P317">
        <v>2</v>
      </c>
      <c r="Q317" t="str">
        <f>HLOOKUP(P317,'Variáveis e códigos'!$C$15:$D$16,2)</f>
        <v>no</v>
      </c>
      <c r="R317">
        <v>3</v>
      </c>
      <c r="S317">
        <v>2</v>
      </c>
      <c r="T317" t="str">
        <f>HLOOKUP(S317,'Variáveis e códigos'!$C$18:$D$19,2)</f>
        <v>female</v>
      </c>
      <c r="U317">
        <v>1951</v>
      </c>
      <c r="V317">
        <f t="shared" si="4"/>
        <v>66</v>
      </c>
      <c r="W317">
        <v>1</v>
      </c>
      <c r="X317" t="str">
        <f>VLOOKUP(Dados!W317,'Variáveis e códigos'!$C$21:$D$26,2)</f>
        <v>married</v>
      </c>
    </row>
    <row r="318" spans="1:25" x14ac:dyDescent="0.25">
      <c r="A318" s="1">
        <v>2017620000317</v>
      </c>
      <c r="B318" t="s">
        <v>2</v>
      </c>
      <c r="C318">
        <v>3</v>
      </c>
      <c r="D318" t="str">
        <f>VLOOKUP(C318,'Variáveis e códigos'!$C$5:$D$10,2,FALSE)</f>
        <v>not important</v>
      </c>
      <c r="E318">
        <v>1</v>
      </c>
      <c r="F318" t="str">
        <f>VLOOKUP(E318,'Variáveis e códigos'!$C$5:$D$10,2,FALSE)</f>
        <v>very important</v>
      </c>
      <c r="G318">
        <v>1</v>
      </c>
      <c r="H318" t="str">
        <f>VLOOKUP(G318,'Variáveis e códigos'!$C$5:$D$10,2,FALSE)</f>
        <v>very important</v>
      </c>
      <c r="I318">
        <v>1</v>
      </c>
      <c r="J318" t="str">
        <f>VLOOKUP(I318,'Variáveis e códigos'!$C$5:$D$10,2,FALSE)</f>
        <v>very important</v>
      </c>
      <c r="K318">
        <v>-1</v>
      </c>
      <c r="L318" t="str">
        <f>VLOOKUP(K318,'Variáveis e códigos'!$C$5:$D$10,2,FALSE)</f>
        <v>dont know</v>
      </c>
      <c r="M318">
        <v>2</v>
      </c>
      <c r="N318" t="str">
        <f>VLOOKUP(M318,'Variáveis e códigos'!$C$5:$D$10,2,FALSE)</f>
        <v>quite important</v>
      </c>
      <c r="O318" t="s">
        <v>28</v>
      </c>
      <c r="P318">
        <v>2</v>
      </c>
      <c r="Q318" t="str">
        <f>HLOOKUP(P318,'Variáveis e códigos'!$C$15:$D$16,2)</f>
        <v>no</v>
      </c>
      <c r="R318">
        <v>6</v>
      </c>
      <c r="S318">
        <v>2</v>
      </c>
      <c r="T318" t="str">
        <f>HLOOKUP(S318,'Variáveis e códigos'!$C$18:$D$19,2)</f>
        <v>female</v>
      </c>
      <c r="U318">
        <v>1946</v>
      </c>
      <c r="V318">
        <f t="shared" si="4"/>
        <v>71</v>
      </c>
      <c r="W318">
        <v>1</v>
      </c>
      <c r="X318" t="str">
        <f>VLOOKUP(Dados!W318,'Variáveis e códigos'!$C$21:$D$26,2)</f>
        <v>married</v>
      </c>
      <c r="Y318">
        <v>5</v>
      </c>
    </row>
    <row r="319" spans="1:25" x14ac:dyDescent="0.25">
      <c r="A319" s="1">
        <v>2017620000318</v>
      </c>
      <c r="B319" t="s">
        <v>2</v>
      </c>
      <c r="C319">
        <v>1</v>
      </c>
      <c r="D319" t="str">
        <f>VLOOKUP(C319,'Variáveis e códigos'!$C$5:$D$10,2,FALSE)</f>
        <v>very important</v>
      </c>
      <c r="E319">
        <v>1</v>
      </c>
      <c r="F319" t="str">
        <f>VLOOKUP(E319,'Variáveis e códigos'!$C$5:$D$10,2,FALSE)</f>
        <v>very important</v>
      </c>
      <c r="G319">
        <v>1</v>
      </c>
      <c r="H319" t="str">
        <f>VLOOKUP(G319,'Variáveis e códigos'!$C$5:$D$10,2,FALSE)</f>
        <v>very important</v>
      </c>
      <c r="I319">
        <v>2</v>
      </c>
      <c r="J319" t="str">
        <f>VLOOKUP(I319,'Variáveis e códigos'!$C$5:$D$10,2,FALSE)</f>
        <v>quite important</v>
      </c>
      <c r="K319">
        <v>4</v>
      </c>
      <c r="L319" t="str">
        <f>VLOOKUP(K319,'Variáveis e códigos'!$C$5:$D$10,2,FALSE)</f>
        <v>not at all important</v>
      </c>
      <c r="M319">
        <v>3</v>
      </c>
      <c r="N319" t="str">
        <f>VLOOKUP(M319,'Variáveis e códigos'!$C$5:$D$10,2,FALSE)</f>
        <v>not important</v>
      </c>
      <c r="O319" t="s">
        <v>28</v>
      </c>
      <c r="P319">
        <v>1</v>
      </c>
      <c r="Q319" t="str">
        <f>HLOOKUP(P319,'Variáveis e códigos'!$C$15:$D$16,2)</f>
        <v>yes</v>
      </c>
      <c r="R319" t="s">
        <v>34</v>
      </c>
      <c r="S319">
        <v>1</v>
      </c>
      <c r="T319" t="str">
        <f>HLOOKUP(S319,'Variáveis e códigos'!$C$18:$D$19,2)</f>
        <v>male</v>
      </c>
      <c r="U319">
        <v>1971</v>
      </c>
      <c r="V319">
        <f t="shared" si="4"/>
        <v>46</v>
      </c>
      <c r="W319">
        <v>6</v>
      </c>
      <c r="X319" t="str">
        <f>VLOOKUP(Dados!W319,'Variáveis e códigos'!$C$21:$D$26,2)</f>
        <v>never married and never registered partnership</v>
      </c>
      <c r="Y319">
        <v>0</v>
      </c>
    </row>
    <row r="320" spans="1:25" x14ac:dyDescent="0.25">
      <c r="A320" s="1">
        <v>2017620000319</v>
      </c>
      <c r="B320" t="s">
        <v>2</v>
      </c>
      <c r="C320">
        <v>1</v>
      </c>
      <c r="D320" t="str">
        <f>VLOOKUP(C320,'Variáveis e códigos'!$C$5:$D$10,2,FALSE)</f>
        <v>very important</v>
      </c>
      <c r="E320">
        <v>1</v>
      </c>
      <c r="F320" t="str">
        <f>VLOOKUP(E320,'Variáveis e códigos'!$C$5:$D$10,2,FALSE)</f>
        <v>very important</v>
      </c>
      <c r="G320">
        <v>1</v>
      </c>
      <c r="H320" t="str">
        <f>VLOOKUP(G320,'Variáveis e códigos'!$C$5:$D$10,2,FALSE)</f>
        <v>very important</v>
      </c>
      <c r="I320">
        <v>2</v>
      </c>
      <c r="J320" t="str">
        <f>VLOOKUP(I320,'Variáveis e códigos'!$C$5:$D$10,2,FALSE)</f>
        <v>quite important</v>
      </c>
      <c r="K320">
        <v>2</v>
      </c>
      <c r="L320" t="str">
        <f>VLOOKUP(K320,'Variáveis e códigos'!$C$5:$D$10,2,FALSE)</f>
        <v>quite important</v>
      </c>
      <c r="M320">
        <v>1</v>
      </c>
      <c r="N320" t="str">
        <f>VLOOKUP(M320,'Variáveis e códigos'!$C$5:$D$10,2,FALSE)</f>
        <v>very important</v>
      </c>
      <c r="O320" t="s">
        <v>28</v>
      </c>
      <c r="P320">
        <v>2</v>
      </c>
      <c r="Q320" t="str">
        <f>HLOOKUP(P320,'Variáveis e códigos'!$C$15:$D$16,2)</f>
        <v>no</v>
      </c>
      <c r="R320">
        <v>7</v>
      </c>
      <c r="S320">
        <v>2</v>
      </c>
      <c r="T320" t="str">
        <f>HLOOKUP(S320,'Variáveis e códigos'!$C$18:$D$19,2)</f>
        <v>female</v>
      </c>
      <c r="U320">
        <v>1947</v>
      </c>
      <c r="V320">
        <f t="shared" si="4"/>
        <v>70</v>
      </c>
      <c r="W320">
        <v>6</v>
      </c>
      <c r="X320" t="str">
        <f>VLOOKUP(Dados!W320,'Variáveis e códigos'!$C$21:$D$26,2)</f>
        <v>never married and never registered partnership</v>
      </c>
      <c r="Y320">
        <v>1</v>
      </c>
    </row>
    <row r="321" spans="1:25" x14ac:dyDescent="0.25">
      <c r="A321" s="1">
        <v>2017620000320</v>
      </c>
      <c r="B321" t="s">
        <v>2</v>
      </c>
      <c r="C321">
        <v>1</v>
      </c>
      <c r="D321" t="str">
        <f>VLOOKUP(C321,'Variáveis e códigos'!$C$5:$D$10,2,FALSE)</f>
        <v>very important</v>
      </c>
      <c r="E321">
        <v>1</v>
      </c>
      <c r="F321" t="str">
        <f>VLOOKUP(E321,'Variáveis e códigos'!$C$5:$D$10,2,FALSE)</f>
        <v>very important</v>
      </c>
      <c r="G321">
        <v>2</v>
      </c>
      <c r="H321" t="str">
        <f>VLOOKUP(G321,'Variáveis e códigos'!$C$5:$D$10,2,FALSE)</f>
        <v>quite important</v>
      </c>
      <c r="I321">
        <v>3</v>
      </c>
      <c r="J321" t="str">
        <f>VLOOKUP(I321,'Variáveis e códigos'!$C$5:$D$10,2,FALSE)</f>
        <v>not important</v>
      </c>
      <c r="K321">
        <v>3</v>
      </c>
      <c r="L321" t="str">
        <f>VLOOKUP(K321,'Variáveis e códigos'!$C$5:$D$10,2,FALSE)</f>
        <v>not important</v>
      </c>
      <c r="M321">
        <v>2</v>
      </c>
      <c r="N321" t="str">
        <f>VLOOKUP(M321,'Variáveis e códigos'!$C$5:$D$10,2,FALSE)</f>
        <v>quite important</v>
      </c>
      <c r="O321" t="s">
        <v>29</v>
      </c>
      <c r="P321">
        <v>2</v>
      </c>
      <c r="Q321" t="str">
        <f>HLOOKUP(P321,'Variáveis e códigos'!$C$15:$D$16,2)</f>
        <v>no</v>
      </c>
      <c r="R321" t="s">
        <v>35</v>
      </c>
      <c r="S321">
        <v>2</v>
      </c>
      <c r="T321" t="str">
        <f>HLOOKUP(S321,'Variáveis e códigos'!$C$18:$D$19,2)</f>
        <v>female</v>
      </c>
      <c r="U321">
        <v>1937</v>
      </c>
      <c r="V321">
        <f t="shared" si="4"/>
        <v>80</v>
      </c>
      <c r="W321">
        <v>3</v>
      </c>
      <c r="X321" t="str">
        <f>VLOOKUP(Dados!W321,'Variáveis e códigos'!$C$21:$D$26,2)</f>
        <v>widowed</v>
      </c>
      <c r="Y321">
        <v>1</v>
      </c>
    </row>
    <row r="322" spans="1:25" x14ac:dyDescent="0.25">
      <c r="A322" s="1">
        <v>2017620000321</v>
      </c>
      <c r="B322" t="s">
        <v>2</v>
      </c>
      <c r="C322">
        <v>1</v>
      </c>
      <c r="D322" t="str">
        <f>VLOOKUP(C322,'Variáveis e códigos'!$C$5:$D$10,2,FALSE)</f>
        <v>very important</v>
      </c>
      <c r="E322">
        <v>1</v>
      </c>
      <c r="F322" t="str">
        <f>VLOOKUP(E322,'Variáveis e códigos'!$C$5:$D$10,2,FALSE)</f>
        <v>very important</v>
      </c>
      <c r="G322">
        <v>1</v>
      </c>
      <c r="H322" t="str">
        <f>VLOOKUP(G322,'Variáveis e códigos'!$C$5:$D$10,2,FALSE)</f>
        <v>very important</v>
      </c>
      <c r="I322">
        <v>1</v>
      </c>
      <c r="J322" t="str">
        <f>VLOOKUP(I322,'Variáveis e códigos'!$C$5:$D$10,2,FALSE)</f>
        <v>very important</v>
      </c>
      <c r="K322">
        <v>2</v>
      </c>
      <c r="L322" t="str">
        <f>VLOOKUP(K322,'Variáveis e códigos'!$C$5:$D$10,2,FALSE)</f>
        <v>quite important</v>
      </c>
      <c r="M322">
        <v>1</v>
      </c>
      <c r="N322" t="str">
        <f>VLOOKUP(M322,'Variáveis e códigos'!$C$5:$D$10,2,FALSE)</f>
        <v>very important</v>
      </c>
      <c r="O322" t="s">
        <v>28</v>
      </c>
      <c r="P322">
        <v>2</v>
      </c>
      <c r="Q322" t="str">
        <f>HLOOKUP(P322,'Variáveis e códigos'!$C$15:$D$16,2)</f>
        <v>no</v>
      </c>
      <c r="R322">
        <v>6</v>
      </c>
      <c r="S322">
        <v>1</v>
      </c>
      <c r="T322" t="str">
        <f>HLOOKUP(S322,'Variáveis e códigos'!$C$18:$D$19,2)</f>
        <v>male</v>
      </c>
      <c r="U322">
        <v>1952</v>
      </c>
      <c r="V322">
        <f t="shared" si="4"/>
        <v>65</v>
      </c>
      <c r="W322">
        <v>6</v>
      </c>
      <c r="X322" t="str">
        <f>VLOOKUP(Dados!W322,'Variáveis e códigos'!$C$21:$D$26,2)</f>
        <v>never married and never registered partnership</v>
      </c>
      <c r="Y322">
        <v>0</v>
      </c>
    </row>
    <row r="323" spans="1:25" x14ac:dyDescent="0.25">
      <c r="A323" s="1">
        <v>2017620000322</v>
      </c>
      <c r="B323" t="s">
        <v>2</v>
      </c>
      <c r="C323">
        <v>1</v>
      </c>
      <c r="D323" t="str">
        <f>VLOOKUP(C323,'Variáveis e códigos'!$C$5:$D$10,2,FALSE)</f>
        <v>very important</v>
      </c>
      <c r="E323">
        <v>1</v>
      </c>
      <c r="F323" t="str">
        <f>VLOOKUP(E323,'Variáveis e códigos'!$C$5:$D$10,2,FALSE)</f>
        <v>very important</v>
      </c>
      <c r="G323">
        <v>2</v>
      </c>
      <c r="H323" t="str">
        <f>VLOOKUP(G323,'Variáveis e códigos'!$C$5:$D$10,2,FALSE)</f>
        <v>quite important</v>
      </c>
      <c r="I323">
        <v>2</v>
      </c>
      <c r="J323" t="str">
        <f>VLOOKUP(I323,'Variáveis e códigos'!$C$5:$D$10,2,FALSE)</f>
        <v>quite important</v>
      </c>
      <c r="K323">
        <v>3</v>
      </c>
      <c r="L323" t="str">
        <f>VLOOKUP(K323,'Variáveis e códigos'!$C$5:$D$10,2,FALSE)</f>
        <v>not important</v>
      </c>
      <c r="M323">
        <v>3</v>
      </c>
      <c r="N323" t="str">
        <f>VLOOKUP(M323,'Variáveis e códigos'!$C$5:$D$10,2,FALSE)</f>
        <v>not important</v>
      </c>
      <c r="O323" t="s">
        <v>30</v>
      </c>
      <c r="P323">
        <v>2</v>
      </c>
      <c r="Q323" t="str">
        <f>HLOOKUP(P323,'Variáveis e códigos'!$C$15:$D$16,2)</f>
        <v>no</v>
      </c>
      <c r="R323" t="s">
        <v>34</v>
      </c>
      <c r="S323">
        <v>2</v>
      </c>
      <c r="T323" t="str">
        <f>HLOOKUP(S323,'Variáveis e códigos'!$C$18:$D$19,2)</f>
        <v>female</v>
      </c>
      <c r="U323">
        <v>1999</v>
      </c>
      <c r="V323">
        <f t="shared" ref="V323:V386" si="5">2017-U323</f>
        <v>18</v>
      </c>
      <c r="W323">
        <v>6</v>
      </c>
      <c r="X323" t="str">
        <f>VLOOKUP(Dados!W323,'Variáveis e códigos'!$C$21:$D$26,2)</f>
        <v>never married and never registered partnership</v>
      </c>
      <c r="Y323">
        <v>0</v>
      </c>
    </row>
    <row r="324" spans="1:25" x14ac:dyDescent="0.25">
      <c r="A324" s="1">
        <v>2017620000323</v>
      </c>
      <c r="B324" t="s">
        <v>2</v>
      </c>
      <c r="C324">
        <v>1</v>
      </c>
      <c r="D324" t="str">
        <f>VLOOKUP(C324,'Variáveis e códigos'!$C$5:$D$10,2,FALSE)</f>
        <v>very important</v>
      </c>
      <c r="E324">
        <v>1</v>
      </c>
      <c r="F324" t="str">
        <f>VLOOKUP(E324,'Variáveis e códigos'!$C$5:$D$10,2,FALSE)</f>
        <v>very important</v>
      </c>
      <c r="G324">
        <v>1</v>
      </c>
      <c r="H324" t="str">
        <f>VLOOKUP(G324,'Variáveis e códigos'!$C$5:$D$10,2,FALSE)</f>
        <v>very important</v>
      </c>
      <c r="I324">
        <v>1</v>
      </c>
      <c r="J324" t="str">
        <f>VLOOKUP(I324,'Variáveis e códigos'!$C$5:$D$10,2,FALSE)</f>
        <v>very important</v>
      </c>
      <c r="K324">
        <v>2</v>
      </c>
      <c r="L324" t="str">
        <f>VLOOKUP(K324,'Variáveis e códigos'!$C$5:$D$10,2,FALSE)</f>
        <v>quite important</v>
      </c>
      <c r="M324">
        <v>2</v>
      </c>
      <c r="N324" t="str">
        <f>VLOOKUP(M324,'Variáveis e códigos'!$C$5:$D$10,2,FALSE)</f>
        <v>quite important</v>
      </c>
      <c r="O324" t="s">
        <v>30</v>
      </c>
      <c r="P324">
        <v>2</v>
      </c>
      <c r="Q324" t="str">
        <f>HLOOKUP(P324,'Variáveis e códigos'!$C$15:$D$16,2)</f>
        <v>no</v>
      </c>
      <c r="R324">
        <v>9</v>
      </c>
      <c r="S324">
        <v>2</v>
      </c>
      <c r="T324" t="str">
        <f>HLOOKUP(S324,'Variáveis e códigos'!$C$18:$D$19,2)</f>
        <v>female</v>
      </c>
      <c r="U324">
        <v>1974</v>
      </c>
      <c r="V324">
        <f t="shared" si="5"/>
        <v>43</v>
      </c>
      <c r="W324">
        <v>6</v>
      </c>
      <c r="X324" t="str">
        <f>VLOOKUP(Dados!W324,'Variáveis e códigos'!$C$21:$D$26,2)</f>
        <v>never married and never registered partnership</v>
      </c>
      <c r="Y324">
        <v>1</v>
      </c>
    </row>
    <row r="325" spans="1:25" x14ac:dyDescent="0.25">
      <c r="A325" s="1">
        <v>2017620000324</v>
      </c>
      <c r="B325" t="s">
        <v>2</v>
      </c>
      <c r="C325">
        <v>3</v>
      </c>
      <c r="D325" t="str">
        <f>VLOOKUP(C325,'Variáveis e códigos'!$C$5:$D$10,2,FALSE)</f>
        <v>not important</v>
      </c>
      <c r="E325">
        <v>2</v>
      </c>
      <c r="F325" t="str">
        <f>VLOOKUP(E325,'Variáveis e códigos'!$C$5:$D$10,2,FALSE)</f>
        <v>quite important</v>
      </c>
      <c r="G325">
        <v>3</v>
      </c>
      <c r="H325" t="str">
        <f>VLOOKUP(G325,'Variáveis e códigos'!$C$5:$D$10,2,FALSE)</f>
        <v>not important</v>
      </c>
      <c r="I325">
        <v>3</v>
      </c>
      <c r="J325" t="str">
        <f>VLOOKUP(I325,'Variáveis e códigos'!$C$5:$D$10,2,FALSE)</f>
        <v>not important</v>
      </c>
      <c r="K325">
        <v>4</v>
      </c>
      <c r="L325" t="str">
        <f>VLOOKUP(K325,'Variáveis e códigos'!$C$5:$D$10,2,FALSE)</f>
        <v>not at all important</v>
      </c>
      <c r="M325">
        <v>1</v>
      </c>
      <c r="N325" t="str">
        <f>VLOOKUP(M325,'Variáveis e códigos'!$C$5:$D$10,2,FALSE)</f>
        <v>very important</v>
      </c>
      <c r="O325" t="s">
        <v>29</v>
      </c>
      <c r="P325">
        <v>2</v>
      </c>
      <c r="Q325" t="str">
        <f>HLOOKUP(P325,'Variáveis e códigos'!$C$15:$D$16,2)</f>
        <v>no</v>
      </c>
      <c r="R325">
        <v>8</v>
      </c>
      <c r="S325">
        <v>2</v>
      </c>
      <c r="T325" t="str">
        <f>HLOOKUP(S325,'Variáveis e códigos'!$C$18:$D$19,2)</f>
        <v>female</v>
      </c>
      <c r="U325">
        <v>1947</v>
      </c>
      <c r="V325">
        <f t="shared" si="5"/>
        <v>70</v>
      </c>
      <c r="W325">
        <v>4</v>
      </c>
      <c r="X325" t="str">
        <f>VLOOKUP(Dados!W325,'Variáveis e códigos'!$C$21:$D$26,2)</f>
        <v>divorced</v>
      </c>
      <c r="Y325">
        <v>1</v>
      </c>
    </row>
    <row r="326" spans="1:25" x14ac:dyDescent="0.25">
      <c r="A326" s="1">
        <v>2017620000325</v>
      </c>
      <c r="B326" t="s">
        <v>2</v>
      </c>
      <c r="C326">
        <v>2</v>
      </c>
      <c r="D326" t="str">
        <f>VLOOKUP(C326,'Variáveis e códigos'!$C$5:$D$10,2,FALSE)</f>
        <v>quite important</v>
      </c>
      <c r="E326">
        <v>1</v>
      </c>
      <c r="F326" t="str">
        <f>VLOOKUP(E326,'Variáveis e códigos'!$C$5:$D$10,2,FALSE)</f>
        <v>very important</v>
      </c>
      <c r="G326">
        <v>2</v>
      </c>
      <c r="H326" t="str">
        <f>VLOOKUP(G326,'Variáveis e códigos'!$C$5:$D$10,2,FALSE)</f>
        <v>quite important</v>
      </c>
      <c r="I326">
        <v>3</v>
      </c>
      <c r="J326" t="str">
        <f>VLOOKUP(I326,'Variáveis e códigos'!$C$5:$D$10,2,FALSE)</f>
        <v>not important</v>
      </c>
      <c r="K326">
        <v>4</v>
      </c>
      <c r="L326" t="str">
        <f>VLOOKUP(K326,'Variáveis e códigos'!$C$5:$D$10,2,FALSE)</f>
        <v>not at all important</v>
      </c>
      <c r="M326">
        <v>2</v>
      </c>
      <c r="N326" t="str">
        <f>VLOOKUP(M326,'Variáveis e códigos'!$C$5:$D$10,2,FALSE)</f>
        <v>quite important</v>
      </c>
      <c r="O326" t="s">
        <v>29</v>
      </c>
      <c r="P326">
        <v>2</v>
      </c>
      <c r="Q326" t="str">
        <f>HLOOKUP(P326,'Variáveis e códigos'!$C$15:$D$16,2)</f>
        <v>no</v>
      </c>
      <c r="R326">
        <v>4</v>
      </c>
      <c r="S326">
        <v>2</v>
      </c>
      <c r="T326" t="str">
        <f>HLOOKUP(S326,'Variáveis e códigos'!$C$18:$D$19,2)</f>
        <v>female</v>
      </c>
      <c r="U326">
        <v>1959</v>
      </c>
      <c r="V326">
        <f t="shared" si="5"/>
        <v>58</v>
      </c>
      <c r="W326">
        <v>3</v>
      </c>
      <c r="X326" t="str">
        <f>VLOOKUP(Dados!W326,'Variáveis e códigos'!$C$21:$D$26,2)</f>
        <v>widowed</v>
      </c>
      <c r="Y326">
        <v>3</v>
      </c>
    </row>
    <row r="327" spans="1:25" x14ac:dyDescent="0.25">
      <c r="A327" s="1">
        <v>2017620000326</v>
      </c>
      <c r="B327" t="s">
        <v>2</v>
      </c>
      <c r="C327">
        <v>2</v>
      </c>
      <c r="D327" t="str">
        <f>VLOOKUP(C327,'Variáveis e códigos'!$C$5:$D$10,2,FALSE)</f>
        <v>quite important</v>
      </c>
      <c r="E327">
        <v>2</v>
      </c>
      <c r="F327" t="str">
        <f>VLOOKUP(E327,'Variáveis e códigos'!$C$5:$D$10,2,FALSE)</f>
        <v>quite important</v>
      </c>
      <c r="G327">
        <v>2</v>
      </c>
      <c r="H327" t="str">
        <f>VLOOKUP(G327,'Variáveis e códigos'!$C$5:$D$10,2,FALSE)</f>
        <v>quite important</v>
      </c>
      <c r="I327">
        <v>2</v>
      </c>
      <c r="J327" t="str">
        <f>VLOOKUP(I327,'Variáveis e códigos'!$C$5:$D$10,2,FALSE)</f>
        <v>quite important</v>
      </c>
      <c r="K327">
        <v>3</v>
      </c>
      <c r="L327" t="str">
        <f>VLOOKUP(K327,'Variáveis e códigos'!$C$5:$D$10,2,FALSE)</f>
        <v>not important</v>
      </c>
      <c r="M327">
        <v>2</v>
      </c>
      <c r="N327" t="str">
        <f>VLOOKUP(M327,'Variáveis e códigos'!$C$5:$D$10,2,FALSE)</f>
        <v>quite important</v>
      </c>
      <c r="O327" t="s">
        <v>28</v>
      </c>
      <c r="P327">
        <v>2</v>
      </c>
      <c r="Q327" t="str">
        <f>HLOOKUP(P327,'Variáveis e códigos'!$C$15:$D$16,2)</f>
        <v>no</v>
      </c>
      <c r="R327">
        <v>8</v>
      </c>
      <c r="S327">
        <v>2</v>
      </c>
      <c r="T327" t="str">
        <f>HLOOKUP(S327,'Variáveis e códigos'!$C$18:$D$19,2)</f>
        <v>female</v>
      </c>
      <c r="U327">
        <v>1964</v>
      </c>
      <c r="V327">
        <f t="shared" si="5"/>
        <v>53</v>
      </c>
      <c r="W327">
        <v>1</v>
      </c>
      <c r="X327" t="str">
        <f>VLOOKUP(Dados!W327,'Variáveis e códigos'!$C$21:$D$26,2)</f>
        <v>married</v>
      </c>
      <c r="Y327">
        <v>0</v>
      </c>
    </row>
    <row r="328" spans="1:25" x14ac:dyDescent="0.25">
      <c r="A328" s="1">
        <v>2017620000327</v>
      </c>
      <c r="B328" t="s">
        <v>2</v>
      </c>
      <c r="C328">
        <v>1</v>
      </c>
      <c r="D328" t="str">
        <f>VLOOKUP(C328,'Variáveis e códigos'!$C$5:$D$10,2,FALSE)</f>
        <v>very important</v>
      </c>
      <c r="E328">
        <v>1</v>
      </c>
      <c r="F328" t="str">
        <f>VLOOKUP(E328,'Variáveis e códigos'!$C$5:$D$10,2,FALSE)</f>
        <v>very important</v>
      </c>
      <c r="G328">
        <v>1</v>
      </c>
      <c r="H328" t="str">
        <f>VLOOKUP(G328,'Variáveis e códigos'!$C$5:$D$10,2,FALSE)</f>
        <v>very important</v>
      </c>
      <c r="I328">
        <v>1</v>
      </c>
      <c r="J328" t="str">
        <f>VLOOKUP(I328,'Variáveis e códigos'!$C$5:$D$10,2,FALSE)</f>
        <v>very important</v>
      </c>
      <c r="K328">
        <v>2</v>
      </c>
      <c r="L328" t="str">
        <f>VLOOKUP(K328,'Variáveis e códigos'!$C$5:$D$10,2,FALSE)</f>
        <v>quite important</v>
      </c>
      <c r="M328">
        <v>3</v>
      </c>
      <c r="N328" t="str">
        <f>VLOOKUP(M328,'Variáveis e códigos'!$C$5:$D$10,2,FALSE)</f>
        <v>not important</v>
      </c>
      <c r="O328" t="s">
        <v>28</v>
      </c>
      <c r="P328">
        <v>2</v>
      </c>
      <c r="Q328" t="str">
        <f>HLOOKUP(P328,'Variáveis e códigos'!$C$15:$D$16,2)</f>
        <v>no</v>
      </c>
      <c r="R328">
        <v>9</v>
      </c>
      <c r="S328">
        <v>2</v>
      </c>
      <c r="T328" t="str">
        <f>HLOOKUP(S328,'Variáveis e códigos'!$C$18:$D$19,2)</f>
        <v>female</v>
      </c>
      <c r="U328">
        <v>1959</v>
      </c>
      <c r="V328">
        <f t="shared" si="5"/>
        <v>58</v>
      </c>
      <c r="W328">
        <v>4</v>
      </c>
      <c r="X328" t="str">
        <f>VLOOKUP(Dados!W328,'Variáveis e códigos'!$C$21:$D$26,2)</f>
        <v>divorced</v>
      </c>
      <c r="Y328">
        <v>0</v>
      </c>
    </row>
    <row r="329" spans="1:25" x14ac:dyDescent="0.25">
      <c r="A329" s="1">
        <v>2017620000328</v>
      </c>
      <c r="B329" t="s">
        <v>2</v>
      </c>
      <c r="C329">
        <v>1</v>
      </c>
      <c r="D329" t="str">
        <f>VLOOKUP(C329,'Variáveis e códigos'!$C$5:$D$10,2,FALSE)</f>
        <v>very important</v>
      </c>
      <c r="E329">
        <v>1</v>
      </c>
      <c r="F329" t="str">
        <f>VLOOKUP(E329,'Variáveis e códigos'!$C$5:$D$10,2,FALSE)</f>
        <v>very important</v>
      </c>
      <c r="G329">
        <v>1</v>
      </c>
      <c r="H329" t="str">
        <f>VLOOKUP(G329,'Variáveis e códigos'!$C$5:$D$10,2,FALSE)</f>
        <v>very important</v>
      </c>
      <c r="I329">
        <v>2</v>
      </c>
      <c r="J329" t="str">
        <f>VLOOKUP(I329,'Variáveis e códigos'!$C$5:$D$10,2,FALSE)</f>
        <v>quite important</v>
      </c>
      <c r="K329">
        <v>4</v>
      </c>
      <c r="L329" t="str">
        <f>VLOOKUP(K329,'Variáveis e códigos'!$C$5:$D$10,2,FALSE)</f>
        <v>not at all important</v>
      </c>
      <c r="M329">
        <v>2</v>
      </c>
      <c r="N329" t="str">
        <f>VLOOKUP(M329,'Variáveis e códigos'!$C$5:$D$10,2,FALSE)</f>
        <v>quite important</v>
      </c>
      <c r="O329" t="s">
        <v>28</v>
      </c>
      <c r="P329">
        <v>2</v>
      </c>
      <c r="Q329" t="str">
        <f>HLOOKUP(P329,'Variáveis e códigos'!$C$15:$D$16,2)</f>
        <v>no</v>
      </c>
      <c r="R329">
        <v>5</v>
      </c>
      <c r="S329">
        <v>2</v>
      </c>
      <c r="T329" t="str">
        <f>HLOOKUP(S329,'Variáveis e códigos'!$C$18:$D$19,2)</f>
        <v>female</v>
      </c>
      <c r="U329">
        <v>1999</v>
      </c>
      <c r="V329">
        <f t="shared" si="5"/>
        <v>18</v>
      </c>
      <c r="W329">
        <v>6</v>
      </c>
      <c r="X329" t="str">
        <f>VLOOKUP(Dados!W329,'Variáveis e códigos'!$C$21:$D$26,2)</f>
        <v>never married and never registered partnership</v>
      </c>
      <c r="Y329">
        <v>0</v>
      </c>
    </row>
    <row r="330" spans="1:25" x14ac:dyDescent="0.25">
      <c r="A330" s="1">
        <v>2017620000329</v>
      </c>
      <c r="B330" t="s">
        <v>2</v>
      </c>
      <c r="C330">
        <v>1</v>
      </c>
      <c r="D330" t="str">
        <f>VLOOKUP(C330,'Variáveis e códigos'!$C$5:$D$10,2,FALSE)</f>
        <v>very important</v>
      </c>
      <c r="E330">
        <v>1</v>
      </c>
      <c r="F330" t="str">
        <f>VLOOKUP(E330,'Variáveis e códigos'!$C$5:$D$10,2,FALSE)</f>
        <v>very important</v>
      </c>
      <c r="G330">
        <v>1</v>
      </c>
      <c r="H330" t="str">
        <f>VLOOKUP(G330,'Variáveis e códigos'!$C$5:$D$10,2,FALSE)</f>
        <v>very important</v>
      </c>
      <c r="I330">
        <v>1</v>
      </c>
      <c r="J330" t="str">
        <f>VLOOKUP(I330,'Variáveis e códigos'!$C$5:$D$10,2,FALSE)</f>
        <v>very important</v>
      </c>
      <c r="K330">
        <v>4</v>
      </c>
      <c r="L330" t="str">
        <f>VLOOKUP(K330,'Variáveis e códigos'!$C$5:$D$10,2,FALSE)</f>
        <v>not at all important</v>
      </c>
      <c r="M330">
        <v>2</v>
      </c>
      <c r="N330" t="str">
        <f>VLOOKUP(M330,'Variáveis e códigos'!$C$5:$D$10,2,FALSE)</f>
        <v>quite important</v>
      </c>
      <c r="O330" t="s">
        <v>30</v>
      </c>
      <c r="P330">
        <v>2</v>
      </c>
      <c r="Q330" t="str">
        <f>HLOOKUP(P330,'Variáveis e códigos'!$C$15:$D$16,2)</f>
        <v>no</v>
      </c>
      <c r="R330" t="s">
        <v>34</v>
      </c>
      <c r="S330">
        <v>1</v>
      </c>
      <c r="T330" t="str">
        <f>HLOOKUP(S330,'Variáveis e códigos'!$C$18:$D$19,2)</f>
        <v>male</v>
      </c>
      <c r="U330">
        <v>1991</v>
      </c>
      <c r="V330">
        <f t="shared" si="5"/>
        <v>26</v>
      </c>
      <c r="W330">
        <v>6</v>
      </c>
      <c r="X330" t="str">
        <f>VLOOKUP(Dados!W330,'Variáveis e códigos'!$C$21:$D$26,2)</f>
        <v>never married and never registered partnership</v>
      </c>
      <c r="Y330">
        <v>0</v>
      </c>
    </row>
    <row r="331" spans="1:25" x14ac:dyDescent="0.25">
      <c r="A331" s="1">
        <v>2017620000330</v>
      </c>
      <c r="B331" t="s">
        <v>2</v>
      </c>
      <c r="C331">
        <v>1</v>
      </c>
      <c r="D331" t="str">
        <f>VLOOKUP(C331,'Variáveis e códigos'!$C$5:$D$10,2,FALSE)</f>
        <v>very important</v>
      </c>
      <c r="E331">
        <v>1</v>
      </c>
      <c r="F331" t="str">
        <f>VLOOKUP(E331,'Variáveis e códigos'!$C$5:$D$10,2,FALSE)</f>
        <v>very important</v>
      </c>
      <c r="G331">
        <v>2</v>
      </c>
      <c r="H331" t="str">
        <f>VLOOKUP(G331,'Variáveis e códigos'!$C$5:$D$10,2,FALSE)</f>
        <v>quite important</v>
      </c>
      <c r="I331">
        <v>2</v>
      </c>
      <c r="J331" t="str">
        <f>VLOOKUP(I331,'Variáveis e códigos'!$C$5:$D$10,2,FALSE)</f>
        <v>quite important</v>
      </c>
      <c r="K331">
        <v>1</v>
      </c>
      <c r="L331" t="str">
        <f>VLOOKUP(K331,'Variáveis e códigos'!$C$5:$D$10,2,FALSE)</f>
        <v>very important</v>
      </c>
      <c r="M331">
        <v>1</v>
      </c>
      <c r="N331" t="str">
        <f>VLOOKUP(M331,'Variáveis e códigos'!$C$5:$D$10,2,FALSE)</f>
        <v>very important</v>
      </c>
      <c r="O331" t="s">
        <v>30</v>
      </c>
      <c r="P331">
        <v>2</v>
      </c>
      <c r="Q331" t="str">
        <f>HLOOKUP(P331,'Variáveis e códigos'!$C$15:$D$16,2)</f>
        <v>no</v>
      </c>
      <c r="R331">
        <v>9</v>
      </c>
      <c r="S331">
        <v>1</v>
      </c>
      <c r="T331" t="str">
        <f>HLOOKUP(S331,'Variáveis e códigos'!$C$18:$D$19,2)</f>
        <v>male</v>
      </c>
      <c r="U331">
        <v>1988</v>
      </c>
      <c r="V331">
        <f t="shared" si="5"/>
        <v>29</v>
      </c>
      <c r="W331">
        <v>6</v>
      </c>
      <c r="X331" t="str">
        <f>VLOOKUP(Dados!W331,'Variáveis e códigos'!$C$21:$D$26,2)</f>
        <v>never married and never registered partnership</v>
      </c>
      <c r="Y331">
        <v>0</v>
      </c>
    </row>
    <row r="332" spans="1:25" x14ac:dyDescent="0.25">
      <c r="A332" s="1">
        <v>2017620000331</v>
      </c>
      <c r="B332" t="s">
        <v>2</v>
      </c>
      <c r="C332">
        <v>1</v>
      </c>
      <c r="D332" t="str">
        <f>VLOOKUP(C332,'Variáveis e códigos'!$C$5:$D$10,2,FALSE)</f>
        <v>very important</v>
      </c>
      <c r="E332">
        <v>1</v>
      </c>
      <c r="F332" t="str">
        <f>VLOOKUP(E332,'Variáveis e códigos'!$C$5:$D$10,2,FALSE)</f>
        <v>very important</v>
      </c>
      <c r="G332">
        <v>2</v>
      </c>
      <c r="H332" t="str">
        <f>VLOOKUP(G332,'Variáveis e códigos'!$C$5:$D$10,2,FALSE)</f>
        <v>quite important</v>
      </c>
      <c r="I332">
        <v>1</v>
      </c>
      <c r="J332" t="str">
        <f>VLOOKUP(I332,'Variáveis e códigos'!$C$5:$D$10,2,FALSE)</f>
        <v>very important</v>
      </c>
      <c r="K332">
        <v>3</v>
      </c>
      <c r="L332" t="str">
        <f>VLOOKUP(K332,'Variáveis e códigos'!$C$5:$D$10,2,FALSE)</f>
        <v>not important</v>
      </c>
      <c r="M332">
        <v>4</v>
      </c>
      <c r="N332" t="str">
        <f>VLOOKUP(M332,'Variáveis e códigos'!$C$5:$D$10,2,FALSE)</f>
        <v>not at all important</v>
      </c>
      <c r="O332" t="s">
        <v>28</v>
      </c>
      <c r="P332">
        <v>2</v>
      </c>
      <c r="Q332" t="str">
        <f>HLOOKUP(P332,'Variáveis e códigos'!$C$15:$D$16,2)</f>
        <v>no</v>
      </c>
      <c r="R332">
        <v>7</v>
      </c>
      <c r="S332">
        <v>1</v>
      </c>
      <c r="T332" t="str">
        <f>HLOOKUP(S332,'Variáveis e códigos'!$C$18:$D$19,2)</f>
        <v>male</v>
      </c>
      <c r="U332">
        <v>1991</v>
      </c>
      <c r="V332">
        <f t="shared" si="5"/>
        <v>26</v>
      </c>
      <c r="W332">
        <v>6</v>
      </c>
      <c r="X332" t="str">
        <f>VLOOKUP(Dados!W332,'Variáveis e códigos'!$C$21:$D$26,2)</f>
        <v>never married and never registered partnership</v>
      </c>
      <c r="Y332">
        <v>0</v>
      </c>
    </row>
    <row r="333" spans="1:25" x14ac:dyDescent="0.25">
      <c r="A333" s="1">
        <v>2017620000332</v>
      </c>
      <c r="B333" t="s">
        <v>2</v>
      </c>
      <c r="C333">
        <v>2</v>
      </c>
      <c r="D333" t="str">
        <f>VLOOKUP(C333,'Variáveis e códigos'!$C$5:$D$10,2,FALSE)</f>
        <v>quite important</v>
      </c>
      <c r="E333">
        <v>1</v>
      </c>
      <c r="F333" t="str">
        <f>VLOOKUP(E333,'Variáveis e códigos'!$C$5:$D$10,2,FALSE)</f>
        <v>very important</v>
      </c>
      <c r="G333">
        <v>2</v>
      </c>
      <c r="H333" t="str">
        <f>VLOOKUP(G333,'Variáveis e códigos'!$C$5:$D$10,2,FALSE)</f>
        <v>quite important</v>
      </c>
      <c r="I333">
        <v>1</v>
      </c>
      <c r="J333" t="str">
        <f>VLOOKUP(I333,'Variáveis e códigos'!$C$5:$D$10,2,FALSE)</f>
        <v>very important</v>
      </c>
      <c r="K333">
        <v>3</v>
      </c>
      <c r="L333" t="str">
        <f>VLOOKUP(K333,'Variáveis e códigos'!$C$5:$D$10,2,FALSE)</f>
        <v>not important</v>
      </c>
      <c r="M333">
        <v>1</v>
      </c>
      <c r="N333" t="str">
        <f>VLOOKUP(M333,'Variáveis e códigos'!$C$5:$D$10,2,FALSE)</f>
        <v>very important</v>
      </c>
      <c r="O333" t="s">
        <v>30</v>
      </c>
      <c r="P333">
        <v>2</v>
      </c>
      <c r="Q333" t="str">
        <f>HLOOKUP(P333,'Variáveis e códigos'!$C$15:$D$16,2)</f>
        <v>no</v>
      </c>
      <c r="R333">
        <v>7</v>
      </c>
      <c r="S333">
        <v>2</v>
      </c>
      <c r="T333" t="str">
        <f>HLOOKUP(S333,'Variáveis e códigos'!$C$18:$D$19,2)</f>
        <v>female</v>
      </c>
      <c r="U333">
        <v>1947</v>
      </c>
      <c r="V333">
        <f t="shared" si="5"/>
        <v>70</v>
      </c>
      <c r="W333">
        <v>1</v>
      </c>
      <c r="X333" t="str">
        <f>VLOOKUP(Dados!W333,'Variáveis e códigos'!$C$21:$D$26,2)</f>
        <v>married</v>
      </c>
      <c r="Y333">
        <v>2</v>
      </c>
    </row>
    <row r="334" spans="1:25" x14ac:dyDescent="0.25">
      <c r="A334" s="1">
        <v>2017620000333</v>
      </c>
      <c r="B334" t="s">
        <v>2</v>
      </c>
      <c r="C334">
        <v>2</v>
      </c>
      <c r="D334" t="str">
        <f>VLOOKUP(C334,'Variáveis e códigos'!$C$5:$D$10,2,FALSE)</f>
        <v>quite important</v>
      </c>
      <c r="E334">
        <v>2</v>
      </c>
      <c r="F334" t="str">
        <f>VLOOKUP(E334,'Variáveis e códigos'!$C$5:$D$10,2,FALSE)</f>
        <v>quite important</v>
      </c>
      <c r="G334">
        <v>4</v>
      </c>
      <c r="H334" t="str">
        <f>VLOOKUP(G334,'Variáveis e códigos'!$C$5:$D$10,2,FALSE)</f>
        <v>not at all important</v>
      </c>
      <c r="I334">
        <v>1</v>
      </c>
      <c r="J334" t="str">
        <f>VLOOKUP(I334,'Variáveis e códigos'!$C$5:$D$10,2,FALSE)</f>
        <v>very important</v>
      </c>
      <c r="K334">
        <v>4</v>
      </c>
      <c r="L334" t="str">
        <f>VLOOKUP(K334,'Variáveis e códigos'!$C$5:$D$10,2,FALSE)</f>
        <v>not at all important</v>
      </c>
      <c r="M334">
        <v>2</v>
      </c>
      <c r="N334" t="str">
        <f>VLOOKUP(M334,'Variáveis e códigos'!$C$5:$D$10,2,FALSE)</f>
        <v>quite important</v>
      </c>
      <c r="O334" t="s">
        <v>29</v>
      </c>
      <c r="P334">
        <v>2</v>
      </c>
      <c r="Q334" t="str">
        <f>HLOOKUP(P334,'Variáveis e códigos'!$C$15:$D$16,2)</f>
        <v>no</v>
      </c>
      <c r="R334">
        <v>5</v>
      </c>
      <c r="S334">
        <v>2</v>
      </c>
      <c r="T334" t="str">
        <f>HLOOKUP(S334,'Variáveis e códigos'!$C$18:$D$19,2)</f>
        <v>female</v>
      </c>
      <c r="U334">
        <v>1957</v>
      </c>
      <c r="V334">
        <f t="shared" si="5"/>
        <v>60</v>
      </c>
      <c r="W334">
        <v>6</v>
      </c>
      <c r="X334" t="str">
        <f>VLOOKUP(Dados!W334,'Variáveis e códigos'!$C$21:$D$26,2)</f>
        <v>never married and never registered partnership</v>
      </c>
      <c r="Y334">
        <v>0</v>
      </c>
    </row>
    <row r="335" spans="1:25" x14ac:dyDescent="0.25">
      <c r="A335" s="1">
        <v>2017620000334</v>
      </c>
      <c r="B335" t="s">
        <v>2</v>
      </c>
      <c r="C335">
        <v>1</v>
      </c>
      <c r="D335" t="str">
        <f>VLOOKUP(C335,'Variáveis e códigos'!$C$5:$D$10,2,FALSE)</f>
        <v>very important</v>
      </c>
      <c r="E335">
        <v>1</v>
      </c>
      <c r="F335" t="str">
        <f>VLOOKUP(E335,'Variáveis e códigos'!$C$5:$D$10,2,FALSE)</f>
        <v>very important</v>
      </c>
      <c r="G335">
        <v>3</v>
      </c>
      <c r="H335" t="str">
        <f>VLOOKUP(G335,'Variáveis e códigos'!$C$5:$D$10,2,FALSE)</f>
        <v>not important</v>
      </c>
      <c r="I335">
        <v>2</v>
      </c>
      <c r="J335" t="str">
        <f>VLOOKUP(I335,'Variáveis e códigos'!$C$5:$D$10,2,FALSE)</f>
        <v>quite important</v>
      </c>
      <c r="K335">
        <v>4</v>
      </c>
      <c r="L335" t="str">
        <f>VLOOKUP(K335,'Variáveis e códigos'!$C$5:$D$10,2,FALSE)</f>
        <v>not at all important</v>
      </c>
      <c r="M335">
        <v>4</v>
      </c>
      <c r="N335" t="str">
        <f>VLOOKUP(M335,'Variáveis e códigos'!$C$5:$D$10,2,FALSE)</f>
        <v>not at all important</v>
      </c>
      <c r="O335" t="s">
        <v>28</v>
      </c>
      <c r="P335">
        <v>2</v>
      </c>
      <c r="Q335" t="str">
        <f>HLOOKUP(P335,'Variáveis e códigos'!$C$15:$D$16,2)</f>
        <v>no</v>
      </c>
      <c r="R335" t="s">
        <v>34</v>
      </c>
      <c r="S335">
        <v>2</v>
      </c>
      <c r="T335" t="str">
        <f>HLOOKUP(S335,'Variáveis e códigos'!$C$18:$D$19,2)</f>
        <v>female</v>
      </c>
      <c r="U335">
        <v>1964</v>
      </c>
      <c r="V335">
        <f t="shared" si="5"/>
        <v>53</v>
      </c>
      <c r="W335">
        <v>1</v>
      </c>
      <c r="X335" t="str">
        <f>VLOOKUP(Dados!W335,'Variáveis e códigos'!$C$21:$D$26,2)</f>
        <v>married</v>
      </c>
      <c r="Y335">
        <v>5</v>
      </c>
    </row>
    <row r="336" spans="1:25" x14ac:dyDescent="0.25">
      <c r="A336" s="1">
        <v>2017620000335</v>
      </c>
      <c r="B336" t="s">
        <v>2</v>
      </c>
      <c r="C336">
        <v>1</v>
      </c>
      <c r="D336" t="str">
        <f>VLOOKUP(C336,'Variáveis e códigos'!$C$5:$D$10,2,FALSE)</f>
        <v>very important</v>
      </c>
      <c r="E336">
        <v>1</v>
      </c>
      <c r="F336" t="str">
        <f>VLOOKUP(E336,'Variáveis e códigos'!$C$5:$D$10,2,FALSE)</f>
        <v>very important</v>
      </c>
      <c r="G336">
        <v>2</v>
      </c>
      <c r="H336" t="str">
        <f>VLOOKUP(G336,'Variáveis e códigos'!$C$5:$D$10,2,FALSE)</f>
        <v>quite important</v>
      </c>
      <c r="I336">
        <v>2</v>
      </c>
      <c r="J336" t="str">
        <f>VLOOKUP(I336,'Variáveis e códigos'!$C$5:$D$10,2,FALSE)</f>
        <v>quite important</v>
      </c>
      <c r="K336">
        <v>4</v>
      </c>
      <c r="L336" t="str">
        <f>VLOOKUP(K336,'Variáveis e códigos'!$C$5:$D$10,2,FALSE)</f>
        <v>not at all important</v>
      </c>
      <c r="M336">
        <v>2</v>
      </c>
      <c r="N336" t="str">
        <f>VLOOKUP(M336,'Variáveis e códigos'!$C$5:$D$10,2,FALSE)</f>
        <v>quite important</v>
      </c>
      <c r="O336" t="s">
        <v>28</v>
      </c>
      <c r="P336">
        <v>2</v>
      </c>
      <c r="Q336" t="str">
        <f>HLOOKUP(P336,'Variáveis e códigos'!$C$15:$D$16,2)</f>
        <v>no</v>
      </c>
      <c r="R336">
        <v>6</v>
      </c>
      <c r="S336">
        <v>1</v>
      </c>
      <c r="T336" t="str">
        <f>HLOOKUP(S336,'Variáveis e códigos'!$C$18:$D$19,2)</f>
        <v>male</v>
      </c>
      <c r="U336">
        <v>1944</v>
      </c>
      <c r="V336">
        <f t="shared" si="5"/>
        <v>73</v>
      </c>
      <c r="W336">
        <v>1</v>
      </c>
      <c r="X336" t="str">
        <f>VLOOKUP(Dados!W336,'Variáveis e códigos'!$C$21:$D$26,2)</f>
        <v>married</v>
      </c>
      <c r="Y336">
        <v>4</v>
      </c>
    </row>
    <row r="337" spans="1:25" x14ac:dyDescent="0.25">
      <c r="A337" s="1">
        <v>2017620000336</v>
      </c>
      <c r="B337" t="s">
        <v>2</v>
      </c>
      <c r="C337">
        <v>1</v>
      </c>
      <c r="D337" t="str">
        <f>VLOOKUP(C337,'Variáveis e códigos'!$C$5:$D$10,2,FALSE)</f>
        <v>very important</v>
      </c>
      <c r="E337">
        <v>1</v>
      </c>
      <c r="F337" t="str">
        <f>VLOOKUP(E337,'Variáveis e códigos'!$C$5:$D$10,2,FALSE)</f>
        <v>very important</v>
      </c>
      <c r="G337">
        <v>2</v>
      </c>
      <c r="H337" t="str">
        <f>VLOOKUP(G337,'Variáveis e códigos'!$C$5:$D$10,2,FALSE)</f>
        <v>quite important</v>
      </c>
      <c r="I337">
        <v>3</v>
      </c>
      <c r="J337" t="str">
        <f>VLOOKUP(I337,'Variáveis e códigos'!$C$5:$D$10,2,FALSE)</f>
        <v>not important</v>
      </c>
      <c r="K337">
        <v>4</v>
      </c>
      <c r="L337" t="str">
        <f>VLOOKUP(K337,'Variáveis e códigos'!$C$5:$D$10,2,FALSE)</f>
        <v>not at all important</v>
      </c>
      <c r="M337">
        <v>3</v>
      </c>
      <c r="N337" t="str">
        <f>VLOOKUP(M337,'Variáveis e códigos'!$C$5:$D$10,2,FALSE)</f>
        <v>not important</v>
      </c>
      <c r="O337" t="s">
        <v>29</v>
      </c>
      <c r="P337">
        <v>2</v>
      </c>
      <c r="Q337" t="str">
        <f>HLOOKUP(P337,'Variáveis e códigos'!$C$15:$D$16,2)</f>
        <v>no</v>
      </c>
      <c r="R337">
        <v>7</v>
      </c>
      <c r="S337">
        <v>2</v>
      </c>
      <c r="T337" t="str">
        <f>HLOOKUP(S337,'Variáveis e códigos'!$C$18:$D$19,2)</f>
        <v>female</v>
      </c>
      <c r="U337">
        <v>1958</v>
      </c>
      <c r="V337">
        <f t="shared" si="5"/>
        <v>59</v>
      </c>
      <c r="W337">
        <v>1</v>
      </c>
      <c r="X337" t="str">
        <f>VLOOKUP(Dados!W337,'Variáveis e códigos'!$C$21:$D$26,2)</f>
        <v>married</v>
      </c>
      <c r="Y337">
        <v>2</v>
      </c>
    </row>
    <row r="338" spans="1:25" x14ac:dyDescent="0.25">
      <c r="A338" s="1">
        <v>2017620000337</v>
      </c>
      <c r="B338" t="s">
        <v>2</v>
      </c>
      <c r="C338">
        <v>1</v>
      </c>
      <c r="D338" t="str">
        <f>VLOOKUP(C338,'Variáveis e códigos'!$C$5:$D$10,2,FALSE)</f>
        <v>very important</v>
      </c>
      <c r="E338">
        <v>1</v>
      </c>
      <c r="F338" t="str">
        <f>VLOOKUP(E338,'Variáveis e códigos'!$C$5:$D$10,2,FALSE)</f>
        <v>very important</v>
      </c>
      <c r="G338">
        <v>1</v>
      </c>
      <c r="H338" t="str">
        <f>VLOOKUP(G338,'Variáveis e códigos'!$C$5:$D$10,2,FALSE)</f>
        <v>very important</v>
      </c>
      <c r="I338">
        <v>1</v>
      </c>
      <c r="J338" t="str">
        <f>VLOOKUP(I338,'Variáveis e códigos'!$C$5:$D$10,2,FALSE)</f>
        <v>very important</v>
      </c>
      <c r="K338">
        <v>4</v>
      </c>
      <c r="L338" t="str">
        <f>VLOOKUP(K338,'Variáveis e códigos'!$C$5:$D$10,2,FALSE)</f>
        <v>not at all important</v>
      </c>
      <c r="M338">
        <v>1</v>
      </c>
      <c r="N338" t="str">
        <f>VLOOKUP(M338,'Variáveis e códigos'!$C$5:$D$10,2,FALSE)</f>
        <v>very important</v>
      </c>
      <c r="O338" t="s">
        <v>28</v>
      </c>
      <c r="P338">
        <v>2</v>
      </c>
      <c r="Q338" t="str">
        <f>HLOOKUP(P338,'Variáveis e códigos'!$C$15:$D$16,2)</f>
        <v>no</v>
      </c>
      <c r="R338">
        <v>7</v>
      </c>
      <c r="S338">
        <v>2</v>
      </c>
      <c r="T338" t="str">
        <f>HLOOKUP(S338,'Variáveis e códigos'!$C$18:$D$19,2)</f>
        <v>female</v>
      </c>
      <c r="U338">
        <v>1962</v>
      </c>
      <c r="V338">
        <f t="shared" si="5"/>
        <v>55</v>
      </c>
      <c r="W338">
        <v>1</v>
      </c>
      <c r="X338" t="str">
        <f>VLOOKUP(Dados!W338,'Variáveis e códigos'!$C$21:$D$26,2)</f>
        <v>married</v>
      </c>
      <c r="Y338">
        <v>1</v>
      </c>
    </row>
    <row r="339" spans="1:25" x14ac:dyDescent="0.25">
      <c r="A339" s="1">
        <v>2017620000338</v>
      </c>
      <c r="B339" t="s">
        <v>2</v>
      </c>
      <c r="C339">
        <v>1</v>
      </c>
      <c r="D339" t="str">
        <f>VLOOKUP(C339,'Variáveis e códigos'!$C$5:$D$10,2,FALSE)</f>
        <v>very important</v>
      </c>
      <c r="E339">
        <v>1</v>
      </c>
      <c r="F339" t="str">
        <f>VLOOKUP(E339,'Variáveis e códigos'!$C$5:$D$10,2,FALSE)</f>
        <v>very important</v>
      </c>
      <c r="G339">
        <v>1</v>
      </c>
      <c r="H339" t="str">
        <f>VLOOKUP(G339,'Variáveis e códigos'!$C$5:$D$10,2,FALSE)</f>
        <v>very important</v>
      </c>
      <c r="I339">
        <v>1</v>
      </c>
      <c r="J339" t="str">
        <f>VLOOKUP(I339,'Variáveis e códigos'!$C$5:$D$10,2,FALSE)</f>
        <v>very important</v>
      </c>
      <c r="K339">
        <v>2</v>
      </c>
      <c r="L339" t="str">
        <f>VLOOKUP(K339,'Variáveis e códigos'!$C$5:$D$10,2,FALSE)</f>
        <v>quite important</v>
      </c>
      <c r="M339">
        <v>1</v>
      </c>
      <c r="N339" t="str">
        <f>VLOOKUP(M339,'Variáveis e códigos'!$C$5:$D$10,2,FALSE)</f>
        <v>very important</v>
      </c>
      <c r="O339" t="s">
        <v>30</v>
      </c>
      <c r="P339">
        <v>2</v>
      </c>
      <c r="Q339" t="str">
        <f>HLOOKUP(P339,'Variáveis e códigos'!$C$15:$D$16,2)</f>
        <v>no</v>
      </c>
      <c r="R339">
        <v>6</v>
      </c>
      <c r="S339">
        <v>2</v>
      </c>
      <c r="T339" t="str">
        <f>HLOOKUP(S339,'Variáveis e códigos'!$C$18:$D$19,2)</f>
        <v>female</v>
      </c>
      <c r="U339">
        <v>1997</v>
      </c>
      <c r="V339">
        <f t="shared" si="5"/>
        <v>20</v>
      </c>
      <c r="W339">
        <v>6</v>
      </c>
      <c r="X339" t="str">
        <f>VLOOKUP(Dados!W339,'Variáveis e códigos'!$C$21:$D$26,2)</f>
        <v>never married and never registered partnership</v>
      </c>
      <c r="Y339">
        <v>0</v>
      </c>
    </row>
    <row r="340" spans="1:25" x14ac:dyDescent="0.25">
      <c r="A340" s="1">
        <v>2017620000339</v>
      </c>
      <c r="B340" t="s">
        <v>2</v>
      </c>
      <c r="C340">
        <v>1</v>
      </c>
      <c r="D340" t="str">
        <f>VLOOKUP(C340,'Variáveis e códigos'!$C$5:$D$10,2,FALSE)</f>
        <v>very important</v>
      </c>
      <c r="E340">
        <v>1</v>
      </c>
      <c r="F340" t="str">
        <f>VLOOKUP(E340,'Variáveis e códigos'!$C$5:$D$10,2,FALSE)</f>
        <v>very important</v>
      </c>
      <c r="G340">
        <v>1</v>
      </c>
      <c r="H340" t="str">
        <f>VLOOKUP(G340,'Variáveis e códigos'!$C$5:$D$10,2,FALSE)</f>
        <v>very important</v>
      </c>
      <c r="I340">
        <v>1</v>
      </c>
      <c r="J340" t="str">
        <f>VLOOKUP(I340,'Variáveis e códigos'!$C$5:$D$10,2,FALSE)</f>
        <v>very important</v>
      </c>
      <c r="K340">
        <v>3</v>
      </c>
      <c r="L340" t="str">
        <f>VLOOKUP(K340,'Variáveis e códigos'!$C$5:$D$10,2,FALSE)</f>
        <v>not important</v>
      </c>
      <c r="M340">
        <v>1</v>
      </c>
      <c r="N340" t="str">
        <f>VLOOKUP(M340,'Variáveis e códigos'!$C$5:$D$10,2,FALSE)</f>
        <v>very important</v>
      </c>
      <c r="O340" t="s">
        <v>28</v>
      </c>
      <c r="P340">
        <v>1</v>
      </c>
      <c r="Q340" t="str">
        <f>HLOOKUP(P340,'Variáveis e códigos'!$C$15:$D$16,2)</f>
        <v>yes</v>
      </c>
      <c r="R340">
        <v>7</v>
      </c>
      <c r="S340">
        <v>2</v>
      </c>
      <c r="T340" t="str">
        <f>HLOOKUP(S340,'Variáveis e códigos'!$C$18:$D$19,2)</f>
        <v>female</v>
      </c>
      <c r="U340">
        <v>1941</v>
      </c>
      <c r="V340">
        <f t="shared" si="5"/>
        <v>76</v>
      </c>
      <c r="W340">
        <v>1</v>
      </c>
      <c r="X340" t="str">
        <f>VLOOKUP(Dados!W340,'Variáveis e códigos'!$C$21:$D$26,2)</f>
        <v>married</v>
      </c>
      <c r="Y340">
        <v>5</v>
      </c>
    </row>
    <row r="341" spans="1:25" x14ac:dyDescent="0.25">
      <c r="A341" s="1">
        <v>2017620000340</v>
      </c>
      <c r="B341" t="s">
        <v>2</v>
      </c>
      <c r="C341">
        <v>3</v>
      </c>
      <c r="D341" t="str">
        <f>VLOOKUP(C341,'Variáveis e códigos'!$C$5:$D$10,2,FALSE)</f>
        <v>not important</v>
      </c>
      <c r="E341">
        <v>1</v>
      </c>
      <c r="F341" t="str">
        <f>VLOOKUP(E341,'Variáveis e códigos'!$C$5:$D$10,2,FALSE)</f>
        <v>very important</v>
      </c>
      <c r="G341">
        <v>2</v>
      </c>
      <c r="H341" t="str">
        <f>VLOOKUP(G341,'Variáveis e códigos'!$C$5:$D$10,2,FALSE)</f>
        <v>quite important</v>
      </c>
      <c r="I341">
        <v>3</v>
      </c>
      <c r="J341" t="str">
        <f>VLOOKUP(I341,'Variáveis e códigos'!$C$5:$D$10,2,FALSE)</f>
        <v>not important</v>
      </c>
      <c r="K341">
        <v>4</v>
      </c>
      <c r="L341" t="str">
        <f>VLOOKUP(K341,'Variáveis e códigos'!$C$5:$D$10,2,FALSE)</f>
        <v>not at all important</v>
      </c>
      <c r="M341">
        <v>1</v>
      </c>
      <c r="N341" t="str">
        <f>VLOOKUP(M341,'Variáveis e códigos'!$C$5:$D$10,2,FALSE)</f>
        <v>very important</v>
      </c>
      <c r="O341" t="s">
        <v>28</v>
      </c>
      <c r="P341">
        <v>2</v>
      </c>
      <c r="Q341" t="str">
        <f>HLOOKUP(P341,'Variáveis e códigos'!$C$15:$D$16,2)</f>
        <v>no</v>
      </c>
      <c r="R341">
        <v>5</v>
      </c>
      <c r="S341">
        <v>2</v>
      </c>
      <c r="T341" t="str">
        <f>HLOOKUP(S341,'Variáveis e códigos'!$C$18:$D$19,2)</f>
        <v>female</v>
      </c>
      <c r="U341">
        <v>1963</v>
      </c>
      <c r="V341">
        <f t="shared" si="5"/>
        <v>54</v>
      </c>
      <c r="W341">
        <v>3</v>
      </c>
      <c r="X341" t="str">
        <f>VLOOKUP(Dados!W341,'Variáveis e códigos'!$C$21:$D$26,2)</f>
        <v>widowed</v>
      </c>
      <c r="Y341">
        <v>3</v>
      </c>
    </row>
    <row r="342" spans="1:25" x14ac:dyDescent="0.25">
      <c r="A342" s="1">
        <v>2017620000341</v>
      </c>
      <c r="B342" t="s">
        <v>2</v>
      </c>
      <c r="C342">
        <v>1</v>
      </c>
      <c r="D342" t="str">
        <f>VLOOKUP(C342,'Variáveis e códigos'!$C$5:$D$10,2,FALSE)</f>
        <v>very important</v>
      </c>
      <c r="E342">
        <v>1</v>
      </c>
      <c r="F342" t="str">
        <f>VLOOKUP(E342,'Variáveis e códigos'!$C$5:$D$10,2,FALSE)</f>
        <v>very important</v>
      </c>
      <c r="G342">
        <v>2</v>
      </c>
      <c r="H342" t="str">
        <f>VLOOKUP(G342,'Variáveis e códigos'!$C$5:$D$10,2,FALSE)</f>
        <v>quite important</v>
      </c>
      <c r="I342">
        <v>2</v>
      </c>
      <c r="J342" t="str">
        <f>VLOOKUP(I342,'Variáveis e códigos'!$C$5:$D$10,2,FALSE)</f>
        <v>quite important</v>
      </c>
      <c r="K342">
        <v>3</v>
      </c>
      <c r="L342" t="str">
        <f>VLOOKUP(K342,'Variáveis e códigos'!$C$5:$D$10,2,FALSE)</f>
        <v>not important</v>
      </c>
      <c r="M342">
        <v>4</v>
      </c>
      <c r="N342" t="str">
        <f>VLOOKUP(M342,'Variáveis e códigos'!$C$5:$D$10,2,FALSE)</f>
        <v>not at all important</v>
      </c>
      <c r="O342" t="s">
        <v>28</v>
      </c>
      <c r="P342">
        <v>2</v>
      </c>
      <c r="Q342" t="str">
        <f>HLOOKUP(P342,'Variáveis e códigos'!$C$15:$D$16,2)</f>
        <v>no</v>
      </c>
      <c r="R342">
        <v>7</v>
      </c>
      <c r="S342">
        <v>2</v>
      </c>
      <c r="T342" t="str">
        <f>HLOOKUP(S342,'Variáveis e códigos'!$C$18:$D$19,2)</f>
        <v>female</v>
      </c>
      <c r="U342">
        <v>1972</v>
      </c>
      <c r="V342">
        <f t="shared" si="5"/>
        <v>45</v>
      </c>
      <c r="W342">
        <v>1</v>
      </c>
      <c r="X342" t="str">
        <f>VLOOKUP(Dados!W342,'Variáveis e códigos'!$C$21:$D$26,2)</f>
        <v>married</v>
      </c>
      <c r="Y342">
        <v>1</v>
      </c>
    </row>
    <row r="343" spans="1:25" x14ac:dyDescent="0.25">
      <c r="A343" s="1">
        <v>2017620000342</v>
      </c>
      <c r="B343" t="s">
        <v>2</v>
      </c>
      <c r="C343">
        <v>1</v>
      </c>
      <c r="D343" t="str">
        <f>VLOOKUP(C343,'Variáveis e códigos'!$C$5:$D$10,2,FALSE)</f>
        <v>very important</v>
      </c>
      <c r="E343">
        <v>1</v>
      </c>
      <c r="F343" t="str">
        <f>VLOOKUP(E343,'Variáveis e códigos'!$C$5:$D$10,2,FALSE)</f>
        <v>very important</v>
      </c>
      <c r="G343">
        <v>2</v>
      </c>
      <c r="H343" t="str">
        <f>VLOOKUP(G343,'Variáveis e códigos'!$C$5:$D$10,2,FALSE)</f>
        <v>quite important</v>
      </c>
      <c r="I343">
        <v>2</v>
      </c>
      <c r="J343" t="str">
        <f>VLOOKUP(I343,'Variáveis e códigos'!$C$5:$D$10,2,FALSE)</f>
        <v>quite important</v>
      </c>
      <c r="K343">
        <v>4</v>
      </c>
      <c r="L343" t="str">
        <f>VLOOKUP(K343,'Variáveis e códigos'!$C$5:$D$10,2,FALSE)</f>
        <v>not at all important</v>
      </c>
      <c r="M343">
        <v>2</v>
      </c>
      <c r="N343" t="str">
        <f>VLOOKUP(M343,'Variáveis e códigos'!$C$5:$D$10,2,FALSE)</f>
        <v>quite important</v>
      </c>
      <c r="O343" t="s">
        <v>29</v>
      </c>
      <c r="P343">
        <v>2</v>
      </c>
      <c r="Q343" t="str">
        <f>HLOOKUP(P343,'Variáveis e códigos'!$C$15:$D$16,2)</f>
        <v>no</v>
      </c>
      <c r="R343" t="s">
        <v>35</v>
      </c>
      <c r="S343">
        <v>2</v>
      </c>
      <c r="T343" t="str">
        <f>HLOOKUP(S343,'Variáveis e códigos'!$C$18:$D$19,2)</f>
        <v>female</v>
      </c>
      <c r="U343">
        <v>1937</v>
      </c>
      <c r="V343">
        <f t="shared" si="5"/>
        <v>80</v>
      </c>
      <c r="W343">
        <v>3</v>
      </c>
      <c r="X343" t="str">
        <f>VLOOKUP(Dados!W343,'Variáveis e códigos'!$C$21:$D$26,2)</f>
        <v>widowed</v>
      </c>
      <c r="Y343">
        <v>1</v>
      </c>
    </row>
    <row r="344" spans="1:25" x14ac:dyDescent="0.25">
      <c r="A344" s="1">
        <v>2017620000343</v>
      </c>
      <c r="B344" t="s">
        <v>2</v>
      </c>
      <c r="C344">
        <v>1</v>
      </c>
      <c r="D344" t="str">
        <f>VLOOKUP(C344,'Variáveis e códigos'!$C$5:$D$10,2,FALSE)</f>
        <v>very important</v>
      </c>
      <c r="E344">
        <v>1</v>
      </c>
      <c r="F344" t="str">
        <f>VLOOKUP(E344,'Variáveis e códigos'!$C$5:$D$10,2,FALSE)</f>
        <v>very important</v>
      </c>
      <c r="G344">
        <v>1</v>
      </c>
      <c r="H344" t="str">
        <f>VLOOKUP(G344,'Variáveis e códigos'!$C$5:$D$10,2,FALSE)</f>
        <v>very important</v>
      </c>
      <c r="I344">
        <v>1</v>
      </c>
      <c r="J344" t="str">
        <f>VLOOKUP(I344,'Variáveis e códigos'!$C$5:$D$10,2,FALSE)</f>
        <v>very important</v>
      </c>
      <c r="K344">
        <v>3</v>
      </c>
      <c r="L344" t="str">
        <f>VLOOKUP(K344,'Variáveis e códigos'!$C$5:$D$10,2,FALSE)</f>
        <v>not important</v>
      </c>
      <c r="M344">
        <v>2</v>
      </c>
      <c r="N344" t="str">
        <f>VLOOKUP(M344,'Variáveis e códigos'!$C$5:$D$10,2,FALSE)</f>
        <v>quite important</v>
      </c>
      <c r="O344" t="s">
        <v>28</v>
      </c>
      <c r="P344">
        <v>2</v>
      </c>
      <c r="Q344" t="str">
        <f>HLOOKUP(P344,'Variáveis e códigos'!$C$15:$D$16,2)</f>
        <v>no</v>
      </c>
      <c r="R344">
        <v>8</v>
      </c>
      <c r="S344">
        <v>2</v>
      </c>
      <c r="T344" t="str">
        <f>HLOOKUP(S344,'Variáveis e códigos'!$C$18:$D$19,2)</f>
        <v>female</v>
      </c>
      <c r="U344">
        <v>1959</v>
      </c>
      <c r="V344">
        <f t="shared" si="5"/>
        <v>58</v>
      </c>
      <c r="W344">
        <v>1</v>
      </c>
      <c r="X344" t="str">
        <f>VLOOKUP(Dados!W344,'Variáveis e códigos'!$C$21:$D$26,2)</f>
        <v>married</v>
      </c>
      <c r="Y344">
        <v>2</v>
      </c>
    </row>
    <row r="345" spans="1:25" x14ac:dyDescent="0.25">
      <c r="A345" s="1">
        <v>2017620000344</v>
      </c>
      <c r="B345" t="s">
        <v>2</v>
      </c>
      <c r="C345">
        <v>1</v>
      </c>
      <c r="D345" t="str">
        <f>VLOOKUP(C345,'Variáveis e códigos'!$C$5:$D$10,2,FALSE)</f>
        <v>very important</v>
      </c>
      <c r="E345">
        <v>1</v>
      </c>
      <c r="F345" t="str">
        <f>VLOOKUP(E345,'Variáveis e códigos'!$C$5:$D$10,2,FALSE)</f>
        <v>very important</v>
      </c>
      <c r="G345">
        <v>1</v>
      </c>
      <c r="H345" t="str">
        <f>VLOOKUP(G345,'Variáveis e códigos'!$C$5:$D$10,2,FALSE)</f>
        <v>very important</v>
      </c>
      <c r="I345">
        <v>1</v>
      </c>
      <c r="J345" t="str">
        <f>VLOOKUP(I345,'Variáveis e códigos'!$C$5:$D$10,2,FALSE)</f>
        <v>very important</v>
      </c>
      <c r="K345">
        <v>1</v>
      </c>
      <c r="L345" t="str">
        <f>VLOOKUP(K345,'Variáveis e códigos'!$C$5:$D$10,2,FALSE)</f>
        <v>very important</v>
      </c>
      <c r="M345">
        <v>1</v>
      </c>
      <c r="N345" t="str">
        <f>VLOOKUP(M345,'Variáveis e códigos'!$C$5:$D$10,2,FALSE)</f>
        <v>very important</v>
      </c>
      <c r="O345" t="s">
        <v>28</v>
      </c>
      <c r="P345">
        <v>2</v>
      </c>
      <c r="Q345" t="str">
        <f>HLOOKUP(P345,'Variáveis e códigos'!$C$15:$D$16,2)</f>
        <v>no</v>
      </c>
      <c r="R345" t="s">
        <v>34</v>
      </c>
      <c r="S345">
        <v>1</v>
      </c>
      <c r="T345" t="str">
        <f>HLOOKUP(S345,'Variáveis e códigos'!$C$18:$D$19,2)</f>
        <v>male</v>
      </c>
      <c r="U345">
        <v>1948</v>
      </c>
      <c r="V345">
        <f t="shared" si="5"/>
        <v>69</v>
      </c>
      <c r="W345">
        <v>1</v>
      </c>
      <c r="X345" t="str">
        <f>VLOOKUP(Dados!W345,'Variáveis e códigos'!$C$21:$D$26,2)</f>
        <v>married</v>
      </c>
      <c r="Y345">
        <v>2</v>
      </c>
    </row>
    <row r="346" spans="1:25" x14ac:dyDescent="0.25">
      <c r="A346" s="1">
        <v>2017620000345</v>
      </c>
      <c r="B346" t="s">
        <v>2</v>
      </c>
      <c r="C346">
        <v>1</v>
      </c>
      <c r="D346" t="str">
        <f>VLOOKUP(C346,'Variáveis e códigos'!$C$5:$D$10,2,FALSE)</f>
        <v>very important</v>
      </c>
      <c r="E346">
        <v>1</v>
      </c>
      <c r="F346" t="str">
        <f>VLOOKUP(E346,'Variáveis e códigos'!$C$5:$D$10,2,FALSE)</f>
        <v>very important</v>
      </c>
      <c r="G346">
        <v>2</v>
      </c>
      <c r="H346" t="str">
        <f>VLOOKUP(G346,'Variáveis e códigos'!$C$5:$D$10,2,FALSE)</f>
        <v>quite important</v>
      </c>
      <c r="I346">
        <v>2</v>
      </c>
      <c r="J346" t="str">
        <f>VLOOKUP(I346,'Variáveis e códigos'!$C$5:$D$10,2,FALSE)</f>
        <v>quite important</v>
      </c>
      <c r="K346">
        <v>4</v>
      </c>
      <c r="L346" t="str">
        <f>VLOOKUP(K346,'Variáveis e códigos'!$C$5:$D$10,2,FALSE)</f>
        <v>not at all important</v>
      </c>
      <c r="M346">
        <v>2</v>
      </c>
      <c r="N346" t="str">
        <f>VLOOKUP(M346,'Variáveis e códigos'!$C$5:$D$10,2,FALSE)</f>
        <v>quite important</v>
      </c>
      <c r="O346" t="s">
        <v>30</v>
      </c>
      <c r="P346">
        <v>2</v>
      </c>
      <c r="Q346" t="str">
        <f>HLOOKUP(P346,'Variáveis e códigos'!$C$15:$D$16,2)</f>
        <v>no</v>
      </c>
      <c r="R346" t="s">
        <v>34</v>
      </c>
      <c r="S346">
        <v>2</v>
      </c>
      <c r="T346" t="str">
        <f>HLOOKUP(S346,'Variáveis e códigos'!$C$18:$D$19,2)</f>
        <v>female</v>
      </c>
      <c r="U346">
        <v>1960</v>
      </c>
      <c r="V346">
        <f t="shared" si="5"/>
        <v>57</v>
      </c>
      <c r="W346">
        <v>1</v>
      </c>
      <c r="X346" t="str">
        <f>VLOOKUP(Dados!W346,'Variáveis e códigos'!$C$21:$D$26,2)</f>
        <v>married</v>
      </c>
      <c r="Y346">
        <v>2</v>
      </c>
    </row>
    <row r="347" spans="1:25" x14ac:dyDescent="0.25">
      <c r="A347" s="1">
        <v>2017620000346</v>
      </c>
      <c r="B347" t="s">
        <v>2</v>
      </c>
      <c r="C347">
        <v>2</v>
      </c>
      <c r="D347" t="str">
        <f>VLOOKUP(C347,'Variáveis e códigos'!$C$5:$D$10,2,FALSE)</f>
        <v>quite important</v>
      </c>
      <c r="E347">
        <v>1</v>
      </c>
      <c r="F347" t="str">
        <f>VLOOKUP(E347,'Variáveis e códigos'!$C$5:$D$10,2,FALSE)</f>
        <v>very important</v>
      </c>
      <c r="G347">
        <v>2</v>
      </c>
      <c r="H347" t="str">
        <f>VLOOKUP(G347,'Variáveis e códigos'!$C$5:$D$10,2,FALSE)</f>
        <v>quite important</v>
      </c>
      <c r="I347">
        <v>3</v>
      </c>
      <c r="J347" t="str">
        <f>VLOOKUP(I347,'Variáveis e códigos'!$C$5:$D$10,2,FALSE)</f>
        <v>not important</v>
      </c>
      <c r="K347">
        <v>4</v>
      </c>
      <c r="L347" t="str">
        <f>VLOOKUP(K347,'Variáveis e códigos'!$C$5:$D$10,2,FALSE)</f>
        <v>not at all important</v>
      </c>
      <c r="M347">
        <v>1</v>
      </c>
      <c r="N347" t="str">
        <f>VLOOKUP(M347,'Variáveis e códigos'!$C$5:$D$10,2,FALSE)</f>
        <v>very important</v>
      </c>
      <c r="O347" t="s">
        <v>28</v>
      </c>
      <c r="P347">
        <v>2</v>
      </c>
      <c r="Q347" t="str">
        <f>HLOOKUP(P347,'Variáveis e códigos'!$C$15:$D$16,2)</f>
        <v>no</v>
      </c>
      <c r="R347">
        <v>8</v>
      </c>
      <c r="S347">
        <v>2</v>
      </c>
      <c r="T347" t="str">
        <f>HLOOKUP(S347,'Variáveis e códigos'!$C$18:$D$19,2)</f>
        <v>female</v>
      </c>
      <c r="U347">
        <v>1948</v>
      </c>
      <c r="V347">
        <f t="shared" si="5"/>
        <v>69</v>
      </c>
      <c r="W347">
        <v>1</v>
      </c>
      <c r="X347" t="str">
        <f>VLOOKUP(Dados!W347,'Variáveis e códigos'!$C$21:$D$26,2)</f>
        <v>married</v>
      </c>
      <c r="Y347">
        <v>2</v>
      </c>
    </row>
    <row r="348" spans="1:25" x14ac:dyDescent="0.25">
      <c r="A348" s="1">
        <v>2017620000347</v>
      </c>
      <c r="B348" t="s">
        <v>2</v>
      </c>
      <c r="C348">
        <v>2</v>
      </c>
      <c r="D348" t="str">
        <f>VLOOKUP(C348,'Variáveis e códigos'!$C$5:$D$10,2,FALSE)</f>
        <v>quite important</v>
      </c>
      <c r="E348">
        <v>1</v>
      </c>
      <c r="F348" t="str">
        <f>VLOOKUP(E348,'Variáveis e códigos'!$C$5:$D$10,2,FALSE)</f>
        <v>very important</v>
      </c>
      <c r="G348">
        <v>3</v>
      </c>
      <c r="H348" t="str">
        <f>VLOOKUP(G348,'Variáveis e códigos'!$C$5:$D$10,2,FALSE)</f>
        <v>not important</v>
      </c>
      <c r="I348">
        <v>3</v>
      </c>
      <c r="J348" t="str">
        <f>VLOOKUP(I348,'Variáveis e códigos'!$C$5:$D$10,2,FALSE)</f>
        <v>not important</v>
      </c>
      <c r="K348">
        <v>4</v>
      </c>
      <c r="L348" t="str">
        <f>VLOOKUP(K348,'Variáveis e códigos'!$C$5:$D$10,2,FALSE)</f>
        <v>not at all important</v>
      </c>
      <c r="M348">
        <v>1</v>
      </c>
      <c r="N348" t="str">
        <f>VLOOKUP(M348,'Variáveis e códigos'!$C$5:$D$10,2,FALSE)</f>
        <v>very important</v>
      </c>
      <c r="O348" t="s">
        <v>28</v>
      </c>
      <c r="P348">
        <v>2</v>
      </c>
      <c r="Q348" t="str">
        <f>HLOOKUP(P348,'Variáveis e códigos'!$C$15:$D$16,2)</f>
        <v>no</v>
      </c>
      <c r="R348">
        <v>5</v>
      </c>
      <c r="S348">
        <v>2</v>
      </c>
      <c r="T348" t="str">
        <f>HLOOKUP(S348,'Variáveis e códigos'!$C$18:$D$19,2)</f>
        <v>female</v>
      </c>
      <c r="U348">
        <v>1941</v>
      </c>
      <c r="V348">
        <f t="shared" si="5"/>
        <v>76</v>
      </c>
      <c r="W348">
        <v>3</v>
      </c>
      <c r="X348" t="str">
        <f>VLOOKUP(Dados!W348,'Variáveis e códigos'!$C$21:$D$26,2)</f>
        <v>widowed</v>
      </c>
      <c r="Y348">
        <v>2</v>
      </c>
    </row>
    <row r="349" spans="1:25" x14ac:dyDescent="0.25">
      <c r="A349" s="1">
        <v>2017620000348</v>
      </c>
      <c r="B349" t="s">
        <v>2</v>
      </c>
      <c r="C349">
        <v>3</v>
      </c>
      <c r="D349" t="str">
        <f>VLOOKUP(C349,'Variáveis e códigos'!$C$5:$D$10,2,FALSE)</f>
        <v>not important</v>
      </c>
      <c r="E349">
        <v>2</v>
      </c>
      <c r="F349" t="str">
        <f>VLOOKUP(E349,'Variáveis e códigos'!$C$5:$D$10,2,FALSE)</f>
        <v>quite important</v>
      </c>
      <c r="G349">
        <v>3</v>
      </c>
      <c r="H349" t="str">
        <f>VLOOKUP(G349,'Variáveis e códigos'!$C$5:$D$10,2,FALSE)</f>
        <v>not important</v>
      </c>
      <c r="I349">
        <v>4</v>
      </c>
      <c r="J349" t="str">
        <f>VLOOKUP(I349,'Variáveis e códigos'!$C$5:$D$10,2,FALSE)</f>
        <v>not at all important</v>
      </c>
      <c r="K349">
        <v>4</v>
      </c>
      <c r="L349" t="str">
        <f>VLOOKUP(K349,'Variáveis e códigos'!$C$5:$D$10,2,FALSE)</f>
        <v>not at all important</v>
      </c>
      <c r="M349">
        <v>1</v>
      </c>
      <c r="N349" t="str">
        <f>VLOOKUP(M349,'Variáveis e códigos'!$C$5:$D$10,2,FALSE)</f>
        <v>very important</v>
      </c>
      <c r="O349" t="s">
        <v>28</v>
      </c>
      <c r="P349">
        <v>2</v>
      </c>
      <c r="Q349" t="str">
        <f>HLOOKUP(P349,'Variáveis e códigos'!$C$15:$D$16,2)</f>
        <v>no</v>
      </c>
      <c r="R349">
        <v>8</v>
      </c>
      <c r="S349">
        <v>2</v>
      </c>
      <c r="T349" t="str">
        <f>HLOOKUP(S349,'Variáveis e códigos'!$C$18:$D$19,2)</f>
        <v>female</v>
      </c>
      <c r="U349">
        <v>1951</v>
      </c>
      <c r="V349">
        <f t="shared" si="5"/>
        <v>66</v>
      </c>
      <c r="W349">
        <v>1</v>
      </c>
      <c r="X349" t="str">
        <f>VLOOKUP(Dados!W349,'Variáveis e códigos'!$C$21:$D$26,2)</f>
        <v>married</v>
      </c>
      <c r="Y349">
        <v>0</v>
      </c>
    </row>
    <row r="350" spans="1:25" x14ac:dyDescent="0.25">
      <c r="A350" s="1">
        <v>2017620000349</v>
      </c>
      <c r="B350" t="s">
        <v>2</v>
      </c>
      <c r="C350">
        <v>1</v>
      </c>
      <c r="D350" t="str">
        <f>VLOOKUP(C350,'Variáveis e códigos'!$C$5:$D$10,2,FALSE)</f>
        <v>very important</v>
      </c>
      <c r="E350">
        <v>1</v>
      </c>
      <c r="F350" t="str">
        <f>VLOOKUP(E350,'Variáveis e códigos'!$C$5:$D$10,2,FALSE)</f>
        <v>very important</v>
      </c>
      <c r="G350">
        <v>2</v>
      </c>
      <c r="H350" t="str">
        <f>VLOOKUP(G350,'Variáveis e códigos'!$C$5:$D$10,2,FALSE)</f>
        <v>quite important</v>
      </c>
      <c r="I350">
        <v>2</v>
      </c>
      <c r="J350" t="str">
        <f>VLOOKUP(I350,'Variáveis e códigos'!$C$5:$D$10,2,FALSE)</f>
        <v>quite important</v>
      </c>
      <c r="K350">
        <v>4</v>
      </c>
      <c r="L350" t="str">
        <f>VLOOKUP(K350,'Variáveis e códigos'!$C$5:$D$10,2,FALSE)</f>
        <v>not at all important</v>
      </c>
      <c r="M350">
        <v>2</v>
      </c>
      <c r="N350" t="str">
        <f>VLOOKUP(M350,'Variáveis e códigos'!$C$5:$D$10,2,FALSE)</f>
        <v>quite important</v>
      </c>
      <c r="O350" t="s">
        <v>28</v>
      </c>
      <c r="P350">
        <v>2</v>
      </c>
      <c r="Q350" t="str">
        <f>HLOOKUP(P350,'Variáveis e códigos'!$C$15:$D$16,2)</f>
        <v>no</v>
      </c>
      <c r="R350">
        <v>8</v>
      </c>
      <c r="S350">
        <v>2</v>
      </c>
      <c r="T350" t="str">
        <f>HLOOKUP(S350,'Variáveis e códigos'!$C$18:$D$19,2)</f>
        <v>female</v>
      </c>
      <c r="U350">
        <v>1957</v>
      </c>
      <c r="V350">
        <f t="shared" si="5"/>
        <v>60</v>
      </c>
      <c r="W350">
        <v>1</v>
      </c>
      <c r="X350" t="str">
        <f>VLOOKUP(Dados!W350,'Variáveis e códigos'!$C$21:$D$26,2)</f>
        <v>married</v>
      </c>
      <c r="Y350">
        <v>0</v>
      </c>
    </row>
    <row r="351" spans="1:25" x14ac:dyDescent="0.25">
      <c r="A351" s="1">
        <v>2017620000350</v>
      </c>
      <c r="B351" t="s">
        <v>2</v>
      </c>
      <c r="C351">
        <v>1</v>
      </c>
      <c r="D351" t="str">
        <f>VLOOKUP(C351,'Variáveis e códigos'!$C$5:$D$10,2,FALSE)</f>
        <v>very important</v>
      </c>
      <c r="E351">
        <v>1</v>
      </c>
      <c r="F351" t="str">
        <f>VLOOKUP(E351,'Variáveis e códigos'!$C$5:$D$10,2,FALSE)</f>
        <v>very important</v>
      </c>
      <c r="G351">
        <v>3</v>
      </c>
      <c r="H351" t="str">
        <f>VLOOKUP(G351,'Variáveis e códigos'!$C$5:$D$10,2,FALSE)</f>
        <v>not important</v>
      </c>
      <c r="I351">
        <v>2</v>
      </c>
      <c r="J351" t="str">
        <f>VLOOKUP(I351,'Variáveis e códigos'!$C$5:$D$10,2,FALSE)</f>
        <v>quite important</v>
      </c>
      <c r="K351">
        <v>4</v>
      </c>
      <c r="L351" t="str">
        <f>VLOOKUP(K351,'Variáveis e códigos'!$C$5:$D$10,2,FALSE)</f>
        <v>not at all important</v>
      </c>
      <c r="M351">
        <v>2</v>
      </c>
      <c r="N351" t="str">
        <f>VLOOKUP(M351,'Variáveis e códigos'!$C$5:$D$10,2,FALSE)</f>
        <v>quite important</v>
      </c>
      <c r="O351" t="s">
        <v>28</v>
      </c>
      <c r="P351">
        <v>2</v>
      </c>
      <c r="Q351" t="str">
        <f>HLOOKUP(P351,'Variáveis e códigos'!$C$15:$D$16,2)</f>
        <v>no</v>
      </c>
      <c r="R351">
        <v>8</v>
      </c>
      <c r="S351">
        <v>2</v>
      </c>
      <c r="T351" t="str">
        <f>HLOOKUP(S351,'Variáveis e códigos'!$C$18:$D$19,2)</f>
        <v>female</v>
      </c>
      <c r="U351">
        <v>1958</v>
      </c>
      <c r="V351">
        <f t="shared" si="5"/>
        <v>59</v>
      </c>
      <c r="W351">
        <v>1</v>
      </c>
      <c r="X351" t="str">
        <f>VLOOKUP(Dados!W351,'Variáveis e códigos'!$C$21:$D$26,2)</f>
        <v>married</v>
      </c>
      <c r="Y351">
        <v>2</v>
      </c>
    </row>
    <row r="352" spans="1:25" x14ac:dyDescent="0.25">
      <c r="A352" s="1">
        <v>2017620000351</v>
      </c>
      <c r="B352" t="s">
        <v>2</v>
      </c>
      <c r="C352">
        <v>1</v>
      </c>
      <c r="D352" t="str">
        <f>VLOOKUP(C352,'Variáveis e códigos'!$C$5:$D$10,2,FALSE)</f>
        <v>very important</v>
      </c>
      <c r="E352">
        <v>1</v>
      </c>
      <c r="F352" t="str">
        <f>VLOOKUP(E352,'Variáveis e códigos'!$C$5:$D$10,2,FALSE)</f>
        <v>very important</v>
      </c>
      <c r="G352">
        <v>2</v>
      </c>
      <c r="H352" t="str">
        <f>VLOOKUP(G352,'Variáveis e códigos'!$C$5:$D$10,2,FALSE)</f>
        <v>quite important</v>
      </c>
      <c r="I352">
        <v>2</v>
      </c>
      <c r="J352" t="str">
        <f>VLOOKUP(I352,'Variáveis e códigos'!$C$5:$D$10,2,FALSE)</f>
        <v>quite important</v>
      </c>
      <c r="K352">
        <v>4</v>
      </c>
      <c r="L352" t="str">
        <f>VLOOKUP(K352,'Variáveis e códigos'!$C$5:$D$10,2,FALSE)</f>
        <v>not at all important</v>
      </c>
      <c r="M352">
        <v>1</v>
      </c>
      <c r="N352" t="str">
        <f>VLOOKUP(M352,'Variáveis e códigos'!$C$5:$D$10,2,FALSE)</f>
        <v>very important</v>
      </c>
      <c r="O352" t="s">
        <v>28</v>
      </c>
      <c r="P352">
        <v>2</v>
      </c>
      <c r="Q352" t="str">
        <f>HLOOKUP(P352,'Variáveis e códigos'!$C$15:$D$16,2)</f>
        <v>no</v>
      </c>
      <c r="R352">
        <v>9</v>
      </c>
      <c r="S352">
        <v>1</v>
      </c>
      <c r="T352" t="str">
        <f>HLOOKUP(S352,'Variáveis e códigos'!$C$18:$D$19,2)</f>
        <v>male</v>
      </c>
      <c r="U352">
        <v>1954</v>
      </c>
      <c r="V352">
        <f t="shared" si="5"/>
        <v>63</v>
      </c>
      <c r="W352">
        <v>1</v>
      </c>
      <c r="X352" t="str">
        <f>VLOOKUP(Dados!W352,'Variáveis e códigos'!$C$21:$D$26,2)</f>
        <v>married</v>
      </c>
      <c r="Y352">
        <v>1</v>
      </c>
    </row>
    <row r="353" spans="1:25" x14ac:dyDescent="0.25">
      <c r="A353" s="1">
        <v>2017620000352</v>
      </c>
      <c r="B353" t="s">
        <v>2</v>
      </c>
      <c r="C353">
        <v>1</v>
      </c>
      <c r="D353" t="str">
        <f>VLOOKUP(C353,'Variáveis e códigos'!$C$5:$D$10,2,FALSE)</f>
        <v>very important</v>
      </c>
      <c r="E353">
        <v>1</v>
      </c>
      <c r="F353" t="str">
        <f>VLOOKUP(E353,'Variáveis e códigos'!$C$5:$D$10,2,FALSE)</f>
        <v>very important</v>
      </c>
      <c r="G353">
        <v>2</v>
      </c>
      <c r="H353" t="str">
        <f>VLOOKUP(G353,'Variáveis e códigos'!$C$5:$D$10,2,FALSE)</f>
        <v>quite important</v>
      </c>
      <c r="I353">
        <v>2</v>
      </c>
      <c r="J353" t="str">
        <f>VLOOKUP(I353,'Variáveis e códigos'!$C$5:$D$10,2,FALSE)</f>
        <v>quite important</v>
      </c>
      <c r="K353">
        <v>3</v>
      </c>
      <c r="L353" t="str">
        <f>VLOOKUP(K353,'Variáveis e códigos'!$C$5:$D$10,2,FALSE)</f>
        <v>not important</v>
      </c>
      <c r="M353">
        <v>1</v>
      </c>
      <c r="N353" t="str">
        <f>VLOOKUP(M353,'Variáveis e códigos'!$C$5:$D$10,2,FALSE)</f>
        <v>very important</v>
      </c>
      <c r="O353" t="s">
        <v>28</v>
      </c>
      <c r="P353">
        <v>2</v>
      </c>
      <c r="Q353" t="str">
        <f>HLOOKUP(P353,'Variáveis e códigos'!$C$15:$D$16,2)</f>
        <v>no</v>
      </c>
      <c r="R353">
        <v>9</v>
      </c>
      <c r="S353">
        <v>1</v>
      </c>
      <c r="T353" t="str">
        <f>HLOOKUP(S353,'Variáveis e códigos'!$C$18:$D$19,2)</f>
        <v>male</v>
      </c>
      <c r="U353">
        <v>1944</v>
      </c>
      <c r="V353">
        <f t="shared" si="5"/>
        <v>73</v>
      </c>
      <c r="W353">
        <v>3</v>
      </c>
      <c r="X353" t="str">
        <f>VLOOKUP(Dados!W353,'Variáveis e códigos'!$C$21:$D$26,2)</f>
        <v>widowed</v>
      </c>
      <c r="Y353">
        <v>1</v>
      </c>
    </row>
    <row r="354" spans="1:25" x14ac:dyDescent="0.25">
      <c r="A354" s="1">
        <v>2017620000353</v>
      </c>
      <c r="B354" t="s">
        <v>2</v>
      </c>
      <c r="C354">
        <v>1</v>
      </c>
      <c r="D354" t="str">
        <f>VLOOKUP(C354,'Variáveis e códigos'!$C$5:$D$10,2,FALSE)</f>
        <v>very important</v>
      </c>
      <c r="E354">
        <v>1</v>
      </c>
      <c r="F354" t="str">
        <f>VLOOKUP(E354,'Variáveis e códigos'!$C$5:$D$10,2,FALSE)</f>
        <v>very important</v>
      </c>
      <c r="G354">
        <v>2</v>
      </c>
      <c r="H354" t="str">
        <f>VLOOKUP(G354,'Variáveis e códigos'!$C$5:$D$10,2,FALSE)</f>
        <v>quite important</v>
      </c>
      <c r="I354">
        <v>2</v>
      </c>
      <c r="J354" t="str">
        <f>VLOOKUP(I354,'Variáveis e códigos'!$C$5:$D$10,2,FALSE)</f>
        <v>quite important</v>
      </c>
      <c r="K354">
        <v>4</v>
      </c>
      <c r="L354" t="str">
        <f>VLOOKUP(K354,'Variáveis e códigos'!$C$5:$D$10,2,FALSE)</f>
        <v>not at all important</v>
      </c>
      <c r="M354">
        <v>2</v>
      </c>
      <c r="N354" t="str">
        <f>VLOOKUP(M354,'Variáveis e códigos'!$C$5:$D$10,2,FALSE)</f>
        <v>quite important</v>
      </c>
      <c r="O354" t="s">
        <v>28</v>
      </c>
      <c r="P354">
        <v>2</v>
      </c>
      <c r="Q354" t="str">
        <f>HLOOKUP(P354,'Variáveis e códigos'!$C$15:$D$16,2)</f>
        <v>no</v>
      </c>
      <c r="R354">
        <v>5</v>
      </c>
      <c r="S354">
        <v>2</v>
      </c>
      <c r="T354" t="str">
        <f>HLOOKUP(S354,'Variáveis e códigos'!$C$18:$D$19,2)</f>
        <v>female</v>
      </c>
      <c r="U354">
        <v>1959</v>
      </c>
      <c r="V354">
        <f t="shared" si="5"/>
        <v>58</v>
      </c>
      <c r="W354">
        <v>1</v>
      </c>
      <c r="X354" t="str">
        <f>VLOOKUP(Dados!W354,'Variáveis e códigos'!$C$21:$D$26,2)</f>
        <v>married</v>
      </c>
      <c r="Y354">
        <v>1</v>
      </c>
    </row>
    <row r="355" spans="1:25" x14ac:dyDescent="0.25">
      <c r="A355" s="1">
        <v>2017620000354</v>
      </c>
      <c r="B355" t="s">
        <v>2</v>
      </c>
      <c r="C355">
        <v>2</v>
      </c>
      <c r="D355" t="str">
        <f>VLOOKUP(C355,'Variáveis e códigos'!$C$5:$D$10,2,FALSE)</f>
        <v>quite important</v>
      </c>
      <c r="E355">
        <v>1</v>
      </c>
      <c r="F355" t="str">
        <f>VLOOKUP(E355,'Variáveis e códigos'!$C$5:$D$10,2,FALSE)</f>
        <v>very important</v>
      </c>
      <c r="G355">
        <v>1</v>
      </c>
      <c r="H355" t="str">
        <f>VLOOKUP(G355,'Variáveis e códigos'!$C$5:$D$10,2,FALSE)</f>
        <v>very important</v>
      </c>
      <c r="I355">
        <v>1</v>
      </c>
      <c r="J355" t="str">
        <f>VLOOKUP(I355,'Variáveis e códigos'!$C$5:$D$10,2,FALSE)</f>
        <v>very important</v>
      </c>
      <c r="K355">
        <v>3</v>
      </c>
      <c r="L355" t="str">
        <f>VLOOKUP(K355,'Variáveis e códigos'!$C$5:$D$10,2,FALSE)</f>
        <v>not important</v>
      </c>
      <c r="M355">
        <v>3</v>
      </c>
      <c r="N355" t="str">
        <f>VLOOKUP(M355,'Variáveis e códigos'!$C$5:$D$10,2,FALSE)</f>
        <v>not important</v>
      </c>
      <c r="O355" t="s">
        <v>30</v>
      </c>
      <c r="P355">
        <v>2</v>
      </c>
      <c r="Q355" t="str">
        <f>HLOOKUP(P355,'Variáveis e códigos'!$C$15:$D$16,2)</f>
        <v>no</v>
      </c>
      <c r="R355" t="s">
        <v>34</v>
      </c>
      <c r="S355">
        <v>1</v>
      </c>
      <c r="T355" t="str">
        <f>HLOOKUP(S355,'Variáveis e códigos'!$C$18:$D$19,2)</f>
        <v>male</v>
      </c>
      <c r="U355">
        <v>1994</v>
      </c>
      <c r="V355">
        <f t="shared" si="5"/>
        <v>23</v>
      </c>
      <c r="W355">
        <v>6</v>
      </c>
      <c r="X355" t="str">
        <f>VLOOKUP(Dados!W355,'Variáveis e códigos'!$C$21:$D$26,2)</f>
        <v>never married and never registered partnership</v>
      </c>
      <c r="Y355">
        <v>0</v>
      </c>
    </row>
    <row r="356" spans="1:25" x14ac:dyDescent="0.25">
      <c r="A356" s="1">
        <v>2017620000355</v>
      </c>
      <c r="B356" t="s">
        <v>2</v>
      </c>
      <c r="C356">
        <v>1</v>
      </c>
      <c r="D356" t="str">
        <f>VLOOKUP(C356,'Variáveis e códigos'!$C$5:$D$10,2,FALSE)</f>
        <v>very important</v>
      </c>
      <c r="E356">
        <v>1</v>
      </c>
      <c r="F356" t="str">
        <f>VLOOKUP(E356,'Variáveis e códigos'!$C$5:$D$10,2,FALSE)</f>
        <v>very important</v>
      </c>
      <c r="G356">
        <v>2</v>
      </c>
      <c r="H356" t="str">
        <f>VLOOKUP(G356,'Variáveis e códigos'!$C$5:$D$10,2,FALSE)</f>
        <v>quite important</v>
      </c>
      <c r="I356">
        <v>2</v>
      </c>
      <c r="J356" t="str">
        <f>VLOOKUP(I356,'Variáveis e códigos'!$C$5:$D$10,2,FALSE)</f>
        <v>quite important</v>
      </c>
      <c r="K356">
        <v>3</v>
      </c>
      <c r="L356" t="str">
        <f>VLOOKUP(K356,'Variáveis e códigos'!$C$5:$D$10,2,FALSE)</f>
        <v>not important</v>
      </c>
      <c r="M356">
        <v>2</v>
      </c>
      <c r="N356" t="str">
        <f>VLOOKUP(M356,'Variáveis e códigos'!$C$5:$D$10,2,FALSE)</f>
        <v>quite important</v>
      </c>
      <c r="O356" t="s">
        <v>28</v>
      </c>
      <c r="P356">
        <v>2</v>
      </c>
      <c r="Q356" t="str">
        <f>HLOOKUP(P356,'Variáveis e códigos'!$C$15:$D$16,2)</f>
        <v>no</v>
      </c>
      <c r="R356">
        <v>8</v>
      </c>
      <c r="S356">
        <v>2</v>
      </c>
      <c r="T356" t="str">
        <f>HLOOKUP(S356,'Variáveis e códigos'!$C$18:$D$19,2)</f>
        <v>female</v>
      </c>
      <c r="U356">
        <v>1965</v>
      </c>
      <c r="V356">
        <f t="shared" si="5"/>
        <v>52</v>
      </c>
      <c r="W356">
        <v>1</v>
      </c>
      <c r="X356" t="str">
        <f>VLOOKUP(Dados!W356,'Variáveis e códigos'!$C$21:$D$26,2)</f>
        <v>married</v>
      </c>
      <c r="Y356">
        <v>3</v>
      </c>
    </row>
    <row r="357" spans="1:25" x14ac:dyDescent="0.25">
      <c r="A357" s="1">
        <v>2017620000356</v>
      </c>
      <c r="B357" t="s">
        <v>2</v>
      </c>
      <c r="C357">
        <v>1</v>
      </c>
      <c r="D357" t="str">
        <f>VLOOKUP(C357,'Variáveis e códigos'!$C$5:$D$10,2,FALSE)</f>
        <v>very important</v>
      </c>
      <c r="E357">
        <v>1</v>
      </c>
      <c r="F357" t="str">
        <f>VLOOKUP(E357,'Variáveis e códigos'!$C$5:$D$10,2,FALSE)</f>
        <v>very important</v>
      </c>
      <c r="G357">
        <v>2</v>
      </c>
      <c r="H357" t="str">
        <f>VLOOKUP(G357,'Variáveis e códigos'!$C$5:$D$10,2,FALSE)</f>
        <v>quite important</v>
      </c>
      <c r="I357">
        <v>2</v>
      </c>
      <c r="J357" t="str">
        <f>VLOOKUP(I357,'Variáveis e códigos'!$C$5:$D$10,2,FALSE)</f>
        <v>quite important</v>
      </c>
      <c r="K357">
        <v>3</v>
      </c>
      <c r="L357" t="str">
        <f>VLOOKUP(K357,'Variáveis e códigos'!$C$5:$D$10,2,FALSE)</f>
        <v>not important</v>
      </c>
      <c r="M357">
        <v>1</v>
      </c>
      <c r="N357" t="str">
        <f>VLOOKUP(M357,'Variáveis e códigos'!$C$5:$D$10,2,FALSE)</f>
        <v>very important</v>
      </c>
      <c r="O357" t="s">
        <v>30</v>
      </c>
      <c r="P357">
        <v>2</v>
      </c>
      <c r="Q357" t="str">
        <f>HLOOKUP(P357,'Variáveis e códigos'!$C$15:$D$16,2)</f>
        <v>no</v>
      </c>
      <c r="R357">
        <v>8</v>
      </c>
      <c r="S357">
        <v>2</v>
      </c>
      <c r="T357" t="str">
        <f>HLOOKUP(S357,'Variáveis e códigos'!$C$18:$D$19,2)</f>
        <v>female</v>
      </c>
      <c r="U357">
        <v>1946</v>
      </c>
      <c r="V357">
        <f t="shared" si="5"/>
        <v>71</v>
      </c>
      <c r="W357">
        <v>1</v>
      </c>
      <c r="X357" t="str">
        <f>VLOOKUP(Dados!W357,'Variáveis e códigos'!$C$21:$D$26,2)</f>
        <v>married</v>
      </c>
      <c r="Y357">
        <v>1</v>
      </c>
    </row>
    <row r="358" spans="1:25" x14ac:dyDescent="0.25">
      <c r="A358" s="1">
        <v>2017620000357</v>
      </c>
      <c r="B358" t="s">
        <v>2</v>
      </c>
      <c r="C358">
        <v>1</v>
      </c>
      <c r="D358" t="str">
        <f>VLOOKUP(C358,'Variáveis e códigos'!$C$5:$D$10,2,FALSE)</f>
        <v>very important</v>
      </c>
      <c r="E358">
        <v>1</v>
      </c>
      <c r="F358" t="str">
        <f>VLOOKUP(E358,'Variáveis e códigos'!$C$5:$D$10,2,FALSE)</f>
        <v>very important</v>
      </c>
      <c r="G358">
        <v>2</v>
      </c>
      <c r="H358" t="str">
        <f>VLOOKUP(G358,'Variáveis e códigos'!$C$5:$D$10,2,FALSE)</f>
        <v>quite important</v>
      </c>
      <c r="I358">
        <v>1</v>
      </c>
      <c r="J358" t="str">
        <f>VLOOKUP(I358,'Variáveis e códigos'!$C$5:$D$10,2,FALSE)</f>
        <v>very important</v>
      </c>
      <c r="K358">
        <v>3</v>
      </c>
      <c r="L358" t="str">
        <f>VLOOKUP(K358,'Variáveis e códigos'!$C$5:$D$10,2,FALSE)</f>
        <v>not important</v>
      </c>
      <c r="M358">
        <v>2</v>
      </c>
      <c r="N358" t="str">
        <f>VLOOKUP(M358,'Variáveis e códigos'!$C$5:$D$10,2,FALSE)</f>
        <v>quite important</v>
      </c>
      <c r="O358" t="s">
        <v>29</v>
      </c>
      <c r="P358">
        <v>2</v>
      </c>
      <c r="Q358" t="str">
        <f>HLOOKUP(P358,'Variáveis e códigos'!$C$15:$D$16,2)</f>
        <v>no</v>
      </c>
      <c r="R358" t="s">
        <v>34</v>
      </c>
      <c r="S358">
        <v>2</v>
      </c>
      <c r="T358" t="str">
        <f>HLOOKUP(S358,'Variáveis e códigos'!$C$18:$D$19,2)</f>
        <v>female</v>
      </c>
      <c r="U358">
        <v>1949</v>
      </c>
      <c r="V358">
        <f t="shared" si="5"/>
        <v>68</v>
      </c>
      <c r="W358">
        <v>3</v>
      </c>
      <c r="X358" t="str">
        <f>VLOOKUP(Dados!W358,'Variáveis e códigos'!$C$21:$D$26,2)</f>
        <v>widowed</v>
      </c>
      <c r="Y358">
        <v>2</v>
      </c>
    </row>
    <row r="359" spans="1:25" x14ac:dyDescent="0.25">
      <c r="A359" s="1">
        <v>2017620000358</v>
      </c>
      <c r="B359" t="s">
        <v>2</v>
      </c>
      <c r="C359">
        <v>1</v>
      </c>
      <c r="D359" t="str">
        <f>VLOOKUP(C359,'Variáveis e códigos'!$C$5:$D$10,2,FALSE)</f>
        <v>very important</v>
      </c>
      <c r="E359">
        <v>1</v>
      </c>
      <c r="F359" t="str">
        <f>VLOOKUP(E359,'Variáveis e códigos'!$C$5:$D$10,2,FALSE)</f>
        <v>very important</v>
      </c>
      <c r="G359">
        <v>2</v>
      </c>
      <c r="H359" t="str">
        <f>VLOOKUP(G359,'Variáveis e códigos'!$C$5:$D$10,2,FALSE)</f>
        <v>quite important</v>
      </c>
      <c r="I359">
        <v>3</v>
      </c>
      <c r="J359" t="str">
        <f>VLOOKUP(I359,'Variáveis e códigos'!$C$5:$D$10,2,FALSE)</f>
        <v>not important</v>
      </c>
      <c r="K359">
        <v>4</v>
      </c>
      <c r="L359" t="str">
        <f>VLOOKUP(K359,'Variáveis e códigos'!$C$5:$D$10,2,FALSE)</f>
        <v>not at all important</v>
      </c>
      <c r="M359">
        <v>1</v>
      </c>
      <c r="N359" t="str">
        <f>VLOOKUP(M359,'Variáveis e códigos'!$C$5:$D$10,2,FALSE)</f>
        <v>very important</v>
      </c>
      <c r="O359" t="s">
        <v>28</v>
      </c>
      <c r="P359">
        <v>2</v>
      </c>
      <c r="Q359" t="str">
        <f>HLOOKUP(P359,'Variáveis e códigos'!$C$15:$D$16,2)</f>
        <v>no</v>
      </c>
      <c r="R359">
        <v>5</v>
      </c>
      <c r="S359">
        <v>1</v>
      </c>
      <c r="T359" t="str">
        <f>HLOOKUP(S359,'Variáveis e códigos'!$C$18:$D$19,2)</f>
        <v>male</v>
      </c>
      <c r="U359">
        <v>1965</v>
      </c>
      <c r="V359">
        <f t="shared" si="5"/>
        <v>52</v>
      </c>
      <c r="W359">
        <v>1</v>
      </c>
      <c r="X359" t="str">
        <f>VLOOKUP(Dados!W359,'Variáveis e códigos'!$C$21:$D$26,2)</f>
        <v>married</v>
      </c>
      <c r="Y359">
        <v>2</v>
      </c>
    </row>
    <row r="360" spans="1:25" x14ac:dyDescent="0.25">
      <c r="A360" s="1">
        <v>2017620000359</v>
      </c>
      <c r="B360" t="s">
        <v>2</v>
      </c>
      <c r="C360">
        <v>1</v>
      </c>
      <c r="D360" t="str">
        <f>VLOOKUP(C360,'Variáveis e códigos'!$C$5:$D$10,2,FALSE)</f>
        <v>very important</v>
      </c>
      <c r="E360">
        <v>1</v>
      </c>
      <c r="F360" t="str">
        <f>VLOOKUP(E360,'Variáveis e códigos'!$C$5:$D$10,2,FALSE)</f>
        <v>very important</v>
      </c>
      <c r="G360">
        <v>1</v>
      </c>
      <c r="H360" t="str">
        <f>VLOOKUP(G360,'Variáveis e códigos'!$C$5:$D$10,2,FALSE)</f>
        <v>very important</v>
      </c>
      <c r="I360">
        <v>1</v>
      </c>
      <c r="J360" t="str">
        <f>VLOOKUP(I360,'Variáveis e códigos'!$C$5:$D$10,2,FALSE)</f>
        <v>very important</v>
      </c>
      <c r="K360">
        <v>2</v>
      </c>
      <c r="L360" t="str">
        <f>VLOOKUP(K360,'Variáveis e códigos'!$C$5:$D$10,2,FALSE)</f>
        <v>quite important</v>
      </c>
      <c r="M360">
        <v>2</v>
      </c>
      <c r="N360" t="str">
        <f>VLOOKUP(M360,'Variáveis e códigos'!$C$5:$D$10,2,FALSE)</f>
        <v>quite important</v>
      </c>
      <c r="O360" t="s">
        <v>28</v>
      </c>
      <c r="P360">
        <v>1</v>
      </c>
      <c r="Q360" t="str">
        <f>HLOOKUP(P360,'Variáveis e códigos'!$C$15:$D$16,2)</f>
        <v>yes</v>
      </c>
      <c r="R360">
        <v>5</v>
      </c>
      <c r="S360">
        <v>1</v>
      </c>
      <c r="T360" t="str">
        <f>HLOOKUP(S360,'Variáveis e códigos'!$C$18:$D$19,2)</f>
        <v>male</v>
      </c>
      <c r="U360">
        <v>1949</v>
      </c>
      <c r="V360">
        <f t="shared" si="5"/>
        <v>68</v>
      </c>
      <c r="W360">
        <v>1</v>
      </c>
      <c r="X360" t="str">
        <f>VLOOKUP(Dados!W360,'Variáveis e códigos'!$C$21:$D$26,2)</f>
        <v>married</v>
      </c>
      <c r="Y360">
        <v>3</v>
      </c>
    </row>
    <row r="361" spans="1:25" x14ac:dyDescent="0.25">
      <c r="A361" s="1">
        <v>2017620000360</v>
      </c>
      <c r="B361" t="s">
        <v>2</v>
      </c>
      <c r="C361">
        <v>2</v>
      </c>
      <c r="D361" t="str">
        <f>VLOOKUP(C361,'Variáveis e códigos'!$C$5:$D$10,2,FALSE)</f>
        <v>quite important</v>
      </c>
      <c r="E361">
        <v>2</v>
      </c>
      <c r="F361" t="str">
        <f>VLOOKUP(E361,'Variáveis e códigos'!$C$5:$D$10,2,FALSE)</f>
        <v>quite important</v>
      </c>
      <c r="G361">
        <v>2</v>
      </c>
      <c r="H361" t="str">
        <f>VLOOKUP(G361,'Variáveis e códigos'!$C$5:$D$10,2,FALSE)</f>
        <v>quite important</v>
      </c>
      <c r="I361">
        <v>3</v>
      </c>
      <c r="J361" t="str">
        <f>VLOOKUP(I361,'Variáveis e códigos'!$C$5:$D$10,2,FALSE)</f>
        <v>not important</v>
      </c>
      <c r="K361">
        <v>4</v>
      </c>
      <c r="L361" t="str">
        <f>VLOOKUP(K361,'Variáveis e códigos'!$C$5:$D$10,2,FALSE)</f>
        <v>not at all important</v>
      </c>
      <c r="M361">
        <v>1</v>
      </c>
      <c r="N361" t="str">
        <f>VLOOKUP(M361,'Variáveis e códigos'!$C$5:$D$10,2,FALSE)</f>
        <v>very important</v>
      </c>
      <c r="O361" t="s">
        <v>28</v>
      </c>
      <c r="P361">
        <v>2</v>
      </c>
      <c r="Q361" t="str">
        <f>HLOOKUP(P361,'Variáveis e códigos'!$C$15:$D$16,2)</f>
        <v>no</v>
      </c>
      <c r="R361" t="s">
        <v>34</v>
      </c>
      <c r="S361">
        <v>1</v>
      </c>
      <c r="T361" t="str">
        <f>HLOOKUP(S361,'Variáveis e códigos'!$C$18:$D$19,2)</f>
        <v>male</v>
      </c>
      <c r="U361">
        <v>1945</v>
      </c>
      <c r="V361">
        <f t="shared" si="5"/>
        <v>72</v>
      </c>
      <c r="W361">
        <v>1</v>
      </c>
      <c r="X361" t="str">
        <f>VLOOKUP(Dados!W361,'Variáveis e códigos'!$C$21:$D$26,2)</f>
        <v>married</v>
      </c>
      <c r="Y361">
        <v>1</v>
      </c>
    </row>
    <row r="362" spans="1:25" x14ac:dyDescent="0.25">
      <c r="A362" s="1">
        <v>2017620000361</v>
      </c>
      <c r="B362" t="s">
        <v>2</v>
      </c>
      <c r="C362">
        <v>1</v>
      </c>
      <c r="D362" t="str">
        <f>VLOOKUP(C362,'Variáveis e códigos'!$C$5:$D$10,2,FALSE)</f>
        <v>very important</v>
      </c>
      <c r="E362">
        <v>1</v>
      </c>
      <c r="F362" t="str">
        <f>VLOOKUP(E362,'Variáveis e códigos'!$C$5:$D$10,2,FALSE)</f>
        <v>very important</v>
      </c>
      <c r="G362">
        <v>2</v>
      </c>
      <c r="H362" t="str">
        <f>VLOOKUP(G362,'Variáveis e códigos'!$C$5:$D$10,2,FALSE)</f>
        <v>quite important</v>
      </c>
      <c r="I362">
        <v>1</v>
      </c>
      <c r="J362" t="str">
        <f>VLOOKUP(I362,'Variáveis e códigos'!$C$5:$D$10,2,FALSE)</f>
        <v>very important</v>
      </c>
      <c r="K362">
        <v>4</v>
      </c>
      <c r="L362" t="str">
        <f>VLOOKUP(K362,'Variáveis e códigos'!$C$5:$D$10,2,FALSE)</f>
        <v>not at all important</v>
      </c>
      <c r="M362">
        <v>2</v>
      </c>
      <c r="N362" t="str">
        <f>VLOOKUP(M362,'Variáveis e códigos'!$C$5:$D$10,2,FALSE)</f>
        <v>quite important</v>
      </c>
      <c r="O362" t="s">
        <v>30</v>
      </c>
      <c r="P362">
        <v>2</v>
      </c>
      <c r="Q362" t="str">
        <f>HLOOKUP(P362,'Variáveis e códigos'!$C$15:$D$16,2)</f>
        <v>no</v>
      </c>
      <c r="R362">
        <v>5</v>
      </c>
      <c r="S362">
        <v>2</v>
      </c>
      <c r="T362" t="str">
        <f>HLOOKUP(S362,'Variáveis e códigos'!$C$18:$D$19,2)</f>
        <v>female</v>
      </c>
      <c r="U362">
        <v>1983</v>
      </c>
      <c r="V362">
        <f t="shared" si="5"/>
        <v>34</v>
      </c>
      <c r="W362">
        <v>1</v>
      </c>
      <c r="X362" t="str">
        <f>VLOOKUP(Dados!W362,'Variáveis e códigos'!$C$21:$D$26,2)</f>
        <v>married</v>
      </c>
      <c r="Y362">
        <v>1</v>
      </c>
    </row>
    <row r="363" spans="1:25" x14ac:dyDescent="0.25">
      <c r="A363" s="1">
        <v>2017620000362</v>
      </c>
      <c r="B363" t="s">
        <v>2</v>
      </c>
      <c r="C363">
        <v>1</v>
      </c>
      <c r="D363" t="str">
        <f>VLOOKUP(C363,'Variáveis e códigos'!$C$5:$D$10,2,FALSE)</f>
        <v>very important</v>
      </c>
      <c r="E363">
        <v>1</v>
      </c>
      <c r="F363" t="str">
        <f>VLOOKUP(E363,'Variáveis e códigos'!$C$5:$D$10,2,FALSE)</f>
        <v>very important</v>
      </c>
      <c r="G363">
        <v>2</v>
      </c>
      <c r="H363" t="str">
        <f>VLOOKUP(G363,'Variáveis e códigos'!$C$5:$D$10,2,FALSE)</f>
        <v>quite important</v>
      </c>
      <c r="I363">
        <v>2</v>
      </c>
      <c r="J363" t="str">
        <f>VLOOKUP(I363,'Variáveis e códigos'!$C$5:$D$10,2,FALSE)</f>
        <v>quite important</v>
      </c>
      <c r="K363">
        <v>3</v>
      </c>
      <c r="L363" t="str">
        <f>VLOOKUP(K363,'Variáveis e códigos'!$C$5:$D$10,2,FALSE)</f>
        <v>not important</v>
      </c>
      <c r="M363">
        <v>1</v>
      </c>
      <c r="N363" t="str">
        <f>VLOOKUP(M363,'Variáveis e códigos'!$C$5:$D$10,2,FALSE)</f>
        <v>very important</v>
      </c>
      <c r="O363" t="s">
        <v>28</v>
      </c>
      <c r="P363">
        <v>2</v>
      </c>
      <c r="Q363" t="str">
        <f>HLOOKUP(P363,'Variáveis e códigos'!$C$15:$D$16,2)</f>
        <v>no</v>
      </c>
      <c r="R363" t="s">
        <v>34</v>
      </c>
      <c r="S363">
        <v>2</v>
      </c>
      <c r="T363" t="str">
        <f>HLOOKUP(S363,'Variáveis e códigos'!$C$18:$D$19,2)</f>
        <v>female</v>
      </c>
      <c r="U363">
        <v>1961</v>
      </c>
      <c r="V363">
        <f t="shared" si="5"/>
        <v>56</v>
      </c>
      <c r="W363">
        <v>1</v>
      </c>
      <c r="X363" t="str">
        <f>VLOOKUP(Dados!W363,'Variáveis e códigos'!$C$21:$D$26,2)</f>
        <v>married</v>
      </c>
      <c r="Y363">
        <v>2</v>
      </c>
    </row>
    <row r="364" spans="1:25" x14ac:dyDescent="0.25">
      <c r="A364" s="1">
        <v>2017620000363</v>
      </c>
      <c r="B364" t="s">
        <v>2</v>
      </c>
      <c r="C364">
        <v>1</v>
      </c>
      <c r="D364" t="str">
        <f>VLOOKUP(C364,'Variáveis e códigos'!$C$5:$D$10,2,FALSE)</f>
        <v>very important</v>
      </c>
      <c r="E364">
        <v>1</v>
      </c>
      <c r="F364" t="str">
        <f>VLOOKUP(E364,'Variáveis e códigos'!$C$5:$D$10,2,FALSE)</f>
        <v>very important</v>
      </c>
      <c r="G364">
        <v>2</v>
      </c>
      <c r="H364" t="str">
        <f>VLOOKUP(G364,'Variáveis e códigos'!$C$5:$D$10,2,FALSE)</f>
        <v>quite important</v>
      </c>
      <c r="I364">
        <v>2</v>
      </c>
      <c r="J364" t="str">
        <f>VLOOKUP(I364,'Variáveis e códigos'!$C$5:$D$10,2,FALSE)</f>
        <v>quite important</v>
      </c>
      <c r="K364">
        <v>2</v>
      </c>
      <c r="L364" t="str">
        <f>VLOOKUP(K364,'Variáveis e códigos'!$C$5:$D$10,2,FALSE)</f>
        <v>quite important</v>
      </c>
      <c r="M364">
        <v>1</v>
      </c>
      <c r="N364" t="str">
        <f>VLOOKUP(M364,'Variáveis e códigos'!$C$5:$D$10,2,FALSE)</f>
        <v>very important</v>
      </c>
      <c r="O364" t="s">
        <v>28</v>
      </c>
      <c r="P364">
        <v>2</v>
      </c>
      <c r="Q364" t="str">
        <f>HLOOKUP(P364,'Variáveis e códigos'!$C$15:$D$16,2)</f>
        <v>no</v>
      </c>
      <c r="S364">
        <v>2</v>
      </c>
      <c r="T364" t="str">
        <f>HLOOKUP(S364,'Variáveis e códigos'!$C$18:$D$19,2)</f>
        <v>female</v>
      </c>
      <c r="U364">
        <v>1937</v>
      </c>
      <c r="V364">
        <f t="shared" si="5"/>
        <v>80</v>
      </c>
      <c r="W364">
        <v>3</v>
      </c>
      <c r="X364" t="str">
        <f>VLOOKUP(Dados!W364,'Variáveis e códigos'!$C$21:$D$26,2)</f>
        <v>widowed</v>
      </c>
      <c r="Y364">
        <v>5</v>
      </c>
    </row>
    <row r="365" spans="1:25" x14ac:dyDescent="0.25">
      <c r="A365" s="1">
        <v>2017620000364</v>
      </c>
      <c r="B365" t="s">
        <v>2</v>
      </c>
      <c r="C365">
        <v>1</v>
      </c>
      <c r="D365" t="str">
        <f>VLOOKUP(C365,'Variáveis e códigos'!$C$5:$D$10,2,FALSE)</f>
        <v>very important</v>
      </c>
      <c r="E365">
        <v>1</v>
      </c>
      <c r="F365" t="str">
        <f>VLOOKUP(E365,'Variáveis e códigos'!$C$5:$D$10,2,FALSE)</f>
        <v>very important</v>
      </c>
      <c r="G365">
        <v>2</v>
      </c>
      <c r="H365" t="str">
        <f>VLOOKUP(G365,'Variáveis e códigos'!$C$5:$D$10,2,FALSE)</f>
        <v>quite important</v>
      </c>
      <c r="I365">
        <v>1</v>
      </c>
      <c r="J365" t="str">
        <f>VLOOKUP(I365,'Variáveis e códigos'!$C$5:$D$10,2,FALSE)</f>
        <v>very important</v>
      </c>
      <c r="K365">
        <v>3</v>
      </c>
      <c r="L365" t="str">
        <f>VLOOKUP(K365,'Variáveis e códigos'!$C$5:$D$10,2,FALSE)</f>
        <v>not important</v>
      </c>
      <c r="M365">
        <v>1</v>
      </c>
      <c r="N365" t="str">
        <f>VLOOKUP(M365,'Variáveis e códigos'!$C$5:$D$10,2,FALSE)</f>
        <v>very important</v>
      </c>
      <c r="O365" t="s">
        <v>29</v>
      </c>
      <c r="P365">
        <v>2</v>
      </c>
      <c r="Q365" t="str">
        <f>HLOOKUP(P365,'Variáveis e códigos'!$C$15:$D$16,2)</f>
        <v>no</v>
      </c>
      <c r="R365">
        <v>7</v>
      </c>
      <c r="S365">
        <v>2</v>
      </c>
      <c r="T365" t="str">
        <f>HLOOKUP(S365,'Variáveis e códigos'!$C$18:$D$19,2)</f>
        <v>female</v>
      </c>
      <c r="U365">
        <v>1953</v>
      </c>
      <c r="V365">
        <f t="shared" si="5"/>
        <v>64</v>
      </c>
      <c r="W365">
        <v>3</v>
      </c>
      <c r="X365" t="str">
        <f>VLOOKUP(Dados!W365,'Variáveis e códigos'!$C$21:$D$26,2)</f>
        <v>widowed</v>
      </c>
      <c r="Y365">
        <v>4</v>
      </c>
    </row>
    <row r="366" spans="1:25" x14ac:dyDescent="0.25">
      <c r="A366" s="1">
        <v>2017620000365</v>
      </c>
      <c r="B366" t="s">
        <v>2</v>
      </c>
      <c r="C366">
        <v>1</v>
      </c>
      <c r="D366" t="str">
        <f>VLOOKUP(C366,'Variáveis e códigos'!$C$5:$D$10,2,FALSE)</f>
        <v>very important</v>
      </c>
      <c r="E366">
        <v>1</v>
      </c>
      <c r="F366" t="str">
        <f>VLOOKUP(E366,'Variáveis e códigos'!$C$5:$D$10,2,FALSE)</f>
        <v>very important</v>
      </c>
      <c r="G366">
        <v>2</v>
      </c>
      <c r="H366" t="str">
        <f>VLOOKUP(G366,'Variáveis e códigos'!$C$5:$D$10,2,FALSE)</f>
        <v>quite important</v>
      </c>
      <c r="I366">
        <v>1</v>
      </c>
      <c r="J366" t="str">
        <f>VLOOKUP(I366,'Variáveis e códigos'!$C$5:$D$10,2,FALSE)</f>
        <v>very important</v>
      </c>
      <c r="K366">
        <v>3</v>
      </c>
      <c r="L366" t="str">
        <f>VLOOKUP(K366,'Variáveis e códigos'!$C$5:$D$10,2,FALSE)</f>
        <v>not important</v>
      </c>
      <c r="M366">
        <v>1</v>
      </c>
      <c r="N366" t="str">
        <f>VLOOKUP(M366,'Variáveis e códigos'!$C$5:$D$10,2,FALSE)</f>
        <v>very important</v>
      </c>
      <c r="O366" t="s">
        <v>28</v>
      </c>
      <c r="P366">
        <v>2</v>
      </c>
      <c r="Q366" t="str">
        <f>HLOOKUP(P366,'Variáveis e códigos'!$C$15:$D$16,2)</f>
        <v>no</v>
      </c>
      <c r="R366">
        <v>6</v>
      </c>
      <c r="S366">
        <v>2</v>
      </c>
      <c r="T366" t="str">
        <f>HLOOKUP(S366,'Variáveis e códigos'!$C$18:$D$19,2)</f>
        <v>female</v>
      </c>
      <c r="U366">
        <v>1952</v>
      </c>
      <c r="V366">
        <f t="shared" si="5"/>
        <v>65</v>
      </c>
      <c r="W366">
        <v>1</v>
      </c>
      <c r="X366" t="str">
        <f>VLOOKUP(Dados!W366,'Variáveis e códigos'!$C$21:$D$26,2)</f>
        <v>married</v>
      </c>
      <c r="Y366">
        <v>0</v>
      </c>
    </row>
    <row r="367" spans="1:25" x14ac:dyDescent="0.25">
      <c r="A367" s="1">
        <v>2017620000366</v>
      </c>
      <c r="B367" t="s">
        <v>2</v>
      </c>
      <c r="C367">
        <v>2</v>
      </c>
      <c r="D367" t="str">
        <f>VLOOKUP(C367,'Variáveis e códigos'!$C$5:$D$10,2,FALSE)</f>
        <v>quite important</v>
      </c>
      <c r="E367">
        <v>1</v>
      </c>
      <c r="F367" t="str">
        <f>VLOOKUP(E367,'Variáveis e códigos'!$C$5:$D$10,2,FALSE)</f>
        <v>very important</v>
      </c>
      <c r="G367">
        <v>2</v>
      </c>
      <c r="H367" t="str">
        <f>VLOOKUP(G367,'Variáveis e códigos'!$C$5:$D$10,2,FALSE)</f>
        <v>quite important</v>
      </c>
      <c r="I367">
        <v>2</v>
      </c>
      <c r="J367" t="str">
        <f>VLOOKUP(I367,'Variáveis e códigos'!$C$5:$D$10,2,FALSE)</f>
        <v>quite important</v>
      </c>
      <c r="K367">
        <v>3</v>
      </c>
      <c r="L367" t="str">
        <f>VLOOKUP(K367,'Variáveis e códigos'!$C$5:$D$10,2,FALSE)</f>
        <v>not important</v>
      </c>
      <c r="M367">
        <v>2</v>
      </c>
      <c r="N367" t="str">
        <f>VLOOKUP(M367,'Variáveis e códigos'!$C$5:$D$10,2,FALSE)</f>
        <v>quite important</v>
      </c>
      <c r="O367" t="s">
        <v>28</v>
      </c>
      <c r="P367">
        <v>2</v>
      </c>
      <c r="Q367" t="str">
        <f>HLOOKUP(P367,'Variáveis e códigos'!$C$15:$D$16,2)</f>
        <v>no</v>
      </c>
      <c r="R367">
        <v>7</v>
      </c>
      <c r="S367">
        <v>2</v>
      </c>
      <c r="T367" t="str">
        <f>HLOOKUP(S367,'Variáveis e códigos'!$C$18:$D$19,2)</f>
        <v>female</v>
      </c>
      <c r="U367">
        <v>1937</v>
      </c>
      <c r="V367">
        <f t="shared" si="5"/>
        <v>80</v>
      </c>
      <c r="W367">
        <v>1</v>
      </c>
      <c r="X367" t="str">
        <f>VLOOKUP(Dados!W367,'Variáveis e códigos'!$C$21:$D$26,2)</f>
        <v>married</v>
      </c>
      <c r="Y367">
        <v>2</v>
      </c>
    </row>
    <row r="368" spans="1:25" x14ac:dyDescent="0.25">
      <c r="A368" s="1">
        <v>2017620000367</v>
      </c>
      <c r="B368" t="s">
        <v>2</v>
      </c>
      <c r="C368">
        <v>1</v>
      </c>
      <c r="D368" t="str">
        <f>VLOOKUP(C368,'Variáveis e códigos'!$C$5:$D$10,2,FALSE)</f>
        <v>very important</v>
      </c>
      <c r="E368">
        <v>1</v>
      </c>
      <c r="F368" t="str">
        <f>VLOOKUP(E368,'Variáveis e códigos'!$C$5:$D$10,2,FALSE)</f>
        <v>very important</v>
      </c>
      <c r="G368">
        <v>2</v>
      </c>
      <c r="H368" t="str">
        <f>VLOOKUP(G368,'Variáveis e códigos'!$C$5:$D$10,2,FALSE)</f>
        <v>quite important</v>
      </c>
      <c r="I368">
        <v>2</v>
      </c>
      <c r="J368" t="str">
        <f>VLOOKUP(I368,'Variáveis e códigos'!$C$5:$D$10,2,FALSE)</f>
        <v>quite important</v>
      </c>
      <c r="K368">
        <v>3</v>
      </c>
      <c r="L368" t="str">
        <f>VLOOKUP(K368,'Variáveis e códigos'!$C$5:$D$10,2,FALSE)</f>
        <v>not important</v>
      </c>
      <c r="M368">
        <v>3</v>
      </c>
      <c r="N368" t="str">
        <f>VLOOKUP(M368,'Variáveis e códigos'!$C$5:$D$10,2,FALSE)</f>
        <v>not important</v>
      </c>
      <c r="O368" t="s">
        <v>28</v>
      </c>
      <c r="P368">
        <v>1</v>
      </c>
      <c r="Q368" t="str">
        <f>HLOOKUP(P368,'Variáveis e códigos'!$C$15:$D$16,2)</f>
        <v>yes</v>
      </c>
      <c r="R368">
        <v>9</v>
      </c>
      <c r="S368">
        <v>2</v>
      </c>
      <c r="T368" t="str">
        <f>HLOOKUP(S368,'Variáveis e códigos'!$C$18:$D$19,2)</f>
        <v>female</v>
      </c>
      <c r="U368">
        <v>1982</v>
      </c>
      <c r="V368">
        <f t="shared" si="5"/>
        <v>35</v>
      </c>
      <c r="W368">
        <v>1</v>
      </c>
      <c r="X368" t="str">
        <f>VLOOKUP(Dados!W368,'Variáveis e códigos'!$C$21:$D$26,2)</f>
        <v>married</v>
      </c>
      <c r="Y368">
        <v>3</v>
      </c>
    </row>
    <row r="369" spans="1:25" x14ac:dyDescent="0.25">
      <c r="A369" s="1">
        <v>2017620000368</v>
      </c>
      <c r="B369" t="s">
        <v>2</v>
      </c>
      <c r="C369">
        <v>1</v>
      </c>
      <c r="D369" t="str">
        <f>VLOOKUP(C369,'Variáveis e códigos'!$C$5:$D$10,2,FALSE)</f>
        <v>very important</v>
      </c>
      <c r="E369">
        <v>1</v>
      </c>
      <c r="F369" t="str">
        <f>VLOOKUP(E369,'Variáveis e códigos'!$C$5:$D$10,2,FALSE)</f>
        <v>very important</v>
      </c>
      <c r="G369">
        <v>2</v>
      </c>
      <c r="H369" t="str">
        <f>VLOOKUP(G369,'Variáveis e códigos'!$C$5:$D$10,2,FALSE)</f>
        <v>quite important</v>
      </c>
      <c r="I369">
        <v>2</v>
      </c>
      <c r="J369" t="str">
        <f>VLOOKUP(I369,'Variáveis e códigos'!$C$5:$D$10,2,FALSE)</f>
        <v>quite important</v>
      </c>
      <c r="K369">
        <v>2</v>
      </c>
      <c r="L369" t="str">
        <f>VLOOKUP(K369,'Variáveis e códigos'!$C$5:$D$10,2,FALSE)</f>
        <v>quite important</v>
      </c>
      <c r="M369">
        <v>2</v>
      </c>
      <c r="N369" t="str">
        <f>VLOOKUP(M369,'Variáveis e códigos'!$C$5:$D$10,2,FALSE)</f>
        <v>quite important</v>
      </c>
      <c r="O369" t="s">
        <v>28</v>
      </c>
      <c r="P369">
        <v>2</v>
      </c>
      <c r="Q369" t="str">
        <f>HLOOKUP(P369,'Variáveis e códigos'!$C$15:$D$16,2)</f>
        <v>no</v>
      </c>
      <c r="R369">
        <v>8</v>
      </c>
      <c r="S369">
        <v>1</v>
      </c>
      <c r="T369" t="str">
        <f>HLOOKUP(S369,'Variáveis e códigos'!$C$18:$D$19,2)</f>
        <v>male</v>
      </c>
      <c r="U369">
        <v>1969</v>
      </c>
      <c r="V369">
        <f t="shared" si="5"/>
        <v>48</v>
      </c>
      <c r="W369">
        <v>1</v>
      </c>
      <c r="X369" t="str">
        <f>VLOOKUP(Dados!W369,'Variáveis e códigos'!$C$21:$D$26,2)</f>
        <v>married</v>
      </c>
      <c r="Y369">
        <v>2</v>
      </c>
    </row>
    <row r="370" spans="1:25" x14ac:dyDescent="0.25">
      <c r="A370" s="1">
        <v>2017620000369</v>
      </c>
      <c r="B370" t="s">
        <v>2</v>
      </c>
      <c r="C370">
        <v>1</v>
      </c>
      <c r="D370" t="str">
        <f>VLOOKUP(C370,'Variáveis e códigos'!$C$5:$D$10,2,FALSE)</f>
        <v>very important</v>
      </c>
      <c r="E370">
        <v>1</v>
      </c>
      <c r="F370" t="str">
        <f>VLOOKUP(E370,'Variáveis e códigos'!$C$5:$D$10,2,FALSE)</f>
        <v>very important</v>
      </c>
      <c r="G370">
        <v>1</v>
      </c>
      <c r="H370" t="str">
        <f>VLOOKUP(G370,'Variáveis e códigos'!$C$5:$D$10,2,FALSE)</f>
        <v>very important</v>
      </c>
      <c r="I370">
        <v>1</v>
      </c>
      <c r="J370" t="str">
        <f>VLOOKUP(I370,'Variáveis e códigos'!$C$5:$D$10,2,FALSE)</f>
        <v>very important</v>
      </c>
      <c r="K370">
        <v>3</v>
      </c>
      <c r="L370" t="str">
        <f>VLOOKUP(K370,'Variáveis e códigos'!$C$5:$D$10,2,FALSE)</f>
        <v>not important</v>
      </c>
      <c r="M370">
        <v>3</v>
      </c>
      <c r="N370" t="str">
        <f>VLOOKUP(M370,'Variáveis e códigos'!$C$5:$D$10,2,FALSE)</f>
        <v>not important</v>
      </c>
      <c r="O370" t="s">
        <v>28</v>
      </c>
      <c r="P370">
        <v>2</v>
      </c>
      <c r="Q370" t="str">
        <f>HLOOKUP(P370,'Variáveis e códigos'!$C$15:$D$16,2)</f>
        <v>no</v>
      </c>
      <c r="R370">
        <v>8</v>
      </c>
      <c r="S370">
        <v>2</v>
      </c>
      <c r="T370" t="str">
        <f>HLOOKUP(S370,'Variáveis e códigos'!$C$18:$D$19,2)</f>
        <v>female</v>
      </c>
      <c r="U370">
        <v>1972</v>
      </c>
      <c r="V370">
        <f t="shared" si="5"/>
        <v>45</v>
      </c>
      <c r="W370">
        <v>1</v>
      </c>
      <c r="X370" t="str">
        <f>VLOOKUP(Dados!W370,'Variáveis e códigos'!$C$21:$D$26,2)</f>
        <v>married</v>
      </c>
      <c r="Y370">
        <v>2</v>
      </c>
    </row>
    <row r="371" spans="1:25" x14ac:dyDescent="0.25">
      <c r="A371" s="1">
        <v>2017620000370</v>
      </c>
      <c r="B371" t="s">
        <v>2</v>
      </c>
      <c r="C371">
        <v>1</v>
      </c>
      <c r="D371" t="str">
        <f>VLOOKUP(C371,'Variáveis e códigos'!$C$5:$D$10,2,FALSE)</f>
        <v>very important</v>
      </c>
      <c r="E371">
        <v>1</v>
      </c>
      <c r="F371" t="str">
        <f>VLOOKUP(E371,'Variáveis e códigos'!$C$5:$D$10,2,FALSE)</f>
        <v>very important</v>
      </c>
      <c r="G371">
        <v>2</v>
      </c>
      <c r="H371" t="str">
        <f>VLOOKUP(G371,'Variáveis e códigos'!$C$5:$D$10,2,FALSE)</f>
        <v>quite important</v>
      </c>
      <c r="I371">
        <v>2</v>
      </c>
      <c r="J371" t="str">
        <f>VLOOKUP(I371,'Variáveis e códigos'!$C$5:$D$10,2,FALSE)</f>
        <v>quite important</v>
      </c>
      <c r="K371">
        <v>2</v>
      </c>
      <c r="L371" t="str">
        <f>VLOOKUP(K371,'Variáveis e códigos'!$C$5:$D$10,2,FALSE)</f>
        <v>quite important</v>
      </c>
      <c r="M371">
        <v>2</v>
      </c>
      <c r="N371" t="str">
        <f>VLOOKUP(M371,'Variáveis e códigos'!$C$5:$D$10,2,FALSE)</f>
        <v>quite important</v>
      </c>
      <c r="O371" t="s">
        <v>28</v>
      </c>
      <c r="P371">
        <v>2</v>
      </c>
      <c r="Q371" t="str">
        <f>HLOOKUP(P371,'Variáveis e códigos'!$C$15:$D$16,2)</f>
        <v>no</v>
      </c>
      <c r="R371">
        <v>8</v>
      </c>
      <c r="S371">
        <v>1</v>
      </c>
      <c r="T371" t="str">
        <f>HLOOKUP(S371,'Variáveis e códigos'!$C$18:$D$19,2)</f>
        <v>male</v>
      </c>
      <c r="U371">
        <v>1951</v>
      </c>
      <c r="V371">
        <f t="shared" si="5"/>
        <v>66</v>
      </c>
      <c r="W371">
        <v>1</v>
      </c>
      <c r="X371" t="str">
        <f>VLOOKUP(Dados!W371,'Variáveis e códigos'!$C$21:$D$26,2)</f>
        <v>married</v>
      </c>
      <c r="Y371">
        <v>4</v>
      </c>
    </row>
    <row r="372" spans="1:25" x14ac:dyDescent="0.25">
      <c r="A372" s="1">
        <v>2017620000371</v>
      </c>
      <c r="B372" t="s">
        <v>2</v>
      </c>
      <c r="C372">
        <v>1</v>
      </c>
      <c r="D372" t="str">
        <f>VLOOKUP(C372,'Variáveis e códigos'!$C$5:$D$10,2,FALSE)</f>
        <v>very important</v>
      </c>
      <c r="E372">
        <v>1</v>
      </c>
      <c r="F372" t="str">
        <f>VLOOKUP(E372,'Variáveis e códigos'!$C$5:$D$10,2,FALSE)</f>
        <v>very important</v>
      </c>
      <c r="G372">
        <v>1</v>
      </c>
      <c r="H372" t="str">
        <f>VLOOKUP(G372,'Variáveis e códigos'!$C$5:$D$10,2,FALSE)</f>
        <v>very important</v>
      </c>
      <c r="I372">
        <v>1</v>
      </c>
      <c r="J372" t="str">
        <f>VLOOKUP(I372,'Variáveis e códigos'!$C$5:$D$10,2,FALSE)</f>
        <v>very important</v>
      </c>
      <c r="K372">
        <v>4</v>
      </c>
      <c r="L372" t="str">
        <f>VLOOKUP(K372,'Variáveis e códigos'!$C$5:$D$10,2,FALSE)</f>
        <v>not at all important</v>
      </c>
      <c r="M372">
        <v>2</v>
      </c>
      <c r="N372" t="str">
        <f>VLOOKUP(M372,'Variáveis e códigos'!$C$5:$D$10,2,FALSE)</f>
        <v>quite important</v>
      </c>
      <c r="O372" t="s">
        <v>28</v>
      </c>
      <c r="P372">
        <v>2</v>
      </c>
      <c r="Q372" t="str">
        <f>HLOOKUP(P372,'Variáveis e códigos'!$C$15:$D$16,2)</f>
        <v>no</v>
      </c>
      <c r="R372">
        <v>8</v>
      </c>
      <c r="S372">
        <v>2</v>
      </c>
      <c r="T372" t="str">
        <f>HLOOKUP(S372,'Variáveis e códigos'!$C$18:$D$19,2)</f>
        <v>female</v>
      </c>
      <c r="U372">
        <v>1987</v>
      </c>
      <c r="V372">
        <f t="shared" si="5"/>
        <v>30</v>
      </c>
      <c r="W372">
        <v>4</v>
      </c>
      <c r="X372" t="str">
        <f>VLOOKUP(Dados!W372,'Variáveis e códigos'!$C$21:$D$26,2)</f>
        <v>divorced</v>
      </c>
      <c r="Y372">
        <v>2</v>
      </c>
    </row>
    <row r="373" spans="1:25" x14ac:dyDescent="0.25">
      <c r="A373" s="1">
        <v>2017620000372</v>
      </c>
      <c r="B373" t="s">
        <v>2</v>
      </c>
      <c r="C373">
        <v>1</v>
      </c>
      <c r="D373" t="str">
        <f>VLOOKUP(C373,'Variáveis e códigos'!$C$5:$D$10,2,FALSE)</f>
        <v>very important</v>
      </c>
      <c r="E373">
        <v>1</v>
      </c>
      <c r="F373" t="str">
        <f>VLOOKUP(E373,'Variáveis e códigos'!$C$5:$D$10,2,FALSE)</f>
        <v>very important</v>
      </c>
      <c r="G373">
        <v>2</v>
      </c>
      <c r="H373" t="str">
        <f>VLOOKUP(G373,'Variáveis e códigos'!$C$5:$D$10,2,FALSE)</f>
        <v>quite important</v>
      </c>
      <c r="I373">
        <v>3</v>
      </c>
      <c r="J373" t="str">
        <f>VLOOKUP(I373,'Variáveis e códigos'!$C$5:$D$10,2,FALSE)</f>
        <v>not important</v>
      </c>
      <c r="K373">
        <v>3</v>
      </c>
      <c r="L373" t="str">
        <f>VLOOKUP(K373,'Variáveis e códigos'!$C$5:$D$10,2,FALSE)</f>
        <v>not important</v>
      </c>
      <c r="M373">
        <v>2</v>
      </c>
      <c r="N373" t="str">
        <f>VLOOKUP(M373,'Variáveis e códigos'!$C$5:$D$10,2,FALSE)</f>
        <v>quite important</v>
      </c>
      <c r="O373" t="s">
        <v>28</v>
      </c>
      <c r="P373">
        <v>2</v>
      </c>
      <c r="Q373" t="str">
        <f>HLOOKUP(P373,'Variáveis e códigos'!$C$15:$D$16,2)</f>
        <v>no</v>
      </c>
      <c r="R373">
        <v>7</v>
      </c>
      <c r="S373">
        <v>2</v>
      </c>
      <c r="T373" t="str">
        <f>HLOOKUP(S373,'Variáveis e códigos'!$C$18:$D$19,2)</f>
        <v>female</v>
      </c>
      <c r="U373">
        <v>1982</v>
      </c>
      <c r="V373">
        <f t="shared" si="5"/>
        <v>35</v>
      </c>
      <c r="W373">
        <v>5</v>
      </c>
      <c r="X373" t="str">
        <f>VLOOKUP(Dados!W373,'Variáveis e códigos'!$C$21:$D$26,2)</f>
        <v>separated</v>
      </c>
      <c r="Y373">
        <v>1</v>
      </c>
    </row>
    <row r="374" spans="1:25" x14ac:dyDescent="0.25">
      <c r="A374" s="1">
        <v>2017620000373</v>
      </c>
      <c r="B374" t="s">
        <v>2</v>
      </c>
      <c r="C374">
        <v>2</v>
      </c>
      <c r="D374" t="str">
        <f>VLOOKUP(C374,'Variáveis e códigos'!$C$5:$D$10,2,FALSE)</f>
        <v>quite important</v>
      </c>
      <c r="E374">
        <v>2</v>
      </c>
      <c r="F374" t="str">
        <f>VLOOKUP(E374,'Variáveis e códigos'!$C$5:$D$10,2,FALSE)</f>
        <v>quite important</v>
      </c>
      <c r="G374">
        <v>3</v>
      </c>
      <c r="H374" t="str">
        <f>VLOOKUP(G374,'Variáveis e códigos'!$C$5:$D$10,2,FALSE)</f>
        <v>not important</v>
      </c>
      <c r="I374">
        <v>3</v>
      </c>
      <c r="J374" t="str">
        <f>VLOOKUP(I374,'Variáveis e códigos'!$C$5:$D$10,2,FALSE)</f>
        <v>not important</v>
      </c>
      <c r="K374">
        <v>3</v>
      </c>
      <c r="L374" t="str">
        <f>VLOOKUP(K374,'Variáveis e códigos'!$C$5:$D$10,2,FALSE)</f>
        <v>not important</v>
      </c>
      <c r="M374">
        <v>3</v>
      </c>
      <c r="N374" t="str">
        <f>VLOOKUP(M374,'Variáveis e códigos'!$C$5:$D$10,2,FALSE)</f>
        <v>not important</v>
      </c>
      <c r="O374" t="s">
        <v>28</v>
      </c>
      <c r="P374">
        <v>2</v>
      </c>
      <c r="Q374" t="str">
        <f>HLOOKUP(P374,'Variáveis e códigos'!$C$15:$D$16,2)</f>
        <v>no</v>
      </c>
      <c r="R374">
        <v>7</v>
      </c>
      <c r="S374">
        <v>1</v>
      </c>
      <c r="T374" t="str">
        <f>HLOOKUP(S374,'Variáveis e códigos'!$C$18:$D$19,2)</f>
        <v>male</v>
      </c>
      <c r="U374">
        <v>1950</v>
      </c>
      <c r="V374">
        <f t="shared" si="5"/>
        <v>67</v>
      </c>
      <c r="W374">
        <v>3</v>
      </c>
      <c r="X374" t="str">
        <f>VLOOKUP(Dados!W374,'Variáveis e códigos'!$C$21:$D$26,2)</f>
        <v>widowed</v>
      </c>
      <c r="Y374">
        <v>1</v>
      </c>
    </row>
    <row r="375" spans="1:25" x14ac:dyDescent="0.25">
      <c r="A375" s="1">
        <v>2017620000374</v>
      </c>
      <c r="B375" t="s">
        <v>2</v>
      </c>
      <c r="C375">
        <v>1</v>
      </c>
      <c r="D375" t="str">
        <f>VLOOKUP(C375,'Variáveis e códigos'!$C$5:$D$10,2,FALSE)</f>
        <v>very important</v>
      </c>
      <c r="E375">
        <v>1</v>
      </c>
      <c r="F375" t="str">
        <f>VLOOKUP(E375,'Variáveis e códigos'!$C$5:$D$10,2,FALSE)</f>
        <v>very important</v>
      </c>
      <c r="G375">
        <v>2</v>
      </c>
      <c r="H375" t="str">
        <f>VLOOKUP(G375,'Variáveis e códigos'!$C$5:$D$10,2,FALSE)</f>
        <v>quite important</v>
      </c>
      <c r="I375">
        <v>2</v>
      </c>
      <c r="J375" t="str">
        <f>VLOOKUP(I375,'Variáveis e códigos'!$C$5:$D$10,2,FALSE)</f>
        <v>quite important</v>
      </c>
      <c r="K375">
        <v>3</v>
      </c>
      <c r="L375" t="str">
        <f>VLOOKUP(K375,'Variáveis e códigos'!$C$5:$D$10,2,FALSE)</f>
        <v>not important</v>
      </c>
      <c r="M375">
        <v>2</v>
      </c>
      <c r="N375" t="str">
        <f>VLOOKUP(M375,'Variáveis e códigos'!$C$5:$D$10,2,FALSE)</f>
        <v>quite important</v>
      </c>
      <c r="O375" t="s">
        <v>28</v>
      </c>
      <c r="P375">
        <v>2</v>
      </c>
      <c r="Q375" t="str">
        <f>HLOOKUP(P375,'Variáveis e códigos'!$C$15:$D$16,2)</f>
        <v>no</v>
      </c>
      <c r="R375">
        <v>5</v>
      </c>
      <c r="S375">
        <v>2</v>
      </c>
      <c r="T375" t="str">
        <f>HLOOKUP(S375,'Variáveis e códigos'!$C$18:$D$19,2)</f>
        <v>female</v>
      </c>
      <c r="U375">
        <v>1994</v>
      </c>
      <c r="V375">
        <f t="shared" si="5"/>
        <v>23</v>
      </c>
      <c r="W375">
        <v>6</v>
      </c>
      <c r="X375" t="str">
        <f>VLOOKUP(Dados!W375,'Variáveis e códigos'!$C$21:$D$26,2)</f>
        <v>never married and never registered partnership</v>
      </c>
      <c r="Y375">
        <v>1</v>
      </c>
    </row>
    <row r="376" spans="1:25" x14ac:dyDescent="0.25">
      <c r="A376" s="1">
        <v>2017620000375</v>
      </c>
      <c r="B376" t="s">
        <v>2</v>
      </c>
      <c r="C376">
        <v>1</v>
      </c>
      <c r="D376" t="str">
        <f>VLOOKUP(C376,'Variáveis e códigos'!$C$5:$D$10,2,FALSE)</f>
        <v>very important</v>
      </c>
      <c r="E376">
        <v>1</v>
      </c>
      <c r="F376" t="str">
        <f>VLOOKUP(E376,'Variáveis e códigos'!$C$5:$D$10,2,FALSE)</f>
        <v>very important</v>
      </c>
      <c r="G376">
        <v>2</v>
      </c>
      <c r="H376" t="str">
        <f>VLOOKUP(G376,'Variáveis e códigos'!$C$5:$D$10,2,FALSE)</f>
        <v>quite important</v>
      </c>
      <c r="I376">
        <v>3</v>
      </c>
      <c r="J376" t="str">
        <f>VLOOKUP(I376,'Variáveis e códigos'!$C$5:$D$10,2,FALSE)</f>
        <v>not important</v>
      </c>
      <c r="K376">
        <v>2</v>
      </c>
      <c r="L376" t="str">
        <f>VLOOKUP(K376,'Variáveis e códigos'!$C$5:$D$10,2,FALSE)</f>
        <v>quite important</v>
      </c>
      <c r="M376">
        <v>1</v>
      </c>
      <c r="N376" t="str">
        <f>VLOOKUP(M376,'Variáveis e códigos'!$C$5:$D$10,2,FALSE)</f>
        <v>very important</v>
      </c>
      <c r="O376" t="s">
        <v>29</v>
      </c>
      <c r="P376">
        <v>1</v>
      </c>
      <c r="Q376" t="str">
        <f>HLOOKUP(P376,'Variáveis e códigos'!$C$15:$D$16,2)</f>
        <v>yes</v>
      </c>
      <c r="R376">
        <v>6</v>
      </c>
      <c r="S376">
        <v>2</v>
      </c>
      <c r="T376" t="str">
        <f>HLOOKUP(S376,'Variáveis e códigos'!$C$18:$D$19,2)</f>
        <v>female</v>
      </c>
      <c r="U376">
        <v>1958</v>
      </c>
      <c r="V376">
        <f t="shared" si="5"/>
        <v>59</v>
      </c>
      <c r="W376">
        <v>1</v>
      </c>
      <c r="X376" t="str">
        <f>VLOOKUP(Dados!W376,'Variáveis e códigos'!$C$21:$D$26,2)</f>
        <v>married</v>
      </c>
      <c r="Y376">
        <v>2</v>
      </c>
    </row>
    <row r="377" spans="1:25" x14ac:dyDescent="0.25">
      <c r="A377" s="1">
        <v>2017620000376</v>
      </c>
      <c r="B377" t="s">
        <v>2</v>
      </c>
      <c r="C377">
        <v>2</v>
      </c>
      <c r="D377" t="str">
        <f>VLOOKUP(C377,'Variáveis e códigos'!$C$5:$D$10,2,FALSE)</f>
        <v>quite important</v>
      </c>
      <c r="E377">
        <v>1</v>
      </c>
      <c r="F377" t="str">
        <f>VLOOKUP(E377,'Variáveis e códigos'!$C$5:$D$10,2,FALSE)</f>
        <v>very important</v>
      </c>
      <c r="G377">
        <v>2</v>
      </c>
      <c r="H377" t="str">
        <f>VLOOKUP(G377,'Variáveis e códigos'!$C$5:$D$10,2,FALSE)</f>
        <v>quite important</v>
      </c>
      <c r="I377">
        <v>2</v>
      </c>
      <c r="J377" t="str">
        <f>VLOOKUP(I377,'Variáveis e códigos'!$C$5:$D$10,2,FALSE)</f>
        <v>quite important</v>
      </c>
      <c r="K377">
        <v>2</v>
      </c>
      <c r="L377" t="str">
        <f>VLOOKUP(K377,'Variáveis e códigos'!$C$5:$D$10,2,FALSE)</f>
        <v>quite important</v>
      </c>
      <c r="M377">
        <v>3</v>
      </c>
      <c r="N377" t="str">
        <f>VLOOKUP(M377,'Variáveis e códigos'!$C$5:$D$10,2,FALSE)</f>
        <v>not important</v>
      </c>
      <c r="O377" t="s">
        <v>28</v>
      </c>
      <c r="P377">
        <v>2</v>
      </c>
      <c r="Q377" t="str">
        <f>HLOOKUP(P377,'Variáveis e códigos'!$C$15:$D$16,2)</f>
        <v>no</v>
      </c>
      <c r="R377">
        <v>7</v>
      </c>
      <c r="S377">
        <v>1</v>
      </c>
      <c r="T377" t="str">
        <f>HLOOKUP(S377,'Variáveis e códigos'!$C$18:$D$19,2)</f>
        <v>male</v>
      </c>
      <c r="U377">
        <v>1987</v>
      </c>
      <c r="V377">
        <f t="shared" si="5"/>
        <v>30</v>
      </c>
      <c r="W377">
        <v>6</v>
      </c>
      <c r="X377" t="str">
        <f>VLOOKUP(Dados!W377,'Variáveis e códigos'!$C$21:$D$26,2)</f>
        <v>never married and never registered partnership</v>
      </c>
      <c r="Y377">
        <v>0</v>
      </c>
    </row>
    <row r="378" spans="1:25" x14ac:dyDescent="0.25">
      <c r="A378" s="1">
        <v>2017620000377</v>
      </c>
      <c r="B378" t="s">
        <v>2</v>
      </c>
      <c r="C378">
        <v>1</v>
      </c>
      <c r="D378" t="str">
        <f>VLOOKUP(C378,'Variáveis e códigos'!$C$5:$D$10,2,FALSE)</f>
        <v>very important</v>
      </c>
      <c r="E378">
        <v>1</v>
      </c>
      <c r="F378" t="str">
        <f>VLOOKUP(E378,'Variáveis e códigos'!$C$5:$D$10,2,FALSE)</f>
        <v>very important</v>
      </c>
      <c r="G378">
        <v>1</v>
      </c>
      <c r="H378" t="str">
        <f>VLOOKUP(G378,'Variáveis e códigos'!$C$5:$D$10,2,FALSE)</f>
        <v>very important</v>
      </c>
      <c r="I378">
        <v>3</v>
      </c>
      <c r="J378" t="str">
        <f>VLOOKUP(I378,'Variáveis e códigos'!$C$5:$D$10,2,FALSE)</f>
        <v>not important</v>
      </c>
      <c r="K378">
        <v>4</v>
      </c>
      <c r="L378" t="str">
        <f>VLOOKUP(K378,'Variáveis e códigos'!$C$5:$D$10,2,FALSE)</f>
        <v>not at all important</v>
      </c>
      <c r="M378">
        <v>2</v>
      </c>
      <c r="N378" t="str">
        <f>VLOOKUP(M378,'Variáveis e códigos'!$C$5:$D$10,2,FALSE)</f>
        <v>quite important</v>
      </c>
      <c r="O378" t="s">
        <v>28</v>
      </c>
      <c r="P378">
        <v>2</v>
      </c>
      <c r="Q378" t="str">
        <f>HLOOKUP(P378,'Variáveis e códigos'!$C$15:$D$16,2)</f>
        <v>no</v>
      </c>
      <c r="R378">
        <v>8</v>
      </c>
      <c r="S378">
        <v>2</v>
      </c>
      <c r="T378" t="str">
        <f>HLOOKUP(S378,'Variáveis e códigos'!$C$18:$D$19,2)</f>
        <v>female</v>
      </c>
      <c r="U378">
        <v>1977</v>
      </c>
      <c r="V378">
        <f t="shared" si="5"/>
        <v>40</v>
      </c>
      <c r="W378">
        <v>1</v>
      </c>
      <c r="X378" t="str">
        <f>VLOOKUP(Dados!W378,'Variáveis e códigos'!$C$21:$D$26,2)</f>
        <v>married</v>
      </c>
      <c r="Y378">
        <v>3</v>
      </c>
    </row>
    <row r="379" spans="1:25" x14ac:dyDescent="0.25">
      <c r="A379" s="1">
        <v>2017620000378</v>
      </c>
      <c r="B379" t="s">
        <v>2</v>
      </c>
      <c r="C379">
        <v>1</v>
      </c>
      <c r="D379" t="str">
        <f>VLOOKUP(C379,'Variáveis e códigos'!$C$5:$D$10,2,FALSE)</f>
        <v>very important</v>
      </c>
      <c r="E379">
        <v>2</v>
      </c>
      <c r="F379" t="str">
        <f>VLOOKUP(E379,'Variáveis e códigos'!$C$5:$D$10,2,FALSE)</f>
        <v>quite important</v>
      </c>
      <c r="G379">
        <v>3</v>
      </c>
      <c r="H379" t="str">
        <f>VLOOKUP(G379,'Variáveis e códigos'!$C$5:$D$10,2,FALSE)</f>
        <v>not important</v>
      </c>
      <c r="I379">
        <v>2</v>
      </c>
      <c r="J379" t="str">
        <f>VLOOKUP(I379,'Variáveis e códigos'!$C$5:$D$10,2,FALSE)</f>
        <v>quite important</v>
      </c>
      <c r="K379">
        <v>4</v>
      </c>
      <c r="L379" t="str">
        <f>VLOOKUP(K379,'Variáveis e códigos'!$C$5:$D$10,2,FALSE)</f>
        <v>not at all important</v>
      </c>
      <c r="M379">
        <v>3</v>
      </c>
      <c r="N379" t="str">
        <f>VLOOKUP(M379,'Variáveis e códigos'!$C$5:$D$10,2,FALSE)</f>
        <v>not important</v>
      </c>
      <c r="O379" t="s">
        <v>28</v>
      </c>
      <c r="P379">
        <v>2</v>
      </c>
      <c r="Q379" t="str">
        <f>HLOOKUP(P379,'Variáveis e códigos'!$C$15:$D$16,2)</f>
        <v>no</v>
      </c>
      <c r="R379">
        <v>6</v>
      </c>
      <c r="S379">
        <v>2</v>
      </c>
      <c r="T379" t="str">
        <f>HLOOKUP(S379,'Variáveis e códigos'!$C$18:$D$19,2)</f>
        <v>female</v>
      </c>
      <c r="U379">
        <v>1944</v>
      </c>
      <c r="V379">
        <f t="shared" si="5"/>
        <v>73</v>
      </c>
      <c r="W379">
        <v>1</v>
      </c>
      <c r="X379" t="str">
        <f>VLOOKUP(Dados!W379,'Variáveis e códigos'!$C$21:$D$26,2)</f>
        <v>married</v>
      </c>
      <c r="Y379">
        <v>2</v>
      </c>
    </row>
    <row r="380" spans="1:25" x14ac:dyDescent="0.25">
      <c r="A380" s="1">
        <v>2017620000379</v>
      </c>
      <c r="B380" t="s">
        <v>2</v>
      </c>
      <c r="C380">
        <v>1</v>
      </c>
      <c r="D380" t="str">
        <f>VLOOKUP(C380,'Variáveis e códigos'!$C$5:$D$10,2,FALSE)</f>
        <v>very important</v>
      </c>
      <c r="E380">
        <v>1</v>
      </c>
      <c r="F380" t="str">
        <f>VLOOKUP(E380,'Variáveis e códigos'!$C$5:$D$10,2,FALSE)</f>
        <v>very important</v>
      </c>
      <c r="G380">
        <v>1</v>
      </c>
      <c r="H380" t="str">
        <f>VLOOKUP(G380,'Variáveis e códigos'!$C$5:$D$10,2,FALSE)</f>
        <v>very important</v>
      </c>
      <c r="I380">
        <v>2</v>
      </c>
      <c r="J380" t="str">
        <f>VLOOKUP(I380,'Variáveis e códigos'!$C$5:$D$10,2,FALSE)</f>
        <v>quite important</v>
      </c>
      <c r="K380">
        <v>4</v>
      </c>
      <c r="L380" t="str">
        <f>VLOOKUP(K380,'Variáveis e códigos'!$C$5:$D$10,2,FALSE)</f>
        <v>not at all important</v>
      </c>
      <c r="M380">
        <v>3</v>
      </c>
      <c r="N380" t="str">
        <f>VLOOKUP(M380,'Variáveis e códigos'!$C$5:$D$10,2,FALSE)</f>
        <v>not important</v>
      </c>
      <c r="O380" t="s">
        <v>28</v>
      </c>
      <c r="P380">
        <v>2</v>
      </c>
      <c r="Q380" t="str">
        <f>HLOOKUP(P380,'Variáveis e códigos'!$C$15:$D$16,2)</f>
        <v>no</v>
      </c>
      <c r="R380">
        <v>5</v>
      </c>
      <c r="S380">
        <v>1</v>
      </c>
      <c r="T380" t="str">
        <f>HLOOKUP(S380,'Variáveis e códigos'!$C$18:$D$19,2)</f>
        <v>male</v>
      </c>
      <c r="U380">
        <v>1937</v>
      </c>
      <c r="V380">
        <f t="shared" si="5"/>
        <v>80</v>
      </c>
      <c r="W380">
        <v>1</v>
      </c>
      <c r="X380" t="str">
        <f>VLOOKUP(Dados!W380,'Variáveis e códigos'!$C$21:$D$26,2)</f>
        <v>married</v>
      </c>
      <c r="Y380">
        <v>1</v>
      </c>
    </row>
    <row r="381" spans="1:25" x14ac:dyDescent="0.25">
      <c r="A381" s="1">
        <v>2017620000380</v>
      </c>
      <c r="B381" t="s">
        <v>2</v>
      </c>
      <c r="C381">
        <v>1</v>
      </c>
      <c r="D381" t="str">
        <f>VLOOKUP(C381,'Variáveis e códigos'!$C$5:$D$10,2,FALSE)</f>
        <v>very important</v>
      </c>
      <c r="E381">
        <v>1</v>
      </c>
      <c r="F381" t="str">
        <f>VLOOKUP(E381,'Variáveis e códigos'!$C$5:$D$10,2,FALSE)</f>
        <v>very important</v>
      </c>
      <c r="G381">
        <v>1</v>
      </c>
      <c r="H381" t="str">
        <f>VLOOKUP(G381,'Variáveis e códigos'!$C$5:$D$10,2,FALSE)</f>
        <v>very important</v>
      </c>
      <c r="I381">
        <v>1</v>
      </c>
      <c r="J381" t="str">
        <f>VLOOKUP(I381,'Variáveis e códigos'!$C$5:$D$10,2,FALSE)</f>
        <v>very important</v>
      </c>
      <c r="K381">
        <v>4</v>
      </c>
      <c r="L381" t="str">
        <f>VLOOKUP(K381,'Variáveis e códigos'!$C$5:$D$10,2,FALSE)</f>
        <v>not at all important</v>
      </c>
      <c r="M381">
        <v>2</v>
      </c>
      <c r="N381" t="str">
        <f>VLOOKUP(M381,'Variáveis e códigos'!$C$5:$D$10,2,FALSE)</f>
        <v>quite important</v>
      </c>
      <c r="O381" t="s">
        <v>30</v>
      </c>
      <c r="P381">
        <v>2</v>
      </c>
      <c r="Q381" t="str">
        <f>HLOOKUP(P381,'Variáveis e códigos'!$C$15:$D$16,2)</f>
        <v>no</v>
      </c>
      <c r="R381">
        <v>6</v>
      </c>
      <c r="S381">
        <v>2</v>
      </c>
      <c r="T381" t="str">
        <f>HLOOKUP(S381,'Variáveis e códigos'!$C$18:$D$19,2)</f>
        <v>female</v>
      </c>
      <c r="U381">
        <v>1983</v>
      </c>
      <c r="V381">
        <f t="shared" si="5"/>
        <v>34</v>
      </c>
      <c r="W381">
        <v>6</v>
      </c>
      <c r="X381" t="str">
        <f>VLOOKUP(Dados!W381,'Variáveis e códigos'!$C$21:$D$26,2)</f>
        <v>never married and never registered partnership</v>
      </c>
      <c r="Y381">
        <v>1</v>
      </c>
    </row>
    <row r="382" spans="1:25" x14ac:dyDescent="0.25">
      <c r="A382" s="1">
        <v>2017620000381</v>
      </c>
      <c r="B382" t="s">
        <v>2</v>
      </c>
      <c r="C382">
        <v>2</v>
      </c>
      <c r="D382" t="str">
        <f>VLOOKUP(C382,'Variáveis e códigos'!$C$5:$D$10,2,FALSE)</f>
        <v>quite important</v>
      </c>
      <c r="E382">
        <v>1</v>
      </c>
      <c r="F382" t="str">
        <f>VLOOKUP(E382,'Variáveis e códigos'!$C$5:$D$10,2,FALSE)</f>
        <v>very important</v>
      </c>
      <c r="G382">
        <v>3</v>
      </c>
      <c r="H382" t="str">
        <f>VLOOKUP(G382,'Variáveis e códigos'!$C$5:$D$10,2,FALSE)</f>
        <v>not important</v>
      </c>
      <c r="I382">
        <v>2</v>
      </c>
      <c r="J382" t="str">
        <f>VLOOKUP(I382,'Variáveis e códigos'!$C$5:$D$10,2,FALSE)</f>
        <v>quite important</v>
      </c>
      <c r="K382">
        <v>4</v>
      </c>
      <c r="L382" t="str">
        <f>VLOOKUP(K382,'Variáveis e códigos'!$C$5:$D$10,2,FALSE)</f>
        <v>not at all important</v>
      </c>
      <c r="M382">
        <v>2</v>
      </c>
      <c r="N382" t="str">
        <f>VLOOKUP(M382,'Variáveis e códigos'!$C$5:$D$10,2,FALSE)</f>
        <v>quite important</v>
      </c>
      <c r="O382" t="s">
        <v>28</v>
      </c>
      <c r="P382">
        <v>2</v>
      </c>
      <c r="Q382" t="str">
        <f>HLOOKUP(P382,'Variáveis e códigos'!$C$15:$D$16,2)</f>
        <v>no</v>
      </c>
      <c r="R382">
        <v>6</v>
      </c>
      <c r="S382">
        <v>2</v>
      </c>
      <c r="T382" t="str">
        <f>HLOOKUP(S382,'Variáveis e códigos'!$C$18:$D$19,2)</f>
        <v>female</v>
      </c>
      <c r="U382">
        <v>1968</v>
      </c>
      <c r="V382">
        <f t="shared" si="5"/>
        <v>49</v>
      </c>
      <c r="W382">
        <v>1</v>
      </c>
      <c r="X382" t="str">
        <f>VLOOKUP(Dados!W382,'Variáveis e códigos'!$C$21:$D$26,2)</f>
        <v>married</v>
      </c>
      <c r="Y382">
        <v>2</v>
      </c>
    </row>
    <row r="383" spans="1:25" x14ac:dyDescent="0.25">
      <c r="A383" s="1">
        <v>2017620000382</v>
      </c>
      <c r="B383" t="s">
        <v>2</v>
      </c>
      <c r="C383">
        <v>1</v>
      </c>
      <c r="D383" t="str">
        <f>VLOOKUP(C383,'Variáveis e códigos'!$C$5:$D$10,2,FALSE)</f>
        <v>very important</v>
      </c>
      <c r="E383">
        <v>1</v>
      </c>
      <c r="F383" t="str">
        <f>VLOOKUP(E383,'Variáveis e códigos'!$C$5:$D$10,2,FALSE)</f>
        <v>very important</v>
      </c>
      <c r="G383">
        <v>1</v>
      </c>
      <c r="H383" t="str">
        <f>VLOOKUP(G383,'Variáveis e códigos'!$C$5:$D$10,2,FALSE)</f>
        <v>very important</v>
      </c>
      <c r="I383">
        <v>1</v>
      </c>
      <c r="J383" t="str">
        <f>VLOOKUP(I383,'Variáveis e códigos'!$C$5:$D$10,2,FALSE)</f>
        <v>very important</v>
      </c>
      <c r="K383">
        <v>4</v>
      </c>
      <c r="L383" t="str">
        <f>VLOOKUP(K383,'Variáveis e códigos'!$C$5:$D$10,2,FALSE)</f>
        <v>not at all important</v>
      </c>
      <c r="M383">
        <v>2</v>
      </c>
      <c r="N383" t="str">
        <f>VLOOKUP(M383,'Variáveis e códigos'!$C$5:$D$10,2,FALSE)</f>
        <v>quite important</v>
      </c>
      <c r="O383" t="s">
        <v>28</v>
      </c>
      <c r="P383">
        <v>2</v>
      </c>
      <c r="Q383" t="str">
        <f>HLOOKUP(P383,'Variáveis e códigos'!$C$15:$D$16,2)</f>
        <v>no</v>
      </c>
      <c r="R383">
        <v>7</v>
      </c>
      <c r="S383">
        <v>2</v>
      </c>
      <c r="T383" t="str">
        <f>HLOOKUP(S383,'Variáveis e códigos'!$C$18:$D$19,2)</f>
        <v>female</v>
      </c>
      <c r="U383">
        <v>1963</v>
      </c>
      <c r="V383">
        <f t="shared" si="5"/>
        <v>54</v>
      </c>
      <c r="W383">
        <v>1</v>
      </c>
      <c r="X383" t="str">
        <f>VLOOKUP(Dados!W383,'Variáveis e códigos'!$C$21:$D$26,2)</f>
        <v>married</v>
      </c>
      <c r="Y383">
        <v>2</v>
      </c>
    </row>
    <row r="384" spans="1:25" x14ac:dyDescent="0.25">
      <c r="A384" s="1">
        <v>2017620000383</v>
      </c>
      <c r="B384" t="s">
        <v>2</v>
      </c>
      <c r="C384">
        <v>1</v>
      </c>
      <c r="D384" t="str">
        <f>VLOOKUP(C384,'Variáveis e códigos'!$C$5:$D$10,2,FALSE)</f>
        <v>very important</v>
      </c>
      <c r="E384">
        <v>1</v>
      </c>
      <c r="F384" t="str">
        <f>VLOOKUP(E384,'Variáveis e códigos'!$C$5:$D$10,2,FALSE)</f>
        <v>very important</v>
      </c>
      <c r="G384">
        <v>1</v>
      </c>
      <c r="H384" t="str">
        <f>VLOOKUP(G384,'Variáveis e códigos'!$C$5:$D$10,2,FALSE)</f>
        <v>very important</v>
      </c>
      <c r="I384">
        <v>1</v>
      </c>
      <c r="J384" t="str">
        <f>VLOOKUP(I384,'Variáveis e códigos'!$C$5:$D$10,2,FALSE)</f>
        <v>very important</v>
      </c>
      <c r="K384">
        <v>2</v>
      </c>
      <c r="L384" t="str">
        <f>VLOOKUP(K384,'Variáveis e códigos'!$C$5:$D$10,2,FALSE)</f>
        <v>quite important</v>
      </c>
      <c r="M384">
        <v>1</v>
      </c>
      <c r="N384" t="str">
        <f>VLOOKUP(M384,'Variáveis e códigos'!$C$5:$D$10,2,FALSE)</f>
        <v>very important</v>
      </c>
      <c r="O384" t="s">
        <v>28</v>
      </c>
      <c r="P384">
        <v>1</v>
      </c>
      <c r="Q384" t="str">
        <f>HLOOKUP(P384,'Variáveis e códigos'!$C$15:$D$16,2)</f>
        <v>yes</v>
      </c>
      <c r="R384">
        <v>7</v>
      </c>
      <c r="S384">
        <v>2</v>
      </c>
      <c r="T384" t="str">
        <f>HLOOKUP(S384,'Variáveis e códigos'!$C$18:$D$19,2)</f>
        <v>female</v>
      </c>
      <c r="U384">
        <v>1956</v>
      </c>
      <c r="V384">
        <f t="shared" si="5"/>
        <v>61</v>
      </c>
      <c r="W384">
        <v>1</v>
      </c>
      <c r="X384" t="str">
        <f>VLOOKUP(Dados!W384,'Variáveis e códigos'!$C$21:$D$26,2)</f>
        <v>married</v>
      </c>
      <c r="Y384">
        <v>1</v>
      </c>
    </row>
    <row r="385" spans="1:25" x14ac:dyDescent="0.25">
      <c r="A385" s="1">
        <v>2017620000384</v>
      </c>
      <c r="B385" t="s">
        <v>2</v>
      </c>
      <c r="C385">
        <v>1</v>
      </c>
      <c r="D385" t="str">
        <f>VLOOKUP(C385,'Variáveis e códigos'!$C$5:$D$10,2,FALSE)</f>
        <v>very important</v>
      </c>
      <c r="E385">
        <v>1</v>
      </c>
      <c r="F385" t="str">
        <f>VLOOKUP(E385,'Variáveis e códigos'!$C$5:$D$10,2,FALSE)</f>
        <v>very important</v>
      </c>
      <c r="G385">
        <v>1</v>
      </c>
      <c r="H385" t="str">
        <f>VLOOKUP(G385,'Variáveis e códigos'!$C$5:$D$10,2,FALSE)</f>
        <v>very important</v>
      </c>
      <c r="I385">
        <v>1</v>
      </c>
      <c r="J385" t="str">
        <f>VLOOKUP(I385,'Variáveis e códigos'!$C$5:$D$10,2,FALSE)</f>
        <v>very important</v>
      </c>
      <c r="K385">
        <v>1</v>
      </c>
      <c r="L385" t="str">
        <f>VLOOKUP(K385,'Variáveis e códigos'!$C$5:$D$10,2,FALSE)</f>
        <v>very important</v>
      </c>
      <c r="M385">
        <v>1</v>
      </c>
      <c r="N385" t="str">
        <f>VLOOKUP(M385,'Variáveis e códigos'!$C$5:$D$10,2,FALSE)</f>
        <v>very important</v>
      </c>
      <c r="O385" t="s">
        <v>28</v>
      </c>
      <c r="P385">
        <v>2</v>
      </c>
      <c r="Q385" t="str">
        <f>HLOOKUP(P385,'Variáveis e códigos'!$C$15:$D$16,2)</f>
        <v>no</v>
      </c>
      <c r="R385">
        <v>6</v>
      </c>
      <c r="S385">
        <v>1</v>
      </c>
      <c r="T385" t="str">
        <f>HLOOKUP(S385,'Variáveis e códigos'!$C$18:$D$19,2)</f>
        <v>male</v>
      </c>
      <c r="U385">
        <v>1954</v>
      </c>
      <c r="V385">
        <f t="shared" si="5"/>
        <v>63</v>
      </c>
      <c r="W385">
        <v>1</v>
      </c>
      <c r="X385" t="str">
        <f>VLOOKUP(Dados!W385,'Variáveis e códigos'!$C$21:$D$26,2)</f>
        <v>married</v>
      </c>
      <c r="Y385">
        <v>2</v>
      </c>
    </row>
    <row r="386" spans="1:25" x14ac:dyDescent="0.25">
      <c r="A386" s="1">
        <v>2017620000385</v>
      </c>
      <c r="B386" t="s">
        <v>2</v>
      </c>
      <c r="C386">
        <v>2</v>
      </c>
      <c r="D386" t="str">
        <f>VLOOKUP(C386,'Variáveis e códigos'!$C$5:$D$10,2,FALSE)</f>
        <v>quite important</v>
      </c>
      <c r="E386">
        <v>1</v>
      </c>
      <c r="F386" t="str">
        <f>VLOOKUP(E386,'Variáveis e códigos'!$C$5:$D$10,2,FALSE)</f>
        <v>very important</v>
      </c>
      <c r="G386">
        <v>1</v>
      </c>
      <c r="H386" t="str">
        <f>VLOOKUP(G386,'Variáveis e códigos'!$C$5:$D$10,2,FALSE)</f>
        <v>very important</v>
      </c>
      <c r="I386">
        <v>2</v>
      </c>
      <c r="J386" t="str">
        <f>VLOOKUP(I386,'Variáveis e códigos'!$C$5:$D$10,2,FALSE)</f>
        <v>quite important</v>
      </c>
      <c r="K386">
        <v>4</v>
      </c>
      <c r="L386" t="str">
        <f>VLOOKUP(K386,'Variáveis e códigos'!$C$5:$D$10,2,FALSE)</f>
        <v>not at all important</v>
      </c>
      <c r="M386">
        <v>2</v>
      </c>
      <c r="N386" t="str">
        <f>VLOOKUP(M386,'Variáveis e códigos'!$C$5:$D$10,2,FALSE)</f>
        <v>quite important</v>
      </c>
      <c r="O386" t="s">
        <v>30</v>
      </c>
      <c r="P386">
        <v>2</v>
      </c>
      <c r="Q386" t="str">
        <f>HLOOKUP(P386,'Variáveis e códigos'!$C$15:$D$16,2)</f>
        <v>no</v>
      </c>
      <c r="R386">
        <v>8</v>
      </c>
      <c r="S386">
        <v>2</v>
      </c>
      <c r="T386" t="str">
        <f>HLOOKUP(S386,'Variáveis e códigos'!$C$18:$D$19,2)</f>
        <v>female</v>
      </c>
      <c r="U386">
        <v>1962</v>
      </c>
      <c r="V386">
        <f t="shared" si="5"/>
        <v>55</v>
      </c>
      <c r="W386">
        <v>6</v>
      </c>
      <c r="X386" t="str">
        <f>VLOOKUP(Dados!W386,'Variáveis e códigos'!$C$21:$D$26,2)</f>
        <v>never married and never registered partnership</v>
      </c>
      <c r="Y386">
        <v>0</v>
      </c>
    </row>
    <row r="387" spans="1:25" x14ac:dyDescent="0.25">
      <c r="A387" s="1">
        <v>2017620000386</v>
      </c>
      <c r="B387" t="s">
        <v>2</v>
      </c>
      <c r="C387">
        <v>1</v>
      </c>
      <c r="D387" t="str">
        <f>VLOOKUP(C387,'Variáveis e códigos'!$C$5:$D$10,2,FALSE)</f>
        <v>very important</v>
      </c>
      <c r="E387">
        <v>1</v>
      </c>
      <c r="F387" t="str">
        <f>VLOOKUP(E387,'Variáveis e códigos'!$C$5:$D$10,2,FALSE)</f>
        <v>very important</v>
      </c>
      <c r="G387">
        <v>1</v>
      </c>
      <c r="H387" t="str">
        <f>VLOOKUP(G387,'Variáveis e códigos'!$C$5:$D$10,2,FALSE)</f>
        <v>very important</v>
      </c>
      <c r="I387">
        <v>1</v>
      </c>
      <c r="J387" t="str">
        <f>VLOOKUP(I387,'Variáveis e códigos'!$C$5:$D$10,2,FALSE)</f>
        <v>very important</v>
      </c>
      <c r="K387">
        <v>4</v>
      </c>
      <c r="L387" t="str">
        <f>VLOOKUP(K387,'Variáveis e códigos'!$C$5:$D$10,2,FALSE)</f>
        <v>not at all important</v>
      </c>
      <c r="M387">
        <v>2</v>
      </c>
      <c r="N387" t="str">
        <f>VLOOKUP(M387,'Variáveis e códigos'!$C$5:$D$10,2,FALSE)</f>
        <v>quite important</v>
      </c>
      <c r="O387" t="s">
        <v>28</v>
      </c>
      <c r="P387">
        <v>2</v>
      </c>
      <c r="Q387" t="str">
        <f>HLOOKUP(P387,'Variáveis e códigos'!$C$15:$D$16,2)</f>
        <v>no</v>
      </c>
      <c r="R387">
        <v>7</v>
      </c>
      <c r="S387">
        <v>2</v>
      </c>
      <c r="T387" t="str">
        <f>HLOOKUP(S387,'Variáveis e códigos'!$C$18:$D$19,2)</f>
        <v>female</v>
      </c>
      <c r="U387">
        <v>1971</v>
      </c>
      <c r="V387">
        <f t="shared" ref="V387:V450" si="6">2017-U387</f>
        <v>46</v>
      </c>
      <c r="W387">
        <v>1</v>
      </c>
      <c r="X387" t="str">
        <f>VLOOKUP(Dados!W387,'Variáveis e códigos'!$C$21:$D$26,2)</f>
        <v>married</v>
      </c>
      <c r="Y387">
        <v>1</v>
      </c>
    </row>
    <row r="388" spans="1:25" x14ac:dyDescent="0.25">
      <c r="A388" s="1">
        <v>2017620000387</v>
      </c>
      <c r="B388" t="s">
        <v>2</v>
      </c>
      <c r="C388">
        <v>1</v>
      </c>
      <c r="D388" t="str">
        <f>VLOOKUP(C388,'Variáveis e códigos'!$C$5:$D$10,2,FALSE)</f>
        <v>very important</v>
      </c>
      <c r="E388">
        <v>1</v>
      </c>
      <c r="F388" t="str">
        <f>VLOOKUP(E388,'Variáveis e códigos'!$C$5:$D$10,2,FALSE)</f>
        <v>very important</v>
      </c>
      <c r="G388">
        <v>2</v>
      </c>
      <c r="H388" t="str">
        <f>VLOOKUP(G388,'Variáveis e códigos'!$C$5:$D$10,2,FALSE)</f>
        <v>quite important</v>
      </c>
      <c r="I388">
        <v>1</v>
      </c>
      <c r="J388" t="str">
        <f>VLOOKUP(I388,'Variáveis e códigos'!$C$5:$D$10,2,FALSE)</f>
        <v>very important</v>
      </c>
      <c r="K388">
        <v>4</v>
      </c>
      <c r="L388" t="str">
        <f>VLOOKUP(K388,'Variáveis e códigos'!$C$5:$D$10,2,FALSE)</f>
        <v>not at all important</v>
      </c>
      <c r="M388">
        <v>1</v>
      </c>
      <c r="N388" t="str">
        <f>VLOOKUP(M388,'Variáveis e códigos'!$C$5:$D$10,2,FALSE)</f>
        <v>very important</v>
      </c>
      <c r="O388" t="s">
        <v>29</v>
      </c>
      <c r="P388">
        <v>2</v>
      </c>
      <c r="Q388" t="str">
        <f>HLOOKUP(P388,'Variáveis e códigos'!$C$15:$D$16,2)</f>
        <v>no</v>
      </c>
      <c r="R388">
        <v>4</v>
      </c>
      <c r="S388">
        <v>2</v>
      </c>
      <c r="T388" t="str">
        <f>HLOOKUP(S388,'Variáveis e códigos'!$C$18:$D$19,2)</f>
        <v>female</v>
      </c>
      <c r="U388">
        <v>1947</v>
      </c>
      <c r="V388">
        <f t="shared" si="6"/>
        <v>70</v>
      </c>
      <c r="W388">
        <v>3</v>
      </c>
      <c r="X388" t="str">
        <f>VLOOKUP(Dados!W388,'Variáveis e códigos'!$C$21:$D$26,2)</f>
        <v>widowed</v>
      </c>
      <c r="Y388">
        <v>2</v>
      </c>
    </row>
    <row r="389" spans="1:25" x14ac:dyDescent="0.25">
      <c r="A389" s="1">
        <v>2017620000388</v>
      </c>
      <c r="B389" t="s">
        <v>2</v>
      </c>
      <c r="C389">
        <v>1</v>
      </c>
      <c r="D389" t="str">
        <f>VLOOKUP(C389,'Variáveis e códigos'!$C$5:$D$10,2,FALSE)</f>
        <v>very important</v>
      </c>
      <c r="E389">
        <v>1</v>
      </c>
      <c r="F389" t="str">
        <f>VLOOKUP(E389,'Variáveis e códigos'!$C$5:$D$10,2,FALSE)</f>
        <v>very important</v>
      </c>
      <c r="G389">
        <v>2</v>
      </c>
      <c r="H389" t="str">
        <f>VLOOKUP(G389,'Variáveis e códigos'!$C$5:$D$10,2,FALSE)</f>
        <v>quite important</v>
      </c>
      <c r="I389">
        <v>1</v>
      </c>
      <c r="J389" t="str">
        <f>VLOOKUP(I389,'Variáveis e códigos'!$C$5:$D$10,2,FALSE)</f>
        <v>very important</v>
      </c>
      <c r="K389">
        <v>3</v>
      </c>
      <c r="L389" t="str">
        <f>VLOOKUP(K389,'Variáveis e códigos'!$C$5:$D$10,2,FALSE)</f>
        <v>not important</v>
      </c>
      <c r="M389">
        <v>1</v>
      </c>
      <c r="N389" t="str">
        <f>VLOOKUP(M389,'Variáveis e códigos'!$C$5:$D$10,2,FALSE)</f>
        <v>very important</v>
      </c>
      <c r="O389" t="s">
        <v>28</v>
      </c>
      <c r="P389">
        <v>2</v>
      </c>
      <c r="Q389" t="str">
        <f>HLOOKUP(P389,'Variáveis e códigos'!$C$15:$D$16,2)</f>
        <v>no</v>
      </c>
      <c r="R389">
        <v>8</v>
      </c>
      <c r="S389">
        <v>1</v>
      </c>
      <c r="T389" t="str">
        <f>HLOOKUP(S389,'Variáveis e códigos'!$C$18:$D$19,2)</f>
        <v>male</v>
      </c>
      <c r="U389">
        <v>1983</v>
      </c>
      <c r="V389">
        <f t="shared" si="6"/>
        <v>34</v>
      </c>
      <c r="W389">
        <v>1</v>
      </c>
      <c r="X389" t="str">
        <f>VLOOKUP(Dados!W389,'Variáveis e códigos'!$C$21:$D$26,2)</f>
        <v>married</v>
      </c>
      <c r="Y389">
        <v>2</v>
      </c>
    </row>
    <row r="390" spans="1:25" x14ac:dyDescent="0.25">
      <c r="A390" s="1">
        <v>2017620000389</v>
      </c>
      <c r="B390" t="s">
        <v>2</v>
      </c>
      <c r="C390">
        <v>1</v>
      </c>
      <c r="D390" t="str">
        <f>VLOOKUP(C390,'Variáveis e códigos'!$C$5:$D$10,2,FALSE)</f>
        <v>very important</v>
      </c>
      <c r="E390">
        <v>1</v>
      </c>
      <c r="F390" t="str">
        <f>VLOOKUP(E390,'Variáveis e códigos'!$C$5:$D$10,2,FALSE)</f>
        <v>very important</v>
      </c>
      <c r="G390">
        <v>2</v>
      </c>
      <c r="H390" t="str">
        <f>VLOOKUP(G390,'Variáveis e códigos'!$C$5:$D$10,2,FALSE)</f>
        <v>quite important</v>
      </c>
      <c r="I390">
        <v>2</v>
      </c>
      <c r="J390" t="str">
        <f>VLOOKUP(I390,'Variáveis e códigos'!$C$5:$D$10,2,FALSE)</f>
        <v>quite important</v>
      </c>
      <c r="K390">
        <v>2</v>
      </c>
      <c r="L390" t="str">
        <f>VLOOKUP(K390,'Variáveis e códigos'!$C$5:$D$10,2,FALSE)</f>
        <v>quite important</v>
      </c>
      <c r="M390">
        <v>2</v>
      </c>
      <c r="N390" t="str">
        <f>VLOOKUP(M390,'Variáveis e códigos'!$C$5:$D$10,2,FALSE)</f>
        <v>quite important</v>
      </c>
      <c r="O390" t="s">
        <v>28</v>
      </c>
      <c r="P390">
        <v>2</v>
      </c>
      <c r="Q390" t="str">
        <f>HLOOKUP(P390,'Variáveis e códigos'!$C$15:$D$16,2)</f>
        <v>no</v>
      </c>
      <c r="R390">
        <v>7</v>
      </c>
      <c r="S390">
        <v>2</v>
      </c>
      <c r="T390" t="str">
        <f>HLOOKUP(S390,'Variáveis e códigos'!$C$18:$D$19,2)</f>
        <v>female</v>
      </c>
      <c r="U390">
        <v>1987</v>
      </c>
      <c r="V390">
        <f t="shared" si="6"/>
        <v>30</v>
      </c>
      <c r="W390">
        <v>6</v>
      </c>
      <c r="X390" t="str">
        <f>VLOOKUP(Dados!W390,'Variáveis e códigos'!$C$21:$D$26,2)</f>
        <v>never married and never registered partnership</v>
      </c>
      <c r="Y390">
        <v>2</v>
      </c>
    </row>
    <row r="391" spans="1:25" x14ac:dyDescent="0.25">
      <c r="A391" s="1">
        <v>2017620000390</v>
      </c>
      <c r="B391" t="s">
        <v>2</v>
      </c>
      <c r="C391">
        <v>2</v>
      </c>
      <c r="D391" t="str">
        <f>VLOOKUP(C391,'Variáveis e códigos'!$C$5:$D$10,2,FALSE)</f>
        <v>quite important</v>
      </c>
      <c r="E391">
        <v>1</v>
      </c>
      <c r="F391" t="str">
        <f>VLOOKUP(E391,'Variáveis e códigos'!$C$5:$D$10,2,FALSE)</f>
        <v>very important</v>
      </c>
      <c r="G391">
        <v>3</v>
      </c>
      <c r="H391" t="str">
        <f>VLOOKUP(G391,'Variáveis e códigos'!$C$5:$D$10,2,FALSE)</f>
        <v>not important</v>
      </c>
      <c r="I391">
        <v>3</v>
      </c>
      <c r="J391" t="str">
        <f>VLOOKUP(I391,'Variáveis e códigos'!$C$5:$D$10,2,FALSE)</f>
        <v>not important</v>
      </c>
      <c r="K391">
        <v>4</v>
      </c>
      <c r="L391" t="str">
        <f>VLOOKUP(K391,'Variáveis e códigos'!$C$5:$D$10,2,FALSE)</f>
        <v>not at all important</v>
      </c>
      <c r="M391">
        <v>1</v>
      </c>
      <c r="N391" t="str">
        <f>VLOOKUP(M391,'Variáveis e códigos'!$C$5:$D$10,2,FALSE)</f>
        <v>very important</v>
      </c>
      <c r="O391" t="s">
        <v>29</v>
      </c>
      <c r="P391">
        <v>2</v>
      </c>
      <c r="Q391" t="str">
        <f>HLOOKUP(P391,'Variáveis e códigos'!$C$15:$D$16,2)</f>
        <v>no</v>
      </c>
      <c r="R391">
        <v>7</v>
      </c>
      <c r="S391">
        <v>2</v>
      </c>
      <c r="T391" t="str">
        <f>HLOOKUP(S391,'Variáveis e códigos'!$C$18:$D$19,2)</f>
        <v>female</v>
      </c>
      <c r="U391">
        <v>1960</v>
      </c>
      <c r="V391">
        <f t="shared" si="6"/>
        <v>57</v>
      </c>
      <c r="W391">
        <v>6</v>
      </c>
      <c r="X391" t="str">
        <f>VLOOKUP(Dados!W391,'Variáveis e códigos'!$C$21:$D$26,2)</f>
        <v>never married and never registered partnership</v>
      </c>
      <c r="Y391">
        <v>5</v>
      </c>
    </row>
    <row r="392" spans="1:25" x14ac:dyDescent="0.25">
      <c r="A392" s="1">
        <v>2017620000391</v>
      </c>
      <c r="B392" t="s">
        <v>2</v>
      </c>
      <c r="C392">
        <v>2</v>
      </c>
      <c r="D392" t="str">
        <f>VLOOKUP(C392,'Variáveis e códigos'!$C$5:$D$10,2,FALSE)</f>
        <v>quite important</v>
      </c>
      <c r="E392">
        <v>1</v>
      </c>
      <c r="F392" t="str">
        <f>VLOOKUP(E392,'Variáveis e códigos'!$C$5:$D$10,2,FALSE)</f>
        <v>very important</v>
      </c>
      <c r="G392">
        <v>2</v>
      </c>
      <c r="H392" t="str">
        <f>VLOOKUP(G392,'Variáveis e códigos'!$C$5:$D$10,2,FALSE)</f>
        <v>quite important</v>
      </c>
      <c r="I392">
        <v>2</v>
      </c>
      <c r="J392" t="str">
        <f>VLOOKUP(I392,'Variáveis e códigos'!$C$5:$D$10,2,FALSE)</f>
        <v>quite important</v>
      </c>
      <c r="K392">
        <v>2</v>
      </c>
      <c r="L392" t="str">
        <f>VLOOKUP(K392,'Variáveis e códigos'!$C$5:$D$10,2,FALSE)</f>
        <v>quite important</v>
      </c>
      <c r="M392">
        <v>4</v>
      </c>
      <c r="N392" t="str">
        <f>VLOOKUP(M392,'Variáveis e códigos'!$C$5:$D$10,2,FALSE)</f>
        <v>not at all important</v>
      </c>
      <c r="O392" t="s">
        <v>28</v>
      </c>
      <c r="P392">
        <v>2</v>
      </c>
      <c r="Q392" t="str">
        <f>HLOOKUP(P392,'Variáveis e códigos'!$C$15:$D$16,2)</f>
        <v>no</v>
      </c>
      <c r="R392">
        <v>7</v>
      </c>
      <c r="S392">
        <v>2</v>
      </c>
      <c r="T392" t="str">
        <f>HLOOKUP(S392,'Variáveis e códigos'!$C$18:$D$19,2)</f>
        <v>female</v>
      </c>
      <c r="U392">
        <v>1992</v>
      </c>
      <c r="V392">
        <f t="shared" si="6"/>
        <v>25</v>
      </c>
      <c r="W392">
        <v>6</v>
      </c>
      <c r="X392" t="str">
        <f>VLOOKUP(Dados!W392,'Variáveis e códigos'!$C$21:$D$26,2)</f>
        <v>never married and never registered partnership</v>
      </c>
      <c r="Y392">
        <v>0</v>
      </c>
    </row>
    <row r="393" spans="1:25" x14ac:dyDescent="0.25">
      <c r="A393" s="1">
        <v>2017620000392</v>
      </c>
      <c r="B393" t="s">
        <v>2</v>
      </c>
      <c r="C393">
        <v>1</v>
      </c>
      <c r="D393" t="str">
        <f>VLOOKUP(C393,'Variáveis e códigos'!$C$5:$D$10,2,FALSE)</f>
        <v>very important</v>
      </c>
      <c r="E393">
        <v>1</v>
      </c>
      <c r="F393" t="str">
        <f>VLOOKUP(E393,'Variáveis e códigos'!$C$5:$D$10,2,FALSE)</f>
        <v>very important</v>
      </c>
      <c r="G393">
        <v>1</v>
      </c>
      <c r="H393" t="str">
        <f>VLOOKUP(G393,'Variáveis e códigos'!$C$5:$D$10,2,FALSE)</f>
        <v>very important</v>
      </c>
      <c r="I393">
        <v>1</v>
      </c>
      <c r="J393" t="str">
        <f>VLOOKUP(I393,'Variáveis e códigos'!$C$5:$D$10,2,FALSE)</f>
        <v>very important</v>
      </c>
      <c r="K393">
        <v>1</v>
      </c>
      <c r="L393" t="str">
        <f>VLOOKUP(K393,'Variáveis e códigos'!$C$5:$D$10,2,FALSE)</f>
        <v>very important</v>
      </c>
      <c r="M393">
        <v>1</v>
      </c>
      <c r="N393" t="str">
        <f>VLOOKUP(M393,'Variáveis e códigos'!$C$5:$D$10,2,FALSE)</f>
        <v>very important</v>
      </c>
      <c r="O393" t="s">
        <v>28</v>
      </c>
      <c r="P393">
        <v>1</v>
      </c>
      <c r="Q393" t="str">
        <f>HLOOKUP(P393,'Variáveis e códigos'!$C$15:$D$16,2)</f>
        <v>yes</v>
      </c>
      <c r="R393">
        <v>8</v>
      </c>
      <c r="S393">
        <v>1</v>
      </c>
      <c r="T393" t="str">
        <f>HLOOKUP(S393,'Variáveis e códigos'!$C$18:$D$19,2)</f>
        <v>male</v>
      </c>
      <c r="U393">
        <v>1983</v>
      </c>
      <c r="V393">
        <f t="shared" si="6"/>
        <v>34</v>
      </c>
      <c r="W393">
        <v>1</v>
      </c>
      <c r="X393" t="str">
        <f>VLOOKUP(Dados!W393,'Variáveis e códigos'!$C$21:$D$26,2)</f>
        <v>married</v>
      </c>
      <c r="Y393">
        <v>1</v>
      </c>
    </row>
    <row r="394" spans="1:25" x14ac:dyDescent="0.25">
      <c r="A394" s="1">
        <v>2017620000393</v>
      </c>
      <c r="B394" t="s">
        <v>2</v>
      </c>
      <c r="C394">
        <v>4</v>
      </c>
      <c r="D394" t="str">
        <f>VLOOKUP(C394,'Variáveis e códigos'!$C$5:$D$10,2,FALSE)</f>
        <v>not at all important</v>
      </c>
      <c r="E394">
        <v>1</v>
      </c>
      <c r="F394" t="str">
        <f>VLOOKUP(E394,'Variáveis e códigos'!$C$5:$D$10,2,FALSE)</f>
        <v>very important</v>
      </c>
      <c r="G394">
        <v>3</v>
      </c>
      <c r="H394" t="str">
        <f>VLOOKUP(G394,'Variáveis e códigos'!$C$5:$D$10,2,FALSE)</f>
        <v>not important</v>
      </c>
      <c r="I394">
        <v>3</v>
      </c>
      <c r="J394" t="str">
        <f>VLOOKUP(I394,'Variáveis e códigos'!$C$5:$D$10,2,FALSE)</f>
        <v>not important</v>
      </c>
      <c r="K394">
        <v>3</v>
      </c>
      <c r="L394" t="str">
        <f>VLOOKUP(K394,'Variáveis e códigos'!$C$5:$D$10,2,FALSE)</f>
        <v>not important</v>
      </c>
      <c r="M394">
        <v>1</v>
      </c>
      <c r="N394" t="str">
        <f>VLOOKUP(M394,'Variáveis e códigos'!$C$5:$D$10,2,FALSE)</f>
        <v>very important</v>
      </c>
      <c r="O394" t="s">
        <v>28</v>
      </c>
      <c r="P394">
        <v>2</v>
      </c>
      <c r="Q394" t="str">
        <f>HLOOKUP(P394,'Variáveis e códigos'!$C$15:$D$16,2)</f>
        <v>no</v>
      </c>
      <c r="S394">
        <v>2</v>
      </c>
      <c r="T394" t="str">
        <f>HLOOKUP(S394,'Variáveis e códigos'!$C$18:$D$19,2)</f>
        <v>female</v>
      </c>
      <c r="U394">
        <v>1937</v>
      </c>
      <c r="V394">
        <f t="shared" si="6"/>
        <v>80</v>
      </c>
      <c r="W394">
        <v>3</v>
      </c>
      <c r="X394" t="str">
        <f>VLOOKUP(Dados!W394,'Variáveis e códigos'!$C$21:$D$26,2)</f>
        <v>widowed</v>
      </c>
      <c r="Y394">
        <v>2</v>
      </c>
    </row>
    <row r="395" spans="1:25" x14ac:dyDescent="0.25">
      <c r="A395" s="1">
        <v>2017620000394</v>
      </c>
      <c r="B395" t="s">
        <v>2</v>
      </c>
      <c r="C395">
        <v>2</v>
      </c>
      <c r="D395" t="str">
        <f>VLOOKUP(C395,'Variáveis e códigos'!$C$5:$D$10,2,FALSE)</f>
        <v>quite important</v>
      </c>
      <c r="E395">
        <v>2</v>
      </c>
      <c r="F395" t="str">
        <f>VLOOKUP(E395,'Variáveis e códigos'!$C$5:$D$10,2,FALSE)</f>
        <v>quite important</v>
      </c>
      <c r="G395">
        <v>3</v>
      </c>
      <c r="H395" t="str">
        <f>VLOOKUP(G395,'Variáveis e códigos'!$C$5:$D$10,2,FALSE)</f>
        <v>not important</v>
      </c>
      <c r="I395">
        <v>3</v>
      </c>
      <c r="J395" t="str">
        <f>VLOOKUP(I395,'Variáveis e códigos'!$C$5:$D$10,2,FALSE)</f>
        <v>not important</v>
      </c>
      <c r="K395">
        <v>4</v>
      </c>
      <c r="L395" t="str">
        <f>VLOOKUP(K395,'Variáveis e códigos'!$C$5:$D$10,2,FALSE)</f>
        <v>not at all important</v>
      </c>
      <c r="M395">
        <v>3</v>
      </c>
      <c r="N395" t="str">
        <f>VLOOKUP(M395,'Variáveis e códigos'!$C$5:$D$10,2,FALSE)</f>
        <v>not important</v>
      </c>
      <c r="O395" t="s">
        <v>28</v>
      </c>
      <c r="P395">
        <v>2</v>
      </c>
      <c r="Q395" t="str">
        <f>HLOOKUP(P395,'Variáveis e códigos'!$C$15:$D$16,2)</f>
        <v>no</v>
      </c>
      <c r="R395">
        <v>6</v>
      </c>
      <c r="S395">
        <v>1</v>
      </c>
      <c r="T395" t="str">
        <f>HLOOKUP(S395,'Variáveis e códigos'!$C$18:$D$19,2)</f>
        <v>male</v>
      </c>
      <c r="U395">
        <v>1969</v>
      </c>
      <c r="V395">
        <f t="shared" si="6"/>
        <v>48</v>
      </c>
      <c r="W395">
        <v>1</v>
      </c>
      <c r="X395" t="str">
        <f>VLOOKUP(Dados!W395,'Variáveis e códigos'!$C$21:$D$26,2)</f>
        <v>married</v>
      </c>
      <c r="Y395">
        <v>1</v>
      </c>
    </row>
    <row r="396" spans="1:25" x14ac:dyDescent="0.25">
      <c r="A396" s="1">
        <v>2017620000395</v>
      </c>
      <c r="B396" t="s">
        <v>2</v>
      </c>
      <c r="C396">
        <v>3</v>
      </c>
      <c r="D396" t="str">
        <f>VLOOKUP(C396,'Variáveis e códigos'!$C$5:$D$10,2,FALSE)</f>
        <v>not important</v>
      </c>
      <c r="E396">
        <v>1</v>
      </c>
      <c r="F396" t="str">
        <f>VLOOKUP(E396,'Variáveis e códigos'!$C$5:$D$10,2,FALSE)</f>
        <v>very important</v>
      </c>
      <c r="G396">
        <v>1</v>
      </c>
      <c r="H396" t="str">
        <f>VLOOKUP(G396,'Variáveis e códigos'!$C$5:$D$10,2,FALSE)</f>
        <v>very important</v>
      </c>
      <c r="I396">
        <v>2</v>
      </c>
      <c r="J396" t="str">
        <f>VLOOKUP(I396,'Variáveis e códigos'!$C$5:$D$10,2,FALSE)</f>
        <v>quite important</v>
      </c>
      <c r="K396">
        <v>3</v>
      </c>
      <c r="L396" t="str">
        <f>VLOOKUP(K396,'Variáveis e códigos'!$C$5:$D$10,2,FALSE)</f>
        <v>not important</v>
      </c>
      <c r="M396">
        <v>1</v>
      </c>
      <c r="N396" t="str">
        <f>VLOOKUP(M396,'Variáveis e códigos'!$C$5:$D$10,2,FALSE)</f>
        <v>very important</v>
      </c>
      <c r="O396" t="s">
        <v>28</v>
      </c>
      <c r="P396">
        <v>2</v>
      </c>
      <c r="Q396" t="str">
        <f>HLOOKUP(P396,'Variáveis e códigos'!$C$15:$D$16,2)</f>
        <v>no</v>
      </c>
      <c r="R396">
        <v>8</v>
      </c>
      <c r="S396">
        <v>2</v>
      </c>
      <c r="T396" t="str">
        <f>HLOOKUP(S396,'Variáveis e códigos'!$C$18:$D$19,2)</f>
        <v>female</v>
      </c>
      <c r="U396">
        <v>1946</v>
      </c>
      <c r="V396">
        <f t="shared" si="6"/>
        <v>71</v>
      </c>
      <c r="W396">
        <v>6</v>
      </c>
      <c r="X396" t="str">
        <f>VLOOKUP(Dados!W396,'Variáveis e códigos'!$C$21:$D$26,2)</f>
        <v>never married and never registered partnership</v>
      </c>
      <c r="Y396">
        <v>1</v>
      </c>
    </row>
    <row r="397" spans="1:25" x14ac:dyDescent="0.25">
      <c r="A397" s="1">
        <v>2017620000396</v>
      </c>
      <c r="B397" t="s">
        <v>2</v>
      </c>
      <c r="C397">
        <v>1</v>
      </c>
      <c r="D397" t="str">
        <f>VLOOKUP(C397,'Variáveis e códigos'!$C$5:$D$10,2,FALSE)</f>
        <v>very important</v>
      </c>
      <c r="E397">
        <v>1</v>
      </c>
      <c r="F397" t="str">
        <f>VLOOKUP(E397,'Variáveis e códigos'!$C$5:$D$10,2,FALSE)</f>
        <v>very important</v>
      </c>
      <c r="G397">
        <v>2</v>
      </c>
      <c r="H397" t="str">
        <f>VLOOKUP(G397,'Variáveis e códigos'!$C$5:$D$10,2,FALSE)</f>
        <v>quite important</v>
      </c>
      <c r="I397">
        <v>1</v>
      </c>
      <c r="J397" t="str">
        <f>VLOOKUP(I397,'Variáveis e códigos'!$C$5:$D$10,2,FALSE)</f>
        <v>very important</v>
      </c>
      <c r="K397">
        <v>1</v>
      </c>
      <c r="L397" t="str">
        <f>VLOOKUP(K397,'Variáveis e códigos'!$C$5:$D$10,2,FALSE)</f>
        <v>very important</v>
      </c>
      <c r="M397">
        <v>1</v>
      </c>
      <c r="N397" t="str">
        <f>VLOOKUP(M397,'Variáveis e códigos'!$C$5:$D$10,2,FALSE)</f>
        <v>very important</v>
      </c>
      <c r="O397" t="s">
        <v>28</v>
      </c>
      <c r="P397">
        <v>2</v>
      </c>
      <c r="Q397" t="str">
        <f>HLOOKUP(P397,'Variáveis e códigos'!$C$15:$D$16,2)</f>
        <v>no</v>
      </c>
      <c r="R397">
        <v>5</v>
      </c>
      <c r="S397">
        <v>2</v>
      </c>
      <c r="T397" t="str">
        <f>HLOOKUP(S397,'Variáveis e códigos'!$C$18:$D$19,2)</f>
        <v>female</v>
      </c>
      <c r="U397">
        <v>1975</v>
      </c>
      <c r="V397">
        <f t="shared" si="6"/>
        <v>42</v>
      </c>
      <c r="W397">
        <v>1</v>
      </c>
      <c r="X397" t="str">
        <f>VLOOKUP(Dados!W397,'Variáveis e códigos'!$C$21:$D$26,2)</f>
        <v>married</v>
      </c>
      <c r="Y397">
        <v>0</v>
      </c>
    </row>
    <row r="398" spans="1:25" x14ac:dyDescent="0.25">
      <c r="A398" s="1">
        <v>2017620000397</v>
      </c>
      <c r="B398" t="s">
        <v>2</v>
      </c>
      <c r="C398">
        <v>2</v>
      </c>
      <c r="D398" t="str">
        <f>VLOOKUP(C398,'Variáveis e códigos'!$C$5:$D$10,2,FALSE)</f>
        <v>quite important</v>
      </c>
      <c r="E398">
        <v>1</v>
      </c>
      <c r="F398" t="str">
        <f>VLOOKUP(E398,'Variáveis e códigos'!$C$5:$D$10,2,FALSE)</f>
        <v>very important</v>
      </c>
      <c r="G398">
        <v>2</v>
      </c>
      <c r="H398" t="str">
        <f>VLOOKUP(G398,'Variáveis e códigos'!$C$5:$D$10,2,FALSE)</f>
        <v>quite important</v>
      </c>
      <c r="I398">
        <v>2</v>
      </c>
      <c r="J398" t="str">
        <f>VLOOKUP(I398,'Variáveis e códigos'!$C$5:$D$10,2,FALSE)</f>
        <v>quite important</v>
      </c>
      <c r="K398">
        <v>4</v>
      </c>
      <c r="L398" t="str">
        <f>VLOOKUP(K398,'Variáveis e códigos'!$C$5:$D$10,2,FALSE)</f>
        <v>not at all important</v>
      </c>
      <c r="M398">
        <v>2</v>
      </c>
      <c r="N398" t="str">
        <f>VLOOKUP(M398,'Variáveis e códigos'!$C$5:$D$10,2,FALSE)</f>
        <v>quite important</v>
      </c>
      <c r="O398" t="s">
        <v>30</v>
      </c>
      <c r="P398">
        <v>2</v>
      </c>
      <c r="Q398" t="str">
        <f>HLOOKUP(P398,'Variáveis e códigos'!$C$15:$D$16,2)</f>
        <v>no</v>
      </c>
      <c r="R398">
        <v>5</v>
      </c>
      <c r="S398">
        <v>1</v>
      </c>
      <c r="T398" t="str">
        <f>HLOOKUP(S398,'Variáveis e códigos'!$C$18:$D$19,2)</f>
        <v>male</v>
      </c>
      <c r="U398">
        <v>1951</v>
      </c>
      <c r="V398">
        <f t="shared" si="6"/>
        <v>66</v>
      </c>
      <c r="W398">
        <v>1</v>
      </c>
      <c r="X398" t="str">
        <f>VLOOKUP(Dados!W398,'Variáveis e códigos'!$C$21:$D$26,2)</f>
        <v>married</v>
      </c>
      <c r="Y398">
        <v>2</v>
      </c>
    </row>
    <row r="399" spans="1:25" x14ac:dyDescent="0.25">
      <c r="A399" s="1">
        <v>2017620000398</v>
      </c>
      <c r="B399" t="s">
        <v>2</v>
      </c>
      <c r="C399">
        <v>1</v>
      </c>
      <c r="D399" t="str">
        <f>VLOOKUP(C399,'Variáveis e códigos'!$C$5:$D$10,2,FALSE)</f>
        <v>very important</v>
      </c>
      <c r="E399">
        <v>1</v>
      </c>
      <c r="F399" t="str">
        <f>VLOOKUP(E399,'Variáveis e códigos'!$C$5:$D$10,2,FALSE)</f>
        <v>very important</v>
      </c>
      <c r="G399">
        <v>1</v>
      </c>
      <c r="H399" t="str">
        <f>VLOOKUP(G399,'Variáveis e códigos'!$C$5:$D$10,2,FALSE)</f>
        <v>very important</v>
      </c>
      <c r="I399">
        <v>2</v>
      </c>
      <c r="J399" t="str">
        <f>VLOOKUP(I399,'Variáveis e códigos'!$C$5:$D$10,2,FALSE)</f>
        <v>quite important</v>
      </c>
      <c r="K399">
        <v>3</v>
      </c>
      <c r="L399" t="str">
        <f>VLOOKUP(K399,'Variáveis e códigos'!$C$5:$D$10,2,FALSE)</f>
        <v>not important</v>
      </c>
      <c r="M399">
        <v>2</v>
      </c>
      <c r="N399" t="str">
        <f>VLOOKUP(M399,'Variáveis e códigos'!$C$5:$D$10,2,FALSE)</f>
        <v>quite important</v>
      </c>
      <c r="O399" t="s">
        <v>28</v>
      </c>
      <c r="P399">
        <v>2</v>
      </c>
      <c r="Q399" t="str">
        <f>HLOOKUP(P399,'Variáveis e códigos'!$C$15:$D$16,2)</f>
        <v>no</v>
      </c>
      <c r="R399">
        <v>6</v>
      </c>
      <c r="S399">
        <v>2</v>
      </c>
      <c r="T399" t="str">
        <f>HLOOKUP(S399,'Variáveis e códigos'!$C$18:$D$19,2)</f>
        <v>female</v>
      </c>
      <c r="U399">
        <v>1951</v>
      </c>
      <c r="V399">
        <f t="shared" si="6"/>
        <v>66</v>
      </c>
      <c r="W399">
        <v>3</v>
      </c>
      <c r="X399" t="str">
        <f>VLOOKUP(Dados!W399,'Variáveis e códigos'!$C$21:$D$26,2)</f>
        <v>widowed</v>
      </c>
      <c r="Y399">
        <v>3</v>
      </c>
    </row>
    <row r="400" spans="1:25" x14ac:dyDescent="0.25">
      <c r="A400" s="1">
        <v>2017620000399</v>
      </c>
      <c r="B400" t="s">
        <v>2</v>
      </c>
      <c r="C400">
        <v>2</v>
      </c>
      <c r="D400" t="str">
        <f>VLOOKUP(C400,'Variáveis e códigos'!$C$5:$D$10,2,FALSE)</f>
        <v>quite important</v>
      </c>
      <c r="E400">
        <v>1</v>
      </c>
      <c r="F400" t="str">
        <f>VLOOKUP(E400,'Variáveis e códigos'!$C$5:$D$10,2,FALSE)</f>
        <v>very important</v>
      </c>
      <c r="G400">
        <v>2</v>
      </c>
      <c r="H400" t="str">
        <f>VLOOKUP(G400,'Variáveis e códigos'!$C$5:$D$10,2,FALSE)</f>
        <v>quite important</v>
      </c>
      <c r="I400">
        <v>2</v>
      </c>
      <c r="J400" t="str">
        <f>VLOOKUP(I400,'Variáveis e códigos'!$C$5:$D$10,2,FALSE)</f>
        <v>quite important</v>
      </c>
      <c r="K400">
        <v>3</v>
      </c>
      <c r="L400" t="str">
        <f>VLOOKUP(K400,'Variáveis e códigos'!$C$5:$D$10,2,FALSE)</f>
        <v>not important</v>
      </c>
      <c r="M400">
        <v>1</v>
      </c>
      <c r="N400" t="str">
        <f>VLOOKUP(M400,'Variáveis e códigos'!$C$5:$D$10,2,FALSE)</f>
        <v>very important</v>
      </c>
      <c r="O400" t="s">
        <v>28</v>
      </c>
      <c r="P400">
        <v>2</v>
      </c>
      <c r="Q400" t="str">
        <f>HLOOKUP(P400,'Variáveis e códigos'!$C$15:$D$16,2)</f>
        <v>no</v>
      </c>
      <c r="R400">
        <v>5</v>
      </c>
      <c r="S400">
        <v>2</v>
      </c>
      <c r="T400" t="str">
        <f>HLOOKUP(S400,'Variáveis e códigos'!$C$18:$D$19,2)</f>
        <v>female</v>
      </c>
      <c r="U400">
        <v>1955</v>
      </c>
      <c r="V400">
        <f t="shared" si="6"/>
        <v>62</v>
      </c>
      <c r="W400">
        <v>1</v>
      </c>
      <c r="X400" t="str">
        <f>VLOOKUP(Dados!W400,'Variáveis e códigos'!$C$21:$D$26,2)</f>
        <v>married</v>
      </c>
      <c r="Y400">
        <v>0</v>
      </c>
    </row>
    <row r="401" spans="1:25" x14ac:dyDescent="0.25">
      <c r="A401" s="1">
        <v>2017620000400</v>
      </c>
      <c r="B401" t="s">
        <v>2</v>
      </c>
      <c r="C401">
        <v>1</v>
      </c>
      <c r="D401" t="str">
        <f>VLOOKUP(C401,'Variáveis e códigos'!$C$5:$D$10,2,FALSE)</f>
        <v>very important</v>
      </c>
      <c r="E401">
        <v>1</v>
      </c>
      <c r="F401" t="str">
        <f>VLOOKUP(E401,'Variáveis e códigos'!$C$5:$D$10,2,FALSE)</f>
        <v>very important</v>
      </c>
      <c r="G401">
        <v>2</v>
      </c>
      <c r="H401" t="str">
        <f>VLOOKUP(G401,'Variáveis e códigos'!$C$5:$D$10,2,FALSE)</f>
        <v>quite important</v>
      </c>
      <c r="I401">
        <v>1</v>
      </c>
      <c r="J401" t="str">
        <f>VLOOKUP(I401,'Variáveis e códigos'!$C$5:$D$10,2,FALSE)</f>
        <v>very important</v>
      </c>
      <c r="K401">
        <v>3</v>
      </c>
      <c r="L401" t="str">
        <f>VLOOKUP(K401,'Variáveis e códigos'!$C$5:$D$10,2,FALSE)</f>
        <v>not important</v>
      </c>
      <c r="M401">
        <v>2</v>
      </c>
      <c r="N401" t="str">
        <f>VLOOKUP(M401,'Variáveis e códigos'!$C$5:$D$10,2,FALSE)</f>
        <v>quite important</v>
      </c>
      <c r="O401" t="s">
        <v>30</v>
      </c>
      <c r="P401">
        <v>2</v>
      </c>
      <c r="Q401" t="str">
        <f>HLOOKUP(P401,'Variáveis e códigos'!$C$15:$D$16,2)</f>
        <v>no</v>
      </c>
      <c r="R401">
        <v>8</v>
      </c>
      <c r="S401">
        <v>2</v>
      </c>
      <c r="T401" t="str">
        <f>HLOOKUP(S401,'Variáveis e códigos'!$C$18:$D$19,2)</f>
        <v>female</v>
      </c>
      <c r="U401">
        <v>2000</v>
      </c>
      <c r="V401">
        <f t="shared" si="6"/>
        <v>17</v>
      </c>
      <c r="W401">
        <v>6</v>
      </c>
      <c r="X401" t="str">
        <f>VLOOKUP(Dados!W401,'Variáveis e códigos'!$C$21:$D$26,2)</f>
        <v>never married and never registered partnership</v>
      </c>
      <c r="Y401">
        <v>0</v>
      </c>
    </row>
    <row r="402" spans="1:25" x14ac:dyDescent="0.25">
      <c r="A402" s="1">
        <v>2017620000401</v>
      </c>
      <c r="B402" t="s">
        <v>2</v>
      </c>
      <c r="C402">
        <v>2</v>
      </c>
      <c r="D402" t="str">
        <f>VLOOKUP(C402,'Variáveis e códigos'!$C$5:$D$10,2,FALSE)</f>
        <v>quite important</v>
      </c>
      <c r="E402">
        <v>2</v>
      </c>
      <c r="F402" t="str">
        <f>VLOOKUP(E402,'Variáveis e códigos'!$C$5:$D$10,2,FALSE)</f>
        <v>quite important</v>
      </c>
      <c r="G402">
        <v>2</v>
      </c>
      <c r="H402" t="str">
        <f>VLOOKUP(G402,'Variáveis e códigos'!$C$5:$D$10,2,FALSE)</f>
        <v>quite important</v>
      </c>
      <c r="I402">
        <v>2</v>
      </c>
      <c r="J402" t="str">
        <f>VLOOKUP(I402,'Variáveis e códigos'!$C$5:$D$10,2,FALSE)</f>
        <v>quite important</v>
      </c>
      <c r="K402">
        <v>2</v>
      </c>
      <c r="L402" t="str">
        <f>VLOOKUP(K402,'Variáveis e códigos'!$C$5:$D$10,2,FALSE)</f>
        <v>quite important</v>
      </c>
      <c r="M402">
        <v>2</v>
      </c>
      <c r="N402" t="str">
        <f>VLOOKUP(M402,'Variáveis e códigos'!$C$5:$D$10,2,FALSE)</f>
        <v>quite important</v>
      </c>
      <c r="O402" t="s">
        <v>28</v>
      </c>
      <c r="P402">
        <v>2</v>
      </c>
      <c r="Q402" t="str">
        <f>HLOOKUP(P402,'Variáveis e códigos'!$C$15:$D$16,2)</f>
        <v>no</v>
      </c>
      <c r="R402">
        <v>7</v>
      </c>
      <c r="S402">
        <v>1</v>
      </c>
      <c r="T402" t="str">
        <f>HLOOKUP(S402,'Variáveis e códigos'!$C$18:$D$19,2)</f>
        <v>male</v>
      </c>
      <c r="U402">
        <v>1992</v>
      </c>
      <c r="V402">
        <f t="shared" si="6"/>
        <v>25</v>
      </c>
      <c r="W402">
        <v>6</v>
      </c>
      <c r="X402" t="str">
        <f>VLOOKUP(Dados!W402,'Variáveis e códigos'!$C$21:$D$26,2)</f>
        <v>never married and never registered partnership</v>
      </c>
      <c r="Y402">
        <v>0</v>
      </c>
    </row>
    <row r="403" spans="1:25" x14ac:dyDescent="0.25">
      <c r="A403" s="1">
        <v>2017620000402</v>
      </c>
      <c r="B403" t="s">
        <v>2</v>
      </c>
      <c r="C403">
        <v>2</v>
      </c>
      <c r="D403" t="str">
        <f>VLOOKUP(C403,'Variáveis e códigos'!$C$5:$D$10,2,FALSE)</f>
        <v>quite important</v>
      </c>
      <c r="E403">
        <v>2</v>
      </c>
      <c r="F403" t="str">
        <f>VLOOKUP(E403,'Variáveis e códigos'!$C$5:$D$10,2,FALSE)</f>
        <v>quite important</v>
      </c>
      <c r="G403">
        <v>2</v>
      </c>
      <c r="H403" t="str">
        <f>VLOOKUP(G403,'Variáveis e códigos'!$C$5:$D$10,2,FALSE)</f>
        <v>quite important</v>
      </c>
      <c r="I403">
        <v>2</v>
      </c>
      <c r="J403" t="str">
        <f>VLOOKUP(I403,'Variáveis e códigos'!$C$5:$D$10,2,FALSE)</f>
        <v>quite important</v>
      </c>
      <c r="K403">
        <v>2</v>
      </c>
      <c r="L403" t="str">
        <f>VLOOKUP(K403,'Variáveis e códigos'!$C$5:$D$10,2,FALSE)</f>
        <v>quite important</v>
      </c>
      <c r="M403">
        <v>2</v>
      </c>
      <c r="N403" t="str">
        <f>VLOOKUP(M403,'Variáveis e códigos'!$C$5:$D$10,2,FALSE)</f>
        <v>quite important</v>
      </c>
      <c r="O403" t="s">
        <v>28</v>
      </c>
      <c r="P403">
        <v>2</v>
      </c>
      <c r="Q403" t="str">
        <f>HLOOKUP(P403,'Variáveis e códigos'!$C$15:$D$16,2)</f>
        <v>no</v>
      </c>
      <c r="R403">
        <v>5</v>
      </c>
      <c r="S403">
        <v>1</v>
      </c>
      <c r="T403" t="str">
        <f>HLOOKUP(S403,'Variáveis e códigos'!$C$18:$D$19,2)</f>
        <v>male</v>
      </c>
      <c r="U403">
        <v>1944</v>
      </c>
      <c r="V403">
        <f t="shared" si="6"/>
        <v>73</v>
      </c>
      <c r="W403">
        <v>3</v>
      </c>
      <c r="X403" t="str">
        <f>VLOOKUP(Dados!W403,'Variáveis e códigos'!$C$21:$D$26,2)</f>
        <v>widowed</v>
      </c>
      <c r="Y403">
        <v>0</v>
      </c>
    </row>
    <row r="404" spans="1:25" x14ac:dyDescent="0.25">
      <c r="A404" s="1">
        <v>2017620000403</v>
      </c>
      <c r="B404" t="s">
        <v>2</v>
      </c>
      <c r="C404">
        <v>2</v>
      </c>
      <c r="D404" t="str">
        <f>VLOOKUP(C404,'Variáveis e códigos'!$C$5:$D$10,2,FALSE)</f>
        <v>quite important</v>
      </c>
      <c r="E404">
        <v>2</v>
      </c>
      <c r="F404" t="str">
        <f>VLOOKUP(E404,'Variáveis e códigos'!$C$5:$D$10,2,FALSE)</f>
        <v>quite important</v>
      </c>
      <c r="G404">
        <v>2</v>
      </c>
      <c r="H404" t="str">
        <f>VLOOKUP(G404,'Variáveis e códigos'!$C$5:$D$10,2,FALSE)</f>
        <v>quite important</v>
      </c>
      <c r="I404">
        <v>2</v>
      </c>
      <c r="J404" t="str">
        <f>VLOOKUP(I404,'Variáveis e códigos'!$C$5:$D$10,2,FALSE)</f>
        <v>quite important</v>
      </c>
      <c r="K404">
        <v>2</v>
      </c>
      <c r="L404" t="str">
        <f>VLOOKUP(K404,'Variáveis e códigos'!$C$5:$D$10,2,FALSE)</f>
        <v>quite important</v>
      </c>
      <c r="M404">
        <v>2</v>
      </c>
      <c r="N404" t="str">
        <f>VLOOKUP(M404,'Variáveis e códigos'!$C$5:$D$10,2,FALSE)</f>
        <v>quite important</v>
      </c>
      <c r="O404" t="s">
        <v>30</v>
      </c>
      <c r="P404">
        <v>2</v>
      </c>
      <c r="Q404" t="str">
        <f>HLOOKUP(P404,'Variáveis e códigos'!$C$15:$D$16,2)</f>
        <v>no</v>
      </c>
      <c r="R404">
        <v>5</v>
      </c>
      <c r="S404">
        <v>1</v>
      </c>
      <c r="T404" t="str">
        <f>HLOOKUP(S404,'Variáveis e códigos'!$C$18:$D$19,2)</f>
        <v>male</v>
      </c>
      <c r="U404">
        <v>2001</v>
      </c>
      <c r="V404">
        <f t="shared" si="6"/>
        <v>16</v>
      </c>
      <c r="W404">
        <v>6</v>
      </c>
      <c r="X404" t="str">
        <f>VLOOKUP(Dados!W404,'Variáveis e códigos'!$C$21:$D$26,2)</f>
        <v>never married and never registered partnership</v>
      </c>
      <c r="Y404">
        <v>0</v>
      </c>
    </row>
    <row r="405" spans="1:25" x14ac:dyDescent="0.25">
      <c r="A405" s="1">
        <v>2017620000404</v>
      </c>
      <c r="B405" t="s">
        <v>2</v>
      </c>
      <c r="C405">
        <v>1</v>
      </c>
      <c r="D405" t="str">
        <f>VLOOKUP(C405,'Variáveis e códigos'!$C$5:$D$10,2,FALSE)</f>
        <v>very important</v>
      </c>
      <c r="E405">
        <v>1</v>
      </c>
      <c r="F405" t="str">
        <f>VLOOKUP(E405,'Variáveis e códigos'!$C$5:$D$10,2,FALSE)</f>
        <v>very important</v>
      </c>
      <c r="G405">
        <v>2</v>
      </c>
      <c r="H405" t="str">
        <f>VLOOKUP(G405,'Variáveis e códigos'!$C$5:$D$10,2,FALSE)</f>
        <v>quite important</v>
      </c>
      <c r="I405">
        <v>1</v>
      </c>
      <c r="J405" t="str">
        <f>VLOOKUP(I405,'Variáveis e códigos'!$C$5:$D$10,2,FALSE)</f>
        <v>very important</v>
      </c>
      <c r="K405">
        <v>2</v>
      </c>
      <c r="L405" t="str">
        <f>VLOOKUP(K405,'Variáveis e códigos'!$C$5:$D$10,2,FALSE)</f>
        <v>quite important</v>
      </c>
      <c r="M405">
        <v>1</v>
      </c>
      <c r="N405" t="str">
        <f>VLOOKUP(M405,'Variáveis e códigos'!$C$5:$D$10,2,FALSE)</f>
        <v>very important</v>
      </c>
      <c r="O405" t="s">
        <v>30</v>
      </c>
      <c r="P405">
        <v>2</v>
      </c>
      <c r="Q405" t="str">
        <f>HLOOKUP(P405,'Variáveis e códigos'!$C$15:$D$16,2)</f>
        <v>no</v>
      </c>
      <c r="R405">
        <v>5</v>
      </c>
      <c r="S405">
        <v>1</v>
      </c>
      <c r="T405" t="str">
        <f>HLOOKUP(S405,'Variáveis e códigos'!$C$18:$D$19,2)</f>
        <v>male</v>
      </c>
      <c r="U405">
        <v>1985</v>
      </c>
      <c r="V405">
        <f t="shared" si="6"/>
        <v>32</v>
      </c>
      <c r="W405">
        <v>6</v>
      </c>
      <c r="X405" t="str">
        <f>VLOOKUP(Dados!W405,'Variáveis e códigos'!$C$21:$D$26,2)</f>
        <v>never married and never registered partnership</v>
      </c>
      <c r="Y405">
        <v>0</v>
      </c>
    </row>
    <row r="406" spans="1:25" x14ac:dyDescent="0.25">
      <c r="A406" s="1">
        <v>2017620000405</v>
      </c>
      <c r="B406" t="s">
        <v>2</v>
      </c>
      <c r="C406">
        <v>2</v>
      </c>
      <c r="D406" t="str">
        <f>VLOOKUP(C406,'Variáveis e códigos'!$C$5:$D$10,2,FALSE)</f>
        <v>quite important</v>
      </c>
      <c r="E406">
        <v>1</v>
      </c>
      <c r="F406" t="str">
        <f>VLOOKUP(E406,'Variáveis e códigos'!$C$5:$D$10,2,FALSE)</f>
        <v>very important</v>
      </c>
      <c r="G406">
        <v>2</v>
      </c>
      <c r="H406" t="str">
        <f>VLOOKUP(G406,'Variáveis e códigos'!$C$5:$D$10,2,FALSE)</f>
        <v>quite important</v>
      </c>
      <c r="I406">
        <v>1</v>
      </c>
      <c r="J406" t="str">
        <f>VLOOKUP(I406,'Variáveis e códigos'!$C$5:$D$10,2,FALSE)</f>
        <v>very important</v>
      </c>
      <c r="K406">
        <v>3</v>
      </c>
      <c r="L406" t="str">
        <f>VLOOKUP(K406,'Variáveis e códigos'!$C$5:$D$10,2,FALSE)</f>
        <v>not important</v>
      </c>
      <c r="M406">
        <v>1</v>
      </c>
      <c r="N406" t="str">
        <f>VLOOKUP(M406,'Variáveis e códigos'!$C$5:$D$10,2,FALSE)</f>
        <v>very important</v>
      </c>
      <c r="O406" t="s">
        <v>28</v>
      </c>
      <c r="P406">
        <v>2</v>
      </c>
      <c r="Q406" t="str">
        <f>HLOOKUP(P406,'Variáveis e códigos'!$C$15:$D$16,2)</f>
        <v>no</v>
      </c>
      <c r="R406">
        <v>7</v>
      </c>
      <c r="S406">
        <v>2</v>
      </c>
      <c r="T406" t="str">
        <f>HLOOKUP(S406,'Variáveis e códigos'!$C$18:$D$19,2)</f>
        <v>female</v>
      </c>
      <c r="U406">
        <v>1953</v>
      </c>
      <c r="V406">
        <f t="shared" si="6"/>
        <v>64</v>
      </c>
      <c r="W406">
        <v>1</v>
      </c>
      <c r="X406" t="str">
        <f>VLOOKUP(Dados!W406,'Variáveis e códigos'!$C$21:$D$26,2)</f>
        <v>married</v>
      </c>
      <c r="Y406">
        <v>0</v>
      </c>
    </row>
    <row r="407" spans="1:25" x14ac:dyDescent="0.25">
      <c r="A407" s="1">
        <v>2017620000406</v>
      </c>
      <c r="B407" t="s">
        <v>2</v>
      </c>
      <c r="C407">
        <v>2</v>
      </c>
      <c r="D407" t="str">
        <f>VLOOKUP(C407,'Variáveis e códigos'!$C$5:$D$10,2,FALSE)</f>
        <v>quite important</v>
      </c>
      <c r="E407">
        <v>2</v>
      </c>
      <c r="F407" t="str">
        <f>VLOOKUP(E407,'Variáveis e códigos'!$C$5:$D$10,2,FALSE)</f>
        <v>quite important</v>
      </c>
      <c r="G407">
        <v>2</v>
      </c>
      <c r="H407" t="str">
        <f>VLOOKUP(G407,'Variáveis e códigos'!$C$5:$D$10,2,FALSE)</f>
        <v>quite important</v>
      </c>
      <c r="I407">
        <v>2</v>
      </c>
      <c r="J407" t="str">
        <f>VLOOKUP(I407,'Variáveis e códigos'!$C$5:$D$10,2,FALSE)</f>
        <v>quite important</v>
      </c>
      <c r="K407">
        <v>2</v>
      </c>
      <c r="L407" t="str">
        <f>VLOOKUP(K407,'Variáveis e códigos'!$C$5:$D$10,2,FALSE)</f>
        <v>quite important</v>
      </c>
      <c r="M407">
        <v>2</v>
      </c>
      <c r="N407" t="str">
        <f>VLOOKUP(M407,'Variáveis e códigos'!$C$5:$D$10,2,FALSE)</f>
        <v>quite important</v>
      </c>
      <c r="O407" t="s">
        <v>28</v>
      </c>
      <c r="P407">
        <v>2</v>
      </c>
      <c r="Q407" t="str">
        <f>HLOOKUP(P407,'Variáveis e códigos'!$C$15:$D$16,2)</f>
        <v>no</v>
      </c>
      <c r="R407">
        <v>7</v>
      </c>
      <c r="S407">
        <v>1</v>
      </c>
      <c r="T407" t="str">
        <f>HLOOKUP(S407,'Variáveis e códigos'!$C$18:$D$19,2)</f>
        <v>male</v>
      </c>
      <c r="U407">
        <v>1960</v>
      </c>
      <c r="V407">
        <f t="shared" si="6"/>
        <v>57</v>
      </c>
      <c r="W407">
        <v>1</v>
      </c>
      <c r="X407" t="str">
        <f>VLOOKUP(Dados!W407,'Variáveis e códigos'!$C$21:$D$26,2)</f>
        <v>married</v>
      </c>
      <c r="Y407">
        <v>0</v>
      </c>
    </row>
    <row r="408" spans="1:25" x14ac:dyDescent="0.25">
      <c r="A408" s="1">
        <v>2017620000407</v>
      </c>
      <c r="B408" t="s">
        <v>2</v>
      </c>
      <c r="C408">
        <v>1</v>
      </c>
      <c r="D408" t="str">
        <f>VLOOKUP(C408,'Variáveis e códigos'!$C$5:$D$10,2,FALSE)</f>
        <v>very important</v>
      </c>
      <c r="E408">
        <v>1</v>
      </c>
      <c r="F408" t="str">
        <f>VLOOKUP(E408,'Variáveis e códigos'!$C$5:$D$10,2,FALSE)</f>
        <v>very important</v>
      </c>
      <c r="G408">
        <v>1</v>
      </c>
      <c r="H408" t="str">
        <f>VLOOKUP(G408,'Variáveis e códigos'!$C$5:$D$10,2,FALSE)</f>
        <v>very important</v>
      </c>
      <c r="I408">
        <v>1</v>
      </c>
      <c r="J408" t="str">
        <f>VLOOKUP(I408,'Variáveis e códigos'!$C$5:$D$10,2,FALSE)</f>
        <v>very important</v>
      </c>
      <c r="K408">
        <v>4</v>
      </c>
      <c r="L408" t="str">
        <f>VLOOKUP(K408,'Variáveis e códigos'!$C$5:$D$10,2,FALSE)</f>
        <v>not at all important</v>
      </c>
      <c r="M408">
        <v>2</v>
      </c>
      <c r="N408" t="str">
        <f>VLOOKUP(M408,'Variáveis e códigos'!$C$5:$D$10,2,FALSE)</f>
        <v>quite important</v>
      </c>
      <c r="O408" t="s">
        <v>28</v>
      </c>
      <c r="P408">
        <v>2</v>
      </c>
      <c r="Q408" t="str">
        <f>HLOOKUP(P408,'Variáveis e códigos'!$C$15:$D$16,2)</f>
        <v>no</v>
      </c>
      <c r="R408">
        <v>8</v>
      </c>
      <c r="S408">
        <v>2</v>
      </c>
      <c r="T408" t="str">
        <f>HLOOKUP(S408,'Variáveis e códigos'!$C$18:$D$19,2)</f>
        <v>female</v>
      </c>
      <c r="U408">
        <v>1964</v>
      </c>
      <c r="V408">
        <f t="shared" si="6"/>
        <v>53</v>
      </c>
      <c r="W408">
        <v>1</v>
      </c>
      <c r="X408" t="str">
        <f>VLOOKUP(Dados!W408,'Variáveis e códigos'!$C$21:$D$26,2)</f>
        <v>married</v>
      </c>
      <c r="Y408">
        <v>2</v>
      </c>
    </row>
    <row r="409" spans="1:25" x14ac:dyDescent="0.25">
      <c r="A409" s="1">
        <v>2017620000408</v>
      </c>
      <c r="B409" t="s">
        <v>2</v>
      </c>
      <c r="C409">
        <v>1</v>
      </c>
      <c r="D409" t="str">
        <f>VLOOKUP(C409,'Variáveis e códigos'!$C$5:$D$10,2,FALSE)</f>
        <v>very important</v>
      </c>
      <c r="E409">
        <v>1</v>
      </c>
      <c r="F409" t="str">
        <f>VLOOKUP(E409,'Variáveis e códigos'!$C$5:$D$10,2,FALSE)</f>
        <v>very important</v>
      </c>
      <c r="G409">
        <v>1</v>
      </c>
      <c r="H409" t="str">
        <f>VLOOKUP(G409,'Variáveis e códigos'!$C$5:$D$10,2,FALSE)</f>
        <v>very important</v>
      </c>
      <c r="I409">
        <v>1</v>
      </c>
      <c r="J409" t="str">
        <f>VLOOKUP(I409,'Variáveis e códigos'!$C$5:$D$10,2,FALSE)</f>
        <v>very important</v>
      </c>
      <c r="K409">
        <v>3</v>
      </c>
      <c r="L409" t="str">
        <f>VLOOKUP(K409,'Variáveis e códigos'!$C$5:$D$10,2,FALSE)</f>
        <v>not important</v>
      </c>
      <c r="M409">
        <v>3</v>
      </c>
      <c r="N409" t="str">
        <f>VLOOKUP(M409,'Variáveis e códigos'!$C$5:$D$10,2,FALSE)</f>
        <v>not important</v>
      </c>
      <c r="O409" t="s">
        <v>28</v>
      </c>
      <c r="P409">
        <v>2</v>
      </c>
      <c r="Q409" t="str">
        <f>HLOOKUP(P409,'Variáveis e códigos'!$C$15:$D$16,2)</f>
        <v>no</v>
      </c>
      <c r="R409">
        <v>8</v>
      </c>
      <c r="S409">
        <v>2</v>
      </c>
      <c r="T409" t="str">
        <f>HLOOKUP(S409,'Variáveis e códigos'!$C$18:$D$19,2)</f>
        <v>female</v>
      </c>
      <c r="U409">
        <v>1976</v>
      </c>
      <c r="V409">
        <f t="shared" si="6"/>
        <v>41</v>
      </c>
      <c r="W409">
        <v>6</v>
      </c>
      <c r="X409" t="str">
        <f>VLOOKUP(Dados!W409,'Variáveis e códigos'!$C$21:$D$26,2)</f>
        <v>never married and never registered partnership</v>
      </c>
      <c r="Y409">
        <v>0</v>
      </c>
    </row>
    <row r="410" spans="1:25" x14ac:dyDescent="0.25">
      <c r="A410" s="1">
        <v>2017620000409</v>
      </c>
      <c r="B410" t="s">
        <v>2</v>
      </c>
      <c r="C410">
        <v>1</v>
      </c>
      <c r="D410" t="str">
        <f>VLOOKUP(C410,'Variáveis e códigos'!$C$5:$D$10,2,FALSE)</f>
        <v>very important</v>
      </c>
      <c r="E410">
        <v>1</v>
      </c>
      <c r="F410" t="str">
        <f>VLOOKUP(E410,'Variáveis e códigos'!$C$5:$D$10,2,FALSE)</f>
        <v>very important</v>
      </c>
      <c r="G410">
        <v>1</v>
      </c>
      <c r="H410" t="str">
        <f>VLOOKUP(G410,'Variáveis e códigos'!$C$5:$D$10,2,FALSE)</f>
        <v>very important</v>
      </c>
      <c r="I410">
        <v>1</v>
      </c>
      <c r="J410" t="str">
        <f>VLOOKUP(I410,'Variáveis e códigos'!$C$5:$D$10,2,FALSE)</f>
        <v>very important</v>
      </c>
      <c r="K410">
        <v>1</v>
      </c>
      <c r="L410" t="str">
        <f>VLOOKUP(K410,'Variáveis e códigos'!$C$5:$D$10,2,FALSE)</f>
        <v>very important</v>
      </c>
      <c r="M410">
        <v>1</v>
      </c>
      <c r="N410" t="str">
        <f>VLOOKUP(M410,'Variáveis e códigos'!$C$5:$D$10,2,FALSE)</f>
        <v>very important</v>
      </c>
      <c r="O410" t="s">
        <v>28</v>
      </c>
      <c r="P410">
        <v>2</v>
      </c>
      <c r="Q410" t="str">
        <f>HLOOKUP(P410,'Variáveis e códigos'!$C$15:$D$16,2)</f>
        <v>no</v>
      </c>
      <c r="R410">
        <v>4</v>
      </c>
      <c r="S410">
        <v>1</v>
      </c>
      <c r="T410" t="str">
        <f>HLOOKUP(S410,'Variáveis e códigos'!$C$18:$D$19,2)</f>
        <v>male</v>
      </c>
      <c r="U410">
        <v>1962</v>
      </c>
      <c r="V410">
        <f t="shared" si="6"/>
        <v>55</v>
      </c>
      <c r="W410">
        <v>6</v>
      </c>
      <c r="X410" t="str">
        <f>VLOOKUP(Dados!W410,'Variáveis e códigos'!$C$21:$D$26,2)</f>
        <v>never married and never registered partnership</v>
      </c>
      <c r="Y410">
        <v>0</v>
      </c>
    </row>
    <row r="411" spans="1:25" x14ac:dyDescent="0.25">
      <c r="A411" s="1">
        <v>2017620000410</v>
      </c>
      <c r="B411" t="s">
        <v>2</v>
      </c>
      <c r="C411">
        <v>1</v>
      </c>
      <c r="D411" t="str">
        <f>VLOOKUP(C411,'Variáveis e códigos'!$C$5:$D$10,2,FALSE)</f>
        <v>very important</v>
      </c>
      <c r="E411">
        <v>1</v>
      </c>
      <c r="F411" t="str">
        <f>VLOOKUP(E411,'Variáveis e códigos'!$C$5:$D$10,2,FALSE)</f>
        <v>very important</v>
      </c>
      <c r="G411">
        <v>1</v>
      </c>
      <c r="H411" t="str">
        <f>VLOOKUP(G411,'Variáveis e códigos'!$C$5:$D$10,2,FALSE)</f>
        <v>very important</v>
      </c>
      <c r="I411">
        <v>2</v>
      </c>
      <c r="J411" t="str">
        <f>VLOOKUP(I411,'Variáveis e códigos'!$C$5:$D$10,2,FALSE)</f>
        <v>quite important</v>
      </c>
      <c r="K411">
        <v>4</v>
      </c>
      <c r="L411" t="str">
        <f>VLOOKUP(K411,'Variáveis e códigos'!$C$5:$D$10,2,FALSE)</f>
        <v>not at all important</v>
      </c>
      <c r="M411">
        <v>4</v>
      </c>
      <c r="N411" t="str">
        <f>VLOOKUP(M411,'Variáveis e códigos'!$C$5:$D$10,2,FALSE)</f>
        <v>not at all important</v>
      </c>
      <c r="O411" t="s">
        <v>28</v>
      </c>
      <c r="P411">
        <v>2</v>
      </c>
      <c r="Q411" t="str">
        <f>HLOOKUP(P411,'Variáveis e códigos'!$C$15:$D$16,2)</f>
        <v>no</v>
      </c>
      <c r="R411" t="s">
        <v>34</v>
      </c>
      <c r="S411">
        <v>2</v>
      </c>
      <c r="T411" t="str">
        <f>HLOOKUP(S411,'Variáveis e códigos'!$C$18:$D$19,2)</f>
        <v>female</v>
      </c>
      <c r="U411">
        <v>1959</v>
      </c>
      <c r="V411">
        <f t="shared" si="6"/>
        <v>58</v>
      </c>
      <c r="W411">
        <v>1</v>
      </c>
      <c r="X411" t="str">
        <f>VLOOKUP(Dados!W411,'Variáveis e códigos'!$C$21:$D$26,2)</f>
        <v>married</v>
      </c>
      <c r="Y411">
        <v>3</v>
      </c>
    </row>
    <row r="412" spans="1:25" x14ac:dyDescent="0.25">
      <c r="A412" s="1">
        <v>2017620000411</v>
      </c>
      <c r="B412" t="s">
        <v>2</v>
      </c>
      <c r="C412">
        <v>2</v>
      </c>
      <c r="D412" t="str">
        <f>VLOOKUP(C412,'Variáveis e códigos'!$C$5:$D$10,2,FALSE)</f>
        <v>quite important</v>
      </c>
      <c r="E412">
        <v>2</v>
      </c>
      <c r="F412" t="str">
        <f>VLOOKUP(E412,'Variáveis e códigos'!$C$5:$D$10,2,FALSE)</f>
        <v>quite important</v>
      </c>
      <c r="G412">
        <v>2</v>
      </c>
      <c r="H412" t="str">
        <f>VLOOKUP(G412,'Variáveis e códigos'!$C$5:$D$10,2,FALSE)</f>
        <v>quite important</v>
      </c>
      <c r="I412">
        <v>2</v>
      </c>
      <c r="J412" t="str">
        <f>VLOOKUP(I412,'Variáveis e códigos'!$C$5:$D$10,2,FALSE)</f>
        <v>quite important</v>
      </c>
      <c r="K412">
        <v>3</v>
      </c>
      <c r="L412" t="str">
        <f>VLOOKUP(K412,'Variáveis e códigos'!$C$5:$D$10,2,FALSE)</f>
        <v>not important</v>
      </c>
      <c r="M412">
        <v>2</v>
      </c>
      <c r="N412" t="str">
        <f>VLOOKUP(M412,'Variáveis e códigos'!$C$5:$D$10,2,FALSE)</f>
        <v>quite important</v>
      </c>
      <c r="O412" t="s">
        <v>28</v>
      </c>
      <c r="P412">
        <v>2</v>
      </c>
      <c r="Q412" t="str">
        <f>HLOOKUP(P412,'Variáveis e códigos'!$C$15:$D$16,2)</f>
        <v>no</v>
      </c>
      <c r="R412">
        <v>6</v>
      </c>
      <c r="S412">
        <v>1</v>
      </c>
      <c r="T412" t="str">
        <f>HLOOKUP(S412,'Variáveis e códigos'!$C$18:$D$19,2)</f>
        <v>male</v>
      </c>
      <c r="U412">
        <v>1943</v>
      </c>
      <c r="V412">
        <f t="shared" si="6"/>
        <v>74</v>
      </c>
      <c r="W412">
        <v>4</v>
      </c>
      <c r="X412" t="str">
        <f>VLOOKUP(Dados!W412,'Variáveis e códigos'!$C$21:$D$26,2)</f>
        <v>divorced</v>
      </c>
      <c r="Y412">
        <v>0</v>
      </c>
    </row>
    <row r="413" spans="1:25" x14ac:dyDescent="0.25">
      <c r="A413" s="1">
        <v>2017620000412</v>
      </c>
      <c r="B413" t="s">
        <v>2</v>
      </c>
      <c r="C413">
        <v>1</v>
      </c>
      <c r="D413" t="str">
        <f>VLOOKUP(C413,'Variáveis e códigos'!$C$5:$D$10,2,FALSE)</f>
        <v>very important</v>
      </c>
      <c r="E413">
        <v>1</v>
      </c>
      <c r="F413" t="str">
        <f>VLOOKUP(E413,'Variáveis e códigos'!$C$5:$D$10,2,FALSE)</f>
        <v>very important</v>
      </c>
      <c r="G413">
        <v>2</v>
      </c>
      <c r="H413" t="str">
        <f>VLOOKUP(G413,'Variáveis e códigos'!$C$5:$D$10,2,FALSE)</f>
        <v>quite important</v>
      </c>
      <c r="I413">
        <v>1</v>
      </c>
      <c r="J413" t="str">
        <f>VLOOKUP(I413,'Variáveis e códigos'!$C$5:$D$10,2,FALSE)</f>
        <v>very important</v>
      </c>
      <c r="K413">
        <v>3</v>
      </c>
      <c r="L413" t="str">
        <f>VLOOKUP(K413,'Variáveis e códigos'!$C$5:$D$10,2,FALSE)</f>
        <v>not important</v>
      </c>
      <c r="M413">
        <v>3</v>
      </c>
      <c r="N413" t="str">
        <f>VLOOKUP(M413,'Variáveis e códigos'!$C$5:$D$10,2,FALSE)</f>
        <v>not important</v>
      </c>
      <c r="O413" t="s">
        <v>28</v>
      </c>
      <c r="P413">
        <v>2</v>
      </c>
      <c r="Q413" t="str">
        <f>HLOOKUP(P413,'Variáveis e códigos'!$C$15:$D$16,2)</f>
        <v>no</v>
      </c>
      <c r="R413">
        <v>8</v>
      </c>
      <c r="S413">
        <v>2</v>
      </c>
      <c r="T413" t="str">
        <f>HLOOKUP(S413,'Variáveis e códigos'!$C$18:$D$19,2)</f>
        <v>female</v>
      </c>
      <c r="U413">
        <v>1978</v>
      </c>
      <c r="V413">
        <f t="shared" si="6"/>
        <v>39</v>
      </c>
      <c r="W413">
        <v>1</v>
      </c>
      <c r="X413" t="str">
        <f>VLOOKUP(Dados!W413,'Variáveis e códigos'!$C$21:$D$26,2)</f>
        <v>married</v>
      </c>
      <c r="Y413">
        <v>2</v>
      </c>
    </row>
    <row r="414" spans="1:25" x14ac:dyDescent="0.25">
      <c r="A414" s="1">
        <v>2017620000413</v>
      </c>
      <c r="B414" t="s">
        <v>2</v>
      </c>
      <c r="C414">
        <v>1</v>
      </c>
      <c r="D414" t="str">
        <f>VLOOKUP(C414,'Variáveis e códigos'!$C$5:$D$10,2,FALSE)</f>
        <v>very important</v>
      </c>
      <c r="E414">
        <v>1</v>
      </c>
      <c r="F414" t="str">
        <f>VLOOKUP(E414,'Variáveis e códigos'!$C$5:$D$10,2,FALSE)</f>
        <v>very important</v>
      </c>
      <c r="G414">
        <v>2</v>
      </c>
      <c r="H414" t="str">
        <f>VLOOKUP(G414,'Variáveis e códigos'!$C$5:$D$10,2,FALSE)</f>
        <v>quite important</v>
      </c>
      <c r="I414">
        <v>2</v>
      </c>
      <c r="J414" t="str">
        <f>VLOOKUP(I414,'Variáveis e códigos'!$C$5:$D$10,2,FALSE)</f>
        <v>quite important</v>
      </c>
      <c r="K414">
        <v>4</v>
      </c>
      <c r="L414" t="str">
        <f>VLOOKUP(K414,'Variáveis e códigos'!$C$5:$D$10,2,FALSE)</f>
        <v>not at all important</v>
      </c>
      <c r="M414">
        <v>1</v>
      </c>
      <c r="N414" t="str">
        <f>VLOOKUP(M414,'Variáveis e códigos'!$C$5:$D$10,2,FALSE)</f>
        <v>very important</v>
      </c>
      <c r="O414" t="s">
        <v>29</v>
      </c>
      <c r="P414">
        <v>2</v>
      </c>
      <c r="Q414" t="str">
        <f>HLOOKUP(P414,'Variáveis e códigos'!$C$15:$D$16,2)</f>
        <v>no</v>
      </c>
      <c r="R414">
        <v>7</v>
      </c>
      <c r="S414">
        <v>2</v>
      </c>
      <c r="T414" t="str">
        <f>HLOOKUP(S414,'Variáveis e códigos'!$C$18:$D$19,2)</f>
        <v>female</v>
      </c>
      <c r="U414">
        <v>1946</v>
      </c>
      <c r="V414">
        <f t="shared" si="6"/>
        <v>71</v>
      </c>
      <c r="W414">
        <v>3</v>
      </c>
      <c r="X414" t="str">
        <f>VLOOKUP(Dados!W414,'Variáveis e códigos'!$C$21:$D$26,2)</f>
        <v>widowed</v>
      </c>
      <c r="Y414">
        <v>3</v>
      </c>
    </row>
    <row r="415" spans="1:25" x14ac:dyDescent="0.25">
      <c r="A415" s="1">
        <v>2017620000414</v>
      </c>
      <c r="B415" t="s">
        <v>2</v>
      </c>
      <c r="C415">
        <v>1</v>
      </c>
      <c r="D415" t="str">
        <f>VLOOKUP(C415,'Variáveis e códigos'!$C$5:$D$10,2,FALSE)</f>
        <v>very important</v>
      </c>
      <c r="E415">
        <v>1</v>
      </c>
      <c r="F415" t="str">
        <f>VLOOKUP(E415,'Variáveis e códigos'!$C$5:$D$10,2,FALSE)</f>
        <v>very important</v>
      </c>
      <c r="G415">
        <v>2</v>
      </c>
      <c r="H415" t="str">
        <f>VLOOKUP(G415,'Variáveis e códigos'!$C$5:$D$10,2,FALSE)</f>
        <v>quite important</v>
      </c>
      <c r="I415">
        <v>3</v>
      </c>
      <c r="J415" t="str">
        <f>VLOOKUP(I415,'Variáveis e códigos'!$C$5:$D$10,2,FALSE)</f>
        <v>not important</v>
      </c>
      <c r="K415">
        <v>2</v>
      </c>
      <c r="L415" t="str">
        <f>VLOOKUP(K415,'Variáveis e códigos'!$C$5:$D$10,2,FALSE)</f>
        <v>quite important</v>
      </c>
      <c r="M415">
        <v>3</v>
      </c>
      <c r="N415" t="str">
        <f>VLOOKUP(M415,'Variáveis e códigos'!$C$5:$D$10,2,FALSE)</f>
        <v>not important</v>
      </c>
      <c r="O415" t="s">
        <v>28</v>
      </c>
      <c r="P415">
        <v>2</v>
      </c>
      <c r="Q415" t="str">
        <f>HLOOKUP(P415,'Variáveis e códigos'!$C$15:$D$16,2)</f>
        <v>no</v>
      </c>
      <c r="R415">
        <v>8</v>
      </c>
      <c r="S415">
        <v>1</v>
      </c>
      <c r="T415" t="str">
        <f>HLOOKUP(S415,'Variáveis e códigos'!$C$18:$D$19,2)</f>
        <v>male</v>
      </c>
      <c r="U415">
        <v>1956</v>
      </c>
      <c r="V415">
        <f t="shared" si="6"/>
        <v>61</v>
      </c>
      <c r="W415">
        <v>1</v>
      </c>
      <c r="X415" t="str">
        <f>VLOOKUP(Dados!W415,'Variáveis e códigos'!$C$21:$D$26,2)</f>
        <v>married</v>
      </c>
      <c r="Y415">
        <v>2</v>
      </c>
    </row>
    <row r="416" spans="1:25" x14ac:dyDescent="0.25">
      <c r="A416" s="1">
        <v>2017620000415</v>
      </c>
      <c r="B416" t="s">
        <v>2</v>
      </c>
      <c r="C416">
        <v>4</v>
      </c>
      <c r="D416" t="str">
        <f>VLOOKUP(C416,'Variáveis e códigos'!$C$5:$D$10,2,FALSE)</f>
        <v>not at all important</v>
      </c>
      <c r="E416">
        <v>1</v>
      </c>
      <c r="F416" t="str">
        <f>VLOOKUP(E416,'Variáveis e códigos'!$C$5:$D$10,2,FALSE)</f>
        <v>very important</v>
      </c>
      <c r="G416">
        <v>1</v>
      </c>
      <c r="H416" t="str">
        <f>VLOOKUP(G416,'Variáveis e códigos'!$C$5:$D$10,2,FALSE)</f>
        <v>very important</v>
      </c>
      <c r="I416">
        <v>3</v>
      </c>
      <c r="J416" t="str">
        <f>VLOOKUP(I416,'Variáveis e códigos'!$C$5:$D$10,2,FALSE)</f>
        <v>not important</v>
      </c>
      <c r="K416">
        <v>4</v>
      </c>
      <c r="L416" t="str">
        <f>VLOOKUP(K416,'Variáveis e códigos'!$C$5:$D$10,2,FALSE)</f>
        <v>not at all important</v>
      </c>
      <c r="M416">
        <v>1</v>
      </c>
      <c r="N416" t="str">
        <f>VLOOKUP(M416,'Variáveis e códigos'!$C$5:$D$10,2,FALSE)</f>
        <v>very important</v>
      </c>
      <c r="O416" t="s">
        <v>29</v>
      </c>
      <c r="P416">
        <v>2</v>
      </c>
      <c r="Q416" t="str">
        <f>HLOOKUP(P416,'Variáveis e códigos'!$C$15:$D$16,2)</f>
        <v>no</v>
      </c>
      <c r="R416">
        <v>7</v>
      </c>
      <c r="S416">
        <v>2</v>
      </c>
      <c r="T416" t="str">
        <f>HLOOKUP(S416,'Variáveis e códigos'!$C$18:$D$19,2)</f>
        <v>female</v>
      </c>
      <c r="U416">
        <v>1937</v>
      </c>
      <c r="V416">
        <f t="shared" si="6"/>
        <v>80</v>
      </c>
      <c r="W416">
        <v>3</v>
      </c>
      <c r="X416" t="str">
        <f>VLOOKUP(Dados!W416,'Variáveis e códigos'!$C$21:$D$26,2)</f>
        <v>widowed</v>
      </c>
      <c r="Y416">
        <v>4</v>
      </c>
    </row>
    <row r="417" spans="1:25" x14ac:dyDescent="0.25">
      <c r="A417" s="1">
        <v>2017620000416</v>
      </c>
      <c r="B417" t="s">
        <v>2</v>
      </c>
      <c r="C417">
        <v>1</v>
      </c>
      <c r="D417" t="str">
        <f>VLOOKUP(C417,'Variáveis e códigos'!$C$5:$D$10,2,FALSE)</f>
        <v>very important</v>
      </c>
      <c r="E417">
        <v>1</v>
      </c>
      <c r="F417" t="str">
        <f>VLOOKUP(E417,'Variáveis e códigos'!$C$5:$D$10,2,FALSE)</f>
        <v>very important</v>
      </c>
      <c r="G417">
        <v>3</v>
      </c>
      <c r="H417" t="str">
        <f>VLOOKUP(G417,'Variáveis e códigos'!$C$5:$D$10,2,FALSE)</f>
        <v>not important</v>
      </c>
      <c r="I417">
        <v>3</v>
      </c>
      <c r="J417" t="str">
        <f>VLOOKUP(I417,'Variáveis e códigos'!$C$5:$D$10,2,FALSE)</f>
        <v>not important</v>
      </c>
      <c r="K417">
        <v>3</v>
      </c>
      <c r="L417" t="str">
        <f>VLOOKUP(K417,'Variáveis e códigos'!$C$5:$D$10,2,FALSE)</f>
        <v>not important</v>
      </c>
      <c r="M417">
        <v>1</v>
      </c>
      <c r="N417" t="str">
        <f>VLOOKUP(M417,'Variáveis e códigos'!$C$5:$D$10,2,FALSE)</f>
        <v>very important</v>
      </c>
      <c r="O417" t="s">
        <v>28</v>
      </c>
      <c r="P417">
        <v>2</v>
      </c>
      <c r="Q417" t="str">
        <f>HLOOKUP(P417,'Variáveis e códigos'!$C$15:$D$16,2)</f>
        <v>no</v>
      </c>
      <c r="R417">
        <v>5</v>
      </c>
      <c r="S417">
        <v>2</v>
      </c>
      <c r="T417" t="str">
        <f>HLOOKUP(S417,'Variáveis e códigos'!$C$18:$D$19,2)</f>
        <v>female</v>
      </c>
      <c r="U417">
        <v>1964</v>
      </c>
      <c r="V417">
        <f t="shared" si="6"/>
        <v>53</v>
      </c>
      <c r="W417">
        <v>6</v>
      </c>
      <c r="X417" t="str">
        <f>VLOOKUP(Dados!W417,'Variáveis e códigos'!$C$21:$D$26,2)</f>
        <v>never married and never registered partnership</v>
      </c>
      <c r="Y417">
        <v>1</v>
      </c>
    </row>
    <row r="418" spans="1:25" x14ac:dyDescent="0.25">
      <c r="A418" s="1">
        <v>2017620000417</v>
      </c>
      <c r="B418" t="s">
        <v>2</v>
      </c>
      <c r="C418">
        <v>1</v>
      </c>
      <c r="D418" t="str">
        <f>VLOOKUP(C418,'Variáveis e códigos'!$C$5:$D$10,2,FALSE)</f>
        <v>very important</v>
      </c>
      <c r="E418">
        <v>1</v>
      </c>
      <c r="F418" t="str">
        <f>VLOOKUP(E418,'Variáveis e códigos'!$C$5:$D$10,2,FALSE)</f>
        <v>very important</v>
      </c>
      <c r="G418">
        <v>1</v>
      </c>
      <c r="H418" t="str">
        <f>VLOOKUP(G418,'Variáveis e códigos'!$C$5:$D$10,2,FALSE)</f>
        <v>very important</v>
      </c>
      <c r="I418">
        <v>2</v>
      </c>
      <c r="J418" t="str">
        <f>VLOOKUP(I418,'Variáveis e códigos'!$C$5:$D$10,2,FALSE)</f>
        <v>quite important</v>
      </c>
      <c r="K418">
        <v>3</v>
      </c>
      <c r="L418" t="str">
        <f>VLOOKUP(K418,'Variáveis e códigos'!$C$5:$D$10,2,FALSE)</f>
        <v>not important</v>
      </c>
      <c r="M418">
        <v>2</v>
      </c>
      <c r="N418" t="str">
        <f>VLOOKUP(M418,'Variáveis e códigos'!$C$5:$D$10,2,FALSE)</f>
        <v>quite important</v>
      </c>
      <c r="O418" t="s">
        <v>28</v>
      </c>
      <c r="P418">
        <v>2</v>
      </c>
      <c r="Q418" t="str">
        <f>HLOOKUP(P418,'Variáveis e códigos'!$C$15:$D$16,2)</f>
        <v>no</v>
      </c>
      <c r="R418">
        <v>5</v>
      </c>
      <c r="S418">
        <v>2</v>
      </c>
      <c r="T418" t="str">
        <f>HLOOKUP(S418,'Variáveis e códigos'!$C$18:$D$19,2)</f>
        <v>female</v>
      </c>
      <c r="U418">
        <v>1957</v>
      </c>
      <c r="V418">
        <f t="shared" si="6"/>
        <v>60</v>
      </c>
      <c r="W418">
        <v>4</v>
      </c>
      <c r="X418" t="str">
        <f>VLOOKUP(Dados!W418,'Variáveis e códigos'!$C$21:$D$26,2)</f>
        <v>divorced</v>
      </c>
      <c r="Y418">
        <v>2</v>
      </c>
    </row>
    <row r="419" spans="1:25" x14ac:dyDescent="0.25">
      <c r="A419" s="1">
        <v>2017620000418</v>
      </c>
      <c r="B419" t="s">
        <v>2</v>
      </c>
      <c r="C419">
        <v>2</v>
      </c>
      <c r="D419" t="str">
        <f>VLOOKUP(C419,'Variáveis e códigos'!$C$5:$D$10,2,FALSE)</f>
        <v>quite important</v>
      </c>
      <c r="E419">
        <v>1</v>
      </c>
      <c r="F419" t="str">
        <f>VLOOKUP(E419,'Variáveis e códigos'!$C$5:$D$10,2,FALSE)</f>
        <v>very important</v>
      </c>
      <c r="G419">
        <v>1</v>
      </c>
      <c r="H419" t="str">
        <f>VLOOKUP(G419,'Variáveis e códigos'!$C$5:$D$10,2,FALSE)</f>
        <v>very important</v>
      </c>
      <c r="I419">
        <v>1</v>
      </c>
      <c r="J419" t="str">
        <f>VLOOKUP(I419,'Variáveis e códigos'!$C$5:$D$10,2,FALSE)</f>
        <v>very important</v>
      </c>
      <c r="K419">
        <v>2</v>
      </c>
      <c r="L419" t="str">
        <f>VLOOKUP(K419,'Variáveis e códigos'!$C$5:$D$10,2,FALSE)</f>
        <v>quite important</v>
      </c>
      <c r="M419">
        <v>2</v>
      </c>
      <c r="N419" t="str">
        <f>VLOOKUP(M419,'Variáveis e códigos'!$C$5:$D$10,2,FALSE)</f>
        <v>quite important</v>
      </c>
      <c r="O419" t="s">
        <v>28</v>
      </c>
      <c r="P419">
        <v>1</v>
      </c>
      <c r="Q419" t="str">
        <f>HLOOKUP(P419,'Variáveis e códigos'!$C$15:$D$16,2)</f>
        <v>yes</v>
      </c>
      <c r="R419">
        <v>8</v>
      </c>
      <c r="S419">
        <v>2</v>
      </c>
      <c r="T419" t="str">
        <f>HLOOKUP(S419,'Variáveis e códigos'!$C$18:$D$19,2)</f>
        <v>female</v>
      </c>
      <c r="U419">
        <v>1999</v>
      </c>
      <c r="V419">
        <f t="shared" si="6"/>
        <v>18</v>
      </c>
      <c r="W419">
        <v>6</v>
      </c>
      <c r="X419" t="str">
        <f>VLOOKUP(Dados!W419,'Variáveis e códigos'!$C$21:$D$26,2)</f>
        <v>never married and never registered partnership</v>
      </c>
      <c r="Y419">
        <v>0</v>
      </c>
    </row>
    <row r="420" spans="1:25" x14ac:dyDescent="0.25">
      <c r="A420" s="1">
        <v>2017620000419</v>
      </c>
      <c r="B420" t="s">
        <v>2</v>
      </c>
      <c r="C420">
        <v>1</v>
      </c>
      <c r="D420" t="str">
        <f>VLOOKUP(C420,'Variáveis e códigos'!$C$5:$D$10,2,FALSE)</f>
        <v>very important</v>
      </c>
      <c r="E420">
        <v>1</v>
      </c>
      <c r="F420" t="str">
        <f>VLOOKUP(E420,'Variáveis e códigos'!$C$5:$D$10,2,FALSE)</f>
        <v>very important</v>
      </c>
      <c r="G420">
        <v>2</v>
      </c>
      <c r="H420" t="str">
        <f>VLOOKUP(G420,'Variáveis e códigos'!$C$5:$D$10,2,FALSE)</f>
        <v>quite important</v>
      </c>
      <c r="I420">
        <v>2</v>
      </c>
      <c r="J420" t="str">
        <f>VLOOKUP(I420,'Variáveis e códigos'!$C$5:$D$10,2,FALSE)</f>
        <v>quite important</v>
      </c>
      <c r="K420">
        <v>4</v>
      </c>
      <c r="L420" t="str">
        <f>VLOOKUP(K420,'Variáveis e códigos'!$C$5:$D$10,2,FALSE)</f>
        <v>not at all important</v>
      </c>
      <c r="M420">
        <v>2</v>
      </c>
      <c r="N420" t="str">
        <f>VLOOKUP(M420,'Variáveis e códigos'!$C$5:$D$10,2,FALSE)</f>
        <v>quite important</v>
      </c>
      <c r="O420" t="s">
        <v>28</v>
      </c>
      <c r="P420">
        <v>2</v>
      </c>
      <c r="Q420" t="str">
        <f>HLOOKUP(P420,'Variáveis e códigos'!$C$15:$D$16,2)</f>
        <v>no</v>
      </c>
      <c r="R420">
        <v>5</v>
      </c>
      <c r="S420">
        <v>2</v>
      </c>
      <c r="T420" t="str">
        <f>HLOOKUP(S420,'Variáveis e códigos'!$C$18:$D$19,2)</f>
        <v>female</v>
      </c>
      <c r="U420">
        <v>1948</v>
      </c>
      <c r="V420">
        <f t="shared" si="6"/>
        <v>69</v>
      </c>
      <c r="W420">
        <v>1</v>
      </c>
      <c r="X420" t="str">
        <f>VLOOKUP(Dados!W420,'Variáveis e códigos'!$C$21:$D$26,2)</f>
        <v>married</v>
      </c>
      <c r="Y420">
        <v>4</v>
      </c>
    </row>
    <row r="421" spans="1:25" x14ac:dyDescent="0.25">
      <c r="A421" s="1">
        <v>2017620000420</v>
      </c>
      <c r="B421" t="s">
        <v>2</v>
      </c>
      <c r="C421">
        <v>1</v>
      </c>
      <c r="D421" t="str">
        <f>VLOOKUP(C421,'Variáveis e códigos'!$C$5:$D$10,2,FALSE)</f>
        <v>very important</v>
      </c>
      <c r="E421">
        <v>1</v>
      </c>
      <c r="F421" t="str">
        <f>VLOOKUP(E421,'Variáveis e códigos'!$C$5:$D$10,2,FALSE)</f>
        <v>very important</v>
      </c>
      <c r="G421">
        <v>2</v>
      </c>
      <c r="H421" t="str">
        <f>VLOOKUP(G421,'Variáveis e códigos'!$C$5:$D$10,2,FALSE)</f>
        <v>quite important</v>
      </c>
      <c r="I421">
        <v>2</v>
      </c>
      <c r="J421" t="str">
        <f>VLOOKUP(I421,'Variáveis e códigos'!$C$5:$D$10,2,FALSE)</f>
        <v>quite important</v>
      </c>
      <c r="K421">
        <v>3</v>
      </c>
      <c r="L421" t="str">
        <f>VLOOKUP(K421,'Variáveis e códigos'!$C$5:$D$10,2,FALSE)</f>
        <v>not important</v>
      </c>
      <c r="M421">
        <v>3</v>
      </c>
      <c r="N421" t="str">
        <f>VLOOKUP(M421,'Variáveis e códigos'!$C$5:$D$10,2,FALSE)</f>
        <v>not important</v>
      </c>
      <c r="O421" t="s">
        <v>28</v>
      </c>
      <c r="P421">
        <v>2</v>
      </c>
      <c r="Q421" t="str">
        <f>HLOOKUP(P421,'Variáveis e códigos'!$C$15:$D$16,2)</f>
        <v>no</v>
      </c>
      <c r="R421">
        <v>7</v>
      </c>
      <c r="S421">
        <v>2</v>
      </c>
      <c r="T421" t="str">
        <f>HLOOKUP(S421,'Variáveis e códigos'!$C$18:$D$19,2)</f>
        <v>female</v>
      </c>
      <c r="U421">
        <v>1949</v>
      </c>
      <c r="V421">
        <f t="shared" si="6"/>
        <v>68</v>
      </c>
      <c r="W421">
        <v>1</v>
      </c>
      <c r="X421" t="str">
        <f>VLOOKUP(Dados!W421,'Variáveis e códigos'!$C$21:$D$26,2)</f>
        <v>married</v>
      </c>
      <c r="Y421">
        <v>2</v>
      </c>
    </row>
    <row r="422" spans="1:25" x14ac:dyDescent="0.25">
      <c r="A422" s="1">
        <v>2017620000421</v>
      </c>
      <c r="B422" t="s">
        <v>2</v>
      </c>
      <c r="C422">
        <v>1</v>
      </c>
      <c r="D422" t="str">
        <f>VLOOKUP(C422,'Variáveis e códigos'!$C$5:$D$10,2,FALSE)</f>
        <v>very important</v>
      </c>
      <c r="E422">
        <v>1</v>
      </c>
      <c r="F422" t="str">
        <f>VLOOKUP(E422,'Variáveis e códigos'!$C$5:$D$10,2,FALSE)</f>
        <v>very important</v>
      </c>
      <c r="G422">
        <v>1</v>
      </c>
      <c r="H422" t="str">
        <f>VLOOKUP(G422,'Variáveis e códigos'!$C$5:$D$10,2,FALSE)</f>
        <v>very important</v>
      </c>
      <c r="I422">
        <v>1</v>
      </c>
      <c r="J422" t="str">
        <f>VLOOKUP(I422,'Variáveis e códigos'!$C$5:$D$10,2,FALSE)</f>
        <v>very important</v>
      </c>
      <c r="K422">
        <v>1</v>
      </c>
      <c r="L422" t="str">
        <f>VLOOKUP(K422,'Variáveis e códigos'!$C$5:$D$10,2,FALSE)</f>
        <v>very important</v>
      </c>
      <c r="M422">
        <v>3</v>
      </c>
      <c r="N422" t="str">
        <f>VLOOKUP(M422,'Variáveis e códigos'!$C$5:$D$10,2,FALSE)</f>
        <v>not important</v>
      </c>
      <c r="O422" t="s">
        <v>28</v>
      </c>
      <c r="P422">
        <v>2</v>
      </c>
      <c r="Q422" t="str">
        <f>HLOOKUP(P422,'Variáveis e códigos'!$C$15:$D$16,2)</f>
        <v>no</v>
      </c>
      <c r="R422">
        <v>8</v>
      </c>
      <c r="S422">
        <v>1</v>
      </c>
      <c r="T422" t="str">
        <f>HLOOKUP(S422,'Variáveis e códigos'!$C$18:$D$19,2)</f>
        <v>male</v>
      </c>
      <c r="U422">
        <v>1981</v>
      </c>
      <c r="V422">
        <f t="shared" si="6"/>
        <v>36</v>
      </c>
      <c r="W422">
        <v>1</v>
      </c>
      <c r="X422" t="str">
        <f>VLOOKUP(Dados!W422,'Variáveis e códigos'!$C$21:$D$26,2)</f>
        <v>married</v>
      </c>
      <c r="Y422">
        <v>1</v>
      </c>
    </row>
    <row r="423" spans="1:25" x14ac:dyDescent="0.25">
      <c r="A423" s="1">
        <v>2017620000422</v>
      </c>
      <c r="B423" t="s">
        <v>2</v>
      </c>
      <c r="C423">
        <v>1</v>
      </c>
      <c r="D423" t="str">
        <f>VLOOKUP(C423,'Variáveis e códigos'!$C$5:$D$10,2,FALSE)</f>
        <v>very important</v>
      </c>
      <c r="E423">
        <v>1</v>
      </c>
      <c r="F423" t="str">
        <f>VLOOKUP(E423,'Variáveis e códigos'!$C$5:$D$10,2,FALSE)</f>
        <v>very important</v>
      </c>
      <c r="G423">
        <v>1</v>
      </c>
      <c r="H423" t="str">
        <f>VLOOKUP(G423,'Variáveis e códigos'!$C$5:$D$10,2,FALSE)</f>
        <v>very important</v>
      </c>
      <c r="I423">
        <v>1</v>
      </c>
      <c r="J423" t="str">
        <f>VLOOKUP(I423,'Variáveis e códigos'!$C$5:$D$10,2,FALSE)</f>
        <v>very important</v>
      </c>
      <c r="K423">
        <v>4</v>
      </c>
      <c r="L423" t="str">
        <f>VLOOKUP(K423,'Variáveis e códigos'!$C$5:$D$10,2,FALSE)</f>
        <v>not at all important</v>
      </c>
      <c r="M423">
        <v>1</v>
      </c>
      <c r="N423" t="str">
        <f>VLOOKUP(M423,'Variáveis e códigos'!$C$5:$D$10,2,FALSE)</f>
        <v>very important</v>
      </c>
      <c r="O423" t="s">
        <v>28</v>
      </c>
      <c r="P423">
        <v>2</v>
      </c>
      <c r="Q423" t="str">
        <f>HLOOKUP(P423,'Variáveis e códigos'!$C$15:$D$16,2)</f>
        <v>no</v>
      </c>
      <c r="R423">
        <v>9</v>
      </c>
      <c r="S423">
        <v>2</v>
      </c>
      <c r="T423" t="str">
        <f>HLOOKUP(S423,'Variáveis e códigos'!$C$18:$D$19,2)</f>
        <v>female</v>
      </c>
      <c r="U423">
        <v>1982</v>
      </c>
      <c r="V423">
        <f t="shared" si="6"/>
        <v>35</v>
      </c>
      <c r="W423">
        <v>6</v>
      </c>
      <c r="X423" t="str">
        <f>VLOOKUP(Dados!W423,'Variáveis e códigos'!$C$21:$D$26,2)</f>
        <v>never married and never registered partnership</v>
      </c>
      <c r="Y423">
        <v>2</v>
      </c>
    </row>
    <row r="424" spans="1:25" x14ac:dyDescent="0.25">
      <c r="A424" s="1">
        <v>2017620000423</v>
      </c>
      <c r="B424" t="s">
        <v>2</v>
      </c>
      <c r="C424">
        <v>1</v>
      </c>
      <c r="D424" t="str">
        <f>VLOOKUP(C424,'Variáveis e códigos'!$C$5:$D$10,2,FALSE)</f>
        <v>very important</v>
      </c>
      <c r="E424">
        <v>1</v>
      </c>
      <c r="F424" t="str">
        <f>VLOOKUP(E424,'Variáveis e códigos'!$C$5:$D$10,2,FALSE)</f>
        <v>very important</v>
      </c>
      <c r="G424">
        <v>1</v>
      </c>
      <c r="H424" t="str">
        <f>VLOOKUP(G424,'Variáveis e códigos'!$C$5:$D$10,2,FALSE)</f>
        <v>very important</v>
      </c>
      <c r="I424">
        <v>1</v>
      </c>
      <c r="J424" t="str">
        <f>VLOOKUP(I424,'Variáveis e códigos'!$C$5:$D$10,2,FALSE)</f>
        <v>very important</v>
      </c>
      <c r="K424">
        <v>1</v>
      </c>
      <c r="L424" t="str">
        <f>VLOOKUP(K424,'Variáveis e códigos'!$C$5:$D$10,2,FALSE)</f>
        <v>very important</v>
      </c>
      <c r="M424">
        <v>2</v>
      </c>
      <c r="N424" t="str">
        <f>VLOOKUP(M424,'Variáveis e códigos'!$C$5:$D$10,2,FALSE)</f>
        <v>quite important</v>
      </c>
      <c r="O424" t="s">
        <v>28</v>
      </c>
      <c r="P424">
        <v>2</v>
      </c>
      <c r="Q424" t="str">
        <f>HLOOKUP(P424,'Variáveis e códigos'!$C$15:$D$16,2)</f>
        <v>no</v>
      </c>
      <c r="R424">
        <v>8</v>
      </c>
      <c r="S424">
        <v>2</v>
      </c>
      <c r="T424" t="str">
        <f>HLOOKUP(S424,'Variáveis e códigos'!$C$18:$D$19,2)</f>
        <v>female</v>
      </c>
      <c r="U424">
        <v>1937</v>
      </c>
      <c r="V424">
        <f t="shared" si="6"/>
        <v>80</v>
      </c>
      <c r="W424">
        <v>3</v>
      </c>
      <c r="X424" t="str">
        <f>VLOOKUP(Dados!W424,'Variáveis e códigos'!$C$21:$D$26,2)</f>
        <v>widowed</v>
      </c>
      <c r="Y424">
        <v>3</v>
      </c>
    </row>
    <row r="425" spans="1:25" x14ac:dyDescent="0.25">
      <c r="A425" s="1">
        <v>2017620000424</v>
      </c>
      <c r="B425" t="s">
        <v>2</v>
      </c>
      <c r="C425">
        <v>1</v>
      </c>
      <c r="D425" t="str">
        <f>VLOOKUP(C425,'Variáveis e códigos'!$C$5:$D$10,2,FALSE)</f>
        <v>very important</v>
      </c>
      <c r="E425">
        <v>1</v>
      </c>
      <c r="F425" t="str">
        <f>VLOOKUP(E425,'Variáveis e códigos'!$C$5:$D$10,2,FALSE)</f>
        <v>very important</v>
      </c>
      <c r="G425">
        <v>2</v>
      </c>
      <c r="H425" t="str">
        <f>VLOOKUP(G425,'Variáveis e códigos'!$C$5:$D$10,2,FALSE)</f>
        <v>quite important</v>
      </c>
      <c r="I425">
        <v>2</v>
      </c>
      <c r="J425" t="str">
        <f>VLOOKUP(I425,'Variáveis e códigos'!$C$5:$D$10,2,FALSE)</f>
        <v>quite important</v>
      </c>
      <c r="K425">
        <v>4</v>
      </c>
      <c r="L425" t="str">
        <f>VLOOKUP(K425,'Variáveis e códigos'!$C$5:$D$10,2,FALSE)</f>
        <v>not at all important</v>
      </c>
      <c r="M425">
        <v>1</v>
      </c>
      <c r="N425" t="str">
        <f>VLOOKUP(M425,'Variáveis e códigos'!$C$5:$D$10,2,FALSE)</f>
        <v>very important</v>
      </c>
      <c r="O425" t="s">
        <v>28</v>
      </c>
      <c r="P425">
        <v>2</v>
      </c>
      <c r="Q425" t="str">
        <f>HLOOKUP(P425,'Variáveis e códigos'!$C$15:$D$16,2)</f>
        <v>no</v>
      </c>
      <c r="R425">
        <v>8</v>
      </c>
      <c r="S425">
        <v>2</v>
      </c>
      <c r="T425" t="str">
        <f>HLOOKUP(S425,'Variáveis e códigos'!$C$18:$D$19,2)</f>
        <v>female</v>
      </c>
      <c r="U425">
        <v>1942</v>
      </c>
      <c r="V425">
        <f t="shared" si="6"/>
        <v>75</v>
      </c>
      <c r="W425">
        <v>3</v>
      </c>
      <c r="X425" t="str">
        <f>VLOOKUP(Dados!W425,'Variáveis e códigos'!$C$21:$D$26,2)</f>
        <v>widowed</v>
      </c>
      <c r="Y425">
        <v>2</v>
      </c>
    </row>
    <row r="426" spans="1:25" x14ac:dyDescent="0.25">
      <c r="A426" s="1">
        <v>2017620000425</v>
      </c>
      <c r="B426" t="s">
        <v>2</v>
      </c>
      <c r="C426">
        <v>1</v>
      </c>
      <c r="D426" t="str">
        <f>VLOOKUP(C426,'Variáveis e códigos'!$C$5:$D$10,2,FALSE)</f>
        <v>very important</v>
      </c>
      <c r="E426">
        <v>1</v>
      </c>
      <c r="F426" t="str">
        <f>VLOOKUP(E426,'Variáveis e códigos'!$C$5:$D$10,2,FALSE)</f>
        <v>very important</v>
      </c>
      <c r="G426">
        <v>2</v>
      </c>
      <c r="H426" t="str">
        <f>VLOOKUP(G426,'Variáveis e códigos'!$C$5:$D$10,2,FALSE)</f>
        <v>quite important</v>
      </c>
      <c r="I426">
        <v>2</v>
      </c>
      <c r="J426" t="str">
        <f>VLOOKUP(I426,'Variáveis e códigos'!$C$5:$D$10,2,FALSE)</f>
        <v>quite important</v>
      </c>
      <c r="K426">
        <v>4</v>
      </c>
      <c r="L426" t="str">
        <f>VLOOKUP(K426,'Variáveis e códigos'!$C$5:$D$10,2,FALSE)</f>
        <v>not at all important</v>
      </c>
      <c r="M426">
        <v>4</v>
      </c>
      <c r="N426" t="str">
        <f>VLOOKUP(M426,'Variáveis e códigos'!$C$5:$D$10,2,FALSE)</f>
        <v>not at all important</v>
      </c>
      <c r="O426" t="s">
        <v>29</v>
      </c>
      <c r="P426">
        <v>2</v>
      </c>
      <c r="Q426" t="str">
        <f>HLOOKUP(P426,'Variáveis e códigos'!$C$15:$D$16,2)</f>
        <v>no</v>
      </c>
      <c r="R426" t="s">
        <v>34</v>
      </c>
      <c r="S426">
        <v>1</v>
      </c>
      <c r="T426" t="str">
        <f>HLOOKUP(S426,'Variáveis e códigos'!$C$18:$D$19,2)</f>
        <v>male</v>
      </c>
      <c r="U426">
        <v>1956</v>
      </c>
      <c r="V426">
        <f t="shared" si="6"/>
        <v>61</v>
      </c>
      <c r="W426">
        <v>1</v>
      </c>
      <c r="X426" t="str">
        <f>VLOOKUP(Dados!W426,'Variáveis e códigos'!$C$21:$D$26,2)</f>
        <v>married</v>
      </c>
      <c r="Y426">
        <v>2</v>
      </c>
    </row>
    <row r="427" spans="1:25" x14ac:dyDescent="0.25">
      <c r="A427" s="1">
        <v>2017620000426</v>
      </c>
      <c r="B427" t="s">
        <v>2</v>
      </c>
      <c r="C427">
        <v>1</v>
      </c>
      <c r="D427" t="str">
        <f>VLOOKUP(C427,'Variáveis e códigos'!$C$5:$D$10,2,FALSE)</f>
        <v>very important</v>
      </c>
      <c r="E427">
        <v>1</v>
      </c>
      <c r="F427" t="str">
        <f>VLOOKUP(E427,'Variáveis e códigos'!$C$5:$D$10,2,FALSE)</f>
        <v>very important</v>
      </c>
      <c r="G427">
        <v>2</v>
      </c>
      <c r="H427" t="str">
        <f>VLOOKUP(G427,'Variáveis e códigos'!$C$5:$D$10,2,FALSE)</f>
        <v>quite important</v>
      </c>
      <c r="I427">
        <v>2</v>
      </c>
      <c r="J427" t="str">
        <f>VLOOKUP(I427,'Variáveis e códigos'!$C$5:$D$10,2,FALSE)</f>
        <v>quite important</v>
      </c>
      <c r="K427">
        <v>3</v>
      </c>
      <c r="L427" t="str">
        <f>VLOOKUP(K427,'Variáveis e códigos'!$C$5:$D$10,2,FALSE)</f>
        <v>not important</v>
      </c>
      <c r="M427">
        <v>3</v>
      </c>
      <c r="N427" t="str">
        <f>VLOOKUP(M427,'Variáveis e códigos'!$C$5:$D$10,2,FALSE)</f>
        <v>not important</v>
      </c>
      <c r="O427" t="s">
        <v>28</v>
      </c>
      <c r="P427">
        <v>2</v>
      </c>
      <c r="Q427" t="str">
        <f>HLOOKUP(P427,'Variáveis e códigos'!$C$15:$D$16,2)</f>
        <v>no</v>
      </c>
      <c r="R427">
        <v>6</v>
      </c>
      <c r="S427">
        <v>1</v>
      </c>
      <c r="T427" t="str">
        <f>HLOOKUP(S427,'Variáveis e códigos'!$C$18:$D$19,2)</f>
        <v>male</v>
      </c>
      <c r="U427">
        <v>1961</v>
      </c>
      <c r="V427">
        <f t="shared" si="6"/>
        <v>56</v>
      </c>
      <c r="W427">
        <v>6</v>
      </c>
      <c r="X427" t="str">
        <f>VLOOKUP(Dados!W427,'Variáveis e códigos'!$C$21:$D$26,2)</f>
        <v>never married and never registered partnership</v>
      </c>
      <c r="Y427">
        <v>0</v>
      </c>
    </row>
    <row r="428" spans="1:25" x14ac:dyDescent="0.25">
      <c r="A428" s="1">
        <v>2017620000427</v>
      </c>
      <c r="B428" t="s">
        <v>2</v>
      </c>
      <c r="C428">
        <v>1</v>
      </c>
      <c r="D428" t="str">
        <f>VLOOKUP(C428,'Variáveis e códigos'!$C$5:$D$10,2,FALSE)</f>
        <v>very important</v>
      </c>
      <c r="E428">
        <v>1</v>
      </c>
      <c r="F428" t="str">
        <f>VLOOKUP(E428,'Variáveis e códigos'!$C$5:$D$10,2,FALSE)</f>
        <v>very important</v>
      </c>
      <c r="G428">
        <v>1</v>
      </c>
      <c r="H428" t="str">
        <f>VLOOKUP(G428,'Variáveis e códigos'!$C$5:$D$10,2,FALSE)</f>
        <v>very important</v>
      </c>
      <c r="I428">
        <v>1</v>
      </c>
      <c r="J428" t="str">
        <f>VLOOKUP(I428,'Variáveis e códigos'!$C$5:$D$10,2,FALSE)</f>
        <v>very important</v>
      </c>
      <c r="K428">
        <v>2</v>
      </c>
      <c r="L428" t="str">
        <f>VLOOKUP(K428,'Variáveis e códigos'!$C$5:$D$10,2,FALSE)</f>
        <v>quite important</v>
      </c>
      <c r="M428">
        <v>2</v>
      </c>
      <c r="N428" t="str">
        <f>VLOOKUP(M428,'Variáveis e códigos'!$C$5:$D$10,2,FALSE)</f>
        <v>quite important</v>
      </c>
      <c r="O428" t="s">
        <v>28</v>
      </c>
      <c r="P428">
        <v>2</v>
      </c>
      <c r="Q428" t="str">
        <f>HLOOKUP(P428,'Variáveis e códigos'!$C$15:$D$16,2)</f>
        <v>no</v>
      </c>
      <c r="R428">
        <v>8</v>
      </c>
      <c r="S428">
        <v>2</v>
      </c>
      <c r="T428" t="str">
        <f>HLOOKUP(S428,'Variáveis e códigos'!$C$18:$D$19,2)</f>
        <v>female</v>
      </c>
      <c r="U428">
        <v>1976</v>
      </c>
      <c r="V428">
        <f t="shared" si="6"/>
        <v>41</v>
      </c>
      <c r="W428">
        <v>4</v>
      </c>
      <c r="X428" t="str">
        <f>VLOOKUP(Dados!W428,'Variáveis e códigos'!$C$21:$D$26,2)</f>
        <v>divorced</v>
      </c>
      <c r="Y428">
        <v>0</v>
      </c>
    </row>
    <row r="429" spans="1:25" x14ac:dyDescent="0.25">
      <c r="A429" s="1">
        <v>2017620000428</v>
      </c>
      <c r="B429" t="s">
        <v>2</v>
      </c>
      <c r="C429">
        <v>1</v>
      </c>
      <c r="D429" t="str">
        <f>VLOOKUP(C429,'Variáveis e códigos'!$C$5:$D$10,2,FALSE)</f>
        <v>very important</v>
      </c>
      <c r="E429">
        <v>1</v>
      </c>
      <c r="F429" t="str">
        <f>VLOOKUP(E429,'Variáveis e códigos'!$C$5:$D$10,2,FALSE)</f>
        <v>very important</v>
      </c>
      <c r="G429">
        <v>1</v>
      </c>
      <c r="H429" t="str">
        <f>VLOOKUP(G429,'Variáveis e códigos'!$C$5:$D$10,2,FALSE)</f>
        <v>very important</v>
      </c>
      <c r="I429">
        <v>1</v>
      </c>
      <c r="J429" t="str">
        <f>VLOOKUP(I429,'Variáveis e códigos'!$C$5:$D$10,2,FALSE)</f>
        <v>very important</v>
      </c>
      <c r="K429">
        <v>4</v>
      </c>
      <c r="L429" t="str">
        <f>VLOOKUP(K429,'Variáveis e códigos'!$C$5:$D$10,2,FALSE)</f>
        <v>not at all important</v>
      </c>
      <c r="M429">
        <v>2</v>
      </c>
      <c r="N429" t="str">
        <f>VLOOKUP(M429,'Variáveis e códigos'!$C$5:$D$10,2,FALSE)</f>
        <v>quite important</v>
      </c>
      <c r="O429" t="s">
        <v>28</v>
      </c>
      <c r="P429">
        <v>2</v>
      </c>
      <c r="Q429" t="str">
        <f>HLOOKUP(P429,'Variáveis e códigos'!$C$15:$D$16,2)</f>
        <v>no</v>
      </c>
      <c r="R429">
        <v>7</v>
      </c>
      <c r="S429">
        <v>2</v>
      </c>
      <c r="T429" t="str">
        <f>HLOOKUP(S429,'Variáveis e códigos'!$C$18:$D$19,2)</f>
        <v>female</v>
      </c>
      <c r="U429">
        <v>1949</v>
      </c>
      <c r="V429">
        <f t="shared" si="6"/>
        <v>68</v>
      </c>
      <c r="W429">
        <v>3</v>
      </c>
      <c r="X429" t="str">
        <f>VLOOKUP(Dados!W429,'Variáveis e códigos'!$C$21:$D$26,2)</f>
        <v>widowed</v>
      </c>
      <c r="Y429">
        <v>5</v>
      </c>
    </row>
    <row r="430" spans="1:25" x14ac:dyDescent="0.25">
      <c r="A430" s="1">
        <v>2017620000429</v>
      </c>
      <c r="B430" t="s">
        <v>2</v>
      </c>
      <c r="C430">
        <v>1</v>
      </c>
      <c r="D430" t="str">
        <f>VLOOKUP(C430,'Variáveis e códigos'!$C$5:$D$10,2,FALSE)</f>
        <v>very important</v>
      </c>
      <c r="E430">
        <v>1</v>
      </c>
      <c r="F430" t="str">
        <f>VLOOKUP(E430,'Variáveis e códigos'!$C$5:$D$10,2,FALSE)</f>
        <v>very important</v>
      </c>
      <c r="G430">
        <v>2</v>
      </c>
      <c r="H430" t="str">
        <f>VLOOKUP(G430,'Variáveis e códigos'!$C$5:$D$10,2,FALSE)</f>
        <v>quite important</v>
      </c>
      <c r="I430">
        <v>2</v>
      </c>
      <c r="J430" t="str">
        <f>VLOOKUP(I430,'Variáveis e códigos'!$C$5:$D$10,2,FALSE)</f>
        <v>quite important</v>
      </c>
      <c r="K430">
        <v>3</v>
      </c>
      <c r="L430" t="str">
        <f>VLOOKUP(K430,'Variáveis e códigos'!$C$5:$D$10,2,FALSE)</f>
        <v>not important</v>
      </c>
      <c r="M430">
        <v>3</v>
      </c>
      <c r="N430" t="str">
        <f>VLOOKUP(M430,'Variáveis e códigos'!$C$5:$D$10,2,FALSE)</f>
        <v>not important</v>
      </c>
      <c r="O430" t="s">
        <v>28</v>
      </c>
      <c r="P430">
        <v>2</v>
      </c>
      <c r="Q430" t="str">
        <f>HLOOKUP(P430,'Variáveis e códigos'!$C$15:$D$16,2)</f>
        <v>no</v>
      </c>
      <c r="R430">
        <v>5</v>
      </c>
      <c r="S430">
        <v>1</v>
      </c>
      <c r="T430" t="str">
        <f>HLOOKUP(S430,'Variáveis e códigos'!$C$18:$D$19,2)</f>
        <v>male</v>
      </c>
      <c r="U430">
        <v>1971</v>
      </c>
      <c r="V430">
        <f t="shared" si="6"/>
        <v>46</v>
      </c>
      <c r="W430">
        <v>4</v>
      </c>
      <c r="X430" t="str">
        <f>VLOOKUP(Dados!W430,'Variáveis e códigos'!$C$21:$D$26,2)</f>
        <v>divorced</v>
      </c>
      <c r="Y430">
        <v>0</v>
      </c>
    </row>
    <row r="431" spans="1:25" x14ac:dyDescent="0.25">
      <c r="A431" s="1">
        <v>2017620000430</v>
      </c>
      <c r="B431" t="s">
        <v>2</v>
      </c>
      <c r="C431">
        <v>3</v>
      </c>
      <c r="D431" t="str">
        <f>VLOOKUP(C431,'Variáveis e códigos'!$C$5:$D$10,2,FALSE)</f>
        <v>not important</v>
      </c>
      <c r="E431">
        <v>1</v>
      </c>
      <c r="F431" t="str">
        <f>VLOOKUP(E431,'Variáveis e códigos'!$C$5:$D$10,2,FALSE)</f>
        <v>very important</v>
      </c>
      <c r="G431">
        <v>1</v>
      </c>
      <c r="H431" t="str">
        <f>VLOOKUP(G431,'Variáveis e códigos'!$C$5:$D$10,2,FALSE)</f>
        <v>very important</v>
      </c>
      <c r="I431">
        <v>1</v>
      </c>
      <c r="J431" t="str">
        <f>VLOOKUP(I431,'Variáveis e códigos'!$C$5:$D$10,2,FALSE)</f>
        <v>very important</v>
      </c>
      <c r="K431">
        <v>3</v>
      </c>
      <c r="L431" t="str">
        <f>VLOOKUP(K431,'Variáveis e códigos'!$C$5:$D$10,2,FALSE)</f>
        <v>not important</v>
      </c>
      <c r="M431">
        <v>2</v>
      </c>
      <c r="N431" t="str">
        <f>VLOOKUP(M431,'Variáveis e códigos'!$C$5:$D$10,2,FALSE)</f>
        <v>quite important</v>
      </c>
      <c r="O431" t="s">
        <v>28</v>
      </c>
      <c r="P431">
        <v>2</v>
      </c>
      <c r="Q431" t="str">
        <f>HLOOKUP(P431,'Variáveis e códigos'!$C$15:$D$16,2)</f>
        <v>no</v>
      </c>
      <c r="R431">
        <v>8</v>
      </c>
      <c r="S431">
        <v>2</v>
      </c>
      <c r="T431" t="str">
        <f>HLOOKUP(S431,'Variáveis e códigos'!$C$18:$D$19,2)</f>
        <v>female</v>
      </c>
      <c r="U431">
        <v>1945</v>
      </c>
      <c r="V431">
        <f t="shared" si="6"/>
        <v>72</v>
      </c>
      <c r="W431">
        <v>3</v>
      </c>
      <c r="X431" t="str">
        <f>VLOOKUP(Dados!W431,'Variáveis e códigos'!$C$21:$D$26,2)</f>
        <v>widowed</v>
      </c>
      <c r="Y431">
        <v>2</v>
      </c>
    </row>
    <row r="432" spans="1:25" x14ac:dyDescent="0.25">
      <c r="A432" s="1">
        <v>2017620000431</v>
      </c>
      <c r="B432" t="s">
        <v>2</v>
      </c>
      <c r="C432">
        <v>2</v>
      </c>
      <c r="D432" t="str">
        <f>VLOOKUP(C432,'Variáveis e códigos'!$C$5:$D$10,2,FALSE)</f>
        <v>quite important</v>
      </c>
      <c r="E432">
        <v>1</v>
      </c>
      <c r="F432" t="str">
        <f>VLOOKUP(E432,'Variáveis e códigos'!$C$5:$D$10,2,FALSE)</f>
        <v>very important</v>
      </c>
      <c r="G432">
        <v>1</v>
      </c>
      <c r="H432" t="str">
        <f>VLOOKUP(G432,'Variáveis e códigos'!$C$5:$D$10,2,FALSE)</f>
        <v>very important</v>
      </c>
      <c r="I432">
        <v>1</v>
      </c>
      <c r="J432" t="str">
        <f>VLOOKUP(I432,'Variáveis e códigos'!$C$5:$D$10,2,FALSE)</f>
        <v>very important</v>
      </c>
      <c r="K432">
        <v>2</v>
      </c>
      <c r="L432" t="str">
        <f>VLOOKUP(K432,'Variáveis e códigos'!$C$5:$D$10,2,FALSE)</f>
        <v>quite important</v>
      </c>
      <c r="M432">
        <v>4</v>
      </c>
      <c r="N432" t="str">
        <f>VLOOKUP(M432,'Variáveis e códigos'!$C$5:$D$10,2,FALSE)</f>
        <v>not at all important</v>
      </c>
      <c r="O432" t="s">
        <v>28</v>
      </c>
      <c r="P432">
        <v>2</v>
      </c>
      <c r="Q432" t="str">
        <f>HLOOKUP(P432,'Variáveis e códigos'!$C$15:$D$16,2)</f>
        <v>no</v>
      </c>
      <c r="R432">
        <v>8</v>
      </c>
      <c r="S432">
        <v>1</v>
      </c>
      <c r="T432" t="str">
        <f>HLOOKUP(S432,'Variáveis e códigos'!$C$18:$D$19,2)</f>
        <v>male</v>
      </c>
      <c r="U432">
        <v>1956</v>
      </c>
      <c r="V432">
        <f t="shared" si="6"/>
        <v>61</v>
      </c>
      <c r="W432">
        <v>1</v>
      </c>
      <c r="X432" t="str">
        <f>VLOOKUP(Dados!W432,'Variáveis e códigos'!$C$21:$D$26,2)</f>
        <v>married</v>
      </c>
      <c r="Y432">
        <v>1</v>
      </c>
    </row>
    <row r="433" spans="1:25" x14ac:dyDescent="0.25">
      <c r="A433" s="1">
        <v>2017620000432</v>
      </c>
      <c r="B433" t="s">
        <v>2</v>
      </c>
      <c r="C433">
        <v>1</v>
      </c>
      <c r="D433" t="str">
        <f>VLOOKUP(C433,'Variáveis e códigos'!$C$5:$D$10,2,FALSE)</f>
        <v>very important</v>
      </c>
      <c r="E433">
        <v>1</v>
      </c>
      <c r="F433" t="str">
        <f>VLOOKUP(E433,'Variáveis e códigos'!$C$5:$D$10,2,FALSE)</f>
        <v>very important</v>
      </c>
      <c r="G433">
        <v>1</v>
      </c>
      <c r="H433" t="str">
        <f>VLOOKUP(G433,'Variáveis e códigos'!$C$5:$D$10,2,FALSE)</f>
        <v>very important</v>
      </c>
      <c r="I433">
        <v>1</v>
      </c>
      <c r="J433" t="str">
        <f>VLOOKUP(I433,'Variáveis e códigos'!$C$5:$D$10,2,FALSE)</f>
        <v>very important</v>
      </c>
      <c r="K433">
        <v>3</v>
      </c>
      <c r="L433" t="str">
        <f>VLOOKUP(K433,'Variáveis e códigos'!$C$5:$D$10,2,FALSE)</f>
        <v>not important</v>
      </c>
      <c r="M433">
        <v>3</v>
      </c>
      <c r="N433" t="str">
        <f>VLOOKUP(M433,'Variáveis e códigos'!$C$5:$D$10,2,FALSE)</f>
        <v>not important</v>
      </c>
      <c r="O433" t="s">
        <v>28</v>
      </c>
      <c r="P433">
        <v>2</v>
      </c>
      <c r="Q433" t="str">
        <f>HLOOKUP(P433,'Variáveis e códigos'!$C$15:$D$16,2)</f>
        <v>no</v>
      </c>
      <c r="R433">
        <v>8</v>
      </c>
      <c r="S433">
        <v>1</v>
      </c>
      <c r="T433" t="str">
        <f>HLOOKUP(S433,'Variáveis e códigos'!$C$18:$D$19,2)</f>
        <v>male</v>
      </c>
      <c r="U433">
        <v>1991</v>
      </c>
      <c r="V433">
        <f t="shared" si="6"/>
        <v>26</v>
      </c>
      <c r="W433">
        <v>6</v>
      </c>
      <c r="X433" t="str">
        <f>VLOOKUP(Dados!W433,'Variáveis e códigos'!$C$21:$D$26,2)</f>
        <v>never married and never registered partnership</v>
      </c>
      <c r="Y433">
        <v>1</v>
      </c>
    </row>
    <row r="434" spans="1:25" x14ac:dyDescent="0.25">
      <c r="A434" s="1">
        <v>2017620000433</v>
      </c>
      <c r="B434" t="s">
        <v>2</v>
      </c>
      <c r="C434">
        <v>3</v>
      </c>
      <c r="D434" t="str">
        <f>VLOOKUP(C434,'Variáveis e códigos'!$C$5:$D$10,2,FALSE)</f>
        <v>not important</v>
      </c>
      <c r="E434">
        <v>1</v>
      </c>
      <c r="F434" t="str">
        <f>VLOOKUP(E434,'Variáveis e códigos'!$C$5:$D$10,2,FALSE)</f>
        <v>very important</v>
      </c>
      <c r="G434">
        <v>1</v>
      </c>
      <c r="H434" t="str">
        <f>VLOOKUP(G434,'Variáveis e códigos'!$C$5:$D$10,2,FALSE)</f>
        <v>very important</v>
      </c>
      <c r="I434">
        <v>1</v>
      </c>
      <c r="J434" t="str">
        <f>VLOOKUP(I434,'Variáveis e códigos'!$C$5:$D$10,2,FALSE)</f>
        <v>very important</v>
      </c>
      <c r="K434">
        <v>1</v>
      </c>
      <c r="L434" t="str">
        <f>VLOOKUP(K434,'Variáveis e códigos'!$C$5:$D$10,2,FALSE)</f>
        <v>very important</v>
      </c>
      <c r="M434">
        <v>1</v>
      </c>
      <c r="N434" t="str">
        <f>VLOOKUP(M434,'Variáveis e códigos'!$C$5:$D$10,2,FALSE)</f>
        <v>very important</v>
      </c>
      <c r="O434" t="s">
        <v>28</v>
      </c>
      <c r="P434">
        <v>2</v>
      </c>
      <c r="Q434" t="str">
        <f>HLOOKUP(P434,'Variáveis e códigos'!$C$15:$D$16,2)</f>
        <v>no</v>
      </c>
      <c r="R434">
        <v>7</v>
      </c>
      <c r="S434">
        <v>2</v>
      </c>
      <c r="T434" t="str">
        <f>HLOOKUP(S434,'Variáveis e códigos'!$C$18:$D$19,2)</f>
        <v>female</v>
      </c>
      <c r="U434">
        <v>1942</v>
      </c>
      <c r="V434">
        <f t="shared" si="6"/>
        <v>75</v>
      </c>
      <c r="W434">
        <v>1</v>
      </c>
      <c r="X434" t="str">
        <f>VLOOKUP(Dados!W434,'Variáveis e códigos'!$C$21:$D$26,2)</f>
        <v>married</v>
      </c>
      <c r="Y434">
        <v>2</v>
      </c>
    </row>
    <row r="435" spans="1:25" x14ac:dyDescent="0.25">
      <c r="A435" s="1">
        <v>2017620000434</v>
      </c>
      <c r="B435" t="s">
        <v>2</v>
      </c>
      <c r="C435">
        <v>3</v>
      </c>
      <c r="D435" t="str">
        <f>VLOOKUP(C435,'Variáveis e códigos'!$C$5:$D$10,2,FALSE)</f>
        <v>not important</v>
      </c>
      <c r="E435">
        <v>1</v>
      </c>
      <c r="F435" t="str">
        <f>VLOOKUP(E435,'Variáveis e códigos'!$C$5:$D$10,2,FALSE)</f>
        <v>very important</v>
      </c>
      <c r="G435">
        <v>1</v>
      </c>
      <c r="H435" t="str">
        <f>VLOOKUP(G435,'Variáveis e códigos'!$C$5:$D$10,2,FALSE)</f>
        <v>very important</v>
      </c>
      <c r="I435">
        <v>1</v>
      </c>
      <c r="J435" t="str">
        <f>VLOOKUP(I435,'Variáveis e códigos'!$C$5:$D$10,2,FALSE)</f>
        <v>very important</v>
      </c>
      <c r="K435">
        <v>4</v>
      </c>
      <c r="L435" t="str">
        <f>VLOOKUP(K435,'Variáveis e códigos'!$C$5:$D$10,2,FALSE)</f>
        <v>not at all important</v>
      </c>
      <c r="M435">
        <v>1</v>
      </c>
      <c r="N435" t="str">
        <f>VLOOKUP(M435,'Variáveis e códigos'!$C$5:$D$10,2,FALSE)</f>
        <v>very important</v>
      </c>
      <c r="O435" t="s">
        <v>28</v>
      </c>
      <c r="P435">
        <v>2</v>
      </c>
      <c r="Q435" t="str">
        <f>HLOOKUP(P435,'Variáveis e códigos'!$C$15:$D$16,2)</f>
        <v>no</v>
      </c>
      <c r="R435">
        <v>9</v>
      </c>
      <c r="S435">
        <v>2</v>
      </c>
      <c r="T435" t="str">
        <f>HLOOKUP(S435,'Variáveis e códigos'!$C$18:$D$19,2)</f>
        <v>female</v>
      </c>
      <c r="U435">
        <v>1941</v>
      </c>
      <c r="V435">
        <f t="shared" si="6"/>
        <v>76</v>
      </c>
      <c r="W435">
        <v>3</v>
      </c>
      <c r="X435" t="str">
        <f>VLOOKUP(Dados!W435,'Variáveis e códigos'!$C$21:$D$26,2)</f>
        <v>widowed</v>
      </c>
      <c r="Y435">
        <v>1</v>
      </c>
    </row>
    <row r="436" spans="1:25" x14ac:dyDescent="0.25">
      <c r="A436" s="1">
        <v>2017620000435</v>
      </c>
      <c r="B436" t="s">
        <v>2</v>
      </c>
      <c r="C436">
        <v>1</v>
      </c>
      <c r="D436" t="str">
        <f>VLOOKUP(C436,'Variáveis e códigos'!$C$5:$D$10,2,FALSE)</f>
        <v>very important</v>
      </c>
      <c r="E436">
        <v>1</v>
      </c>
      <c r="F436" t="str">
        <f>VLOOKUP(E436,'Variáveis e códigos'!$C$5:$D$10,2,FALSE)</f>
        <v>very important</v>
      </c>
      <c r="G436">
        <v>1</v>
      </c>
      <c r="H436" t="str">
        <f>VLOOKUP(G436,'Variáveis e códigos'!$C$5:$D$10,2,FALSE)</f>
        <v>very important</v>
      </c>
      <c r="I436">
        <v>1</v>
      </c>
      <c r="J436" t="str">
        <f>VLOOKUP(I436,'Variáveis e códigos'!$C$5:$D$10,2,FALSE)</f>
        <v>very important</v>
      </c>
      <c r="K436">
        <v>4</v>
      </c>
      <c r="L436" t="str">
        <f>VLOOKUP(K436,'Variáveis e códigos'!$C$5:$D$10,2,FALSE)</f>
        <v>not at all important</v>
      </c>
      <c r="M436">
        <v>3</v>
      </c>
      <c r="N436" t="str">
        <f>VLOOKUP(M436,'Variáveis e códigos'!$C$5:$D$10,2,FALSE)</f>
        <v>not important</v>
      </c>
      <c r="O436" t="s">
        <v>28</v>
      </c>
      <c r="P436">
        <v>2</v>
      </c>
      <c r="Q436" t="str">
        <f>HLOOKUP(P436,'Variáveis e códigos'!$C$15:$D$16,2)</f>
        <v>no</v>
      </c>
      <c r="R436">
        <v>8</v>
      </c>
      <c r="S436">
        <v>2</v>
      </c>
      <c r="T436" t="str">
        <f>HLOOKUP(S436,'Variáveis e códigos'!$C$18:$D$19,2)</f>
        <v>female</v>
      </c>
      <c r="U436">
        <v>1969</v>
      </c>
      <c r="V436">
        <f t="shared" si="6"/>
        <v>48</v>
      </c>
      <c r="W436">
        <v>3</v>
      </c>
      <c r="X436" t="str">
        <f>VLOOKUP(Dados!W436,'Variáveis e códigos'!$C$21:$D$26,2)</f>
        <v>widowed</v>
      </c>
      <c r="Y436">
        <v>1</v>
      </c>
    </row>
    <row r="437" spans="1:25" x14ac:dyDescent="0.25">
      <c r="A437" s="1">
        <v>2017620000436</v>
      </c>
      <c r="B437" t="s">
        <v>2</v>
      </c>
      <c r="C437">
        <v>1</v>
      </c>
      <c r="D437" t="str">
        <f>VLOOKUP(C437,'Variáveis e códigos'!$C$5:$D$10,2,FALSE)</f>
        <v>very important</v>
      </c>
      <c r="E437">
        <v>1</v>
      </c>
      <c r="F437" t="str">
        <f>VLOOKUP(E437,'Variáveis e códigos'!$C$5:$D$10,2,FALSE)</f>
        <v>very important</v>
      </c>
      <c r="G437">
        <v>1</v>
      </c>
      <c r="H437" t="str">
        <f>VLOOKUP(G437,'Variáveis e códigos'!$C$5:$D$10,2,FALSE)</f>
        <v>very important</v>
      </c>
      <c r="I437">
        <v>1</v>
      </c>
      <c r="J437" t="str">
        <f>VLOOKUP(I437,'Variáveis e códigos'!$C$5:$D$10,2,FALSE)</f>
        <v>very important</v>
      </c>
      <c r="K437">
        <v>2</v>
      </c>
      <c r="L437" t="str">
        <f>VLOOKUP(K437,'Variáveis e códigos'!$C$5:$D$10,2,FALSE)</f>
        <v>quite important</v>
      </c>
      <c r="M437">
        <v>1</v>
      </c>
      <c r="N437" t="str">
        <f>VLOOKUP(M437,'Variáveis e códigos'!$C$5:$D$10,2,FALSE)</f>
        <v>very important</v>
      </c>
      <c r="O437" t="s">
        <v>28</v>
      </c>
      <c r="P437">
        <v>2</v>
      </c>
      <c r="Q437" t="str">
        <f>HLOOKUP(P437,'Variáveis e códigos'!$C$15:$D$16,2)</f>
        <v>no</v>
      </c>
      <c r="R437">
        <v>8</v>
      </c>
      <c r="S437">
        <v>2</v>
      </c>
      <c r="T437" t="str">
        <f>HLOOKUP(S437,'Variáveis e códigos'!$C$18:$D$19,2)</f>
        <v>female</v>
      </c>
      <c r="U437">
        <v>1983</v>
      </c>
      <c r="V437">
        <f t="shared" si="6"/>
        <v>34</v>
      </c>
      <c r="W437">
        <v>1</v>
      </c>
      <c r="X437" t="str">
        <f>VLOOKUP(Dados!W437,'Variáveis e códigos'!$C$21:$D$26,2)</f>
        <v>married</v>
      </c>
      <c r="Y437">
        <v>2</v>
      </c>
    </row>
    <row r="438" spans="1:25" x14ac:dyDescent="0.25">
      <c r="A438" s="1">
        <v>2017620000437</v>
      </c>
      <c r="B438" t="s">
        <v>2</v>
      </c>
      <c r="C438">
        <v>2</v>
      </c>
      <c r="D438" t="str">
        <f>VLOOKUP(C438,'Variáveis e códigos'!$C$5:$D$10,2,FALSE)</f>
        <v>quite important</v>
      </c>
      <c r="E438">
        <v>1</v>
      </c>
      <c r="F438" t="str">
        <f>VLOOKUP(E438,'Variáveis e códigos'!$C$5:$D$10,2,FALSE)</f>
        <v>very important</v>
      </c>
      <c r="G438">
        <v>1</v>
      </c>
      <c r="H438" t="str">
        <f>VLOOKUP(G438,'Variáveis e códigos'!$C$5:$D$10,2,FALSE)</f>
        <v>very important</v>
      </c>
      <c r="I438">
        <v>2</v>
      </c>
      <c r="J438" t="str">
        <f>VLOOKUP(I438,'Variáveis e códigos'!$C$5:$D$10,2,FALSE)</f>
        <v>quite important</v>
      </c>
      <c r="K438">
        <v>1</v>
      </c>
      <c r="L438" t="str">
        <f>VLOOKUP(K438,'Variáveis e códigos'!$C$5:$D$10,2,FALSE)</f>
        <v>very important</v>
      </c>
      <c r="M438">
        <v>2</v>
      </c>
      <c r="N438" t="str">
        <f>VLOOKUP(M438,'Variáveis e códigos'!$C$5:$D$10,2,FALSE)</f>
        <v>quite important</v>
      </c>
      <c r="O438" t="s">
        <v>28</v>
      </c>
      <c r="P438">
        <v>2</v>
      </c>
      <c r="Q438" t="str">
        <f>HLOOKUP(P438,'Variáveis e códigos'!$C$15:$D$16,2)</f>
        <v>no</v>
      </c>
      <c r="R438">
        <v>8</v>
      </c>
      <c r="S438">
        <v>2</v>
      </c>
      <c r="T438" t="str">
        <f>HLOOKUP(S438,'Variáveis e códigos'!$C$18:$D$19,2)</f>
        <v>female</v>
      </c>
      <c r="U438">
        <v>1980</v>
      </c>
      <c r="V438">
        <f t="shared" si="6"/>
        <v>37</v>
      </c>
      <c r="W438">
        <v>1</v>
      </c>
      <c r="X438" t="str">
        <f>VLOOKUP(Dados!W438,'Variáveis e códigos'!$C$21:$D$26,2)</f>
        <v>married</v>
      </c>
      <c r="Y438">
        <v>2</v>
      </c>
    </row>
    <row r="439" spans="1:25" x14ac:dyDescent="0.25">
      <c r="A439" s="1">
        <v>2017620000438</v>
      </c>
      <c r="B439" t="s">
        <v>2</v>
      </c>
      <c r="C439">
        <v>2</v>
      </c>
      <c r="D439" t="str">
        <f>VLOOKUP(C439,'Variáveis e códigos'!$C$5:$D$10,2,FALSE)</f>
        <v>quite important</v>
      </c>
      <c r="E439">
        <v>1</v>
      </c>
      <c r="F439" t="str">
        <f>VLOOKUP(E439,'Variáveis e códigos'!$C$5:$D$10,2,FALSE)</f>
        <v>very important</v>
      </c>
      <c r="G439">
        <v>2</v>
      </c>
      <c r="H439" t="str">
        <f>VLOOKUP(G439,'Variáveis e códigos'!$C$5:$D$10,2,FALSE)</f>
        <v>quite important</v>
      </c>
      <c r="I439">
        <v>2</v>
      </c>
      <c r="J439" t="str">
        <f>VLOOKUP(I439,'Variáveis e códigos'!$C$5:$D$10,2,FALSE)</f>
        <v>quite important</v>
      </c>
      <c r="K439">
        <v>4</v>
      </c>
      <c r="L439" t="str">
        <f>VLOOKUP(K439,'Variáveis e códigos'!$C$5:$D$10,2,FALSE)</f>
        <v>not at all important</v>
      </c>
      <c r="M439">
        <v>2</v>
      </c>
      <c r="N439" t="str">
        <f>VLOOKUP(M439,'Variáveis e códigos'!$C$5:$D$10,2,FALSE)</f>
        <v>quite important</v>
      </c>
      <c r="O439" t="s">
        <v>28</v>
      </c>
      <c r="P439">
        <v>2</v>
      </c>
      <c r="Q439" t="str">
        <f>HLOOKUP(P439,'Variáveis e códigos'!$C$15:$D$16,2)</f>
        <v>no</v>
      </c>
      <c r="R439">
        <v>8</v>
      </c>
      <c r="S439">
        <v>2</v>
      </c>
      <c r="T439" t="str">
        <f>HLOOKUP(S439,'Variáveis e códigos'!$C$18:$D$19,2)</f>
        <v>female</v>
      </c>
      <c r="U439">
        <v>1957</v>
      </c>
      <c r="V439">
        <f t="shared" si="6"/>
        <v>60</v>
      </c>
      <c r="W439">
        <v>1</v>
      </c>
      <c r="X439" t="str">
        <f>VLOOKUP(Dados!W439,'Variáveis e códigos'!$C$21:$D$26,2)</f>
        <v>married</v>
      </c>
      <c r="Y439">
        <v>0</v>
      </c>
    </row>
    <row r="440" spans="1:25" x14ac:dyDescent="0.25">
      <c r="A440" s="1">
        <v>2017620000439</v>
      </c>
      <c r="B440" t="s">
        <v>2</v>
      </c>
      <c r="C440">
        <v>2</v>
      </c>
      <c r="D440" t="str">
        <f>VLOOKUP(C440,'Variáveis e códigos'!$C$5:$D$10,2,FALSE)</f>
        <v>quite important</v>
      </c>
      <c r="E440">
        <v>1</v>
      </c>
      <c r="F440" t="str">
        <f>VLOOKUP(E440,'Variáveis e códigos'!$C$5:$D$10,2,FALSE)</f>
        <v>very important</v>
      </c>
      <c r="G440">
        <v>1</v>
      </c>
      <c r="H440" t="str">
        <f>VLOOKUP(G440,'Variáveis e códigos'!$C$5:$D$10,2,FALSE)</f>
        <v>very important</v>
      </c>
      <c r="I440">
        <v>1</v>
      </c>
      <c r="J440" t="str">
        <f>VLOOKUP(I440,'Variáveis e códigos'!$C$5:$D$10,2,FALSE)</f>
        <v>very important</v>
      </c>
      <c r="K440">
        <v>2</v>
      </c>
      <c r="L440" t="str">
        <f>VLOOKUP(K440,'Variáveis e códigos'!$C$5:$D$10,2,FALSE)</f>
        <v>quite important</v>
      </c>
      <c r="M440">
        <v>2</v>
      </c>
      <c r="N440" t="str">
        <f>VLOOKUP(M440,'Variáveis e códigos'!$C$5:$D$10,2,FALSE)</f>
        <v>quite important</v>
      </c>
      <c r="O440" t="s">
        <v>28</v>
      </c>
      <c r="P440">
        <v>2</v>
      </c>
      <c r="Q440" t="str">
        <f>HLOOKUP(P440,'Variáveis e códigos'!$C$15:$D$16,2)</f>
        <v>no</v>
      </c>
      <c r="R440">
        <v>8</v>
      </c>
      <c r="S440">
        <v>1</v>
      </c>
      <c r="T440" t="str">
        <f>HLOOKUP(S440,'Variáveis e códigos'!$C$18:$D$19,2)</f>
        <v>male</v>
      </c>
      <c r="U440">
        <v>1956</v>
      </c>
      <c r="V440">
        <f t="shared" si="6"/>
        <v>61</v>
      </c>
      <c r="W440">
        <v>1</v>
      </c>
      <c r="X440" t="str">
        <f>VLOOKUP(Dados!W440,'Variáveis e códigos'!$C$21:$D$26,2)</f>
        <v>married</v>
      </c>
      <c r="Y440">
        <v>1</v>
      </c>
    </row>
    <row r="441" spans="1:25" x14ac:dyDescent="0.25">
      <c r="A441" s="1">
        <v>2017620000440</v>
      </c>
      <c r="B441" t="s">
        <v>2</v>
      </c>
      <c r="C441">
        <v>2</v>
      </c>
      <c r="D441" t="str">
        <f>VLOOKUP(C441,'Variáveis e códigos'!$C$5:$D$10,2,FALSE)</f>
        <v>quite important</v>
      </c>
      <c r="E441">
        <v>1</v>
      </c>
      <c r="F441" t="str">
        <f>VLOOKUP(E441,'Variáveis e códigos'!$C$5:$D$10,2,FALSE)</f>
        <v>very important</v>
      </c>
      <c r="G441">
        <v>1</v>
      </c>
      <c r="H441" t="str">
        <f>VLOOKUP(G441,'Variáveis e códigos'!$C$5:$D$10,2,FALSE)</f>
        <v>very important</v>
      </c>
      <c r="I441">
        <v>1</v>
      </c>
      <c r="J441" t="str">
        <f>VLOOKUP(I441,'Variáveis e códigos'!$C$5:$D$10,2,FALSE)</f>
        <v>very important</v>
      </c>
      <c r="K441">
        <v>2</v>
      </c>
      <c r="L441" t="str">
        <f>VLOOKUP(K441,'Variáveis e códigos'!$C$5:$D$10,2,FALSE)</f>
        <v>quite important</v>
      </c>
      <c r="M441">
        <v>2</v>
      </c>
      <c r="N441" t="str">
        <f>VLOOKUP(M441,'Variáveis e códigos'!$C$5:$D$10,2,FALSE)</f>
        <v>quite important</v>
      </c>
      <c r="O441" t="s">
        <v>28</v>
      </c>
      <c r="P441">
        <v>2</v>
      </c>
      <c r="Q441" t="str">
        <f>HLOOKUP(P441,'Variáveis e códigos'!$C$15:$D$16,2)</f>
        <v>no</v>
      </c>
      <c r="R441">
        <v>8</v>
      </c>
      <c r="S441">
        <v>2</v>
      </c>
      <c r="T441" t="str">
        <f>HLOOKUP(S441,'Variáveis e códigos'!$C$18:$D$19,2)</f>
        <v>female</v>
      </c>
      <c r="U441">
        <v>1955</v>
      </c>
      <c r="V441">
        <f t="shared" si="6"/>
        <v>62</v>
      </c>
      <c r="W441">
        <v>4</v>
      </c>
      <c r="X441" t="str">
        <f>VLOOKUP(Dados!W441,'Variáveis e códigos'!$C$21:$D$26,2)</f>
        <v>divorced</v>
      </c>
      <c r="Y441">
        <v>2</v>
      </c>
    </row>
    <row r="442" spans="1:25" x14ac:dyDescent="0.25">
      <c r="A442" s="1">
        <v>2017620000441</v>
      </c>
      <c r="B442" t="s">
        <v>2</v>
      </c>
      <c r="C442">
        <v>2</v>
      </c>
      <c r="D442" t="str">
        <f>VLOOKUP(C442,'Variáveis e códigos'!$C$5:$D$10,2,FALSE)</f>
        <v>quite important</v>
      </c>
      <c r="E442">
        <v>1</v>
      </c>
      <c r="F442" t="str">
        <f>VLOOKUP(E442,'Variáveis e códigos'!$C$5:$D$10,2,FALSE)</f>
        <v>very important</v>
      </c>
      <c r="G442">
        <v>1</v>
      </c>
      <c r="H442" t="str">
        <f>VLOOKUP(G442,'Variáveis e códigos'!$C$5:$D$10,2,FALSE)</f>
        <v>very important</v>
      </c>
      <c r="I442">
        <v>1</v>
      </c>
      <c r="J442" t="str">
        <f>VLOOKUP(I442,'Variáveis e códigos'!$C$5:$D$10,2,FALSE)</f>
        <v>very important</v>
      </c>
      <c r="K442">
        <v>2</v>
      </c>
      <c r="L442" t="str">
        <f>VLOOKUP(K442,'Variáveis e códigos'!$C$5:$D$10,2,FALSE)</f>
        <v>quite important</v>
      </c>
      <c r="M442">
        <v>3</v>
      </c>
      <c r="N442" t="str">
        <f>VLOOKUP(M442,'Variáveis e códigos'!$C$5:$D$10,2,FALSE)</f>
        <v>not important</v>
      </c>
      <c r="O442" t="s">
        <v>28</v>
      </c>
      <c r="P442">
        <v>2</v>
      </c>
      <c r="Q442" t="str">
        <f>HLOOKUP(P442,'Variáveis e códigos'!$C$15:$D$16,2)</f>
        <v>no</v>
      </c>
      <c r="R442">
        <v>8</v>
      </c>
      <c r="S442">
        <v>2</v>
      </c>
      <c r="T442" t="str">
        <f>HLOOKUP(S442,'Variáveis e códigos'!$C$18:$D$19,2)</f>
        <v>female</v>
      </c>
      <c r="U442">
        <v>1968</v>
      </c>
      <c r="V442">
        <f t="shared" si="6"/>
        <v>49</v>
      </c>
      <c r="W442">
        <v>1</v>
      </c>
      <c r="X442" t="str">
        <f>VLOOKUP(Dados!W442,'Variáveis e códigos'!$C$21:$D$26,2)</f>
        <v>married</v>
      </c>
      <c r="Y442">
        <v>1</v>
      </c>
    </row>
    <row r="443" spans="1:25" x14ac:dyDescent="0.25">
      <c r="A443" s="1">
        <v>2017620000442</v>
      </c>
      <c r="B443" t="s">
        <v>2</v>
      </c>
      <c r="C443">
        <v>3</v>
      </c>
      <c r="D443" t="str">
        <f>VLOOKUP(C443,'Variáveis e códigos'!$C$5:$D$10,2,FALSE)</f>
        <v>not important</v>
      </c>
      <c r="E443">
        <v>1</v>
      </c>
      <c r="F443" t="str">
        <f>VLOOKUP(E443,'Variáveis e códigos'!$C$5:$D$10,2,FALSE)</f>
        <v>very important</v>
      </c>
      <c r="G443">
        <v>1</v>
      </c>
      <c r="H443" t="str">
        <f>VLOOKUP(G443,'Variáveis e códigos'!$C$5:$D$10,2,FALSE)</f>
        <v>very important</v>
      </c>
      <c r="I443">
        <v>2</v>
      </c>
      <c r="J443" t="str">
        <f>VLOOKUP(I443,'Variáveis e códigos'!$C$5:$D$10,2,FALSE)</f>
        <v>quite important</v>
      </c>
      <c r="K443">
        <v>2</v>
      </c>
      <c r="L443" t="str">
        <f>VLOOKUP(K443,'Variáveis e códigos'!$C$5:$D$10,2,FALSE)</f>
        <v>quite important</v>
      </c>
      <c r="M443">
        <v>4</v>
      </c>
      <c r="N443" t="str">
        <f>VLOOKUP(M443,'Variáveis e códigos'!$C$5:$D$10,2,FALSE)</f>
        <v>not at all important</v>
      </c>
      <c r="O443" t="s">
        <v>31</v>
      </c>
      <c r="P443">
        <v>2</v>
      </c>
      <c r="Q443" t="str">
        <f>HLOOKUP(P443,'Variáveis e códigos'!$C$15:$D$16,2)</f>
        <v>no</v>
      </c>
      <c r="R443">
        <v>7</v>
      </c>
      <c r="S443">
        <v>1</v>
      </c>
      <c r="T443" t="str">
        <f>HLOOKUP(S443,'Variáveis e códigos'!$C$18:$D$19,2)</f>
        <v>male</v>
      </c>
      <c r="U443">
        <v>1960</v>
      </c>
      <c r="V443">
        <f t="shared" si="6"/>
        <v>57</v>
      </c>
      <c r="W443">
        <v>6</v>
      </c>
      <c r="X443" t="str">
        <f>VLOOKUP(Dados!W443,'Variáveis e códigos'!$C$21:$D$26,2)</f>
        <v>never married and never registered partnership</v>
      </c>
      <c r="Y443">
        <v>0</v>
      </c>
    </row>
    <row r="444" spans="1:25" x14ac:dyDescent="0.25">
      <c r="A444" s="1">
        <v>2017620000443</v>
      </c>
      <c r="B444" t="s">
        <v>2</v>
      </c>
      <c r="C444">
        <v>2</v>
      </c>
      <c r="D444" t="str">
        <f>VLOOKUP(C444,'Variáveis e códigos'!$C$5:$D$10,2,FALSE)</f>
        <v>quite important</v>
      </c>
      <c r="E444">
        <v>1</v>
      </c>
      <c r="F444" t="str">
        <f>VLOOKUP(E444,'Variáveis e códigos'!$C$5:$D$10,2,FALSE)</f>
        <v>very important</v>
      </c>
      <c r="G444">
        <v>2</v>
      </c>
      <c r="H444" t="str">
        <f>VLOOKUP(G444,'Variáveis e códigos'!$C$5:$D$10,2,FALSE)</f>
        <v>quite important</v>
      </c>
      <c r="I444">
        <v>2</v>
      </c>
      <c r="J444" t="str">
        <f>VLOOKUP(I444,'Variáveis e códigos'!$C$5:$D$10,2,FALSE)</f>
        <v>quite important</v>
      </c>
      <c r="K444">
        <v>2</v>
      </c>
      <c r="L444" t="str">
        <f>VLOOKUP(K444,'Variáveis e códigos'!$C$5:$D$10,2,FALSE)</f>
        <v>quite important</v>
      </c>
      <c r="M444">
        <v>2</v>
      </c>
      <c r="N444" t="str">
        <f>VLOOKUP(M444,'Variáveis e códigos'!$C$5:$D$10,2,FALSE)</f>
        <v>quite important</v>
      </c>
      <c r="O444" t="s">
        <v>28</v>
      </c>
      <c r="P444">
        <v>2</v>
      </c>
      <c r="Q444" t="str">
        <f>HLOOKUP(P444,'Variáveis e códigos'!$C$15:$D$16,2)</f>
        <v>no</v>
      </c>
      <c r="R444">
        <v>8</v>
      </c>
      <c r="S444">
        <v>1</v>
      </c>
      <c r="T444" t="str">
        <f>HLOOKUP(S444,'Variáveis e códigos'!$C$18:$D$19,2)</f>
        <v>male</v>
      </c>
      <c r="U444">
        <v>1968</v>
      </c>
      <c r="V444">
        <f t="shared" si="6"/>
        <v>49</v>
      </c>
      <c r="W444">
        <v>1</v>
      </c>
      <c r="X444" t="str">
        <f>VLOOKUP(Dados!W444,'Variáveis e códigos'!$C$21:$D$26,2)</f>
        <v>married</v>
      </c>
      <c r="Y444">
        <v>1</v>
      </c>
    </row>
    <row r="445" spans="1:25" x14ac:dyDescent="0.25">
      <c r="A445" s="1">
        <v>2017620000444</v>
      </c>
      <c r="B445" t="s">
        <v>2</v>
      </c>
      <c r="C445">
        <v>3</v>
      </c>
      <c r="D445" t="str">
        <f>VLOOKUP(C445,'Variáveis e códigos'!$C$5:$D$10,2,FALSE)</f>
        <v>not important</v>
      </c>
      <c r="E445">
        <v>1</v>
      </c>
      <c r="F445" t="str">
        <f>VLOOKUP(E445,'Variáveis e códigos'!$C$5:$D$10,2,FALSE)</f>
        <v>very important</v>
      </c>
      <c r="G445">
        <v>1</v>
      </c>
      <c r="H445" t="str">
        <f>VLOOKUP(G445,'Variáveis e códigos'!$C$5:$D$10,2,FALSE)</f>
        <v>very important</v>
      </c>
      <c r="I445">
        <v>1</v>
      </c>
      <c r="J445" t="str">
        <f>VLOOKUP(I445,'Variáveis e códigos'!$C$5:$D$10,2,FALSE)</f>
        <v>very important</v>
      </c>
      <c r="K445">
        <v>3</v>
      </c>
      <c r="L445" t="str">
        <f>VLOOKUP(K445,'Variáveis e códigos'!$C$5:$D$10,2,FALSE)</f>
        <v>not important</v>
      </c>
      <c r="M445">
        <v>4</v>
      </c>
      <c r="N445" t="str">
        <f>VLOOKUP(M445,'Variáveis e códigos'!$C$5:$D$10,2,FALSE)</f>
        <v>not at all important</v>
      </c>
      <c r="O445" t="s">
        <v>28</v>
      </c>
      <c r="P445">
        <v>2</v>
      </c>
      <c r="Q445" t="str">
        <f>HLOOKUP(P445,'Variáveis e códigos'!$C$15:$D$16,2)</f>
        <v>no</v>
      </c>
      <c r="R445">
        <v>8</v>
      </c>
      <c r="S445">
        <v>1</v>
      </c>
      <c r="T445" t="str">
        <f>HLOOKUP(S445,'Variáveis e códigos'!$C$18:$D$19,2)</f>
        <v>male</v>
      </c>
      <c r="U445">
        <v>1966</v>
      </c>
      <c r="V445">
        <f t="shared" si="6"/>
        <v>51</v>
      </c>
      <c r="W445">
        <v>6</v>
      </c>
      <c r="X445" t="str">
        <f>VLOOKUP(Dados!W445,'Variáveis e códigos'!$C$21:$D$26,2)</f>
        <v>never married and never registered partnership</v>
      </c>
      <c r="Y445">
        <v>0</v>
      </c>
    </row>
    <row r="446" spans="1:25" x14ac:dyDescent="0.25">
      <c r="A446" s="1">
        <v>2017620000445</v>
      </c>
      <c r="B446" t="s">
        <v>2</v>
      </c>
      <c r="C446">
        <v>3</v>
      </c>
      <c r="D446" t="str">
        <f>VLOOKUP(C446,'Variáveis e códigos'!$C$5:$D$10,2,FALSE)</f>
        <v>not important</v>
      </c>
      <c r="E446">
        <v>1</v>
      </c>
      <c r="F446" t="str">
        <f>VLOOKUP(E446,'Variáveis e códigos'!$C$5:$D$10,2,FALSE)</f>
        <v>very important</v>
      </c>
      <c r="G446">
        <v>1</v>
      </c>
      <c r="H446" t="str">
        <f>VLOOKUP(G446,'Variáveis e códigos'!$C$5:$D$10,2,FALSE)</f>
        <v>very important</v>
      </c>
      <c r="I446">
        <v>1</v>
      </c>
      <c r="J446" t="str">
        <f>VLOOKUP(I446,'Variáveis e códigos'!$C$5:$D$10,2,FALSE)</f>
        <v>very important</v>
      </c>
      <c r="K446">
        <v>3</v>
      </c>
      <c r="L446" t="str">
        <f>VLOOKUP(K446,'Variáveis e códigos'!$C$5:$D$10,2,FALSE)</f>
        <v>not important</v>
      </c>
      <c r="M446">
        <v>2</v>
      </c>
      <c r="N446" t="str">
        <f>VLOOKUP(M446,'Variáveis e códigos'!$C$5:$D$10,2,FALSE)</f>
        <v>quite important</v>
      </c>
      <c r="O446" t="s">
        <v>29</v>
      </c>
      <c r="P446">
        <v>2</v>
      </c>
      <c r="Q446" t="str">
        <f>HLOOKUP(P446,'Variáveis e códigos'!$C$15:$D$16,2)</f>
        <v>no</v>
      </c>
      <c r="R446">
        <v>9</v>
      </c>
      <c r="S446">
        <v>2</v>
      </c>
      <c r="T446" t="str">
        <f>HLOOKUP(S446,'Variáveis e códigos'!$C$18:$D$19,2)</f>
        <v>female</v>
      </c>
      <c r="U446">
        <v>1958</v>
      </c>
      <c r="V446">
        <f t="shared" si="6"/>
        <v>59</v>
      </c>
      <c r="W446">
        <v>3</v>
      </c>
      <c r="X446" t="str">
        <f>VLOOKUP(Dados!W446,'Variáveis e códigos'!$C$21:$D$26,2)</f>
        <v>widowed</v>
      </c>
      <c r="Y446">
        <v>2</v>
      </c>
    </row>
    <row r="447" spans="1:25" x14ac:dyDescent="0.25">
      <c r="A447" s="1">
        <v>2017620000446</v>
      </c>
      <c r="B447" t="s">
        <v>2</v>
      </c>
      <c r="C447">
        <v>4</v>
      </c>
      <c r="D447" t="str">
        <f>VLOOKUP(C447,'Variáveis e códigos'!$C$5:$D$10,2,FALSE)</f>
        <v>not at all important</v>
      </c>
      <c r="E447">
        <v>1</v>
      </c>
      <c r="F447" t="str">
        <f>VLOOKUP(E447,'Variáveis e códigos'!$C$5:$D$10,2,FALSE)</f>
        <v>very important</v>
      </c>
      <c r="G447">
        <v>2</v>
      </c>
      <c r="H447" t="str">
        <f>VLOOKUP(G447,'Variáveis e códigos'!$C$5:$D$10,2,FALSE)</f>
        <v>quite important</v>
      </c>
      <c r="I447">
        <v>2</v>
      </c>
      <c r="J447" t="str">
        <f>VLOOKUP(I447,'Variáveis e códigos'!$C$5:$D$10,2,FALSE)</f>
        <v>quite important</v>
      </c>
      <c r="K447">
        <v>4</v>
      </c>
      <c r="L447" t="str">
        <f>VLOOKUP(K447,'Variáveis e códigos'!$C$5:$D$10,2,FALSE)</f>
        <v>not at all important</v>
      </c>
      <c r="M447">
        <v>2</v>
      </c>
      <c r="N447" t="str">
        <f>VLOOKUP(M447,'Variáveis e códigos'!$C$5:$D$10,2,FALSE)</f>
        <v>quite important</v>
      </c>
      <c r="O447" t="s">
        <v>29</v>
      </c>
      <c r="P447">
        <v>2</v>
      </c>
      <c r="Q447" t="str">
        <f>HLOOKUP(P447,'Variáveis e códigos'!$C$15:$D$16,2)</f>
        <v>no</v>
      </c>
      <c r="R447">
        <v>7</v>
      </c>
      <c r="S447">
        <v>1</v>
      </c>
      <c r="T447" t="str">
        <f>HLOOKUP(S447,'Variáveis e códigos'!$C$18:$D$19,2)</f>
        <v>male</v>
      </c>
      <c r="U447">
        <v>1937</v>
      </c>
      <c r="V447">
        <f t="shared" si="6"/>
        <v>80</v>
      </c>
      <c r="W447">
        <v>1</v>
      </c>
      <c r="X447" t="str">
        <f>VLOOKUP(Dados!W447,'Variáveis e códigos'!$C$21:$D$26,2)</f>
        <v>married</v>
      </c>
      <c r="Y447">
        <v>5</v>
      </c>
    </row>
    <row r="448" spans="1:25" x14ac:dyDescent="0.25">
      <c r="A448" s="1">
        <v>2017620000447</v>
      </c>
      <c r="B448" t="s">
        <v>2</v>
      </c>
      <c r="C448">
        <v>3</v>
      </c>
      <c r="D448" t="str">
        <f>VLOOKUP(C448,'Variáveis e códigos'!$C$5:$D$10,2,FALSE)</f>
        <v>not important</v>
      </c>
      <c r="E448">
        <v>1</v>
      </c>
      <c r="F448" t="str">
        <f>VLOOKUP(E448,'Variáveis e códigos'!$C$5:$D$10,2,FALSE)</f>
        <v>very important</v>
      </c>
      <c r="G448">
        <v>1</v>
      </c>
      <c r="H448" t="str">
        <f>VLOOKUP(G448,'Variáveis e códigos'!$C$5:$D$10,2,FALSE)</f>
        <v>very important</v>
      </c>
      <c r="I448">
        <v>2</v>
      </c>
      <c r="J448" t="str">
        <f>VLOOKUP(I448,'Variáveis e códigos'!$C$5:$D$10,2,FALSE)</f>
        <v>quite important</v>
      </c>
      <c r="K448">
        <v>4</v>
      </c>
      <c r="L448" t="str">
        <f>VLOOKUP(K448,'Variáveis e códigos'!$C$5:$D$10,2,FALSE)</f>
        <v>not at all important</v>
      </c>
      <c r="M448">
        <v>1</v>
      </c>
      <c r="N448" t="str">
        <f>VLOOKUP(M448,'Variáveis e códigos'!$C$5:$D$10,2,FALSE)</f>
        <v>very important</v>
      </c>
      <c r="O448" t="s">
        <v>28</v>
      </c>
      <c r="P448">
        <v>2</v>
      </c>
      <c r="Q448" t="str">
        <f>HLOOKUP(P448,'Variáveis e códigos'!$C$15:$D$16,2)</f>
        <v>no</v>
      </c>
      <c r="R448">
        <v>8</v>
      </c>
      <c r="S448">
        <v>2</v>
      </c>
      <c r="T448" t="str">
        <f>HLOOKUP(S448,'Variáveis e códigos'!$C$18:$D$19,2)</f>
        <v>female</v>
      </c>
      <c r="U448">
        <v>1943</v>
      </c>
      <c r="V448">
        <f t="shared" si="6"/>
        <v>74</v>
      </c>
      <c r="W448">
        <v>3</v>
      </c>
      <c r="X448" t="str">
        <f>VLOOKUP(Dados!W448,'Variáveis e códigos'!$C$21:$D$26,2)</f>
        <v>widowed</v>
      </c>
      <c r="Y448">
        <v>2</v>
      </c>
    </row>
    <row r="449" spans="1:25" x14ac:dyDescent="0.25">
      <c r="A449" s="1">
        <v>2017620000448</v>
      </c>
      <c r="B449" t="s">
        <v>2</v>
      </c>
      <c r="C449">
        <v>3</v>
      </c>
      <c r="D449" t="str">
        <f>VLOOKUP(C449,'Variáveis e códigos'!$C$5:$D$10,2,FALSE)</f>
        <v>not important</v>
      </c>
      <c r="E449">
        <v>1</v>
      </c>
      <c r="F449" t="str">
        <f>VLOOKUP(E449,'Variáveis e códigos'!$C$5:$D$10,2,FALSE)</f>
        <v>very important</v>
      </c>
      <c r="G449">
        <v>1</v>
      </c>
      <c r="H449" t="str">
        <f>VLOOKUP(G449,'Variáveis e códigos'!$C$5:$D$10,2,FALSE)</f>
        <v>very important</v>
      </c>
      <c r="I449">
        <v>1</v>
      </c>
      <c r="J449" t="str">
        <f>VLOOKUP(I449,'Variáveis e códigos'!$C$5:$D$10,2,FALSE)</f>
        <v>very important</v>
      </c>
      <c r="K449">
        <v>3</v>
      </c>
      <c r="L449" t="str">
        <f>VLOOKUP(K449,'Variáveis e códigos'!$C$5:$D$10,2,FALSE)</f>
        <v>not important</v>
      </c>
      <c r="M449">
        <v>2</v>
      </c>
      <c r="N449" t="str">
        <f>VLOOKUP(M449,'Variáveis e códigos'!$C$5:$D$10,2,FALSE)</f>
        <v>quite important</v>
      </c>
      <c r="O449" t="s">
        <v>28</v>
      </c>
      <c r="P449">
        <v>2</v>
      </c>
      <c r="Q449" t="str">
        <f>HLOOKUP(P449,'Variáveis e códigos'!$C$15:$D$16,2)</f>
        <v>no</v>
      </c>
      <c r="R449">
        <v>8</v>
      </c>
      <c r="S449">
        <v>2</v>
      </c>
      <c r="T449" t="str">
        <f>HLOOKUP(S449,'Variáveis e códigos'!$C$18:$D$19,2)</f>
        <v>female</v>
      </c>
      <c r="U449">
        <v>1960</v>
      </c>
      <c r="V449">
        <f t="shared" si="6"/>
        <v>57</v>
      </c>
      <c r="W449">
        <v>1</v>
      </c>
      <c r="X449" t="str">
        <f>VLOOKUP(Dados!W449,'Variáveis e códigos'!$C$21:$D$26,2)</f>
        <v>married</v>
      </c>
      <c r="Y449">
        <v>1</v>
      </c>
    </row>
    <row r="450" spans="1:25" x14ac:dyDescent="0.25">
      <c r="A450" s="1">
        <v>2017620000449</v>
      </c>
      <c r="B450" t="s">
        <v>2</v>
      </c>
      <c r="C450">
        <v>2</v>
      </c>
      <c r="D450" t="str">
        <f>VLOOKUP(C450,'Variáveis e códigos'!$C$5:$D$10,2,FALSE)</f>
        <v>quite important</v>
      </c>
      <c r="E450">
        <v>1</v>
      </c>
      <c r="F450" t="str">
        <f>VLOOKUP(E450,'Variáveis e códigos'!$C$5:$D$10,2,FALSE)</f>
        <v>very important</v>
      </c>
      <c r="G450">
        <v>1</v>
      </c>
      <c r="H450" t="str">
        <f>VLOOKUP(G450,'Variáveis e códigos'!$C$5:$D$10,2,FALSE)</f>
        <v>very important</v>
      </c>
      <c r="I450">
        <v>1</v>
      </c>
      <c r="J450" t="str">
        <f>VLOOKUP(I450,'Variáveis e códigos'!$C$5:$D$10,2,FALSE)</f>
        <v>very important</v>
      </c>
      <c r="K450">
        <v>3</v>
      </c>
      <c r="L450" t="str">
        <f>VLOOKUP(K450,'Variáveis e códigos'!$C$5:$D$10,2,FALSE)</f>
        <v>not important</v>
      </c>
      <c r="M450">
        <v>2</v>
      </c>
      <c r="N450" t="str">
        <f>VLOOKUP(M450,'Variáveis e códigos'!$C$5:$D$10,2,FALSE)</f>
        <v>quite important</v>
      </c>
      <c r="O450" t="s">
        <v>28</v>
      </c>
      <c r="P450">
        <v>2</v>
      </c>
      <c r="Q450" t="str">
        <f>HLOOKUP(P450,'Variáveis e códigos'!$C$15:$D$16,2)</f>
        <v>no</v>
      </c>
      <c r="R450">
        <v>7</v>
      </c>
      <c r="S450">
        <v>2</v>
      </c>
      <c r="T450" t="str">
        <f>HLOOKUP(S450,'Variáveis e códigos'!$C$18:$D$19,2)</f>
        <v>female</v>
      </c>
      <c r="U450">
        <v>1988</v>
      </c>
      <c r="V450">
        <f t="shared" si="6"/>
        <v>29</v>
      </c>
      <c r="W450">
        <v>6</v>
      </c>
      <c r="X450" t="str">
        <f>VLOOKUP(Dados!W450,'Variáveis e códigos'!$C$21:$D$26,2)</f>
        <v>never married and never registered partnership</v>
      </c>
      <c r="Y450">
        <v>0</v>
      </c>
    </row>
    <row r="451" spans="1:25" x14ac:dyDescent="0.25">
      <c r="A451" s="1">
        <v>2017620000450</v>
      </c>
      <c r="B451" t="s">
        <v>2</v>
      </c>
      <c r="C451">
        <v>1</v>
      </c>
      <c r="D451" t="str">
        <f>VLOOKUP(C451,'Variáveis e códigos'!$C$5:$D$10,2,FALSE)</f>
        <v>very important</v>
      </c>
      <c r="E451">
        <v>2</v>
      </c>
      <c r="F451" t="str">
        <f>VLOOKUP(E451,'Variáveis e códigos'!$C$5:$D$10,2,FALSE)</f>
        <v>quite important</v>
      </c>
      <c r="G451">
        <v>1</v>
      </c>
      <c r="H451" t="str">
        <f>VLOOKUP(G451,'Variáveis e códigos'!$C$5:$D$10,2,FALSE)</f>
        <v>very important</v>
      </c>
      <c r="I451">
        <v>1</v>
      </c>
      <c r="J451" t="str">
        <f>VLOOKUP(I451,'Variáveis e códigos'!$C$5:$D$10,2,FALSE)</f>
        <v>very important</v>
      </c>
      <c r="K451">
        <v>2</v>
      </c>
      <c r="L451" t="str">
        <f>VLOOKUP(K451,'Variáveis e códigos'!$C$5:$D$10,2,FALSE)</f>
        <v>quite important</v>
      </c>
      <c r="M451">
        <v>4</v>
      </c>
      <c r="N451" t="str">
        <f>VLOOKUP(M451,'Variáveis e códigos'!$C$5:$D$10,2,FALSE)</f>
        <v>not at all important</v>
      </c>
      <c r="O451" t="s">
        <v>29</v>
      </c>
      <c r="P451">
        <v>2</v>
      </c>
      <c r="Q451" t="str">
        <f>HLOOKUP(P451,'Variáveis e códigos'!$C$15:$D$16,2)</f>
        <v>no</v>
      </c>
      <c r="R451">
        <v>9</v>
      </c>
      <c r="S451">
        <v>1</v>
      </c>
      <c r="T451" t="str">
        <f>HLOOKUP(S451,'Variáveis e códigos'!$C$18:$D$19,2)</f>
        <v>male</v>
      </c>
      <c r="U451">
        <v>1993</v>
      </c>
      <c r="V451">
        <f t="shared" ref="V451:V514" si="7">2017-U451</f>
        <v>24</v>
      </c>
      <c r="W451">
        <v>6</v>
      </c>
      <c r="X451" t="str">
        <f>VLOOKUP(Dados!W451,'Variáveis e códigos'!$C$21:$D$26,2)</f>
        <v>never married and never registered partnership</v>
      </c>
      <c r="Y451">
        <v>0</v>
      </c>
    </row>
    <row r="452" spans="1:25" x14ac:dyDescent="0.25">
      <c r="A452" s="1">
        <v>2017620000451</v>
      </c>
      <c r="B452" t="s">
        <v>2</v>
      </c>
      <c r="C452">
        <v>3</v>
      </c>
      <c r="D452" t="str">
        <f>VLOOKUP(C452,'Variáveis e códigos'!$C$5:$D$10,2,FALSE)</f>
        <v>not important</v>
      </c>
      <c r="E452">
        <v>1</v>
      </c>
      <c r="F452" t="str">
        <f>VLOOKUP(E452,'Variáveis e códigos'!$C$5:$D$10,2,FALSE)</f>
        <v>very important</v>
      </c>
      <c r="G452">
        <v>1</v>
      </c>
      <c r="H452" t="str">
        <f>VLOOKUP(G452,'Variáveis e códigos'!$C$5:$D$10,2,FALSE)</f>
        <v>very important</v>
      </c>
      <c r="I452">
        <v>2</v>
      </c>
      <c r="J452" t="str">
        <f>VLOOKUP(I452,'Variáveis e códigos'!$C$5:$D$10,2,FALSE)</f>
        <v>quite important</v>
      </c>
      <c r="K452">
        <v>3</v>
      </c>
      <c r="L452" t="str">
        <f>VLOOKUP(K452,'Variáveis e códigos'!$C$5:$D$10,2,FALSE)</f>
        <v>not important</v>
      </c>
      <c r="M452">
        <v>4</v>
      </c>
      <c r="N452" t="str">
        <f>VLOOKUP(M452,'Variáveis e códigos'!$C$5:$D$10,2,FALSE)</f>
        <v>not at all important</v>
      </c>
      <c r="O452" t="s">
        <v>28</v>
      </c>
      <c r="P452">
        <v>2</v>
      </c>
      <c r="Q452" t="str">
        <f>HLOOKUP(P452,'Variáveis e códigos'!$C$15:$D$16,2)</f>
        <v>no</v>
      </c>
      <c r="R452">
        <v>7</v>
      </c>
      <c r="S452">
        <v>1</v>
      </c>
      <c r="T452" t="str">
        <f>HLOOKUP(S452,'Variáveis e códigos'!$C$18:$D$19,2)</f>
        <v>male</v>
      </c>
      <c r="U452">
        <v>1948</v>
      </c>
      <c r="V452">
        <f t="shared" si="7"/>
        <v>69</v>
      </c>
      <c r="W452">
        <v>1</v>
      </c>
      <c r="X452" t="str">
        <f>VLOOKUP(Dados!W452,'Variáveis e códigos'!$C$21:$D$26,2)</f>
        <v>married</v>
      </c>
      <c r="Y452">
        <v>0</v>
      </c>
    </row>
    <row r="453" spans="1:25" x14ac:dyDescent="0.25">
      <c r="A453" s="1">
        <v>2017620000452</v>
      </c>
      <c r="B453" t="s">
        <v>2</v>
      </c>
      <c r="C453">
        <v>2</v>
      </c>
      <c r="D453" t="str">
        <f>VLOOKUP(C453,'Variáveis e códigos'!$C$5:$D$10,2,FALSE)</f>
        <v>quite important</v>
      </c>
      <c r="E453">
        <v>1</v>
      </c>
      <c r="F453" t="str">
        <f>VLOOKUP(E453,'Variáveis e códigos'!$C$5:$D$10,2,FALSE)</f>
        <v>very important</v>
      </c>
      <c r="G453">
        <v>1</v>
      </c>
      <c r="H453" t="str">
        <f>VLOOKUP(G453,'Variáveis e códigos'!$C$5:$D$10,2,FALSE)</f>
        <v>very important</v>
      </c>
      <c r="I453">
        <v>1</v>
      </c>
      <c r="J453" t="str">
        <f>VLOOKUP(I453,'Variáveis e códigos'!$C$5:$D$10,2,FALSE)</f>
        <v>very important</v>
      </c>
      <c r="K453">
        <v>3</v>
      </c>
      <c r="L453" t="str">
        <f>VLOOKUP(K453,'Variáveis e códigos'!$C$5:$D$10,2,FALSE)</f>
        <v>not important</v>
      </c>
      <c r="M453">
        <v>3</v>
      </c>
      <c r="N453" t="str">
        <f>VLOOKUP(M453,'Variáveis e códigos'!$C$5:$D$10,2,FALSE)</f>
        <v>not important</v>
      </c>
      <c r="O453" t="s">
        <v>29</v>
      </c>
      <c r="P453">
        <v>2</v>
      </c>
      <c r="Q453" t="str">
        <f>HLOOKUP(P453,'Variáveis e códigos'!$C$15:$D$16,2)</f>
        <v>no</v>
      </c>
      <c r="R453">
        <v>8</v>
      </c>
      <c r="S453">
        <v>2</v>
      </c>
      <c r="T453" t="str">
        <f>HLOOKUP(S453,'Variáveis e códigos'!$C$18:$D$19,2)</f>
        <v>female</v>
      </c>
      <c r="U453">
        <v>1967</v>
      </c>
      <c r="V453">
        <f t="shared" si="7"/>
        <v>50</v>
      </c>
      <c r="W453">
        <v>4</v>
      </c>
      <c r="X453" t="str">
        <f>VLOOKUP(Dados!W453,'Variáveis e códigos'!$C$21:$D$26,2)</f>
        <v>divorced</v>
      </c>
      <c r="Y453">
        <v>1</v>
      </c>
    </row>
    <row r="454" spans="1:25" x14ac:dyDescent="0.25">
      <c r="A454" s="1">
        <v>2017620000453</v>
      </c>
      <c r="B454" t="s">
        <v>2</v>
      </c>
      <c r="C454">
        <v>2</v>
      </c>
      <c r="D454" t="str">
        <f>VLOOKUP(C454,'Variáveis e códigos'!$C$5:$D$10,2,FALSE)</f>
        <v>quite important</v>
      </c>
      <c r="E454">
        <v>1</v>
      </c>
      <c r="F454" t="str">
        <f>VLOOKUP(E454,'Variáveis e códigos'!$C$5:$D$10,2,FALSE)</f>
        <v>very important</v>
      </c>
      <c r="G454">
        <v>1</v>
      </c>
      <c r="H454" t="str">
        <f>VLOOKUP(G454,'Variáveis e códigos'!$C$5:$D$10,2,FALSE)</f>
        <v>very important</v>
      </c>
      <c r="I454">
        <v>1</v>
      </c>
      <c r="J454" t="str">
        <f>VLOOKUP(I454,'Variáveis e códigos'!$C$5:$D$10,2,FALSE)</f>
        <v>very important</v>
      </c>
      <c r="K454">
        <v>3</v>
      </c>
      <c r="L454" t="str">
        <f>VLOOKUP(K454,'Variáveis e códigos'!$C$5:$D$10,2,FALSE)</f>
        <v>not important</v>
      </c>
      <c r="M454">
        <v>3</v>
      </c>
      <c r="N454" t="str">
        <f>VLOOKUP(M454,'Variáveis e códigos'!$C$5:$D$10,2,FALSE)</f>
        <v>not important</v>
      </c>
      <c r="O454" t="s">
        <v>28</v>
      </c>
      <c r="P454">
        <v>2</v>
      </c>
      <c r="Q454" t="str">
        <f>HLOOKUP(P454,'Variáveis e códigos'!$C$15:$D$16,2)</f>
        <v>no</v>
      </c>
      <c r="R454">
        <v>8</v>
      </c>
      <c r="S454">
        <v>1</v>
      </c>
      <c r="T454" t="str">
        <f>HLOOKUP(S454,'Variáveis e códigos'!$C$18:$D$19,2)</f>
        <v>male</v>
      </c>
      <c r="U454">
        <v>1991</v>
      </c>
      <c r="V454">
        <f t="shared" si="7"/>
        <v>26</v>
      </c>
      <c r="W454">
        <v>6</v>
      </c>
      <c r="X454" t="str">
        <f>VLOOKUP(Dados!W454,'Variáveis e códigos'!$C$21:$D$26,2)</f>
        <v>never married and never registered partnership</v>
      </c>
      <c r="Y454">
        <v>0</v>
      </c>
    </row>
    <row r="455" spans="1:25" x14ac:dyDescent="0.25">
      <c r="A455" s="1">
        <v>2017620000454</v>
      </c>
      <c r="B455" t="s">
        <v>2</v>
      </c>
      <c r="C455">
        <v>3</v>
      </c>
      <c r="D455" t="str">
        <f>VLOOKUP(C455,'Variáveis e códigos'!$C$5:$D$10,2,FALSE)</f>
        <v>not important</v>
      </c>
      <c r="E455">
        <v>1</v>
      </c>
      <c r="F455" t="str">
        <f>VLOOKUP(E455,'Variáveis e códigos'!$C$5:$D$10,2,FALSE)</f>
        <v>very important</v>
      </c>
      <c r="G455">
        <v>2</v>
      </c>
      <c r="H455" t="str">
        <f>VLOOKUP(G455,'Variáveis e códigos'!$C$5:$D$10,2,FALSE)</f>
        <v>quite important</v>
      </c>
      <c r="I455">
        <v>3</v>
      </c>
      <c r="J455" t="str">
        <f>VLOOKUP(I455,'Variáveis e códigos'!$C$5:$D$10,2,FALSE)</f>
        <v>not important</v>
      </c>
      <c r="K455">
        <v>3</v>
      </c>
      <c r="L455" t="str">
        <f>VLOOKUP(K455,'Variáveis e códigos'!$C$5:$D$10,2,FALSE)</f>
        <v>not important</v>
      </c>
      <c r="M455">
        <v>2</v>
      </c>
      <c r="N455" t="str">
        <f>VLOOKUP(M455,'Variáveis e códigos'!$C$5:$D$10,2,FALSE)</f>
        <v>quite important</v>
      </c>
      <c r="O455" t="s">
        <v>28</v>
      </c>
      <c r="P455">
        <v>2</v>
      </c>
      <c r="Q455" t="str">
        <f>HLOOKUP(P455,'Variáveis e códigos'!$C$15:$D$16,2)</f>
        <v>no</v>
      </c>
      <c r="R455">
        <v>6</v>
      </c>
      <c r="S455">
        <v>2</v>
      </c>
      <c r="T455" t="str">
        <f>HLOOKUP(S455,'Variáveis e códigos'!$C$18:$D$19,2)</f>
        <v>female</v>
      </c>
      <c r="U455">
        <v>1937</v>
      </c>
      <c r="V455">
        <f t="shared" si="7"/>
        <v>80</v>
      </c>
      <c r="W455">
        <v>3</v>
      </c>
      <c r="X455" t="str">
        <f>VLOOKUP(Dados!W455,'Variáveis e códigos'!$C$21:$D$26,2)</f>
        <v>widowed</v>
      </c>
      <c r="Y455">
        <v>4</v>
      </c>
    </row>
    <row r="456" spans="1:25" x14ac:dyDescent="0.25">
      <c r="A456" s="1">
        <v>2017620000455</v>
      </c>
      <c r="B456" t="s">
        <v>2</v>
      </c>
      <c r="C456">
        <v>2</v>
      </c>
      <c r="D456" t="str">
        <f>VLOOKUP(C456,'Variáveis e códigos'!$C$5:$D$10,2,FALSE)</f>
        <v>quite important</v>
      </c>
      <c r="E456">
        <v>1</v>
      </c>
      <c r="F456" t="str">
        <f>VLOOKUP(E456,'Variáveis e códigos'!$C$5:$D$10,2,FALSE)</f>
        <v>very important</v>
      </c>
      <c r="G456">
        <v>1</v>
      </c>
      <c r="H456" t="str">
        <f>VLOOKUP(G456,'Variáveis e códigos'!$C$5:$D$10,2,FALSE)</f>
        <v>very important</v>
      </c>
      <c r="I456">
        <v>1</v>
      </c>
      <c r="J456" t="str">
        <f>VLOOKUP(I456,'Variáveis e códigos'!$C$5:$D$10,2,FALSE)</f>
        <v>very important</v>
      </c>
      <c r="K456">
        <v>2</v>
      </c>
      <c r="L456" t="str">
        <f>VLOOKUP(K456,'Variáveis e códigos'!$C$5:$D$10,2,FALSE)</f>
        <v>quite important</v>
      </c>
      <c r="M456">
        <v>3</v>
      </c>
      <c r="N456" t="str">
        <f>VLOOKUP(M456,'Variáveis e códigos'!$C$5:$D$10,2,FALSE)</f>
        <v>not important</v>
      </c>
      <c r="O456" t="s">
        <v>28</v>
      </c>
      <c r="P456">
        <v>2</v>
      </c>
      <c r="Q456" t="str">
        <f>HLOOKUP(P456,'Variáveis e códigos'!$C$15:$D$16,2)</f>
        <v>no</v>
      </c>
      <c r="R456">
        <v>8</v>
      </c>
      <c r="S456">
        <v>1</v>
      </c>
      <c r="T456" t="str">
        <f>HLOOKUP(S456,'Variáveis e códigos'!$C$18:$D$19,2)</f>
        <v>male</v>
      </c>
      <c r="U456">
        <v>1955</v>
      </c>
      <c r="V456">
        <f t="shared" si="7"/>
        <v>62</v>
      </c>
      <c r="W456">
        <v>1</v>
      </c>
      <c r="X456" t="str">
        <f>VLOOKUP(Dados!W456,'Variáveis e códigos'!$C$21:$D$26,2)</f>
        <v>married</v>
      </c>
      <c r="Y456">
        <v>2</v>
      </c>
    </row>
    <row r="457" spans="1:25" x14ac:dyDescent="0.25">
      <c r="A457" s="1">
        <v>2017620000456</v>
      </c>
      <c r="B457" t="s">
        <v>2</v>
      </c>
      <c r="C457">
        <v>3</v>
      </c>
      <c r="D457" t="str">
        <f>VLOOKUP(C457,'Variáveis e códigos'!$C$5:$D$10,2,FALSE)</f>
        <v>not important</v>
      </c>
      <c r="E457">
        <v>1</v>
      </c>
      <c r="F457" t="str">
        <f>VLOOKUP(E457,'Variáveis e códigos'!$C$5:$D$10,2,FALSE)</f>
        <v>very important</v>
      </c>
      <c r="G457">
        <v>1</v>
      </c>
      <c r="H457" t="str">
        <f>VLOOKUP(G457,'Variáveis e códigos'!$C$5:$D$10,2,FALSE)</f>
        <v>very important</v>
      </c>
      <c r="I457">
        <v>1</v>
      </c>
      <c r="J457" t="str">
        <f>VLOOKUP(I457,'Variáveis e códigos'!$C$5:$D$10,2,FALSE)</f>
        <v>very important</v>
      </c>
      <c r="K457">
        <v>3</v>
      </c>
      <c r="L457" t="str">
        <f>VLOOKUP(K457,'Variáveis e códigos'!$C$5:$D$10,2,FALSE)</f>
        <v>not important</v>
      </c>
      <c r="M457">
        <v>3</v>
      </c>
      <c r="N457" t="str">
        <f>VLOOKUP(M457,'Variáveis e códigos'!$C$5:$D$10,2,FALSE)</f>
        <v>not important</v>
      </c>
      <c r="O457" t="s">
        <v>28</v>
      </c>
      <c r="P457">
        <v>2</v>
      </c>
      <c r="Q457" t="str">
        <f>HLOOKUP(P457,'Variáveis e códigos'!$C$15:$D$16,2)</f>
        <v>no</v>
      </c>
      <c r="R457">
        <v>7</v>
      </c>
      <c r="S457">
        <v>1</v>
      </c>
      <c r="T457" t="str">
        <f>HLOOKUP(S457,'Variáveis e códigos'!$C$18:$D$19,2)</f>
        <v>male</v>
      </c>
      <c r="U457">
        <v>1944</v>
      </c>
      <c r="V457">
        <f t="shared" si="7"/>
        <v>73</v>
      </c>
      <c r="W457">
        <v>1</v>
      </c>
      <c r="X457" t="str">
        <f>VLOOKUP(Dados!W457,'Variáveis e códigos'!$C$21:$D$26,2)</f>
        <v>married</v>
      </c>
      <c r="Y457">
        <v>1</v>
      </c>
    </row>
    <row r="458" spans="1:25" x14ac:dyDescent="0.25">
      <c r="A458" s="1">
        <v>2017620000457</v>
      </c>
      <c r="B458" t="s">
        <v>2</v>
      </c>
      <c r="C458">
        <v>3</v>
      </c>
      <c r="D458" t="str">
        <f>VLOOKUP(C458,'Variáveis e códigos'!$C$5:$D$10,2,FALSE)</f>
        <v>not important</v>
      </c>
      <c r="E458">
        <v>1</v>
      </c>
      <c r="F458" t="str">
        <f>VLOOKUP(E458,'Variáveis e códigos'!$C$5:$D$10,2,FALSE)</f>
        <v>very important</v>
      </c>
      <c r="G458">
        <v>1</v>
      </c>
      <c r="H458" t="str">
        <f>VLOOKUP(G458,'Variáveis e códigos'!$C$5:$D$10,2,FALSE)</f>
        <v>very important</v>
      </c>
      <c r="I458">
        <v>2</v>
      </c>
      <c r="J458" t="str">
        <f>VLOOKUP(I458,'Variáveis e códigos'!$C$5:$D$10,2,FALSE)</f>
        <v>quite important</v>
      </c>
      <c r="K458">
        <v>4</v>
      </c>
      <c r="L458" t="str">
        <f>VLOOKUP(K458,'Variáveis e códigos'!$C$5:$D$10,2,FALSE)</f>
        <v>not at all important</v>
      </c>
      <c r="M458">
        <v>4</v>
      </c>
      <c r="N458" t="str">
        <f>VLOOKUP(M458,'Variáveis e códigos'!$C$5:$D$10,2,FALSE)</f>
        <v>not at all important</v>
      </c>
      <c r="O458" t="s">
        <v>28</v>
      </c>
      <c r="P458">
        <v>2</v>
      </c>
      <c r="Q458" t="str">
        <f>HLOOKUP(P458,'Variáveis e códigos'!$C$15:$D$16,2)</f>
        <v>no</v>
      </c>
      <c r="R458">
        <v>7</v>
      </c>
      <c r="S458">
        <v>1</v>
      </c>
      <c r="T458" t="str">
        <f>HLOOKUP(S458,'Variáveis e códigos'!$C$18:$D$19,2)</f>
        <v>male</v>
      </c>
      <c r="U458">
        <v>1939</v>
      </c>
      <c r="V458">
        <f t="shared" si="7"/>
        <v>78</v>
      </c>
      <c r="W458">
        <v>1</v>
      </c>
      <c r="X458" t="str">
        <f>VLOOKUP(Dados!W458,'Variáveis e códigos'!$C$21:$D$26,2)</f>
        <v>married</v>
      </c>
      <c r="Y458">
        <v>2</v>
      </c>
    </row>
    <row r="459" spans="1:25" x14ac:dyDescent="0.25">
      <c r="A459" s="1">
        <v>2017620000458</v>
      </c>
      <c r="B459" t="s">
        <v>2</v>
      </c>
      <c r="C459">
        <v>3</v>
      </c>
      <c r="D459" t="str">
        <f>VLOOKUP(C459,'Variáveis e códigos'!$C$5:$D$10,2,FALSE)</f>
        <v>not important</v>
      </c>
      <c r="E459">
        <v>1</v>
      </c>
      <c r="F459" t="str">
        <f>VLOOKUP(E459,'Variáveis e códigos'!$C$5:$D$10,2,FALSE)</f>
        <v>very important</v>
      </c>
      <c r="G459">
        <v>1</v>
      </c>
      <c r="H459" t="str">
        <f>VLOOKUP(G459,'Variáveis e códigos'!$C$5:$D$10,2,FALSE)</f>
        <v>very important</v>
      </c>
      <c r="I459">
        <v>1</v>
      </c>
      <c r="J459" t="str">
        <f>VLOOKUP(I459,'Variáveis e códigos'!$C$5:$D$10,2,FALSE)</f>
        <v>very important</v>
      </c>
      <c r="K459">
        <v>3</v>
      </c>
      <c r="L459" t="str">
        <f>VLOOKUP(K459,'Variáveis e códigos'!$C$5:$D$10,2,FALSE)</f>
        <v>not important</v>
      </c>
      <c r="M459">
        <v>2</v>
      </c>
      <c r="N459" t="str">
        <f>VLOOKUP(M459,'Variáveis e códigos'!$C$5:$D$10,2,FALSE)</f>
        <v>quite important</v>
      </c>
      <c r="O459" t="s">
        <v>29</v>
      </c>
      <c r="P459">
        <v>2</v>
      </c>
      <c r="Q459" t="str">
        <f>HLOOKUP(P459,'Variáveis e códigos'!$C$15:$D$16,2)</f>
        <v>no</v>
      </c>
      <c r="R459">
        <v>8</v>
      </c>
      <c r="S459">
        <v>2</v>
      </c>
      <c r="T459" t="str">
        <f>HLOOKUP(S459,'Variáveis e códigos'!$C$18:$D$19,2)</f>
        <v>female</v>
      </c>
      <c r="U459">
        <v>1937</v>
      </c>
      <c r="V459">
        <f t="shared" si="7"/>
        <v>80</v>
      </c>
      <c r="W459">
        <v>3</v>
      </c>
      <c r="X459" t="str">
        <f>VLOOKUP(Dados!W459,'Variáveis e códigos'!$C$21:$D$26,2)</f>
        <v>widowed</v>
      </c>
      <c r="Y459">
        <v>1</v>
      </c>
    </row>
    <row r="460" spans="1:25" x14ac:dyDescent="0.25">
      <c r="A460" s="1">
        <v>2017620000459</v>
      </c>
      <c r="B460" t="s">
        <v>2</v>
      </c>
      <c r="C460">
        <v>2</v>
      </c>
      <c r="D460" t="str">
        <f>VLOOKUP(C460,'Variáveis e códigos'!$C$5:$D$10,2,FALSE)</f>
        <v>quite important</v>
      </c>
      <c r="E460">
        <v>1</v>
      </c>
      <c r="F460" t="str">
        <f>VLOOKUP(E460,'Variáveis e códigos'!$C$5:$D$10,2,FALSE)</f>
        <v>very important</v>
      </c>
      <c r="G460">
        <v>1</v>
      </c>
      <c r="H460" t="str">
        <f>VLOOKUP(G460,'Variáveis e códigos'!$C$5:$D$10,2,FALSE)</f>
        <v>very important</v>
      </c>
      <c r="I460">
        <v>1</v>
      </c>
      <c r="J460" t="str">
        <f>VLOOKUP(I460,'Variáveis e códigos'!$C$5:$D$10,2,FALSE)</f>
        <v>very important</v>
      </c>
      <c r="K460">
        <v>3</v>
      </c>
      <c r="L460" t="str">
        <f>VLOOKUP(K460,'Variáveis e códigos'!$C$5:$D$10,2,FALSE)</f>
        <v>not important</v>
      </c>
      <c r="M460">
        <v>2</v>
      </c>
      <c r="N460" t="str">
        <f>VLOOKUP(M460,'Variáveis e códigos'!$C$5:$D$10,2,FALSE)</f>
        <v>quite important</v>
      </c>
      <c r="O460" t="s">
        <v>28</v>
      </c>
      <c r="P460">
        <v>2</v>
      </c>
      <c r="Q460" t="str">
        <f>HLOOKUP(P460,'Variáveis e códigos'!$C$15:$D$16,2)</f>
        <v>no</v>
      </c>
      <c r="R460">
        <v>8</v>
      </c>
      <c r="S460">
        <v>2</v>
      </c>
      <c r="T460" t="str">
        <f>HLOOKUP(S460,'Variáveis e códigos'!$C$18:$D$19,2)</f>
        <v>female</v>
      </c>
      <c r="U460">
        <v>1991</v>
      </c>
      <c r="V460">
        <f t="shared" si="7"/>
        <v>26</v>
      </c>
      <c r="W460">
        <v>6</v>
      </c>
      <c r="X460" t="str">
        <f>VLOOKUP(Dados!W460,'Variáveis e códigos'!$C$21:$D$26,2)</f>
        <v>never married and never registered partnership</v>
      </c>
      <c r="Y460">
        <v>1</v>
      </c>
    </row>
    <row r="461" spans="1:25" x14ac:dyDescent="0.25">
      <c r="A461" s="1">
        <v>2017620000460</v>
      </c>
      <c r="B461" t="s">
        <v>2</v>
      </c>
      <c r="C461">
        <v>1</v>
      </c>
      <c r="D461" t="str">
        <f>VLOOKUP(C461,'Variáveis e códigos'!$C$5:$D$10,2,FALSE)</f>
        <v>very important</v>
      </c>
      <c r="E461">
        <v>1</v>
      </c>
      <c r="F461" t="str">
        <f>VLOOKUP(E461,'Variáveis e códigos'!$C$5:$D$10,2,FALSE)</f>
        <v>very important</v>
      </c>
      <c r="G461">
        <v>1</v>
      </c>
      <c r="H461" t="str">
        <f>VLOOKUP(G461,'Variáveis e códigos'!$C$5:$D$10,2,FALSE)</f>
        <v>very important</v>
      </c>
      <c r="I461">
        <v>1</v>
      </c>
      <c r="J461" t="str">
        <f>VLOOKUP(I461,'Variáveis e códigos'!$C$5:$D$10,2,FALSE)</f>
        <v>very important</v>
      </c>
      <c r="K461">
        <v>4</v>
      </c>
      <c r="L461" t="str">
        <f>VLOOKUP(K461,'Variáveis e códigos'!$C$5:$D$10,2,FALSE)</f>
        <v>not at all important</v>
      </c>
      <c r="M461">
        <v>4</v>
      </c>
      <c r="N461" t="str">
        <f>VLOOKUP(M461,'Variáveis e códigos'!$C$5:$D$10,2,FALSE)</f>
        <v>not at all important</v>
      </c>
      <c r="O461" t="s">
        <v>28</v>
      </c>
      <c r="P461">
        <v>2</v>
      </c>
      <c r="Q461" t="str">
        <f>HLOOKUP(P461,'Variáveis e códigos'!$C$15:$D$16,2)</f>
        <v>no</v>
      </c>
      <c r="R461">
        <v>6</v>
      </c>
      <c r="S461">
        <v>1</v>
      </c>
      <c r="T461" t="str">
        <f>HLOOKUP(S461,'Variáveis e códigos'!$C$18:$D$19,2)</f>
        <v>male</v>
      </c>
      <c r="U461">
        <v>1984</v>
      </c>
      <c r="V461">
        <f t="shared" si="7"/>
        <v>33</v>
      </c>
      <c r="W461">
        <v>6</v>
      </c>
      <c r="X461" t="str">
        <f>VLOOKUP(Dados!W461,'Variáveis e códigos'!$C$21:$D$26,2)</f>
        <v>never married and never registered partnership</v>
      </c>
      <c r="Y461">
        <v>0</v>
      </c>
    </row>
    <row r="462" spans="1:25" x14ac:dyDescent="0.25">
      <c r="A462" s="1">
        <v>2017620000461</v>
      </c>
      <c r="B462" t="s">
        <v>2</v>
      </c>
      <c r="C462">
        <v>1</v>
      </c>
      <c r="D462" t="str">
        <f>VLOOKUP(C462,'Variáveis e códigos'!$C$5:$D$10,2,FALSE)</f>
        <v>very important</v>
      </c>
      <c r="E462">
        <v>1</v>
      </c>
      <c r="F462" t="str">
        <f>VLOOKUP(E462,'Variáveis e códigos'!$C$5:$D$10,2,FALSE)</f>
        <v>very important</v>
      </c>
      <c r="G462">
        <v>1</v>
      </c>
      <c r="H462" t="str">
        <f>VLOOKUP(G462,'Variáveis e códigos'!$C$5:$D$10,2,FALSE)</f>
        <v>very important</v>
      </c>
      <c r="I462">
        <v>1</v>
      </c>
      <c r="J462" t="str">
        <f>VLOOKUP(I462,'Variáveis e códigos'!$C$5:$D$10,2,FALSE)</f>
        <v>very important</v>
      </c>
      <c r="K462">
        <v>1</v>
      </c>
      <c r="L462" t="str">
        <f>VLOOKUP(K462,'Variáveis e códigos'!$C$5:$D$10,2,FALSE)</f>
        <v>very important</v>
      </c>
      <c r="M462">
        <v>1</v>
      </c>
      <c r="N462" t="str">
        <f>VLOOKUP(M462,'Variáveis e códigos'!$C$5:$D$10,2,FALSE)</f>
        <v>very important</v>
      </c>
      <c r="O462" t="s">
        <v>30</v>
      </c>
      <c r="P462">
        <v>2</v>
      </c>
      <c r="Q462" t="str">
        <f>HLOOKUP(P462,'Variáveis e códigos'!$C$15:$D$16,2)</f>
        <v>no</v>
      </c>
      <c r="R462">
        <v>8</v>
      </c>
      <c r="S462">
        <v>2</v>
      </c>
      <c r="T462" t="str">
        <f>HLOOKUP(S462,'Variáveis e códigos'!$C$18:$D$19,2)</f>
        <v>female</v>
      </c>
      <c r="U462">
        <v>1992</v>
      </c>
      <c r="V462">
        <f t="shared" si="7"/>
        <v>25</v>
      </c>
      <c r="W462">
        <v>6</v>
      </c>
      <c r="X462" t="str">
        <f>VLOOKUP(Dados!W462,'Variáveis e códigos'!$C$21:$D$26,2)</f>
        <v>never married and never registered partnership</v>
      </c>
      <c r="Y462">
        <v>0</v>
      </c>
    </row>
    <row r="463" spans="1:25" x14ac:dyDescent="0.25">
      <c r="A463" s="1">
        <v>2017620000462</v>
      </c>
      <c r="B463" t="s">
        <v>2</v>
      </c>
      <c r="C463">
        <v>1</v>
      </c>
      <c r="D463" t="str">
        <f>VLOOKUP(C463,'Variáveis e códigos'!$C$5:$D$10,2,FALSE)</f>
        <v>very important</v>
      </c>
      <c r="E463">
        <v>1</v>
      </c>
      <c r="F463" t="str">
        <f>VLOOKUP(E463,'Variáveis e códigos'!$C$5:$D$10,2,FALSE)</f>
        <v>very important</v>
      </c>
      <c r="G463">
        <v>2</v>
      </c>
      <c r="H463" t="str">
        <f>VLOOKUP(G463,'Variáveis e códigos'!$C$5:$D$10,2,FALSE)</f>
        <v>quite important</v>
      </c>
      <c r="I463">
        <v>2</v>
      </c>
      <c r="J463" t="str">
        <f>VLOOKUP(I463,'Variáveis e códigos'!$C$5:$D$10,2,FALSE)</f>
        <v>quite important</v>
      </c>
      <c r="K463">
        <v>4</v>
      </c>
      <c r="L463" t="str">
        <f>VLOOKUP(K463,'Variáveis e códigos'!$C$5:$D$10,2,FALSE)</f>
        <v>not at all important</v>
      </c>
      <c r="M463">
        <v>2</v>
      </c>
      <c r="N463" t="str">
        <f>VLOOKUP(M463,'Variáveis e códigos'!$C$5:$D$10,2,FALSE)</f>
        <v>quite important</v>
      </c>
      <c r="O463" t="s">
        <v>28</v>
      </c>
      <c r="P463">
        <v>2</v>
      </c>
      <c r="Q463" t="str">
        <f>HLOOKUP(P463,'Variáveis e códigos'!$C$15:$D$16,2)</f>
        <v>no</v>
      </c>
      <c r="R463">
        <v>8</v>
      </c>
      <c r="S463">
        <v>2</v>
      </c>
      <c r="T463" t="str">
        <f>HLOOKUP(S463,'Variáveis e códigos'!$C$18:$D$19,2)</f>
        <v>female</v>
      </c>
      <c r="U463">
        <v>1962</v>
      </c>
      <c r="V463">
        <f t="shared" si="7"/>
        <v>55</v>
      </c>
      <c r="W463">
        <v>1</v>
      </c>
      <c r="X463" t="str">
        <f>VLOOKUP(Dados!W463,'Variáveis e códigos'!$C$21:$D$26,2)</f>
        <v>married</v>
      </c>
      <c r="Y463">
        <v>4</v>
      </c>
    </row>
    <row r="464" spans="1:25" x14ac:dyDescent="0.25">
      <c r="A464" s="1">
        <v>2017620000463</v>
      </c>
      <c r="B464" t="s">
        <v>2</v>
      </c>
      <c r="C464">
        <v>2</v>
      </c>
      <c r="D464" t="str">
        <f>VLOOKUP(C464,'Variáveis e códigos'!$C$5:$D$10,2,FALSE)</f>
        <v>quite important</v>
      </c>
      <c r="E464">
        <v>1</v>
      </c>
      <c r="F464" t="str">
        <f>VLOOKUP(E464,'Variáveis e códigos'!$C$5:$D$10,2,FALSE)</f>
        <v>very important</v>
      </c>
      <c r="G464">
        <v>1</v>
      </c>
      <c r="H464" t="str">
        <f>VLOOKUP(G464,'Variáveis e códigos'!$C$5:$D$10,2,FALSE)</f>
        <v>very important</v>
      </c>
      <c r="I464">
        <v>2</v>
      </c>
      <c r="J464" t="str">
        <f>VLOOKUP(I464,'Variáveis e códigos'!$C$5:$D$10,2,FALSE)</f>
        <v>quite important</v>
      </c>
      <c r="K464">
        <v>2</v>
      </c>
      <c r="L464" t="str">
        <f>VLOOKUP(K464,'Variáveis e códigos'!$C$5:$D$10,2,FALSE)</f>
        <v>quite important</v>
      </c>
      <c r="M464">
        <v>1</v>
      </c>
      <c r="N464" t="str">
        <f>VLOOKUP(M464,'Variáveis e códigos'!$C$5:$D$10,2,FALSE)</f>
        <v>very important</v>
      </c>
      <c r="O464" t="s">
        <v>28</v>
      </c>
      <c r="P464">
        <v>2</v>
      </c>
      <c r="Q464" t="str">
        <f>HLOOKUP(P464,'Variáveis e códigos'!$C$15:$D$16,2)</f>
        <v>no</v>
      </c>
      <c r="R464">
        <v>8</v>
      </c>
      <c r="S464">
        <v>2</v>
      </c>
      <c r="T464" t="str">
        <f>HLOOKUP(S464,'Variáveis e códigos'!$C$18:$D$19,2)</f>
        <v>female</v>
      </c>
      <c r="U464">
        <v>1956</v>
      </c>
      <c r="V464">
        <f t="shared" si="7"/>
        <v>61</v>
      </c>
      <c r="W464">
        <v>3</v>
      </c>
      <c r="X464" t="str">
        <f>VLOOKUP(Dados!W464,'Variáveis e códigos'!$C$21:$D$26,2)</f>
        <v>widowed</v>
      </c>
      <c r="Y464">
        <v>2</v>
      </c>
    </row>
    <row r="465" spans="1:25" x14ac:dyDescent="0.25">
      <c r="A465" s="1">
        <v>2017620000464</v>
      </c>
      <c r="B465" t="s">
        <v>2</v>
      </c>
      <c r="C465">
        <v>1</v>
      </c>
      <c r="D465" t="str">
        <f>VLOOKUP(C465,'Variáveis e códigos'!$C$5:$D$10,2,FALSE)</f>
        <v>very important</v>
      </c>
      <c r="E465">
        <v>1</v>
      </c>
      <c r="F465" t="str">
        <f>VLOOKUP(E465,'Variáveis e códigos'!$C$5:$D$10,2,FALSE)</f>
        <v>very important</v>
      </c>
      <c r="G465">
        <v>1</v>
      </c>
      <c r="H465" t="str">
        <f>VLOOKUP(G465,'Variáveis e códigos'!$C$5:$D$10,2,FALSE)</f>
        <v>very important</v>
      </c>
      <c r="I465">
        <v>1</v>
      </c>
      <c r="J465" t="str">
        <f>VLOOKUP(I465,'Variáveis e códigos'!$C$5:$D$10,2,FALSE)</f>
        <v>very important</v>
      </c>
      <c r="K465">
        <v>3</v>
      </c>
      <c r="L465" t="str">
        <f>VLOOKUP(K465,'Variáveis e códigos'!$C$5:$D$10,2,FALSE)</f>
        <v>not important</v>
      </c>
      <c r="M465">
        <v>2</v>
      </c>
      <c r="N465" t="str">
        <f>VLOOKUP(M465,'Variáveis e códigos'!$C$5:$D$10,2,FALSE)</f>
        <v>quite important</v>
      </c>
      <c r="O465" t="s">
        <v>29</v>
      </c>
      <c r="P465">
        <v>2</v>
      </c>
      <c r="Q465" t="str">
        <f>HLOOKUP(P465,'Variáveis e códigos'!$C$15:$D$16,2)</f>
        <v>no</v>
      </c>
      <c r="R465">
        <v>4</v>
      </c>
      <c r="S465">
        <v>2</v>
      </c>
      <c r="T465" t="str">
        <f>HLOOKUP(S465,'Variáveis e códigos'!$C$18:$D$19,2)</f>
        <v>female</v>
      </c>
      <c r="U465">
        <v>1963</v>
      </c>
      <c r="V465">
        <f t="shared" si="7"/>
        <v>54</v>
      </c>
      <c r="W465">
        <v>1</v>
      </c>
      <c r="X465" t="str">
        <f>VLOOKUP(Dados!W465,'Variáveis e códigos'!$C$21:$D$26,2)</f>
        <v>married</v>
      </c>
      <c r="Y465">
        <v>1</v>
      </c>
    </row>
    <row r="466" spans="1:25" x14ac:dyDescent="0.25">
      <c r="A466" s="1">
        <v>2017620000465</v>
      </c>
      <c r="B466" t="s">
        <v>2</v>
      </c>
      <c r="C466">
        <v>2</v>
      </c>
      <c r="D466" t="str">
        <f>VLOOKUP(C466,'Variáveis e códigos'!$C$5:$D$10,2,FALSE)</f>
        <v>quite important</v>
      </c>
      <c r="E466">
        <v>1</v>
      </c>
      <c r="F466" t="str">
        <f>VLOOKUP(E466,'Variáveis e códigos'!$C$5:$D$10,2,FALSE)</f>
        <v>very important</v>
      </c>
      <c r="G466">
        <v>2</v>
      </c>
      <c r="H466" t="str">
        <f>VLOOKUP(G466,'Variáveis e códigos'!$C$5:$D$10,2,FALSE)</f>
        <v>quite important</v>
      </c>
      <c r="I466">
        <v>2</v>
      </c>
      <c r="J466" t="str">
        <f>VLOOKUP(I466,'Variáveis e códigos'!$C$5:$D$10,2,FALSE)</f>
        <v>quite important</v>
      </c>
      <c r="K466">
        <v>4</v>
      </c>
      <c r="L466" t="str">
        <f>VLOOKUP(K466,'Variáveis e códigos'!$C$5:$D$10,2,FALSE)</f>
        <v>not at all important</v>
      </c>
      <c r="M466">
        <v>1</v>
      </c>
      <c r="N466" t="str">
        <f>VLOOKUP(M466,'Variáveis e códigos'!$C$5:$D$10,2,FALSE)</f>
        <v>very important</v>
      </c>
      <c r="O466" t="s">
        <v>29</v>
      </c>
      <c r="P466">
        <v>2</v>
      </c>
      <c r="Q466" t="str">
        <f>HLOOKUP(P466,'Variáveis e códigos'!$C$15:$D$16,2)</f>
        <v>no</v>
      </c>
      <c r="S466">
        <v>2</v>
      </c>
      <c r="T466" t="str">
        <f>HLOOKUP(S466,'Variáveis e códigos'!$C$18:$D$19,2)</f>
        <v>female</v>
      </c>
      <c r="U466">
        <v>1937</v>
      </c>
      <c r="V466">
        <f t="shared" si="7"/>
        <v>80</v>
      </c>
      <c r="W466">
        <v>3</v>
      </c>
      <c r="X466" t="str">
        <f>VLOOKUP(Dados!W466,'Variáveis e códigos'!$C$21:$D$26,2)</f>
        <v>widowed</v>
      </c>
      <c r="Y466">
        <v>3</v>
      </c>
    </row>
    <row r="467" spans="1:25" x14ac:dyDescent="0.25">
      <c r="A467" s="1">
        <v>2017620000466</v>
      </c>
      <c r="B467" t="s">
        <v>2</v>
      </c>
      <c r="C467">
        <v>3</v>
      </c>
      <c r="D467" t="str">
        <f>VLOOKUP(C467,'Variáveis e códigos'!$C$5:$D$10,2,FALSE)</f>
        <v>not important</v>
      </c>
      <c r="E467">
        <v>1</v>
      </c>
      <c r="F467" t="str">
        <f>VLOOKUP(E467,'Variáveis e códigos'!$C$5:$D$10,2,FALSE)</f>
        <v>very important</v>
      </c>
      <c r="G467">
        <v>1</v>
      </c>
      <c r="H467" t="str">
        <f>VLOOKUP(G467,'Variáveis e códigos'!$C$5:$D$10,2,FALSE)</f>
        <v>very important</v>
      </c>
      <c r="I467">
        <v>2</v>
      </c>
      <c r="J467" t="str">
        <f>VLOOKUP(I467,'Variáveis e códigos'!$C$5:$D$10,2,FALSE)</f>
        <v>quite important</v>
      </c>
      <c r="K467">
        <v>4</v>
      </c>
      <c r="L467" t="str">
        <f>VLOOKUP(K467,'Variáveis e códigos'!$C$5:$D$10,2,FALSE)</f>
        <v>not at all important</v>
      </c>
      <c r="M467">
        <v>4</v>
      </c>
      <c r="N467" t="str">
        <f>VLOOKUP(M467,'Variáveis e códigos'!$C$5:$D$10,2,FALSE)</f>
        <v>not at all important</v>
      </c>
      <c r="O467" t="s">
        <v>28</v>
      </c>
      <c r="P467">
        <v>2</v>
      </c>
      <c r="Q467" t="str">
        <f>HLOOKUP(P467,'Variáveis e códigos'!$C$15:$D$16,2)</f>
        <v>no</v>
      </c>
      <c r="R467">
        <v>9</v>
      </c>
      <c r="S467">
        <v>1</v>
      </c>
      <c r="T467" t="str">
        <f>HLOOKUP(S467,'Variáveis e códigos'!$C$18:$D$19,2)</f>
        <v>male</v>
      </c>
      <c r="U467">
        <v>1947</v>
      </c>
      <c r="V467">
        <f t="shared" si="7"/>
        <v>70</v>
      </c>
      <c r="W467">
        <v>3</v>
      </c>
      <c r="X467" t="str">
        <f>VLOOKUP(Dados!W467,'Variáveis e códigos'!$C$21:$D$26,2)</f>
        <v>widowed</v>
      </c>
      <c r="Y467">
        <v>3</v>
      </c>
    </row>
    <row r="468" spans="1:25" x14ac:dyDescent="0.25">
      <c r="A468" s="1">
        <v>2017620000467</v>
      </c>
      <c r="B468" t="s">
        <v>2</v>
      </c>
      <c r="C468">
        <v>2</v>
      </c>
      <c r="D468" t="str">
        <f>VLOOKUP(C468,'Variáveis e códigos'!$C$5:$D$10,2,FALSE)</f>
        <v>quite important</v>
      </c>
      <c r="E468">
        <v>1</v>
      </c>
      <c r="F468" t="str">
        <f>VLOOKUP(E468,'Variáveis e códigos'!$C$5:$D$10,2,FALSE)</f>
        <v>very important</v>
      </c>
      <c r="G468">
        <v>1</v>
      </c>
      <c r="H468" t="str">
        <f>VLOOKUP(G468,'Variáveis e códigos'!$C$5:$D$10,2,FALSE)</f>
        <v>very important</v>
      </c>
      <c r="I468">
        <v>2</v>
      </c>
      <c r="J468" t="str">
        <f>VLOOKUP(I468,'Variáveis e códigos'!$C$5:$D$10,2,FALSE)</f>
        <v>quite important</v>
      </c>
      <c r="K468">
        <v>3</v>
      </c>
      <c r="L468" t="str">
        <f>VLOOKUP(K468,'Variáveis e códigos'!$C$5:$D$10,2,FALSE)</f>
        <v>not important</v>
      </c>
      <c r="M468">
        <v>1</v>
      </c>
      <c r="N468" t="str">
        <f>VLOOKUP(M468,'Variáveis e códigos'!$C$5:$D$10,2,FALSE)</f>
        <v>very important</v>
      </c>
      <c r="O468" t="s">
        <v>29</v>
      </c>
      <c r="P468">
        <v>2</v>
      </c>
      <c r="Q468" t="str">
        <f>HLOOKUP(P468,'Variáveis e códigos'!$C$15:$D$16,2)</f>
        <v>no</v>
      </c>
      <c r="R468" t="s">
        <v>34</v>
      </c>
      <c r="S468">
        <v>1</v>
      </c>
      <c r="T468" t="str">
        <f>HLOOKUP(S468,'Variáveis e códigos'!$C$18:$D$19,2)</f>
        <v>male</v>
      </c>
      <c r="U468">
        <v>1940</v>
      </c>
      <c r="V468">
        <f t="shared" si="7"/>
        <v>77</v>
      </c>
      <c r="W468">
        <v>3</v>
      </c>
      <c r="X468" t="str">
        <f>VLOOKUP(Dados!W468,'Variáveis e códigos'!$C$21:$D$26,2)</f>
        <v>widowed</v>
      </c>
      <c r="Y468">
        <v>1</v>
      </c>
    </row>
    <row r="469" spans="1:25" x14ac:dyDescent="0.25">
      <c r="A469" s="1">
        <v>2017620000468</v>
      </c>
      <c r="B469" t="s">
        <v>2</v>
      </c>
      <c r="C469">
        <v>1</v>
      </c>
      <c r="D469" t="str">
        <f>VLOOKUP(C469,'Variáveis e códigos'!$C$5:$D$10,2,FALSE)</f>
        <v>very important</v>
      </c>
      <c r="E469">
        <v>1</v>
      </c>
      <c r="F469" t="str">
        <f>VLOOKUP(E469,'Variáveis e códigos'!$C$5:$D$10,2,FALSE)</f>
        <v>very important</v>
      </c>
      <c r="G469">
        <v>2</v>
      </c>
      <c r="H469" t="str">
        <f>VLOOKUP(G469,'Variáveis e códigos'!$C$5:$D$10,2,FALSE)</f>
        <v>quite important</v>
      </c>
      <c r="I469">
        <v>1</v>
      </c>
      <c r="J469" t="str">
        <f>VLOOKUP(I469,'Variáveis e códigos'!$C$5:$D$10,2,FALSE)</f>
        <v>very important</v>
      </c>
      <c r="K469">
        <v>2</v>
      </c>
      <c r="L469" t="str">
        <f>VLOOKUP(K469,'Variáveis e códigos'!$C$5:$D$10,2,FALSE)</f>
        <v>quite important</v>
      </c>
      <c r="M469">
        <v>3</v>
      </c>
      <c r="N469" t="str">
        <f>VLOOKUP(M469,'Variáveis e códigos'!$C$5:$D$10,2,FALSE)</f>
        <v>not important</v>
      </c>
      <c r="O469" t="s">
        <v>30</v>
      </c>
      <c r="P469">
        <v>2</v>
      </c>
      <c r="Q469" t="str">
        <f>HLOOKUP(P469,'Variáveis e códigos'!$C$15:$D$16,2)</f>
        <v>no</v>
      </c>
      <c r="R469">
        <v>8</v>
      </c>
      <c r="S469">
        <v>1</v>
      </c>
      <c r="T469" t="str">
        <f>HLOOKUP(S469,'Variáveis e códigos'!$C$18:$D$19,2)</f>
        <v>male</v>
      </c>
      <c r="U469">
        <v>1980</v>
      </c>
      <c r="V469">
        <f t="shared" si="7"/>
        <v>37</v>
      </c>
      <c r="W469">
        <v>1</v>
      </c>
      <c r="X469" t="str">
        <f>VLOOKUP(Dados!W469,'Variáveis e códigos'!$C$21:$D$26,2)</f>
        <v>married</v>
      </c>
      <c r="Y469">
        <v>2</v>
      </c>
    </row>
    <row r="470" spans="1:25" x14ac:dyDescent="0.25">
      <c r="A470" s="1">
        <v>2017620000469</v>
      </c>
      <c r="B470" t="s">
        <v>2</v>
      </c>
      <c r="C470">
        <v>1</v>
      </c>
      <c r="D470" t="str">
        <f>VLOOKUP(C470,'Variáveis e códigos'!$C$5:$D$10,2,FALSE)</f>
        <v>very important</v>
      </c>
      <c r="E470">
        <v>1</v>
      </c>
      <c r="F470" t="str">
        <f>VLOOKUP(E470,'Variáveis e códigos'!$C$5:$D$10,2,FALSE)</f>
        <v>very important</v>
      </c>
      <c r="G470">
        <v>1</v>
      </c>
      <c r="H470" t="str">
        <f>VLOOKUP(G470,'Variáveis e códigos'!$C$5:$D$10,2,FALSE)</f>
        <v>very important</v>
      </c>
      <c r="I470">
        <v>1</v>
      </c>
      <c r="J470" t="str">
        <f>VLOOKUP(I470,'Variáveis e códigos'!$C$5:$D$10,2,FALSE)</f>
        <v>very important</v>
      </c>
      <c r="K470">
        <v>1</v>
      </c>
      <c r="L470" t="str">
        <f>VLOOKUP(K470,'Variáveis e códigos'!$C$5:$D$10,2,FALSE)</f>
        <v>very important</v>
      </c>
      <c r="M470">
        <v>1</v>
      </c>
      <c r="N470" t="str">
        <f>VLOOKUP(M470,'Variáveis e códigos'!$C$5:$D$10,2,FALSE)</f>
        <v>very important</v>
      </c>
      <c r="O470" t="s">
        <v>28</v>
      </c>
      <c r="P470">
        <v>2</v>
      </c>
      <c r="Q470" t="str">
        <f>HLOOKUP(P470,'Variáveis e códigos'!$C$15:$D$16,2)</f>
        <v>no</v>
      </c>
      <c r="R470">
        <v>9</v>
      </c>
      <c r="S470">
        <v>1</v>
      </c>
      <c r="T470" t="str">
        <f>HLOOKUP(S470,'Variáveis e códigos'!$C$18:$D$19,2)</f>
        <v>male</v>
      </c>
      <c r="U470">
        <v>1955</v>
      </c>
      <c r="V470">
        <f t="shared" si="7"/>
        <v>62</v>
      </c>
      <c r="W470">
        <v>1</v>
      </c>
      <c r="X470" t="str">
        <f>VLOOKUP(Dados!W470,'Variáveis e códigos'!$C$21:$D$26,2)</f>
        <v>married</v>
      </c>
      <c r="Y470">
        <v>3</v>
      </c>
    </row>
    <row r="471" spans="1:25" x14ac:dyDescent="0.25">
      <c r="A471" s="1">
        <v>2017620000470</v>
      </c>
      <c r="B471" t="s">
        <v>2</v>
      </c>
      <c r="C471">
        <v>1</v>
      </c>
      <c r="D471" t="str">
        <f>VLOOKUP(C471,'Variáveis e códigos'!$C$5:$D$10,2,FALSE)</f>
        <v>very important</v>
      </c>
      <c r="E471">
        <v>1</v>
      </c>
      <c r="F471" t="str">
        <f>VLOOKUP(E471,'Variáveis e códigos'!$C$5:$D$10,2,FALSE)</f>
        <v>very important</v>
      </c>
      <c r="G471">
        <v>2</v>
      </c>
      <c r="H471" t="str">
        <f>VLOOKUP(G471,'Variáveis e códigos'!$C$5:$D$10,2,FALSE)</f>
        <v>quite important</v>
      </c>
      <c r="I471">
        <v>1</v>
      </c>
      <c r="J471" t="str">
        <f>VLOOKUP(I471,'Variáveis e códigos'!$C$5:$D$10,2,FALSE)</f>
        <v>very important</v>
      </c>
      <c r="K471">
        <v>4</v>
      </c>
      <c r="L471" t="str">
        <f>VLOOKUP(K471,'Variáveis e códigos'!$C$5:$D$10,2,FALSE)</f>
        <v>not at all important</v>
      </c>
      <c r="M471">
        <v>3</v>
      </c>
      <c r="N471" t="str">
        <f>VLOOKUP(M471,'Variáveis e códigos'!$C$5:$D$10,2,FALSE)</f>
        <v>not important</v>
      </c>
      <c r="O471" t="s">
        <v>30</v>
      </c>
      <c r="P471">
        <v>2</v>
      </c>
      <c r="Q471" t="str">
        <f>HLOOKUP(P471,'Variáveis e códigos'!$C$15:$D$16,2)</f>
        <v>no</v>
      </c>
      <c r="R471" t="s">
        <v>34</v>
      </c>
      <c r="S471">
        <v>2</v>
      </c>
      <c r="T471" t="str">
        <f>HLOOKUP(S471,'Variáveis e códigos'!$C$18:$D$19,2)</f>
        <v>female</v>
      </c>
      <c r="U471">
        <v>1962</v>
      </c>
      <c r="V471">
        <f t="shared" si="7"/>
        <v>55</v>
      </c>
      <c r="W471">
        <v>1</v>
      </c>
      <c r="X471" t="str">
        <f>VLOOKUP(Dados!W471,'Variáveis e códigos'!$C$21:$D$26,2)</f>
        <v>married</v>
      </c>
      <c r="Y471">
        <v>4</v>
      </c>
    </row>
    <row r="472" spans="1:25" x14ac:dyDescent="0.25">
      <c r="A472" s="1">
        <v>2017620000471</v>
      </c>
      <c r="B472" t="s">
        <v>2</v>
      </c>
      <c r="C472">
        <v>1</v>
      </c>
      <c r="D472" t="str">
        <f>VLOOKUP(C472,'Variáveis e códigos'!$C$5:$D$10,2,FALSE)</f>
        <v>very important</v>
      </c>
      <c r="E472">
        <v>1</v>
      </c>
      <c r="F472" t="str">
        <f>VLOOKUP(E472,'Variáveis e códigos'!$C$5:$D$10,2,FALSE)</f>
        <v>very important</v>
      </c>
      <c r="G472">
        <v>2</v>
      </c>
      <c r="H472" t="str">
        <f>VLOOKUP(G472,'Variáveis e códigos'!$C$5:$D$10,2,FALSE)</f>
        <v>quite important</v>
      </c>
      <c r="I472">
        <v>2</v>
      </c>
      <c r="J472" t="str">
        <f>VLOOKUP(I472,'Variáveis e códigos'!$C$5:$D$10,2,FALSE)</f>
        <v>quite important</v>
      </c>
      <c r="K472">
        <v>2</v>
      </c>
      <c r="L472" t="str">
        <f>VLOOKUP(K472,'Variáveis e códigos'!$C$5:$D$10,2,FALSE)</f>
        <v>quite important</v>
      </c>
      <c r="M472">
        <v>1</v>
      </c>
      <c r="N472" t="str">
        <f>VLOOKUP(M472,'Variáveis e códigos'!$C$5:$D$10,2,FALSE)</f>
        <v>very important</v>
      </c>
      <c r="O472" t="s">
        <v>28</v>
      </c>
      <c r="P472">
        <v>2</v>
      </c>
      <c r="Q472" t="str">
        <f>HLOOKUP(P472,'Variáveis e códigos'!$C$15:$D$16,2)</f>
        <v>no</v>
      </c>
      <c r="R472">
        <v>4</v>
      </c>
      <c r="S472">
        <v>2</v>
      </c>
      <c r="T472" t="str">
        <f>HLOOKUP(S472,'Variáveis e códigos'!$C$18:$D$19,2)</f>
        <v>female</v>
      </c>
      <c r="U472">
        <v>1939</v>
      </c>
      <c r="V472">
        <f t="shared" si="7"/>
        <v>78</v>
      </c>
      <c r="W472">
        <v>1</v>
      </c>
      <c r="X472" t="str">
        <f>VLOOKUP(Dados!W472,'Variáveis e códigos'!$C$21:$D$26,2)</f>
        <v>married</v>
      </c>
      <c r="Y472">
        <v>3</v>
      </c>
    </row>
    <row r="473" spans="1:25" x14ac:dyDescent="0.25">
      <c r="A473" s="1">
        <v>2017620000472</v>
      </c>
      <c r="B473" t="s">
        <v>2</v>
      </c>
      <c r="C473">
        <v>2</v>
      </c>
      <c r="D473" t="str">
        <f>VLOOKUP(C473,'Variáveis e códigos'!$C$5:$D$10,2,FALSE)</f>
        <v>quite important</v>
      </c>
      <c r="E473">
        <v>1</v>
      </c>
      <c r="F473" t="str">
        <f>VLOOKUP(E473,'Variáveis e códigos'!$C$5:$D$10,2,FALSE)</f>
        <v>very important</v>
      </c>
      <c r="G473">
        <v>2</v>
      </c>
      <c r="H473" t="str">
        <f>VLOOKUP(G473,'Variáveis e códigos'!$C$5:$D$10,2,FALSE)</f>
        <v>quite important</v>
      </c>
      <c r="I473">
        <v>2</v>
      </c>
      <c r="J473" t="str">
        <f>VLOOKUP(I473,'Variáveis e códigos'!$C$5:$D$10,2,FALSE)</f>
        <v>quite important</v>
      </c>
      <c r="K473">
        <v>2</v>
      </c>
      <c r="L473" t="str">
        <f>VLOOKUP(K473,'Variáveis e códigos'!$C$5:$D$10,2,FALSE)</f>
        <v>quite important</v>
      </c>
      <c r="M473">
        <v>2</v>
      </c>
      <c r="N473" t="str">
        <f>VLOOKUP(M473,'Variáveis e códigos'!$C$5:$D$10,2,FALSE)</f>
        <v>quite important</v>
      </c>
      <c r="O473" t="s">
        <v>29</v>
      </c>
      <c r="P473">
        <v>2</v>
      </c>
      <c r="Q473" t="str">
        <f>HLOOKUP(P473,'Variáveis e códigos'!$C$15:$D$16,2)</f>
        <v>no</v>
      </c>
      <c r="R473">
        <v>5</v>
      </c>
      <c r="S473">
        <v>1</v>
      </c>
      <c r="T473" t="str">
        <f>HLOOKUP(S473,'Variáveis e códigos'!$C$18:$D$19,2)</f>
        <v>male</v>
      </c>
      <c r="U473">
        <v>1937</v>
      </c>
      <c r="V473">
        <f t="shared" si="7"/>
        <v>80</v>
      </c>
      <c r="W473">
        <v>1</v>
      </c>
      <c r="X473" t="str">
        <f>VLOOKUP(Dados!W473,'Variáveis e códigos'!$C$21:$D$26,2)</f>
        <v>married</v>
      </c>
    </row>
    <row r="474" spans="1:25" x14ac:dyDescent="0.25">
      <c r="A474" s="1">
        <v>2017620000473</v>
      </c>
      <c r="B474" t="s">
        <v>2</v>
      </c>
      <c r="C474">
        <v>2</v>
      </c>
      <c r="D474" t="str">
        <f>VLOOKUP(C474,'Variáveis e códigos'!$C$5:$D$10,2,FALSE)</f>
        <v>quite important</v>
      </c>
      <c r="E474">
        <v>1</v>
      </c>
      <c r="F474" t="str">
        <f>VLOOKUP(E474,'Variáveis e códigos'!$C$5:$D$10,2,FALSE)</f>
        <v>very important</v>
      </c>
      <c r="G474">
        <v>2</v>
      </c>
      <c r="H474" t="str">
        <f>VLOOKUP(G474,'Variáveis e códigos'!$C$5:$D$10,2,FALSE)</f>
        <v>quite important</v>
      </c>
      <c r="I474">
        <v>1</v>
      </c>
      <c r="J474" t="str">
        <f>VLOOKUP(I474,'Variáveis e códigos'!$C$5:$D$10,2,FALSE)</f>
        <v>very important</v>
      </c>
      <c r="K474">
        <v>3</v>
      </c>
      <c r="L474" t="str">
        <f>VLOOKUP(K474,'Variáveis e códigos'!$C$5:$D$10,2,FALSE)</f>
        <v>not important</v>
      </c>
      <c r="M474">
        <v>2</v>
      </c>
      <c r="N474" t="str">
        <f>VLOOKUP(M474,'Variáveis e códigos'!$C$5:$D$10,2,FALSE)</f>
        <v>quite important</v>
      </c>
      <c r="O474" t="s">
        <v>30</v>
      </c>
      <c r="P474">
        <v>2</v>
      </c>
      <c r="Q474" t="str">
        <f>HLOOKUP(P474,'Variáveis e códigos'!$C$15:$D$16,2)</f>
        <v>no</v>
      </c>
      <c r="R474">
        <v>7</v>
      </c>
      <c r="S474">
        <v>2</v>
      </c>
      <c r="T474" t="str">
        <f>HLOOKUP(S474,'Variáveis e códigos'!$C$18:$D$19,2)</f>
        <v>female</v>
      </c>
      <c r="U474">
        <v>1959</v>
      </c>
      <c r="V474">
        <f t="shared" si="7"/>
        <v>58</v>
      </c>
      <c r="W474">
        <v>1</v>
      </c>
      <c r="X474" t="str">
        <f>VLOOKUP(Dados!W474,'Variáveis e códigos'!$C$21:$D$26,2)</f>
        <v>married</v>
      </c>
      <c r="Y474">
        <v>2</v>
      </c>
    </row>
    <row r="475" spans="1:25" x14ac:dyDescent="0.25">
      <c r="A475" s="1">
        <v>2017620000474</v>
      </c>
      <c r="B475" t="s">
        <v>2</v>
      </c>
      <c r="C475">
        <v>1</v>
      </c>
      <c r="D475" t="str">
        <f>VLOOKUP(C475,'Variáveis e códigos'!$C$5:$D$10,2,FALSE)</f>
        <v>very important</v>
      </c>
      <c r="E475">
        <v>2</v>
      </c>
      <c r="F475" t="str">
        <f>VLOOKUP(E475,'Variáveis e códigos'!$C$5:$D$10,2,FALSE)</f>
        <v>quite important</v>
      </c>
      <c r="G475">
        <v>2</v>
      </c>
      <c r="H475" t="str">
        <f>VLOOKUP(G475,'Variáveis e códigos'!$C$5:$D$10,2,FALSE)</f>
        <v>quite important</v>
      </c>
      <c r="I475">
        <v>2</v>
      </c>
      <c r="J475" t="str">
        <f>VLOOKUP(I475,'Variáveis e códigos'!$C$5:$D$10,2,FALSE)</f>
        <v>quite important</v>
      </c>
      <c r="K475">
        <v>4</v>
      </c>
      <c r="L475" t="str">
        <f>VLOOKUP(K475,'Variáveis e códigos'!$C$5:$D$10,2,FALSE)</f>
        <v>not at all important</v>
      </c>
      <c r="M475">
        <v>4</v>
      </c>
      <c r="N475" t="str">
        <f>VLOOKUP(M475,'Variáveis e códigos'!$C$5:$D$10,2,FALSE)</f>
        <v>not at all important</v>
      </c>
      <c r="O475" t="s">
        <v>28</v>
      </c>
      <c r="P475">
        <v>2</v>
      </c>
      <c r="Q475" t="str">
        <f>HLOOKUP(P475,'Variáveis e códigos'!$C$15:$D$16,2)</f>
        <v>no</v>
      </c>
      <c r="R475" t="s">
        <v>34</v>
      </c>
      <c r="S475">
        <v>1</v>
      </c>
      <c r="T475" t="str">
        <f>HLOOKUP(S475,'Variáveis e códigos'!$C$18:$D$19,2)</f>
        <v>male</v>
      </c>
      <c r="U475">
        <v>1999</v>
      </c>
      <c r="V475">
        <f t="shared" si="7"/>
        <v>18</v>
      </c>
      <c r="W475">
        <v>6</v>
      </c>
      <c r="X475" t="str">
        <f>VLOOKUP(Dados!W475,'Variáveis e códigos'!$C$21:$D$26,2)</f>
        <v>never married and never registered partnership</v>
      </c>
      <c r="Y475">
        <v>0</v>
      </c>
    </row>
    <row r="476" spans="1:25" x14ac:dyDescent="0.25">
      <c r="A476" s="1">
        <v>2017620000475</v>
      </c>
      <c r="B476" t="s">
        <v>2</v>
      </c>
      <c r="C476">
        <v>2</v>
      </c>
      <c r="D476" t="str">
        <f>VLOOKUP(C476,'Variáveis e códigos'!$C$5:$D$10,2,FALSE)</f>
        <v>quite important</v>
      </c>
      <c r="E476">
        <v>2</v>
      </c>
      <c r="F476" t="str">
        <f>VLOOKUP(E476,'Variáveis e códigos'!$C$5:$D$10,2,FALSE)</f>
        <v>quite important</v>
      </c>
      <c r="G476">
        <v>2</v>
      </c>
      <c r="H476" t="str">
        <f>VLOOKUP(G476,'Variáveis e códigos'!$C$5:$D$10,2,FALSE)</f>
        <v>quite important</v>
      </c>
      <c r="I476">
        <v>2</v>
      </c>
      <c r="J476" t="str">
        <f>VLOOKUP(I476,'Variáveis e códigos'!$C$5:$D$10,2,FALSE)</f>
        <v>quite important</v>
      </c>
      <c r="K476">
        <v>2</v>
      </c>
      <c r="L476" t="str">
        <f>VLOOKUP(K476,'Variáveis e códigos'!$C$5:$D$10,2,FALSE)</f>
        <v>quite important</v>
      </c>
      <c r="M476">
        <v>4</v>
      </c>
      <c r="N476" t="str">
        <f>VLOOKUP(M476,'Variáveis e códigos'!$C$5:$D$10,2,FALSE)</f>
        <v>not at all important</v>
      </c>
      <c r="O476" t="s">
        <v>28</v>
      </c>
      <c r="P476">
        <v>2</v>
      </c>
      <c r="Q476" t="str">
        <f>HLOOKUP(P476,'Variáveis e códigos'!$C$15:$D$16,2)</f>
        <v>no</v>
      </c>
      <c r="R476">
        <v>5</v>
      </c>
      <c r="S476">
        <v>1</v>
      </c>
      <c r="T476" t="str">
        <f>HLOOKUP(S476,'Variáveis e códigos'!$C$18:$D$19,2)</f>
        <v>male</v>
      </c>
      <c r="U476">
        <v>1989</v>
      </c>
      <c r="V476">
        <f t="shared" si="7"/>
        <v>28</v>
      </c>
      <c r="W476">
        <v>6</v>
      </c>
      <c r="X476" t="str">
        <f>VLOOKUP(Dados!W476,'Variáveis e códigos'!$C$21:$D$26,2)</f>
        <v>never married and never registered partnership</v>
      </c>
      <c r="Y476">
        <v>0</v>
      </c>
    </row>
    <row r="477" spans="1:25" x14ac:dyDescent="0.25">
      <c r="A477" s="1">
        <v>2017620000476</v>
      </c>
      <c r="B477" t="s">
        <v>2</v>
      </c>
      <c r="C477">
        <v>1</v>
      </c>
      <c r="D477" t="str">
        <f>VLOOKUP(C477,'Variáveis e códigos'!$C$5:$D$10,2,FALSE)</f>
        <v>very important</v>
      </c>
      <c r="E477">
        <v>2</v>
      </c>
      <c r="F477" t="str">
        <f>VLOOKUP(E477,'Variáveis e códigos'!$C$5:$D$10,2,FALSE)</f>
        <v>quite important</v>
      </c>
      <c r="G477">
        <v>1</v>
      </c>
      <c r="H477" t="str">
        <f>VLOOKUP(G477,'Variáveis e códigos'!$C$5:$D$10,2,FALSE)</f>
        <v>very important</v>
      </c>
      <c r="I477">
        <v>3</v>
      </c>
      <c r="J477" t="str">
        <f>VLOOKUP(I477,'Variáveis e códigos'!$C$5:$D$10,2,FALSE)</f>
        <v>not important</v>
      </c>
      <c r="K477">
        <v>2</v>
      </c>
      <c r="L477" t="str">
        <f>VLOOKUP(K477,'Variáveis e códigos'!$C$5:$D$10,2,FALSE)</f>
        <v>quite important</v>
      </c>
      <c r="M477">
        <v>2</v>
      </c>
      <c r="N477" t="str">
        <f>VLOOKUP(M477,'Variáveis e códigos'!$C$5:$D$10,2,FALSE)</f>
        <v>quite important</v>
      </c>
      <c r="O477" t="s">
        <v>28</v>
      </c>
      <c r="P477">
        <v>2</v>
      </c>
      <c r="Q477" t="str">
        <f>HLOOKUP(P477,'Variáveis e códigos'!$C$15:$D$16,2)</f>
        <v>no</v>
      </c>
      <c r="R477">
        <v>5</v>
      </c>
      <c r="S477">
        <v>2</v>
      </c>
      <c r="T477" t="str">
        <f>HLOOKUP(S477,'Variáveis e códigos'!$C$18:$D$19,2)</f>
        <v>female</v>
      </c>
      <c r="U477">
        <v>1955</v>
      </c>
      <c r="V477">
        <f t="shared" si="7"/>
        <v>62</v>
      </c>
      <c r="W477">
        <v>4</v>
      </c>
      <c r="X477" t="str">
        <f>VLOOKUP(Dados!W477,'Variáveis e códigos'!$C$21:$D$26,2)</f>
        <v>divorced</v>
      </c>
      <c r="Y477">
        <v>0</v>
      </c>
    </row>
    <row r="478" spans="1:25" x14ac:dyDescent="0.25">
      <c r="A478" s="1">
        <v>2017620000477</v>
      </c>
      <c r="B478" t="s">
        <v>2</v>
      </c>
      <c r="C478">
        <v>1</v>
      </c>
      <c r="D478" t="str">
        <f>VLOOKUP(C478,'Variáveis e códigos'!$C$5:$D$10,2,FALSE)</f>
        <v>very important</v>
      </c>
      <c r="E478">
        <v>1</v>
      </c>
      <c r="F478" t="str">
        <f>VLOOKUP(E478,'Variáveis e códigos'!$C$5:$D$10,2,FALSE)</f>
        <v>very important</v>
      </c>
      <c r="G478">
        <v>1</v>
      </c>
      <c r="H478" t="str">
        <f>VLOOKUP(G478,'Variáveis e códigos'!$C$5:$D$10,2,FALSE)</f>
        <v>very important</v>
      </c>
      <c r="I478">
        <v>1</v>
      </c>
      <c r="J478" t="str">
        <f>VLOOKUP(I478,'Variáveis e códigos'!$C$5:$D$10,2,FALSE)</f>
        <v>very important</v>
      </c>
      <c r="K478">
        <v>3</v>
      </c>
      <c r="L478" t="str">
        <f>VLOOKUP(K478,'Variáveis e códigos'!$C$5:$D$10,2,FALSE)</f>
        <v>not important</v>
      </c>
      <c r="M478">
        <v>2</v>
      </c>
      <c r="N478" t="str">
        <f>VLOOKUP(M478,'Variáveis e códigos'!$C$5:$D$10,2,FALSE)</f>
        <v>quite important</v>
      </c>
      <c r="O478" t="s">
        <v>30</v>
      </c>
      <c r="P478">
        <v>2</v>
      </c>
      <c r="Q478" t="str">
        <f>HLOOKUP(P478,'Variáveis e códigos'!$C$15:$D$16,2)</f>
        <v>no</v>
      </c>
      <c r="R478">
        <v>9</v>
      </c>
      <c r="S478">
        <v>1</v>
      </c>
      <c r="T478" t="str">
        <f>HLOOKUP(S478,'Variáveis e códigos'!$C$18:$D$19,2)</f>
        <v>male</v>
      </c>
      <c r="U478">
        <v>1938</v>
      </c>
      <c r="V478">
        <f t="shared" si="7"/>
        <v>79</v>
      </c>
      <c r="W478">
        <v>1</v>
      </c>
      <c r="X478" t="str">
        <f>VLOOKUP(Dados!W478,'Variáveis e códigos'!$C$21:$D$26,2)</f>
        <v>married</v>
      </c>
      <c r="Y478">
        <v>1</v>
      </c>
    </row>
    <row r="479" spans="1:25" x14ac:dyDescent="0.25">
      <c r="A479" s="1">
        <v>2017620000478</v>
      </c>
      <c r="B479" t="s">
        <v>2</v>
      </c>
      <c r="C479">
        <v>1</v>
      </c>
      <c r="D479" t="str">
        <f>VLOOKUP(C479,'Variáveis e códigos'!$C$5:$D$10,2,FALSE)</f>
        <v>very important</v>
      </c>
      <c r="E479">
        <v>1</v>
      </c>
      <c r="F479" t="str">
        <f>VLOOKUP(E479,'Variáveis e códigos'!$C$5:$D$10,2,FALSE)</f>
        <v>very important</v>
      </c>
      <c r="G479">
        <v>2</v>
      </c>
      <c r="H479" t="str">
        <f>VLOOKUP(G479,'Variáveis e códigos'!$C$5:$D$10,2,FALSE)</f>
        <v>quite important</v>
      </c>
      <c r="I479">
        <v>3</v>
      </c>
      <c r="J479" t="str">
        <f>VLOOKUP(I479,'Variáveis e códigos'!$C$5:$D$10,2,FALSE)</f>
        <v>not important</v>
      </c>
      <c r="K479">
        <v>3</v>
      </c>
      <c r="L479" t="str">
        <f>VLOOKUP(K479,'Variáveis e códigos'!$C$5:$D$10,2,FALSE)</f>
        <v>not important</v>
      </c>
      <c r="M479">
        <v>2</v>
      </c>
      <c r="N479" t="str">
        <f>VLOOKUP(M479,'Variáveis e códigos'!$C$5:$D$10,2,FALSE)</f>
        <v>quite important</v>
      </c>
      <c r="O479" t="s">
        <v>29</v>
      </c>
      <c r="P479">
        <v>2</v>
      </c>
      <c r="Q479" t="str">
        <f>HLOOKUP(P479,'Variáveis e códigos'!$C$15:$D$16,2)</f>
        <v>no</v>
      </c>
      <c r="R479">
        <v>4</v>
      </c>
      <c r="S479">
        <v>2</v>
      </c>
      <c r="T479" t="str">
        <f>HLOOKUP(S479,'Variáveis e códigos'!$C$18:$D$19,2)</f>
        <v>female</v>
      </c>
      <c r="U479">
        <v>1937</v>
      </c>
      <c r="V479">
        <f t="shared" si="7"/>
        <v>80</v>
      </c>
      <c r="W479">
        <v>3</v>
      </c>
      <c r="X479" t="str">
        <f>VLOOKUP(Dados!W479,'Variáveis e códigos'!$C$21:$D$26,2)</f>
        <v>widowed</v>
      </c>
      <c r="Y479">
        <v>1</v>
      </c>
    </row>
    <row r="480" spans="1:25" x14ac:dyDescent="0.25">
      <c r="A480" s="1">
        <v>2017620000479</v>
      </c>
      <c r="B480" t="s">
        <v>2</v>
      </c>
      <c r="C480">
        <v>2</v>
      </c>
      <c r="D480" t="str">
        <f>VLOOKUP(C480,'Variáveis e códigos'!$C$5:$D$10,2,FALSE)</f>
        <v>quite important</v>
      </c>
      <c r="E480">
        <v>1</v>
      </c>
      <c r="F480" t="str">
        <f>VLOOKUP(E480,'Variáveis e códigos'!$C$5:$D$10,2,FALSE)</f>
        <v>very important</v>
      </c>
      <c r="G480">
        <v>2</v>
      </c>
      <c r="H480" t="str">
        <f>VLOOKUP(G480,'Variáveis e códigos'!$C$5:$D$10,2,FALSE)</f>
        <v>quite important</v>
      </c>
      <c r="I480">
        <v>2</v>
      </c>
      <c r="J480" t="str">
        <f>VLOOKUP(I480,'Variáveis e códigos'!$C$5:$D$10,2,FALSE)</f>
        <v>quite important</v>
      </c>
      <c r="K480">
        <v>2</v>
      </c>
      <c r="L480" t="str">
        <f>VLOOKUP(K480,'Variáveis e códigos'!$C$5:$D$10,2,FALSE)</f>
        <v>quite important</v>
      </c>
      <c r="M480">
        <v>2</v>
      </c>
      <c r="N480" t="str">
        <f>VLOOKUP(M480,'Variáveis e códigos'!$C$5:$D$10,2,FALSE)</f>
        <v>quite important</v>
      </c>
      <c r="O480" t="s">
        <v>29</v>
      </c>
      <c r="P480">
        <v>2</v>
      </c>
      <c r="Q480" t="str">
        <f>HLOOKUP(P480,'Variáveis e códigos'!$C$15:$D$16,2)</f>
        <v>no</v>
      </c>
      <c r="R480">
        <v>6</v>
      </c>
      <c r="S480">
        <v>2</v>
      </c>
      <c r="T480" t="str">
        <f>HLOOKUP(S480,'Variáveis e códigos'!$C$18:$D$19,2)</f>
        <v>female</v>
      </c>
      <c r="U480">
        <v>1937</v>
      </c>
      <c r="V480">
        <f t="shared" si="7"/>
        <v>80</v>
      </c>
      <c r="W480">
        <v>1</v>
      </c>
      <c r="X480" t="str">
        <f>VLOOKUP(Dados!W480,'Variáveis e códigos'!$C$21:$D$26,2)</f>
        <v>married</v>
      </c>
      <c r="Y480">
        <v>3</v>
      </c>
    </row>
    <row r="481" spans="1:25" x14ac:dyDescent="0.25">
      <c r="A481" s="1">
        <v>2017620000480</v>
      </c>
      <c r="B481" t="s">
        <v>2</v>
      </c>
      <c r="C481">
        <v>1</v>
      </c>
      <c r="D481" t="str">
        <f>VLOOKUP(C481,'Variáveis e códigos'!$C$5:$D$10,2,FALSE)</f>
        <v>very important</v>
      </c>
      <c r="E481">
        <v>1</v>
      </c>
      <c r="F481" t="str">
        <f>VLOOKUP(E481,'Variáveis e códigos'!$C$5:$D$10,2,FALSE)</f>
        <v>very important</v>
      </c>
      <c r="G481">
        <v>1</v>
      </c>
      <c r="H481" t="str">
        <f>VLOOKUP(G481,'Variáveis e códigos'!$C$5:$D$10,2,FALSE)</f>
        <v>very important</v>
      </c>
      <c r="I481">
        <v>1</v>
      </c>
      <c r="J481" t="str">
        <f>VLOOKUP(I481,'Variáveis e códigos'!$C$5:$D$10,2,FALSE)</f>
        <v>very important</v>
      </c>
      <c r="K481">
        <v>1</v>
      </c>
      <c r="L481" t="str">
        <f>VLOOKUP(K481,'Variáveis e códigos'!$C$5:$D$10,2,FALSE)</f>
        <v>very important</v>
      </c>
      <c r="M481">
        <v>1</v>
      </c>
      <c r="N481" t="str">
        <f>VLOOKUP(M481,'Variáveis e códigos'!$C$5:$D$10,2,FALSE)</f>
        <v>very important</v>
      </c>
      <c r="O481" t="s">
        <v>28</v>
      </c>
      <c r="P481">
        <v>2</v>
      </c>
      <c r="Q481" t="str">
        <f>HLOOKUP(P481,'Variáveis e códigos'!$C$15:$D$16,2)</f>
        <v>no</v>
      </c>
      <c r="R481">
        <v>8</v>
      </c>
      <c r="S481">
        <v>1</v>
      </c>
      <c r="T481" t="str">
        <f>HLOOKUP(S481,'Variáveis e códigos'!$C$18:$D$19,2)</f>
        <v>male</v>
      </c>
      <c r="U481">
        <v>1986</v>
      </c>
      <c r="V481">
        <f t="shared" si="7"/>
        <v>31</v>
      </c>
      <c r="W481">
        <v>1</v>
      </c>
      <c r="X481" t="str">
        <f>VLOOKUP(Dados!W481,'Variáveis e códigos'!$C$21:$D$26,2)</f>
        <v>married</v>
      </c>
      <c r="Y481">
        <v>5</v>
      </c>
    </row>
    <row r="482" spans="1:25" x14ac:dyDescent="0.25">
      <c r="A482" s="1">
        <v>2017620000481</v>
      </c>
      <c r="B482" t="s">
        <v>2</v>
      </c>
      <c r="C482">
        <v>1</v>
      </c>
      <c r="D482" t="str">
        <f>VLOOKUP(C482,'Variáveis e códigos'!$C$5:$D$10,2,FALSE)</f>
        <v>very important</v>
      </c>
      <c r="E482">
        <v>1</v>
      </c>
      <c r="F482" t="str">
        <f>VLOOKUP(E482,'Variáveis e códigos'!$C$5:$D$10,2,FALSE)</f>
        <v>very important</v>
      </c>
      <c r="G482">
        <v>2</v>
      </c>
      <c r="H482" t="str">
        <f>VLOOKUP(G482,'Variáveis e códigos'!$C$5:$D$10,2,FALSE)</f>
        <v>quite important</v>
      </c>
      <c r="I482">
        <v>1</v>
      </c>
      <c r="J482" t="str">
        <f>VLOOKUP(I482,'Variáveis e códigos'!$C$5:$D$10,2,FALSE)</f>
        <v>very important</v>
      </c>
      <c r="K482">
        <v>3</v>
      </c>
      <c r="L482" t="str">
        <f>VLOOKUP(K482,'Variáveis e códigos'!$C$5:$D$10,2,FALSE)</f>
        <v>not important</v>
      </c>
      <c r="M482">
        <v>2</v>
      </c>
      <c r="N482" t="str">
        <f>VLOOKUP(M482,'Variáveis e códigos'!$C$5:$D$10,2,FALSE)</f>
        <v>quite important</v>
      </c>
      <c r="O482" t="s">
        <v>28</v>
      </c>
      <c r="P482">
        <v>2</v>
      </c>
      <c r="Q482" t="str">
        <f>HLOOKUP(P482,'Variáveis e códigos'!$C$15:$D$16,2)</f>
        <v>no</v>
      </c>
      <c r="R482">
        <v>8</v>
      </c>
      <c r="S482">
        <v>2</v>
      </c>
      <c r="T482" t="str">
        <f>HLOOKUP(S482,'Variáveis e códigos'!$C$18:$D$19,2)</f>
        <v>female</v>
      </c>
      <c r="U482">
        <v>1955</v>
      </c>
      <c r="V482">
        <f t="shared" si="7"/>
        <v>62</v>
      </c>
      <c r="W482">
        <v>1</v>
      </c>
      <c r="X482" t="str">
        <f>VLOOKUP(Dados!W482,'Variáveis e códigos'!$C$21:$D$26,2)</f>
        <v>married</v>
      </c>
      <c r="Y482">
        <v>0</v>
      </c>
    </row>
    <row r="483" spans="1:25" x14ac:dyDescent="0.25">
      <c r="A483" s="1">
        <v>2017620000482</v>
      </c>
      <c r="B483" t="s">
        <v>2</v>
      </c>
      <c r="C483">
        <v>1</v>
      </c>
      <c r="D483" t="str">
        <f>VLOOKUP(C483,'Variáveis e códigos'!$C$5:$D$10,2,FALSE)</f>
        <v>very important</v>
      </c>
      <c r="E483">
        <v>1</v>
      </c>
      <c r="F483" t="str">
        <f>VLOOKUP(E483,'Variáveis e códigos'!$C$5:$D$10,2,FALSE)</f>
        <v>very important</v>
      </c>
      <c r="G483">
        <v>1</v>
      </c>
      <c r="H483" t="str">
        <f>VLOOKUP(G483,'Variáveis e códigos'!$C$5:$D$10,2,FALSE)</f>
        <v>very important</v>
      </c>
      <c r="I483">
        <v>1</v>
      </c>
      <c r="J483" t="str">
        <f>VLOOKUP(I483,'Variáveis e códigos'!$C$5:$D$10,2,FALSE)</f>
        <v>very important</v>
      </c>
      <c r="K483">
        <v>4</v>
      </c>
      <c r="L483" t="str">
        <f>VLOOKUP(K483,'Variáveis e códigos'!$C$5:$D$10,2,FALSE)</f>
        <v>not at all important</v>
      </c>
      <c r="M483">
        <v>2</v>
      </c>
      <c r="N483" t="str">
        <f>VLOOKUP(M483,'Variáveis e códigos'!$C$5:$D$10,2,FALSE)</f>
        <v>quite important</v>
      </c>
      <c r="O483" t="s">
        <v>30</v>
      </c>
      <c r="P483">
        <v>2</v>
      </c>
      <c r="Q483" t="str">
        <f>HLOOKUP(P483,'Variáveis e códigos'!$C$15:$D$16,2)</f>
        <v>no</v>
      </c>
      <c r="R483">
        <v>8</v>
      </c>
      <c r="S483">
        <v>2</v>
      </c>
      <c r="T483" t="str">
        <f>HLOOKUP(S483,'Variáveis e códigos'!$C$18:$D$19,2)</f>
        <v>female</v>
      </c>
      <c r="U483">
        <v>1948</v>
      </c>
      <c r="V483">
        <f t="shared" si="7"/>
        <v>69</v>
      </c>
      <c r="W483">
        <v>1</v>
      </c>
      <c r="X483" t="str">
        <f>VLOOKUP(Dados!W483,'Variáveis e códigos'!$C$21:$D$26,2)</f>
        <v>married</v>
      </c>
      <c r="Y483">
        <v>3</v>
      </c>
    </row>
    <row r="484" spans="1:25" x14ac:dyDescent="0.25">
      <c r="A484" s="1">
        <v>2017620000483</v>
      </c>
      <c r="B484" t="s">
        <v>2</v>
      </c>
      <c r="C484">
        <v>2</v>
      </c>
      <c r="D484" t="str">
        <f>VLOOKUP(C484,'Variáveis e códigos'!$C$5:$D$10,2,FALSE)</f>
        <v>quite important</v>
      </c>
      <c r="E484">
        <v>1</v>
      </c>
      <c r="F484" t="str">
        <f>VLOOKUP(E484,'Variáveis e códigos'!$C$5:$D$10,2,FALSE)</f>
        <v>very important</v>
      </c>
      <c r="G484">
        <v>2</v>
      </c>
      <c r="H484" t="str">
        <f>VLOOKUP(G484,'Variáveis e códigos'!$C$5:$D$10,2,FALSE)</f>
        <v>quite important</v>
      </c>
      <c r="I484">
        <v>1</v>
      </c>
      <c r="J484" t="str">
        <f>VLOOKUP(I484,'Variáveis e códigos'!$C$5:$D$10,2,FALSE)</f>
        <v>very important</v>
      </c>
      <c r="K484">
        <v>4</v>
      </c>
      <c r="L484" t="str">
        <f>VLOOKUP(K484,'Variáveis e códigos'!$C$5:$D$10,2,FALSE)</f>
        <v>not at all important</v>
      </c>
      <c r="M484">
        <v>2</v>
      </c>
      <c r="N484" t="str">
        <f>VLOOKUP(M484,'Variáveis e códigos'!$C$5:$D$10,2,FALSE)</f>
        <v>quite important</v>
      </c>
      <c r="O484" t="s">
        <v>28</v>
      </c>
      <c r="P484">
        <v>2</v>
      </c>
      <c r="Q484" t="str">
        <f>HLOOKUP(P484,'Variáveis e códigos'!$C$15:$D$16,2)</f>
        <v>no</v>
      </c>
      <c r="R484">
        <v>8</v>
      </c>
      <c r="S484">
        <v>2</v>
      </c>
      <c r="T484" t="str">
        <f>HLOOKUP(S484,'Variáveis e códigos'!$C$18:$D$19,2)</f>
        <v>female</v>
      </c>
      <c r="U484">
        <v>1961</v>
      </c>
      <c r="V484">
        <f t="shared" si="7"/>
        <v>56</v>
      </c>
      <c r="W484">
        <v>4</v>
      </c>
      <c r="X484" t="str">
        <f>VLOOKUP(Dados!W484,'Variáveis e códigos'!$C$21:$D$26,2)</f>
        <v>divorced</v>
      </c>
      <c r="Y484">
        <v>1</v>
      </c>
    </row>
    <row r="485" spans="1:25" x14ac:dyDescent="0.25">
      <c r="A485" s="1">
        <v>2017620000484</v>
      </c>
      <c r="B485" t="s">
        <v>2</v>
      </c>
      <c r="C485">
        <v>1</v>
      </c>
      <c r="D485" t="str">
        <f>VLOOKUP(C485,'Variáveis e códigos'!$C$5:$D$10,2,FALSE)</f>
        <v>very important</v>
      </c>
      <c r="E485">
        <v>1</v>
      </c>
      <c r="F485" t="str">
        <f>VLOOKUP(E485,'Variáveis e códigos'!$C$5:$D$10,2,FALSE)</f>
        <v>very important</v>
      </c>
      <c r="G485">
        <v>1</v>
      </c>
      <c r="H485" t="str">
        <f>VLOOKUP(G485,'Variáveis e códigos'!$C$5:$D$10,2,FALSE)</f>
        <v>very important</v>
      </c>
      <c r="I485">
        <v>1</v>
      </c>
      <c r="J485" t="str">
        <f>VLOOKUP(I485,'Variáveis e códigos'!$C$5:$D$10,2,FALSE)</f>
        <v>very important</v>
      </c>
      <c r="K485">
        <v>4</v>
      </c>
      <c r="L485" t="str">
        <f>VLOOKUP(K485,'Variáveis e códigos'!$C$5:$D$10,2,FALSE)</f>
        <v>not at all important</v>
      </c>
      <c r="M485">
        <v>4</v>
      </c>
      <c r="N485" t="str">
        <f>VLOOKUP(M485,'Variáveis e códigos'!$C$5:$D$10,2,FALSE)</f>
        <v>not at all important</v>
      </c>
      <c r="O485" t="s">
        <v>28</v>
      </c>
      <c r="P485">
        <v>2</v>
      </c>
      <c r="Q485" t="str">
        <f>HLOOKUP(P485,'Variáveis e códigos'!$C$15:$D$16,2)</f>
        <v>no</v>
      </c>
      <c r="R485">
        <v>9</v>
      </c>
      <c r="S485">
        <v>1</v>
      </c>
      <c r="T485" t="str">
        <f>HLOOKUP(S485,'Variáveis e códigos'!$C$18:$D$19,2)</f>
        <v>male</v>
      </c>
      <c r="U485">
        <v>1975</v>
      </c>
      <c r="V485">
        <f t="shared" si="7"/>
        <v>42</v>
      </c>
      <c r="W485">
        <v>4</v>
      </c>
      <c r="X485" t="str">
        <f>VLOOKUP(Dados!W485,'Variáveis e códigos'!$C$21:$D$26,2)</f>
        <v>divorced</v>
      </c>
      <c r="Y485">
        <v>1</v>
      </c>
    </row>
    <row r="486" spans="1:25" x14ac:dyDescent="0.25">
      <c r="A486" s="1">
        <v>2017620000485</v>
      </c>
      <c r="B486" t="s">
        <v>2</v>
      </c>
      <c r="C486">
        <v>1</v>
      </c>
      <c r="D486" t="str">
        <f>VLOOKUP(C486,'Variáveis e códigos'!$C$5:$D$10,2,FALSE)</f>
        <v>very important</v>
      </c>
      <c r="E486">
        <v>1</v>
      </c>
      <c r="F486" t="str">
        <f>VLOOKUP(E486,'Variáveis e códigos'!$C$5:$D$10,2,FALSE)</f>
        <v>very important</v>
      </c>
      <c r="G486">
        <v>1</v>
      </c>
      <c r="H486" t="str">
        <f>VLOOKUP(G486,'Variáveis e códigos'!$C$5:$D$10,2,FALSE)</f>
        <v>very important</v>
      </c>
      <c r="I486">
        <v>2</v>
      </c>
      <c r="J486" t="str">
        <f>VLOOKUP(I486,'Variáveis e códigos'!$C$5:$D$10,2,FALSE)</f>
        <v>quite important</v>
      </c>
      <c r="K486">
        <v>4</v>
      </c>
      <c r="L486" t="str">
        <f>VLOOKUP(K486,'Variáveis e códigos'!$C$5:$D$10,2,FALSE)</f>
        <v>not at all important</v>
      </c>
      <c r="M486">
        <v>2</v>
      </c>
      <c r="N486" t="str">
        <f>VLOOKUP(M486,'Variáveis e códigos'!$C$5:$D$10,2,FALSE)</f>
        <v>quite important</v>
      </c>
      <c r="O486" t="s">
        <v>29</v>
      </c>
      <c r="P486">
        <v>2</v>
      </c>
      <c r="Q486" t="str">
        <f>HLOOKUP(P486,'Variáveis e códigos'!$C$15:$D$16,2)</f>
        <v>no</v>
      </c>
      <c r="R486" t="s">
        <v>34</v>
      </c>
      <c r="S486">
        <v>2</v>
      </c>
      <c r="T486" t="str">
        <f>HLOOKUP(S486,'Variáveis e códigos'!$C$18:$D$19,2)</f>
        <v>female</v>
      </c>
      <c r="U486">
        <v>1968</v>
      </c>
      <c r="V486">
        <f t="shared" si="7"/>
        <v>49</v>
      </c>
      <c r="W486">
        <v>1</v>
      </c>
      <c r="X486" t="str">
        <f>VLOOKUP(Dados!W486,'Variáveis e códigos'!$C$21:$D$26,2)</f>
        <v>married</v>
      </c>
      <c r="Y486">
        <v>2</v>
      </c>
    </row>
    <row r="487" spans="1:25" x14ac:dyDescent="0.25">
      <c r="A487" s="1">
        <v>2017620000486</v>
      </c>
      <c r="B487" t="s">
        <v>2</v>
      </c>
      <c r="C487">
        <v>1</v>
      </c>
      <c r="D487" t="str">
        <f>VLOOKUP(C487,'Variáveis e códigos'!$C$5:$D$10,2,FALSE)</f>
        <v>very important</v>
      </c>
      <c r="E487">
        <v>1</v>
      </c>
      <c r="F487" t="str">
        <f>VLOOKUP(E487,'Variáveis e códigos'!$C$5:$D$10,2,FALSE)</f>
        <v>very important</v>
      </c>
      <c r="G487">
        <v>1</v>
      </c>
      <c r="H487" t="str">
        <f>VLOOKUP(G487,'Variáveis e códigos'!$C$5:$D$10,2,FALSE)</f>
        <v>very important</v>
      </c>
      <c r="I487">
        <v>1</v>
      </c>
      <c r="J487" t="str">
        <f>VLOOKUP(I487,'Variáveis e códigos'!$C$5:$D$10,2,FALSE)</f>
        <v>very important</v>
      </c>
      <c r="K487">
        <v>2</v>
      </c>
      <c r="L487" t="str">
        <f>VLOOKUP(K487,'Variáveis e códigos'!$C$5:$D$10,2,FALSE)</f>
        <v>quite important</v>
      </c>
      <c r="M487">
        <v>2</v>
      </c>
      <c r="N487" t="str">
        <f>VLOOKUP(M487,'Variáveis e códigos'!$C$5:$D$10,2,FALSE)</f>
        <v>quite important</v>
      </c>
      <c r="O487" t="s">
        <v>28</v>
      </c>
      <c r="P487">
        <v>2</v>
      </c>
      <c r="Q487" t="str">
        <f>HLOOKUP(P487,'Variáveis e códigos'!$C$15:$D$16,2)</f>
        <v>no</v>
      </c>
      <c r="R487">
        <v>5</v>
      </c>
      <c r="S487">
        <v>1</v>
      </c>
      <c r="T487" t="str">
        <f>HLOOKUP(S487,'Variáveis e códigos'!$C$18:$D$19,2)</f>
        <v>male</v>
      </c>
      <c r="U487">
        <v>1977</v>
      </c>
      <c r="V487">
        <f t="shared" si="7"/>
        <v>40</v>
      </c>
      <c r="W487">
        <v>1</v>
      </c>
      <c r="X487" t="str">
        <f>VLOOKUP(Dados!W487,'Variáveis e códigos'!$C$21:$D$26,2)</f>
        <v>married</v>
      </c>
      <c r="Y487">
        <v>1</v>
      </c>
    </row>
    <row r="488" spans="1:25" x14ac:dyDescent="0.25">
      <c r="A488" s="1">
        <v>2017620000487</v>
      </c>
      <c r="B488" t="s">
        <v>2</v>
      </c>
      <c r="C488">
        <v>2</v>
      </c>
      <c r="D488" t="str">
        <f>VLOOKUP(C488,'Variáveis e códigos'!$C$5:$D$10,2,FALSE)</f>
        <v>quite important</v>
      </c>
      <c r="E488">
        <v>2</v>
      </c>
      <c r="F488" t="str">
        <f>VLOOKUP(E488,'Variáveis e códigos'!$C$5:$D$10,2,FALSE)</f>
        <v>quite important</v>
      </c>
      <c r="G488">
        <v>3</v>
      </c>
      <c r="H488" t="str">
        <f>VLOOKUP(G488,'Variáveis e códigos'!$C$5:$D$10,2,FALSE)</f>
        <v>not important</v>
      </c>
      <c r="I488">
        <v>2</v>
      </c>
      <c r="J488" t="str">
        <f>VLOOKUP(I488,'Variáveis e códigos'!$C$5:$D$10,2,FALSE)</f>
        <v>quite important</v>
      </c>
      <c r="K488">
        <v>3</v>
      </c>
      <c r="L488" t="str">
        <f>VLOOKUP(K488,'Variáveis e códigos'!$C$5:$D$10,2,FALSE)</f>
        <v>not important</v>
      </c>
      <c r="M488">
        <v>2</v>
      </c>
      <c r="N488" t="str">
        <f>VLOOKUP(M488,'Variáveis e códigos'!$C$5:$D$10,2,FALSE)</f>
        <v>quite important</v>
      </c>
      <c r="O488" t="s">
        <v>29</v>
      </c>
      <c r="P488">
        <v>2</v>
      </c>
      <c r="Q488" t="str">
        <f>HLOOKUP(P488,'Variáveis e códigos'!$C$15:$D$16,2)</f>
        <v>no</v>
      </c>
      <c r="R488">
        <v>7</v>
      </c>
      <c r="S488">
        <v>2</v>
      </c>
      <c r="T488" t="str">
        <f>HLOOKUP(S488,'Variáveis e códigos'!$C$18:$D$19,2)</f>
        <v>female</v>
      </c>
      <c r="U488">
        <v>1949</v>
      </c>
      <c r="V488">
        <f t="shared" si="7"/>
        <v>68</v>
      </c>
      <c r="W488">
        <v>1</v>
      </c>
      <c r="X488" t="str">
        <f>VLOOKUP(Dados!W488,'Variáveis e códigos'!$C$21:$D$26,2)</f>
        <v>married</v>
      </c>
      <c r="Y488">
        <v>4</v>
      </c>
    </row>
    <row r="489" spans="1:25" x14ac:dyDescent="0.25">
      <c r="A489" s="1">
        <v>2017620000488</v>
      </c>
      <c r="B489" t="s">
        <v>2</v>
      </c>
      <c r="C489">
        <v>1</v>
      </c>
      <c r="D489" t="str">
        <f>VLOOKUP(C489,'Variáveis e códigos'!$C$5:$D$10,2,FALSE)</f>
        <v>very important</v>
      </c>
      <c r="E489">
        <v>1</v>
      </c>
      <c r="F489" t="str">
        <f>VLOOKUP(E489,'Variáveis e códigos'!$C$5:$D$10,2,FALSE)</f>
        <v>very important</v>
      </c>
      <c r="G489">
        <v>2</v>
      </c>
      <c r="H489" t="str">
        <f>VLOOKUP(G489,'Variáveis e códigos'!$C$5:$D$10,2,FALSE)</f>
        <v>quite important</v>
      </c>
      <c r="I489">
        <v>1</v>
      </c>
      <c r="J489" t="str">
        <f>VLOOKUP(I489,'Variáveis e códigos'!$C$5:$D$10,2,FALSE)</f>
        <v>very important</v>
      </c>
      <c r="K489">
        <v>2</v>
      </c>
      <c r="L489" t="str">
        <f>VLOOKUP(K489,'Variáveis e códigos'!$C$5:$D$10,2,FALSE)</f>
        <v>quite important</v>
      </c>
      <c r="M489">
        <v>2</v>
      </c>
      <c r="N489" t="str">
        <f>VLOOKUP(M489,'Variáveis e códigos'!$C$5:$D$10,2,FALSE)</f>
        <v>quite important</v>
      </c>
      <c r="O489" t="s">
        <v>28</v>
      </c>
      <c r="P489">
        <v>2</v>
      </c>
      <c r="Q489" t="str">
        <f>HLOOKUP(P489,'Variáveis e códigos'!$C$15:$D$16,2)</f>
        <v>no</v>
      </c>
      <c r="R489">
        <v>7</v>
      </c>
      <c r="S489">
        <v>2</v>
      </c>
      <c r="T489" t="str">
        <f>HLOOKUP(S489,'Variáveis e códigos'!$C$18:$D$19,2)</f>
        <v>female</v>
      </c>
      <c r="U489">
        <v>1962</v>
      </c>
      <c r="V489">
        <f t="shared" si="7"/>
        <v>55</v>
      </c>
      <c r="W489">
        <v>1</v>
      </c>
      <c r="X489" t="str">
        <f>VLOOKUP(Dados!W489,'Variáveis e códigos'!$C$21:$D$26,2)</f>
        <v>married</v>
      </c>
      <c r="Y489">
        <v>2</v>
      </c>
    </row>
    <row r="490" spans="1:25" x14ac:dyDescent="0.25">
      <c r="A490" s="1">
        <v>2017620000489</v>
      </c>
      <c r="B490" t="s">
        <v>2</v>
      </c>
      <c r="C490">
        <v>1</v>
      </c>
      <c r="D490" t="str">
        <f>VLOOKUP(C490,'Variáveis e códigos'!$C$5:$D$10,2,FALSE)</f>
        <v>very important</v>
      </c>
      <c r="E490">
        <v>1</v>
      </c>
      <c r="F490" t="str">
        <f>VLOOKUP(E490,'Variáveis e códigos'!$C$5:$D$10,2,FALSE)</f>
        <v>very important</v>
      </c>
      <c r="G490">
        <v>1</v>
      </c>
      <c r="H490" t="str">
        <f>VLOOKUP(G490,'Variáveis e códigos'!$C$5:$D$10,2,FALSE)</f>
        <v>very important</v>
      </c>
      <c r="I490">
        <v>1</v>
      </c>
      <c r="J490" t="str">
        <f>VLOOKUP(I490,'Variáveis e códigos'!$C$5:$D$10,2,FALSE)</f>
        <v>very important</v>
      </c>
      <c r="K490">
        <v>1</v>
      </c>
      <c r="L490" t="str">
        <f>VLOOKUP(K490,'Variáveis e códigos'!$C$5:$D$10,2,FALSE)</f>
        <v>very important</v>
      </c>
      <c r="M490">
        <v>2</v>
      </c>
      <c r="N490" t="str">
        <f>VLOOKUP(M490,'Variáveis e códigos'!$C$5:$D$10,2,FALSE)</f>
        <v>quite important</v>
      </c>
      <c r="O490" t="s">
        <v>30</v>
      </c>
      <c r="P490">
        <v>2</v>
      </c>
      <c r="Q490" t="str">
        <f>HLOOKUP(P490,'Variáveis e códigos'!$C$15:$D$16,2)</f>
        <v>no</v>
      </c>
      <c r="R490" t="s">
        <v>34</v>
      </c>
      <c r="S490">
        <v>2</v>
      </c>
      <c r="T490" t="str">
        <f>HLOOKUP(S490,'Variáveis e códigos'!$C$18:$D$19,2)</f>
        <v>female</v>
      </c>
      <c r="U490">
        <v>1995</v>
      </c>
      <c r="V490">
        <f t="shared" si="7"/>
        <v>22</v>
      </c>
      <c r="W490">
        <v>6</v>
      </c>
      <c r="X490" t="str">
        <f>VLOOKUP(Dados!W490,'Variáveis e códigos'!$C$21:$D$26,2)</f>
        <v>never married and never registered partnership</v>
      </c>
      <c r="Y490">
        <v>0</v>
      </c>
    </row>
    <row r="491" spans="1:25" x14ac:dyDescent="0.25">
      <c r="A491" s="1">
        <v>2017620000490</v>
      </c>
      <c r="B491" t="s">
        <v>2</v>
      </c>
      <c r="C491">
        <v>1</v>
      </c>
      <c r="D491" t="str">
        <f>VLOOKUP(C491,'Variáveis e códigos'!$C$5:$D$10,2,FALSE)</f>
        <v>very important</v>
      </c>
      <c r="E491">
        <v>1</v>
      </c>
      <c r="F491" t="str">
        <f>VLOOKUP(E491,'Variáveis e códigos'!$C$5:$D$10,2,FALSE)</f>
        <v>very important</v>
      </c>
      <c r="G491">
        <v>1</v>
      </c>
      <c r="H491" t="str">
        <f>VLOOKUP(G491,'Variáveis e códigos'!$C$5:$D$10,2,FALSE)</f>
        <v>very important</v>
      </c>
      <c r="I491">
        <v>2</v>
      </c>
      <c r="J491" t="str">
        <f>VLOOKUP(I491,'Variáveis e códigos'!$C$5:$D$10,2,FALSE)</f>
        <v>quite important</v>
      </c>
      <c r="K491">
        <v>2</v>
      </c>
      <c r="L491" t="str">
        <f>VLOOKUP(K491,'Variáveis e códigos'!$C$5:$D$10,2,FALSE)</f>
        <v>quite important</v>
      </c>
      <c r="M491">
        <v>3</v>
      </c>
      <c r="N491" t="str">
        <f>VLOOKUP(M491,'Variáveis e códigos'!$C$5:$D$10,2,FALSE)</f>
        <v>not important</v>
      </c>
      <c r="O491" t="s">
        <v>28</v>
      </c>
      <c r="P491">
        <v>2</v>
      </c>
      <c r="Q491" t="str">
        <f>HLOOKUP(P491,'Variáveis e códigos'!$C$15:$D$16,2)</f>
        <v>no</v>
      </c>
      <c r="R491">
        <v>6</v>
      </c>
      <c r="S491">
        <v>1</v>
      </c>
      <c r="T491" t="str">
        <f>HLOOKUP(S491,'Variáveis e códigos'!$C$18:$D$19,2)</f>
        <v>male</v>
      </c>
      <c r="U491">
        <v>1955</v>
      </c>
      <c r="V491">
        <f t="shared" si="7"/>
        <v>62</v>
      </c>
      <c r="W491">
        <v>6</v>
      </c>
      <c r="X491" t="str">
        <f>VLOOKUP(Dados!W491,'Variáveis e códigos'!$C$21:$D$26,2)</f>
        <v>never married and never registered partnership</v>
      </c>
      <c r="Y491">
        <v>0</v>
      </c>
    </row>
    <row r="492" spans="1:25" x14ac:dyDescent="0.25">
      <c r="A492" s="1">
        <v>2017620000491</v>
      </c>
      <c r="B492" t="s">
        <v>2</v>
      </c>
      <c r="C492">
        <v>1</v>
      </c>
      <c r="D492" t="str">
        <f>VLOOKUP(C492,'Variáveis e códigos'!$C$5:$D$10,2,FALSE)</f>
        <v>very important</v>
      </c>
      <c r="E492">
        <v>1</v>
      </c>
      <c r="F492" t="str">
        <f>VLOOKUP(E492,'Variáveis e códigos'!$C$5:$D$10,2,FALSE)</f>
        <v>very important</v>
      </c>
      <c r="G492">
        <v>2</v>
      </c>
      <c r="H492" t="str">
        <f>VLOOKUP(G492,'Variáveis e códigos'!$C$5:$D$10,2,FALSE)</f>
        <v>quite important</v>
      </c>
      <c r="I492">
        <v>2</v>
      </c>
      <c r="J492" t="str">
        <f>VLOOKUP(I492,'Variáveis e códigos'!$C$5:$D$10,2,FALSE)</f>
        <v>quite important</v>
      </c>
      <c r="K492">
        <v>4</v>
      </c>
      <c r="L492" t="str">
        <f>VLOOKUP(K492,'Variáveis e códigos'!$C$5:$D$10,2,FALSE)</f>
        <v>not at all important</v>
      </c>
      <c r="M492">
        <v>2</v>
      </c>
      <c r="N492" t="str">
        <f>VLOOKUP(M492,'Variáveis e códigos'!$C$5:$D$10,2,FALSE)</f>
        <v>quite important</v>
      </c>
      <c r="O492" t="s">
        <v>29</v>
      </c>
      <c r="P492">
        <v>2</v>
      </c>
      <c r="Q492" t="str">
        <f>HLOOKUP(P492,'Variáveis e códigos'!$C$15:$D$16,2)</f>
        <v>no</v>
      </c>
      <c r="R492">
        <v>4</v>
      </c>
      <c r="S492">
        <v>2</v>
      </c>
      <c r="T492" t="str">
        <f>HLOOKUP(S492,'Variáveis e códigos'!$C$18:$D$19,2)</f>
        <v>female</v>
      </c>
      <c r="U492">
        <v>1940</v>
      </c>
      <c r="V492">
        <f t="shared" si="7"/>
        <v>77</v>
      </c>
      <c r="W492">
        <v>3</v>
      </c>
      <c r="X492" t="str">
        <f>VLOOKUP(Dados!W492,'Variáveis e códigos'!$C$21:$D$26,2)</f>
        <v>widowed</v>
      </c>
      <c r="Y492">
        <v>2</v>
      </c>
    </row>
    <row r="493" spans="1:25" x14ac:dyDescent="0.25">
      <c r="A493" s="1">
        <v>2017620000492</v>
      </c>
      <c r="B493" t="s">
        <v>2</v>
      </c>
      <c r="C493">
        <v>2</v>
      </c>
      <c r="D493" t="str">
        <f>VLOOKUP(C493,'Variáveis e códigos'!$C$5:$D$10,2,FALSE)</f>
        <v>quite important</v>
      </c>
      <c r="E493">
        <v>2</v>
      </c>
      <c r="F493" t="str">
        <f>VLOOKUP(E493,'Variáveis e códigos'!$C$5:$D$10,2,FALSE)</f>
        <v>quite important</v>
      </c>
      <c r="G493">
        <v>2</v>
      </c>
      <c r="H493" t="str">
        <f>VLOOKUP(G493,'Variáveis e códigos'!$C$5:$D$10,2,FALSE)</f>
        <v>quite important</v>
      </c>
      <c r="I493">
        <v>2</v>
      </c>
      <c r="J493" t="str">
        <f>VLOOKUP(I493,'Variáveis e códigos'!$C$5:$D$10,2,FALSE)</f>
        <v>quite important</v>
      </c>
      <c r="K493">
        <v>2</v>
      </c>
      <c r="L493" t="str">
        <f>VLOOKUP(K493,'Variáveis e códigos'!$C$5:$D$10,2,FALSE)</f>
        <v>quite important</v>
      </c>
      <c r="M493">
        <v>3</v>
      </c>
      <c r="N493" t="str">
        <f>VLOOKUP(M493,'Variáveis e códigos'!$C$5:$D$10,2,FALSE)</f>
        <v>not important</v>
      </c>
      <c r="O493" t="s">
        <v>28</v>
      </c>
      <c r="P493">
        <v>2</v>
      </c>
      <c r="Q493" t="str">
        <f>HLOOKUP(P493,'Variáveis e códigos'!$C$15:$D$16,2)</f>
        <v>no</v>
      </c>
      <c r="R493">
        <v>7</v>
      </c>
      <c r="S493">
        <v>1</v>
      </c>
      <c r="T493" t="str">
        <f>HLOOKUP(S493,'Variáveis e códigos'!$C$18:$D$19,2)</f>
        <v>male</v>
      </c>
      <c r="U493">
        <v>1950</v>
      </c>
      <c r="V493">
        <f t="shared" si="7"/>
        <v>67</v>
      </c>
      <c r="W493">
        <v>1</v>
      </c>
      <c r="X493" t="str">
        <f>VLOOKUP(Dados!W493,'Variáveis e códigos'!$C$21:$D$26,2)</f>
        <v>married</v>
      </c>
      <c r="Y493">
        <v>3</v>
      </c>
    </row>
    <row r="494" spans="1:25" x14ac:dyDescent="0.25">
      <c r="A494" s="1">
        <v>2017620000493</v>
      </c>
      <c r="B494" t="s">
        <v>2</v>
      </c>
      <c r="C494">
        <v>2</v>
      </c>
      <c r="D494" t="str">
        <f>VLOOKUP(C494,'Variáveis e códigos'!$C$5:$D$10,2,FALSE)</f>
        <v>quite important</v>
      </c>
      <c r="E494">
        <v>1</v>
      </c>
      <c r="F494" t="str">
        <f>VLOOKUP(E494,'Variáveis e códigos'!$C$5:$D$10,2,FALSE)</f>
        <v>very important</v>
      </c>
      <c r="G494">
        <v>2</v>
      </c>
      <c r="H494" t="str">
        <f>VLOOKUP(G494,'Variáveis e códigos'!$C$5:$D$10,2,FALSE)</f>
        <v>quite important</v>
      </c>
      <c r="I494">
        <v>2</v>
      </c>
      <c r="J494" t="str">
        <f>VLOOKUP(I494,'Variáveis e códigos'!$C$5:$D$10,2,FALSE)</f>
        <v>quite important</v>
      </c>
      <c r="K494">
        <v>4</v>
      </c>
      <c r="L494" t="str">
        <f>VLOOKUP(K494,'Variáveis e códigos'!$C$5:$D$10,2,FALSE)</f>
        <v>not at all important</v>
      </c>
      <c r="M494">
        <v>2</v>
      </c>
      <c r="N494" t="str">
        <f>VLOOKUP(M494,'Variáveis e códigos'!$C$5:$D$10,2,FALSE)</f>
        <v>quite important</v>
      </c>
      <c r="O494" t="s">
        <v>28</v>
      </c>
      <c r="P494">
        <v>2</v>
      </c>
      <c r="Q494" t="str">
        <f>HLOOKUP(P494,'Variáveis e códigos'!$C$15:$D$16,2)</f>
        <v>no</v>
      </c>
      <c r="R494">
        <v>4</v>
      </c>
      <c r="S494">
        <v>1</v>
      </c>
      <c r="T494" t="str">
        <f>HLOOKUP(S494,'Variáveis e códigos'!$C$18:$D$19,2)</f>
        <v>male</v>
      </c>
      <c r="U494">
        <v>1940</v>
      </c>
      <c r="V494">
        <f t="shared" si="7"/>
        <v>77</v>
      </c>
      <c r="W494">
        <v>1</v>
      </c>
      <c r="X494" t="str">
        <f>VLOOKUP(Dados!W494,'Variáveis e códigos'!$C$21:$D$26,2)</f>
        <v>married</v>
      </c>
      <c r="Y494">
        <v>3</v>
      </c>
    </row>
    <row r="495" spans="1:25" x14ac:dyDescent="0.25">
      <c r="A495" s="1">
        <v>2017620000494</v>
      </c>
      <c r="B495" t="s">
        <v>2</v>
      </c>
      <c r="C495">
        <v>1</v>
      </c>
      <c r="D495" t="str">
        <f>VLOOKUP(C495,'Variáveis e códigos'!$C$5:$D$10,2,FALSE)</f>
        <v>very important</v>
      </c>
      <c r="E495">
        <v>1</v>
      </c>
      <c r="F495" t="str">
        <f>VLOOKUP(E495,'Variáveis e códigos'!$C$5:$D$10,2,FALSE)</f>
        <v>very important</v>
      </c>
      <c r="G495">
        <v>1</v>
      </c>
      <c r="H495" t="str">
        <f>VLOOKUP(G495,'Variáveis e códigos'!$C$5:$D$10,2,FALSE)</f>
        <v>very important</v>
      </c>
      <c r="I495">
        <v>1</v>
      </c>
      <c r="J495" t="str">
        <f>VLOOKUP(I495,'Variáveis e códigos'!$C$5:$D$10,2,FALSE)</f>
        <v>very important</v>
      </c>
      <c r="K495">
        <v>2</v>
      </c>
      <c r="L495" t="str">
        <f>VLOOKUP(K495,'Variáveis e códigos'!$C$5:$D$10,2,FALSE)</f>
        <v>quite important</v>
      </c>
      <c r="M495">
        <v>2</v>
      </c>
      <c r="N495" t="str">
        <f>VLOOKUP(M495,'Variáveis e códigos'!$C$5:$D$10,2,FALSE)</f>
        <v>quite important</v>
      </c>
      <c r="O495" t="s">
        <v>28</v>
      </c>
      <c r="P495">
        <v>1</v>
      </c>
      <c r="Q495" t="str">
        <f>HLOOKUP(P495,'Variáveis e códigos'!$C$15:$D$16,2)</f>
        <v>yes</v>
      </c>
      <c r="R495">
        <v>7</v>
      </c>
      <c r="S495">
        <v>2</v>
      </c>
      <c r="T495" t="str">
        <f>HLOOKUP(S495,'Variáveis e códigos'!$C$18:$D$19,2)</f>
        <v>female</v>
      </c>
      <c r="U495">
        <v>2001</v>
      </c>
      <c r="V495">
        <f t="shared" si="7"/>
        <v>16</v>
      </c>
      <c r="W495">
        <v>6</v>
      </c>
      <c r="X495" t="str">
        <f>VLOOKUP(Dados!W495,'Variáveis e códigos'!$C$21:$D$26,2)</f>
        <v>never married and never registered partnership</v>
      </c>
      <c r="Y495">
        <v>0</v>
      </c>
    </row>
    <row r="496" spans="1:25" x14ac:dyDescent="0.25">
      <c r="A496" s="1">
        <v>2017620000495</v>
      </c>
      <c r="B496" t="s">
        <v>2</v>
      </c>
      <c r="C496">
        <v>1</v>
      </c>
      <c r="D496" t="str">
        <f>VLOOKUP(C496,'Variáveis e códigos'!$C$5:$D$10,2,FALSE)</f>
        <v>very important</v>
      </c>
      <c r="E496">
        <v>1</v>
      </c>
      <c r="F496" t="str">
        <f>VLOOKUP(E496,'Variáveis e códigos'!$C$5:$D$10,2,FALSE)</f>
        <v>very important</v>
      </c>
      <c r="G496">
        <v>3</v>
      </c>
      <c r="H496" t="str">
        <f>VLOOKUP(G496,'Variáveis e códigos'!$C$5:$D$10,2,FALSE)</f>
        <v>not important</v>
      </c>
      <c r="I496">
        <v>2</v>
      </c>
      <c r="J496" t="str">
        <f>VLOOKUP(I496,'Variáveis e códigos'!$C$5:$D$10,2,FALSE)</f>
        <v>quite important</v>
      </c>
      <c r="K496">
        <v>3</v>
      </c>
      <c r="L496" t="str">
        <f>VLOOKUP(K496,'Variáveis e códigos'!$C$5:$D$10,2,FALSE)</f>
        <v>not important</v>
      </c>
      <c r="M496">
        <v>2</v>
      </c>
      <c r="N496" t="str">
        <f>VLOOKUP(M496,'Variáveis e códigos'!$C$5:$D$10,2,FALSE)</f>
        <v>quite important</v>
      </c>
      <c r="O496" t="s">
        <v>28</v>
      </c>
      <c r="P496">
        <v>2</v>
      </c>
      <c r="Q496" t="str">
        <f>HLOOKUP(P496,'Variáveis e códigos'!$C$15:$D$16,2)</f>
        <v>no</v>
      </c>
      <c r="R496">
        <v>5</v>
      </c>
      <c r="S496">
        <v>2</v>
      </c>
      <c r="T496" t="str">
        <f>HLOOKUP(S496,'Variáveis e códigos'!$C$18:$D$19,2)</f>
        <v>female</v>
      </c>
      <c r="U496">
        <v>1971</v>
      </c>
      <c r="V496">
        <f t="shared" si="7"/>
        <v>46</v>
      </c>
      <c r="W496">
        <v>4</v>
      </c>
      <c r="X496" t="str">
        <f>VLOOKUP(Dados!W496,'Variáveis e códigos'!$C$21:$D$26,2)</f>
        <v>divorced</v>
      </c>
      <c r="Y496">
        <v>2</v>
      </c>
    </row>
    <row r="497" spans="1:25" x14ac:dyDescent="0.25">
      <c r="A497" s="1">
        <v>2017620000496</v>
      </c>
      <c r="B497" t="s">
        <v>2</v>
      </c>
      <c r="C497">
        <v>2</v>
      </c>
      <c r="D497" t="str">
        <f>VLOOKUP(C497,'Variáveis e códigos'!$C$5:$D$10,2,FALSE)</f>
        <v>quite important</v>
      </c>
      <c r="E497">
        <v>1</v>
      </c>
      <c r="F497" t="str">
        <f>VLOOKUP(E497,'Variáveis e códigos'!$C$5:$D$10,2,FALSE)</f>
        <v>very important</v>
      </c>
      <c r="G497">
        <v>3</v>
      </c>
      <c r="H497" t="str">
        <f>VLOOKUP(G497,'Variáveis e códigos'!$C$5:$D$10,2,FALSE)</f>
        <v>not important</v>
      </c>
      <c r="I497">
        <v>2</v>
      </c>
      <c r="J497" t="str">
        <f>VLOOKUP(I497,'Variáveis e códigos'!$C$5:$D$10,2,FALSE)</f>
        <v>quite important</v>
      </c>
      <c r="K497">
        <v>2</v>
      </c>
      <c r="L497" t="str">
        <f>VLOOKUP(K497,'Variáveis e códigos'!$C$5:$D$10,2,FALSE)</f>
        <v>quite important</v>
      </c>
      <c r="M497">
        <v>2</v>
      </c>
      <c r="N497" t="str">
        <f>VLOOKUP(M497,'Variáveis e códigos'!$C$5:$D$10,2,FALSE)</f>
        <v>quite important</v>
      </c>
      <c r="O497" t="s">
        <v>30</v>
      </c>
      <c r="P497">
        <v>2</v>
      </c>
      <c r="Q497" t="str">
        <f>HLOOKUP(P497,'Variáveis e códigos'!$C$15:$D$16,2)</f>
        <v>no</v>
      </c>
      <c r="R497">
        <v>8</v>
      </c>
      <c r="S497">
        <v>2</v>
      </c>
      <c r="T497" t="str">
        <f>HLOOKUP(S497,'Variáveis e códigos'!$C$18:$D$19,2)</f>
        <v>female</v>
      </c>
      <c r="U497">
        <v>1988</v>
      </c>
      <c r="V497">
        <f t="shared" si="7"/>
        <v>29</v>
      </c>
      <c r="W497">
        <v>6</v>
      </c>
      <c r="X497" t="str">
        <f>VLOOKUP(Dados!W497,'Variáveis e códigos'!$C$21:$D$26,2)</f>
        <v>never married and never registered partnership</v>
      </c>
      <c r="Y497">
        <v>1</v>
      </c>
    </row>
    <row r="498" spans="1:25" x14ac:dyDescent="0.25">
      <c r="A498" s="1">
        <v>2017620000497</v>
      </c>
      <c r="B498" t="s">
        <v>2</v>
      </c>
      <c r="C498">
        <v>1</v>
      </c>
      <c r="D498" t="str">
        <f>VLOOKUP(C498,'Variáveis e códigos'!$C$5:$D$10,2,FALSE)</f>
        <v>very important</v>
      </c>
      <c r="E498">
        <v>1</v>
      </c>
      <c r="F498" t="str">
        <f>VLOOKUP(E498,'Variáveis e códigos'!$C$5:$D$10,2,FALSE)</f>
        <v>very important</v>
      </c>
      <c r="G498">
        <v>2</v>
      </c>
      <c r="H498" t="str">
        <f>VLOOKUP(G498,'Variáveis e códigos'!$C$5:$D$10,2,FALSE)</f>
        <v>quite important</v>
      </c>
      <c r="I498">
        <v>2</v>
      </c>
      <c r="J498" t="str">
        <f>VLOOKUP(I498,'Variáveis e códigos'!$C$5:$D$10,2,FALSE)</f>
        <v>quite important</v>
      </c>
      <c r="K498">
        <v>4</v>
      </c>
      <c r="L498" t="str">
        <f>VLOOKUP(K498,'Variáveis e códigos'!$C$5:$D$10,2,FALSE)</f>
        <v>not at all important</v>
      </c>
      <c r="M498">
        <v>2</v>
      </c>
      <c r="N498" t="str">
        <f>VLOOKUP(M498,'Variáveis e códigos'!$C$5:$D$10,2,FALSE)</f>
        <v>quite important</v>
      </c>
      <c r="O498" t="s">
        <v>28</v>
      </c>
      <c r="P498">
        <v>2</v>
      </c>
      <c r="Q498" t="str">
        <f>HLOOKUP(P498,'Variáveis e códigos'!$C$15:$D$16,2)</f>
        <v>no</v>
      </c>
      <c r="R498">
        <v>6</v>
      </c>
      <c r="S498">
        <v>2</v>
      </c>
      <c r="T498" t="str">
        <f>HLOOKUP(S498,'Variáveis e códigos'!$C$18:$D$19,2)</f>
        <v>female</v>
      </c>
      <c r="U498">
        <v>1960</v>
      </c>
      <c r="V498">
        <f t="shared" si="7"/>
        <v>57</v>
      </c>
      <c r="W498">
        <v>4</v>
      </c>
      <c r="X498" t="str">
        <f>VLOOKUP(Dados!W498,'Variáveis e códigos'!$C$21:$D$26,2)</f>
        <v>divorced</v>
      </c>
      <c r="Y498">
        <v>1</v>
      </c>
    </row>
    <row r="499" spans="1:25" x14ac:dyDescent="0.25">
      <c r="A499" s="1">
        <v>2017620000498</v>
      </c>
      <c r="B499" t="s">
        <v>2</v>
      </c>
      <c r="C499">
        <v>1</v>
      </c>
      <c r="D499" t="str">
        <f>VLOOKUP(C499,'Variáveis e códigos'!$C$5:$D$10,2,FALSE)</f>
        <v>very important</v>
      </c>
      <c r="E499">
        <v>1</v>
      </c>
      <c r="F499" t="str">
        <f>VLOOKUP(E499,'Variáveis e códigos'!$C$5:$D$10,2,FALSE)</f>
        <v>very important</v>
      </c>
      <c r="G499">
        <v>1</v>
      </c>
      <c r="H499" t="str">
        <f>VLOOKUP(G499,'Variáveis e códigos'!$C$5:$D$10,2,FALSE)</f>
        <v>very important</v>
      </c>
      <c r="I499">
        <v>1</v>
      </c>
      <c r="J499" t="str">
        <f>VLOOKUP(I499,'Variáveis e códigos'!$C$5:$D$10,2,FALSE)</f>
        <v>very important</v>
      </c>
      <c r="K499">
        <v>1</v>
      </c>
      <c r="L499" t="str">
        <f>VLOOKUP(K499,'Variáveis e códigos'!$C$5:$D$10,2,FALSE)</f>
        <v>very important</v>
      </c>
      <c r="M499">
        <v>1</v>
      </c>
      <c r="N499" t="str">
        <f>VLOOKUP(M499,'Variáveis e códigos'!$C$5:$D$10,2,FALSE)</f>
        <v>very important</v>
      </c>
      <c r="O499" t="s">
        <v>31</v>
      </c>
      <c r="P499">
        <v>2</v>
      </c>
      <c r="Q499" t="str">
        <f>HLOOKUP(P499,'Variáveis e códigos'!$C$15:$D$16,2)</f>
        <v>no</v>
      </c>
      <c r="R499">
        <v>7</v>
      </c>
      <c r="S499">
        <v>2</v>
      </c>
      <c r="T499" t="str">
        <f>HLOOKUP(S499,'Variáveis e códigos'!$C$18:$D$19,2)</f>
        <v>female</v>
      </c>
      <c r="U499">
        <v>1937</v>
      </c>
      <c r="V499">
        <f t="shared" si="7"/>
        <v>80</v>
      </c>
      <c r="W499">
        <v>3</v>
      </c>
      <c r="X499" t="str">
        <f>VLOOKUP(Dados!W499,'Variáveis e códigos'!$C$21:$D$26,2)</f>
        <v>widowed</v>
      </c>
      <c r="Y499">
        <v>2</v>
      </c>
    </row>
    <row r="500" spans="1:25" x14ac:dyDescent="0.25">
      <c r="A500" s="1">
        <v>2017620000499</v>
      </c>
      <c r="B500" t="s">
        <v>2</v>
      </c>
      <c r="C500">
        <v>1</v>
      </c>
      <c r="D500" t="str">
        <f>VLOOKUP(C500,'Variáveis e códigos'!$C$5:$D$10,2,FALSE)</f>
        <v>very important</v>
      </c>
      <c r="E500">
        <v>1</v>
      </c>
      <c r="F500" t="str">
        <f>VLOOKUP(E500,'Variáveis e códigos'!$C$5:$D$10,2,FALSE)</f>
        <v>very important</v>
      </c>
      <c r="G500">
        <v>1</v>
      </c>
      <c r="H500" t="str">
        <f>VLOOKUP(G500,'Variáveis e códigos'!$C$5:$D$10,2,FALSE)</f>
        <v>very important</v>
      </c>
      <c r="I500">
        <v>1</v>
      </c>
      <c r="J500" t="str">
        <f>VLOOKUP(I500,'Variáveis e códigos'!$C$5:$D$10,2,FALSE)</f>
        <v>very important</v>
      </c>
      <c r="K500">
        <v>2</v>
      </c>
      <c r="L500" t="str">
        <f>VLOOKUP(K500,'Variáveis e códigos'!$C$5:$D$10,2,FALSE)</f>
        <v>quite important</v>
      </c>
      <c r="M500">
        <v>1</v>
      </c>
      <c r="N500" t="str">
        <f>VLOOKUP(M500,'Variáveis e códigos'!$C$5:$D$10,2,FALSE)</f>
        <v>very important</v>
      </c>
      <c r="O500" t="s">
        <v>30</v>
      </c>
      <c r="P500">
        <v>2</v>
      </c>
      <c r="Q500" t="str">
        <f>HLOOKUP(P500,'Variáveis e códigos'!$C$15:$D$16,2)</f>
        <v>no</v>
      </c>
      <c r="R500">
        <v>9</v>
      </c>
      <c r="S500">
        <v>2</v>
      </c>
      <c r="T500" t="str">
        <f>HLOOKUP(S500,'Variáveis e códigos'!$C$18:$D$19,2)</f>
        <v>female</v>
      </c>
      <c r="U500">
        <v>1994</v>
      </c>
      <c r="V500">
        <f t="shared" si="7"/>
        <v>23</v>
      </c>
      <c r="W500">
        <v>6</v>
      </c>
      <c r="X500" t="str">
        <f>VLOOKUP(Dados!W500,'Variáveis e códigos'!$C$21:$D$26,2)</f>
        <v>never married and never registered partnership</v>
      </c>
      <c r="Y500">
        <v>4</v>
      </c>
    </row>
    <row r="501" spans="1:25" x14ac:dyDescent="0.25">
      <c r="A501" s="1">
        <v>2017620000500</v>
      </c>
      <c r="B501" t="s">
        <v>2</v>
      </c>
      <c r="C501">
        <v>1</v>
      </c>
      <c r="D501" t="str">
        <f>VLOOKUP(C501,'Variáveis e códigos'!$C$5:$D$10,2,FALSE)</f>
        <v>very important</v>
      </c>
      <c r="E501">
        <v>1</v>
      </c>
      <c r="F501" t="str">
        <f>VLOOKUP(E501,'Variáveis e códigos'!$C$5:$D$10,2,FALSE)</f>
        <v>very important</v>
      </c>
      <c r="G501">
        <v>2</v>
      </c>
      <c r="H501" t="str">
        <f>VLOOKUP(G501,'Variáveis e códigos'!$C$5:$D$10,2,FALSE)</f>
        <v>quite important</v>
      </c>
      <c r="I501">
        <v>2</v>
      </c>
      <c r="J501" t="str">
        <f>VLOOKUP(I501,'Variáveis e códigos'!$C$5:$D$10,2,FALSE)</f>
        <v>quite important</v>
      </c>
      <c r="K501">
        <v>3</v>
      </c>
      <c r="L501" t="str">
        <f>VLOOKUP(K501,'Variáveis e códigos'!$C$5:$D$10,2,FALSE)</f>
        <v>not important</v>
      </c>
      <c r="M501">
        <v>1</v>
      </c>
      <c r="N501" t="str">
        <f>VLOOKUP(M501,'Variáveis e códigos'!$C$5:$D$10,2,FALSE)</f>
        <v>very important</v>
      </c>
      <c r="O501" t="s">
        <v>29</v>
      </c>
      <c r="P501">
        <v>2</v>
      </c>
      <c r="Q501" t="str">
        <f>HLOOKUP(P501,'Variáveis e códigos'!$C$15:$D$16,2)</f>
        <v>no</v>
      </c>
      <c r="R501">
        <v>8</v>
      </c>
      <c r="S501">
        <v>2</v>
      </c>
      <c r="T501" t="str">
        <f>HLOOKUP(S501,'Variáveis e códigos'!$C$18:$D$19,2)</f>
        <v>female</v>
      </c>
      <c r="U501">
        <v>1956</v>
      </c>
      <c r="V501">
        <f t="shared" si="7"/>
        <v>61</v>
      </c>
      <c r="W501">
        <v>1</v>
      </c>
      <c r="X501" t="str">
        <f>VLOOKUP(Dados!W501,'Variáveis e códigos'!$C$21:$D$26,2)</f>
        <v>married</v>
      </c>
      <c r="Y501">
        <v>0</v>
      </c>
    </row>
    <row r="502" spans="1:25" x14ac:dyDescent="0.25">
      <c r="A502" s="1">
        <v>2017620000501</v>
      </c>
      <c r="B502" t="s">
        <v>2</v>
      </c>
      <c r="C502">
        <v>1</v>
      </c>
      <c r="D502" t="str">
        <f>VLOOKUP(C502,'Variáveis e códigos'!$C$5:$D$10,2,FALSE)</f>
        <v>very important</v>
      </c>
      <c r="E502">
        <v>1</v>
      </c>
      <c r="F502" t="str">
        <f>VLOOKUP(E502,'Variáveis e códigos'!$C$5:$D$10,2,FALSE)</f>
        <v>very important</v>
      </c>
      <c r="G502">
        <v>1</v>
      </c>
      <c r="H502" t="str">
        <f>VLOOKUP(G502,'Variáveis e códigos'!$C$5:$D$10,2,FALSE)</f>
        <v>very important</v>
      </c>
      <c r="I502">
        <v>1</v>
      </c>
      <c r="J502" t="str">
        <f>VLOOKUP(I502,'Variáveis e códigos'!$C$5:$D$10,2,FALSE)</f>
        <v>very important</v>
      </c>
      <c r="K502">
        <v>2</v>
      </c>
      <c r="L502" t="str">
        <f>VLOOKUP(K502,'Variáveis e códigos'!$C$5:$D$10,2,FALSE)</f>
        <v>quite important</v>
      </c>
      <c r="M502">
        <v>2</v>
      </c>
      <c r="N502" t="str">
        <f>VLOOKUP(M502,'Variáveis e códigos'!$C$5:$D$10,2,FALSE)</f>
        <v>quite important</v>
      </c>
      <c r="O502" t="s">
        <v>30</v>
      </c>
      <c r="P502">
        <v>2</v>
      </c>
      <c r="Q502" t="str">
        <f>HLOOKUP(P502,'Variáveis e códigos'!$C$15:$D$16,2)</f>
        <v>no</v>
      </c>
      <c r="R502">
        <v>8</v>
      </c>
      <c r="S502">
        <v>2</v>
      </c>
      <c r="T502" t="str">
        <f>HLOOKUP(S502,'Variáveis e códigos'!$C$18:$D$19,2)</f>
        <v>female</v>
      </c>
      <c r="U502">
        <v>1948</v>
      </c>
      <c r="V502">
        <f t="shared" si="7"/>
        <v>69</v>
      </c>
      <c r="W502">
        <v>1</v>
      </c>
      <c r="X502" t="str">
        <f>VLOOKUP(Dados!W502,'Variáveis e códigos'!$C$21:$D$26,2)</f>
        <v>married</v>
      </c>
      <c r="Y502">
        <v>3</v>
      </c>
    </row>
    <row r="503" spans="1:25" x14ac:dyDescent="0.25">
      <c r="A503" s="1">
        <v>2017620000502</v>
      </c>
      <c r="B503" t="s">
        <v>2</v>
      </c>
      <c r="C503">
        <v>1</v>
      </c>
      <c r="D503" t="str">
        <f>VLOOKUP(C503,'Variáveis e códigos'!$C$5:$D$10,2,FALSE)</f>
        <v>very important</v>
      </c>
      <c r="E503">
        <v>1</v>
      </c>
      <c r="F503" t="str">
        <f>VLOOKUP(E503,'Variáveis e códigos'!$C$5:$D$10,2,FALSE)</f>
        <v>very important</v>
      </c>
      <c r="G503">
        <v>1</v>
      </c>
      <c r="H503" t="str">
        <f>VLOOKUP(G503,'Variáveis e códigos'!$C$5:$D$10,2,FALSE)</f>
        <v>very important</v>
      </c>
      <c r="I503">
        <v>2</v>
      </c>
      <c r="J503" t="str">
        <f>VLOOKUP(I503,'Variáveis e códigos'!$C$5:$D$10,2,FALSE)</f>
        <v>quite important</v>
      </c>
      <c r="K503">
        <v>3</v>
      </c>
      <c r="L503" t="str">
        <f>VLOOKUP(K503,'Variáveis e códigos'!$C$5:$D$10,2,FALSE)</f>
        <v>not important</v>
      </c>
      <c r="M503">
        <v>2</v>
      </c>
      <c r="N503" t="str">
        <f>VLOOKUP(M503,'Variáveis e códigos'!$C$5:$D$10,2,FALSE)</f>
        <v>quite important</v>
      </c>
      <c r="O503" t="s">
        <v>28</v>
      </c>
      <c r="P503">
        <v>2</v>
      </c>
      <c r="Q503" t="str">
        <f>HLOOKUP(P503,'Variáveis e códigos'!$C$15:$D$16,2)</f>
        <v>no</v>
      </c>
      <c r="R503">
        <v>5</v>
      </c>
      <c r="S503">
        <v>2</v>
      </c>
      <c r="T503" t="str">
        <f>HLOOKUP(S503,'Variáveis e códigos'!$C$18:$D$19,2)</f>
        <v>female</v>
      </c>
      <c r="U503">
        <v>1977</v>
      </c>
      <c r="V503">
        <f t="shared" si="7"/>
        <v>40</v>
      </c>
      <c r="W503">
        <v>3</v>
      </c>
      <c r="X503" t="str">
        <f>VLOOKUP(Dados!W503,'Variáveis e códigos'!$C$21:$D$26,2)</f>
        <v>widowed</v>
      </c>
      <c r="Y503">
        <v>2</v>
      </c>
    </row>
    <row r="504" spans="1:25" x14ac:dyDescent="0.25">
      <c r="A504" s="1">
        <v>2017620000503</v>
      </c>
      <c r="B504" t="s">
        <v>2</v>
      </c>
      <c r="C504">
        <v>1</v>
      </c>
      <c r="D504" t="str">
        <f>VLOOKUP(C504,'Variáveis e códigos'!$C$5:$D$10,2,FALSE)</f>
        <v>very important</v>
      </c>
      <c r="E504">
        <v>1</v>
      </c>
      <c r="F504" t="str">
        <f>VLOOKUP(E504,'Variáveis e códigos'!$C$5:$D$10,2,FALSE)</f>
        <v>very important</v>
      </c>
      <c r="G504">
        <v>1</v>
      </c>
      <c r="H504" t="str">
        <f>VLOOKUP(G504,'Variáveis e códigos'!$C$5:$D$10,2,FALSE)</f>
        <v>very important</v>
      </c>
      <c r="I504">
        <v>1</v>
      </c>
      <c r="J504" t="str">
        <f>VLOOKUP(I504,'Variáveis e códigos'!$C$5:$D$10,2,FALSE)</f>
        <v>very important</v>
      </c>
      <c r="K504">
        <v>3</v>
      </c>
      <c r="L504" t="str">
        <f>VLOOKUP(K504,'Variáveis e códigos'!$C$5:$D$10,2,FALSE)</f>
        <v>not important</v>
      </c>
      <c r="M504">
        <v>3</v>
      </c>
      <c r="N504" t="str">
        <f>VLOOKUP(M504,'Variáveis e códigos'!$C$5:$D$10,2,FALSE)</f>
        <v>not important</v>
      </c>
      <c r="O504" t="s">
        <v>28</v>
      </c>
      <c r="P504">
        <v>2</v>
      </c>
      <c r="Q504" t="str">
        <f>HLOOKUP(P504,'Variáveis e códigos'!$C$15:$D$16,2)</f>
        <v>no</v>
      </c>
      <c r="R504">
        <v>8</v>
      </c>
      <c r="S504">
        <v>1</v>
      </c>
      <c r="T504" t="str">
        <f>HLOOKUP(S504,'Variáveis e códigos'!$C$18:$D$19,2)</f>
        <v>male</v>
      </c>
      <c r="U504">
        <v>1957</v>
      </c>
      <c r="V504">
        <f t="shared" si="7"/>
        <v>60</v>
      </c>
      <c r="W504">
        <v>1</v>
      </c>
      <c r="X504" t="str">
        <f>VLOOKUP(Dados!W504,'Variáveis e códigos'!$C$21:$D$26,2)</f>
        <v>married</v>
      </c>
      <c r="Y504">
        <v>3</v>
      </c>
    </row>
    <row r="505" spans="1:25" x14ac:dyDescent="0.25">
      <c r="A505" s="1">
        <v>2017620000504</v>
      </c>
      <c r="B505" t="s">
        <v>2</v>
      </c>
      <c r="C505">
        <v>1</v>
      </c>
      <c r="D505" t="str">
        <f>VLOOKUP(C505,'Variáveis e códigos'!$C$5:$D$10,2,FALSE)</f>
        <v>very important</v>
      </c>
      <c r="E505">
        <v>1</v>
      </c>
      <c r="F505" t="str">
        <f>VLOOKUP(E505,'Variáveis e códigos'!$C$5:$D$10,2,FALSE)</f>
        <v>very important</v>
      </c>
      <c r="G505">
        <v>2</v>
      </c>
      <c r="H505" t="str">
        <f>VLOOKUP(G505,'Variáveis e códigos'!$C$5:$D$10,2,FALSE)</f>
        <v>quite important</v>
      </c>
      <c r="I505">
        <v>2</v>
      </c>
      <c r="J505" t="str">
        <f>VLOOKUP(I505,'Variáveis e códigos'!$C$5:$D$10,2,FALSE)</f>
        <v>quite important</v>
      </c>
      <c r="K505">
        <v>3</v>
      </c>
      <c r="L505" t="str">
        <f>VLOOKUP(K505,'Variáveis e códigos'!$C$5:$D$10,2,FALSE)</f>
        <v>not important</v>
      </c>
      <c r="M505">
        <v>3</v>
      </c>
      <c r="N505" t="str">
        <f>VLOOKUP(M505,'Variáveis e códigos'!$C$5:$D$10,2,FALSE)</f>
        <v>not important</v>
      </c>
      <c r="O505" t="s">
        <v>28</v>
      </c>
      <c r="P505">
        <v>2</v>
      </c>
      <c r="Q505" t="str">
        <f>HLOOKUP(P505,'Variáveis e códigos'!$C$15:$D$16,2)</f>
        <v>no</v>
      </c>
      <c r="R505" t="s">
        <v>34</v>
      </c>
      <c r="S505">
        <v>2</v>
      </c>
      <c r="T505" t="str">
        <f>HLOOKUP(S505,'Variáveis e códigos'!$C$18:$D$19,2)</f>
        <v>female</v>
      </c>
      <c r="U505">
        <v>1980</v>
      </c>
      <c r="V505">
        <f t="shared" si="7"/>
        <v>37</v>
      </c>
      <c r="W505">
        <v>4</v>
      </c>
      <c r="X505" t="str">
        <f>VLOOKUP(Dados!W505,'Variáveis e códigos'!$C$21:$D$26,2)</f>
        <v>divorced</v>
      </c>
      <c r="Y505">
        <v>0</v>
      </c>
    </row>
    <row r="506" spans="1:25" x14ac:dyDescent="0.25">
      <c r="A506" s="1">
        <v>2017620000505</v>
      </c>
      <c r="B506" t="s">
        <v>2</v>
      </c>
      <c r="C506">
        <v>1</v>
      </c>
      <c r="D506" t="str">
        <f>VLOOKUP(C506,'Variáveis e códigos'!$C$5:$D$10,2,FALSE)</f>
        <v>very important</v>
      </c>
      <c r="E506">
        <v>1</v>
      </c>
      <c r="F506" t="str">
        <f>VLOOKUP(E506,'Variáveis e códigos'!$C$5:$D$10,2,FALSE)</f>
        <v>very important</v>
      </c>
      <c r="G506">
        <v>2</v>
      </c>
      <c r="H506" t="str">
        <f>VLOOKUP(G506,'Variáveis e códigos'!$C$5:$D$10,2,FALSE)</f>
        <v>quite important</v>
      </c>
      <c r="I506">
        <v>2</v>
      </c>
      <c r="J506" t="str">
        <f>VLOOKUP(I506,'Variáveis e códigos'!$C$5:$D$10,2,FALSE)</f>
        <v>quite important</v>
      </c>
      <c r="K506">
        <v>3</v>
      </c>
      <c r="L506" t="str">
        <f>VLOOKUP(K506,'Variáveis e códigos'!$C$5:$D$10,2,FALSE)</f>
        <v>not important</v>
      </c>
      <c r="M506">
        <v>1</v>
      </c>
      <c r="N506" t="str">
        <f>VLOOKUP(M506,'Variáveis e códigos'!$C$5:$D$10,2,FALSE)</f>
        <v>very important</v>
      </c>
      <c r="O506" t="s">
        <v>29</v>
      </c>
      <c r="P506">
        <v>2</v>
      </c>
      <c r="Q506" t="str">
        <f>HLOOKUP(P506,'Variáveis e códigos'!$C$15:$D$16,2)</f>
        <v>no</v>
      </c>
      <c r="R506">
        <v>3</v>
      </c>
      <c r="S506">
        <v>2</v>
      </c>
      <c r="T506" t="str">
        <f>HLOOKUP(S506,'Variáveis e códigos'!$C$18:$D$19,2)</f>
        <v>female</v>
      </c>
      <c r="U506">
        <v>1955</v>
      </c>
      <c r="V506">
        <f t="shared" si="7"/>
        <v>62</v>
      </c>
      <c r="W506">
        <v>3</v>
      </c>
      <c r="X506" t="str">
        <f>VLOOKUP(Dados!W506,'Variáveis e códigos'!$C$21:$D$26,2)</f>
        <v>widowed</v>
      </c>
      <c r="Y506">
        <v>3</v>
      </c>
    </row>
    <row r="507" spans="1:25" x14ac:dyDescent="0.25">
      <c r="A507" s="1">
        <v>2017620000506</v>
      </c>
      <c r="B507" t="s">
        <v>2</v>
      </c>
      <c r="C507">
        <v>2</v>
      </c>
      <c r="D507" t="str">
        <f>VLOOKUP(C507,'Variáveis e códigos'!$C$5:$D$10,2,FALSE)</f>
        <v>quite important</v>
      </c>
      <c r="E507">
        <v>2</v>
      </c>
      <c r="F507" t="str">
        <f>VLOOKUP(E507,'Variáveis e códigos'!$C$5:$D$10,2,FALSE)</f>
        <v>quite important</v>
      </c>
      <c r="G507">
        <v>2</v>
      </c>
      <c r="H507" t="str">
        <f>VLOOKUP(G507,'Variáveis e códigos'!$C$5:$D$10,2,FALSE)</f>
        <v>quite important</v>
      </c>
      <c r="I507">
        <v>2</v>
      </c>
      <c r="J507" t="str">
        <f>VLOOKUP(I507,'Variáveis e códigos'!$C$5:$D$10,2,FALSE)</f>
        <v>quite important</v>
      </c>
      <c r="K507">
        <v>4</v>
      </c>
      <c r="L507" t="str">
        <f>VLOOKUP(K507,'Variáveis e códigos'!$C$5:$D$10,2,FALSE)</f>
        <v>not at all important</v>
      </c>
      <c r="M507">
        <v>2</v>
      </c>
      <c r="N507" t="str">
        <f>VLOOKUP(M507,'Variáveis e códigos'!$C$5:$D$10,2,FALSE)</f>
        <v>quite important</v>
      </c>
      <c r="O507" t="s">
        <v>29</v>
      </c>
      <c r="P507">
        <v>2</v>
      </c>
      <c r="Q507" t="str">
        <f>HLOOKUP(P507,'Variáveis e códigos'!$C$15:$D$16,2)</f>
        <v>no</v>
      </c>
      <c r="R507" t="s">
        <v>34</v>
      </c>
      <c r="S507">
        <v>2</v>
      </c>
      <c r="T507" t="str">
        <f>HLOOKUP(S507,'Variáveis e códigos'!$C$18:$D$19,2)</f>
        <v>female</v>
      </c>
      <c r="U507">
        <v>1943</v>
      </c>
      <c r="V507">
        <f t="shared" si="7"/>
        <v>74</v>
      </c>
      <c r="W507">
        <v>3</v>
      </c>
      <c r="X507" t="str">
        <f>VLOOKUP(Dados!W507,'Variáveis e códigos'!$C$21:$D$26,2)</f>
        <v>widowed</v>
      </c>
      <c r="Y507">
        <v>5</v>
      </c>
    </row>
    <row r="508" spans="1:25" x14ac:dyDescent="0.25">
      <c r="A508" s="1">
        <v>2017620000507</v>
      </c>
      <c r="B508" t="s">
        <v>2</v>
      </c>
      <c r="C508">
        <v>1</v>
      </c>
      <c r="D508" t="str">
        <f>VLOOKUP(C508,'Variáveis e códigos'!$C$5:$D$10,2,FALSE)</f>
        <v>very important</v>
      </c>
      <c r="E508">
        <v>1</v>
      </c>
      <c r="F508" t="str">
        <f>VLOOKUP(E508,'Variáveis e códigos'!$C$5:$D$10,2,FALSE)</f>
        <v>very important</v>
      </c>
      <c r="G508">
        <v>2</v>
      </c>
      <c r="H508" t="str">
        <f>VLOOKUP(G508,'Variáveis e códigos'!$C$5:$D$10,2,FALSE)</f>
        <v>quite important</v>
      </c>
      <c r="I508">
        <v>2</v>
      </c>
      <c r="J508" t="str">
        <f>VLOOKUP(I508,'Variáveis e códigos'!$C$5:$D$10,2,FALSE)</f>
        <v>quite important</v>
      </c>
      <c r="K508">
        <v>2</v>
      </c>
      <c r="L508" t="str">
        <f>VLOOKUP(K508,'Variáveis e códigos'!$C$5:$D$10,2,FALSE)</f>
        <v>quite important</v>
      </c>
      <c r="M508">
        <v>3</v>
      </c>
      <c r="N508" t="str">
        <f>VLOOKUP(M508,'Variáveis e códigos'!$C$5:$D$10,2,FALSE)</f>
        <v>not important</v>
      </c>
      <c r="O508" t="s">
        <v>30</v>
      </c>
      <c r="P508">
        <v>1</v>
      </c>
      <c r="Q508" t="str">
        <f>HLOOKUP(P508,'Variáveis e códigos'!$C$15:$D$16,2)</f>
        <v>yes</v>
      </c>
      <c r="R508">
        <v>5</v>
      </c>
      <c r="S508">
        <v>2</v>
      </c>
      <c r="T508" t="str">
        <f>HLOOKUP(S508,'Variáveis e códigos'!$C$18:$D$19,2)</f>
        <v>female</v>
      </c>
      <c r="U508">
        <v>2000</v>
      </c>
      <c r="V508">
        <f t="shared" si="7"/>
        <v>17</v>
      </c>
      <c r="W508">
        <v>6</v>
      </c>
      <c r="X508" t="str">
        <f>VLOOKUP(Dados!W508,'Variáveis e códigos'!$C$21:$D$26,2)</f>
        <v>never married and never registered partnership</v>
      </c>
      <c r="Y508">
        <v>0</v>
      </c>
    </row>
    <row r="509" spans="1:25" x14ac:dyDescent="0.25">
      <c r="A509" s="1">
        <v>2017620000508</v>
      </c>
      <c r="B509" t="s">
        <v>2</v>
      </c>
      <c r="C509">
        <v>1</v>
      </c>
      <c r="D509" t="str">
        <f>VLOOKUP(C509,'Variáveis e códigos'!$C$5:$D$10,2,FALSE)</f>
        <v>very important</v>
      </c>
      <c r="E509">
        <v>1</v>
      </c>
      <c r="F509" t="str">
        <f>VLOOKUP(E509,'Variáveis e códigos'!$C$5:$D$10,2,FALSE)</f>
        <v>very important</v>
      </c>
      <c r="G509">
        <v>2</v>
      </c>
      <c r="H509" t="str">
        <f>VLOOKUP(G509,'Variáveis e códigos'!$C$5:$D$10,2,FALSE)</f>
        <v>quite important</v>
      </c>
      <c r="I509">
        <v>1</v>
      </c>
      <c r="J509" t="str">
        <f>VLOOKUP(I509,'Variáveis e códigos'!$C$5:$D$10,2,FALSE)</f>
        <v>very important</v>
      </c>
      <c r="K509">
        <v>3</v>
      </c>
      <c r="L509" t="str">
        <f>VLOOKUP(K509,'Variáveis e códigos'!$C$5:$D$10,2,FALSE)</f>
        <v>not important</v>
      </c>
      <c r="M509">
        <v>1</v>
      </c>
      <c r="N509" t="str">
        <f>VLOOKUP(M509,'Variáveis e códigos'!$C$5:$D$10,2,FALSE)</f>
        <v>very important</v>
      </c>
      <c r="O509" t="s">
        <v>30</v>
      </c>
      <c r="P509">
        <v>2</v>
      </c>
      <c r="Q509" t="str">
        <f>HLOOKUP(P509,'Variáveis e códigos'!$C$15:$D$16,2)</f>
        <v>no</v>
      </c>
      <c r="R509">
        <v>5</v>
      </c>
      <c r="S509">
        <v>1</v>
      </c>
      <c r="T509" t="str">
        <f>HLOOKUP(S509,'Variáveis e códigos'!$C$18:$D$19,2)</f>
        <v>male</v>
      </c>
      <c r="U509">
        <v>1985</v>
      </c>
      <c r="V509">
        <f t="shared" si="7"/>
        <v>32</v>
      </c>
      <c r="W509">
        <v>1</v>
      </c>
      <c r="X509" t="str">
        <f>VLOOKUP(Dados!W509,'Variáveis e códigos'!$C$21:$D$26,2)</f>
        <v>married</v>
      </c>
      <c r="Y509">
        <v>2</v>
      </c>
    </row>
    <row r="510" spans="1:25" x14ac:dyDescent="0.25">
      <c r="A510" s="1">
        <v>2017620000509</v>
      </c>
      <c r="B510" t="s">
        <v>2</v>
      </c>
      <c r="C510">
        <v>1</v>
      </c>
      <c r="D510" t="str">
        <f>VLOOKUP(C510,'Variáveis e códigos'!$C$5:$D$10,2,FALSE)</f>
        <v>very important</v>
      </c>
      <c r="E510">
        <v>2</v>
      </c>
      <c r="F510" t="str">
        <f>VLOOKUP(E510,'Variáveis e códigos'!$C$5:$D$10,2,FALSE)</f>
        <v>quite important</v>
      </c>
      <c r="G510">
        <v>4</v>
      </c>
      <c r="H510" t="str">
        <f>VLOOKUP(G510,'Variáveis e códigos'!$C$5:$D$10,2,FALSE)</f>
        <v>not at all important</v>
      </c>
      <c r="I510">
        <v>3</v>
      </c>
      <c r="J510" t="str">
        <f>VLOOKUP(I510,'Variáveis e códigos'!$C$5:$D$10,2,FALSE)</f>
        <v>not important</v>
      </c>
      <c r="K510">
        <v>4</v>
      </c>
      <c r="L510" t="str">
        <f>VLOOKUP(K510,'Variáveis e códigos'!$C$5:$D$10,2,FALSE)</f>
        <v>not at all important</v>
      </c>
      <c r="M510">
        <v>2</v>
      </c>
      <c r="N510" t="str">
        <f>VLOOKUP(M510,'Variáveis e códigos'!$C$5:$D$10,2,FALSE)</f>
        <v>quite important</v>
      </c>
      <c r="O510" t="s">
        <v>28</v>
      </c>
      <c r="P510">
        <v>2</v>
      </c>
      <c r="Q510" t="str">
        <f>HLOOKUP(P510,'Variáveis e códigos'!$C$15:$D$16,2)</f>
        <v>no</v>
      </c>
      <c r="R510">
        <v>5</v>
      </c>
      <c r="S510">
        <v>2</v>
      </c>
      <c r="T510" t="str">
        <f>HLOOKUP(S510,'Variáveis e códigos'!$C$18:$D$19,2)</f>
        <v>female</v>
      </c>
      <c r="U510">
        <v>1949</v>
      </c>
      <c r="V510">
        <f t="shared" si="7"/>
        <v>68</v>
      </c>
      <c r="W510">
        <v>1</v>
      </c>
      <c r="X510" t="str">
        <f>VLOOKUP(Dados!W510,'Variáveis e códigos'!$C$21:$D$26,2)</f>
        <v>married</v>
      </c>
      <c r="Y510">
        <v>3</v>
      </c>
    </row>
    <row r="511" spans="1:25" x14ac:dyDescent="0.25">
      <c r="A511" s="1">
        <v>2017620000510</v>
      </c>
      <c r="B511" t="s">
        <v>2</v>
      </c>
      <c r="C511">
        <v>2</v>
      </c>
      <c r="D511" t="str">
        <f>VLOOKUP(C511,'Variáveis e códigos'!$C$5:$D$10,2,FALSE)</f>
        <v>quite important</v>
      </c>
      <c r="E511">
        <v>1</v>
      </c>
      <c r="F511" t="str">
        <f>VLOOKUP(E511,'Variáveis e códigos'!$C$5:$D$10,2,FALSE)</f>
        <v>very important</v>
      </c>
      <c r="G511">
        <v>3</v>
      </c>
      <c r="H511" t="str">
        <f>VLOOKUP(G511,'Variáveis e códigos'!$C$5:$D$10,2,FALSE)</f>
        <v>not important</v>
      </c>
      <c r="I511">
        <v>2</v>
      </c>
      <c r="J511" t="str">
        <f>VLOOKUP(I511,'Variáveis e códigos'!$C$5:$D$10,2,FALSE)</f>
        <v>quite important</v>
      </c>
      <c r="K511">
        <v>2</v>
      </c>
      <c r="L511" t="str">
        <f>VLOOKUP(K511,'Variáveis e códigos'!$C$5:$D$10,2,FALSE)</f>
        <v>quite important</v>
      </c>
      <c r="M511">
        <v>4</v>
      </c>
      <c r="N511" t="str">
        <f>VLOOKUP(M511,'Variáveis e códigos'!$C$5:$D$10,2,FALSE)</f>
        <v>not at all important</v>
      </c>
      <c r="O511" t="s">
        <v>29</v>
      </c>
      <c r="P511">
        <v>2</v>
      </c>
      <c r="Q511" t="str">
        <f>HLOOKUP(P511,'Variáveis e códigos'!$C$15:$D$16,2)</f>
        <v>no</v>
      </c>
      <c r="R511">
        <v>4</v>
      </c>
      <c r="S511">
        <v>1</v>
      </c>
      <c r="T511" t="str">
        <f>HLOOKUP(S511,'Variáveis e códigos'!$C$18:$D$19,2)</f>
        <v>male</v>
      </c>
      <c r="U511">
        <v>1968</v>
      </c>
      <c r="V511">
        <f t="shared" si="7"/>
        <v>49</v>
      </c>
      <c r="W511">
        <v>4</v>
      </c>
      <c r="X511" t="str">
        <f>VLOOKUP(Dados!W511,'Variáveis e códigos'!$C$21:$D$26,2)</f>
        <v>divorced</v>
      </c>
      <c r="Y511">
        <v>0</v>
      </c>
    </row>
    <row r="512" spans="1:25" x14ac:dyDescent="0.25">
      <c r="A512" s="1">
        <v>2017620000511</v>
      </c>
      <c r="B512" t="s">
        <v>2</v>
      </c>
      <c r="C512">
        <v>2</v>
      </c>
      <c r="D512" t="str">
        <f>VLOOKUP(C512,'Variáveis e códigos'!$C$5:$D$10,2,FALSE)</f>
        <v>quite important</v>
      </c>
      <c r="E512">
        <v>1</v>
      </c>
      <c r="F512" t="str">
        <f>VLOOKUP(E512,'Variáveis e códigos'!$C$5:$D$10,2,FALSE)</f>
        <v>very important</v>
      </c>
      <c r="G512">
        <v>2</v>
      </c>
      <c r="H512" t="str">
        <f>VLOOKUP(G512,'Variáveis e códigos'!$C$5:$D$10,2,FALSE)</f>
        <v>quite important</v>
      </c>
      <c r="I512">
        <v>1</v>
      </c>
      <c r="J512" t="str">
        <f>VLOOKUP(I512,'Variáveis e códigos'!$C$5:$D$10,2,FALSE)</f>
        <v>very important</v>
      </c>
      <c r="K512">
        <v>3</v>
      </c>
      <c r="L512" t="str">
        <f>VLOOKUP(K512,'Variáveis e códigos'!$C$5:$D$10,2,FALSE)</f>
        <v>not important</v>
      </c>
      <c r="M512">
        <v>2</v>
      </c>
      <c r="N512" t="str">
        <f>VLOOKUP(M512,'Variáveis e códigos'!$C$5:$D$10,2,FALSE)</f>
        <v>quite important</v>
      </c>
      <c r="O512" t="s">
        <v>30</v>
      </c>
      <c r="P512">
        <v>2</v>
      </c>
      <c r="Q512" t="str">
        <f>HLOOKUP(P512,'Variáveis e códigos'!$C$15:$D$16,2)</f>
        <v>no</v>
      </c>
      <c r="R512">
        <v>5</v>
      </c>
      <c r="S512">
        <v>1</v>
      </c>
      <c r="T512" t="str">
        <f>HLOOKUP(S512,'Variáveis e códigos'!$C$18:$D$19,2)</f>
        <v>male</v>
      </c>
      <c r="U512">
        <v>1947</v>
      </c>
      <c r="V512">
        <f t="shared" si="7"/>
        <v>70</v>
      </c>
      <c r="W512">
        <v>1</v>
      </c>
      <c r="X512" t="str">
        <f>VLOOKUP(Dados!W512,'Variáveis e códigos'!$C$21:$D$26,2)</f>
        <v>married</v>
      </c>
      <c r="Y512">
        <v>0</v>
      </c>
    </row>
    <row r="513" spans="1:25" x14ac:dyDescent="0.25">
      <c r="A513" s="1">
        <v>2017620000512</v>
      </c>
      <c r="B513" t="s">
        <v>2</v>
      </c>
      <c r="C513">
        <v>2</v>
      </c>
      <c r="D513" t="str">
        <f>VLOOKUP(C513,'Variáveis e códigos'!$C$5:$D$10,2,FALSE)</f>
        <v>quite important</v>
      </c>
      <c r="E513">
        <v>2</v>
      </c>
      <c r="F513" t="str">
        <f>VLOOKUP(E513,'Variáveis e códigos'!$C$5:$D$10,2,FALSE)</f>
        <v>quite important</v>
      </c>
      <c r="G513">
        <v>2</v>
      </c>
      <c r="H513" t="str">
        <f>VLOOKUP(G513,'Variáveis e códigos'!$C$5:$D$10,2,FALSE)</f>
        <v>quite important</v>
      </c>
      <c r="I513">
        <v>2</v>
      </c>
      <c r="J513" t="str">
        <f>VLOOKUP(I513,'Variáveis e códigos'!$C$5:$D$10,2,FALSE)</f>
        <v>quite important</v>
      </c>
      <c r="K513">
        <v>2</v>
      </c>
      <c r="L513" t="str">
        <f>VLOOKUP(K513,'Variáveis e códigos'!$C$5:$D$10,2,FALSE)</f>
        <v>quite important</v>
      </c>
      <c r="M513">
        <v>2</v>
      </c>
      <c r="N513" t="str">
        <f>VLOOKUP(M513,'Variáveis e códigos'!$C$5:$D$10,2,FALSE)</f>
        <v>quite important</v>
      </c>
      <c r="O513" t="s">
        <v>28</v>
      </c>
      <c r="P513">
        <v>2</v>
      </c>
      <c r="Q513" t="str">
        <f>HLOOKUP(P513,'Variáveis e códigos'!$C$15:$D$16,2)</f>
        <v>no</v>
      </c>
      <c r="R513">
        <v>5</v>
      </c>
      <c r="S513">
        <v>2</v>
      </c>
      <c r="T513" t="str">
        <f>HLOOKUP(S513,'Variáveis e códigos'!$C$18:$D$19,2)</f>
        <v>female</v>
      </c>
      <c r="U513">
        <v>1978</v>
      </c>
      <c r="V513">
        <f t="shared" si="7"/>
        <v>39</v>
      </c>
      <c r="W513">
        <v>4</v>
      </c>
      <c r="X513" t="str">
        <f>VLOOKUP(Dados!W513,'Variáveis e códigos'!$C$21:$D$26,2)</f>
        <v>divorced</v>
      </c>
      <c r="Y513">
        <v>2</v>
      </c>
    </row>
    <row r="514" spans="1:25" x14ac:dyDescent="0.25">
      <c r="A514" s="1">
        <v>2017620000513</v>
      </c>
      <c r="B514" t="s">
        <v>2</v>
      </c>
      <c r="C514">
        <v>2</v>
      </c>
      <c r="D514" t="str">
        <f>VLOOKUP(C514,'Variáveis e códigos'!$C$5:$D$10,2,FALSE)</f>
        <v>quite important</v>
      </c>
      <c r="E514">
        <v>1</v>
      </c>
      <c r="F514" t="str">
        <f>VLOOKUP(E514,'Variáveis e códigos'!$C$5:$D$10,2,FALSE)</f>
        <v>very important</v>
      </c>
      <c r="G514">
        <v>2</v>
      </c>
      <c r="H514" t="str">
        <f>VLOOKUP(G514,'Variáveis e códigos'!$C$5:$D$10,2,FALSE)</f>
        <v>quite important</v>
      </c>
      <c r="I514">
        <v>2</v>
      </c>
      <c r="J514" t="str">
        <f>VLOOKUP(I514,'Variáveis e códigos'!$C$5:$D$10,2,FALSE)</f>
        <v>quite important</v>
      </c>
      <c r="K514">
        <v>3</v>
      </c>
      <c r="L514" t="str">
        <f>VLOOKUP(K514,'Variáveis e códigos'!$C$5:$D$10,2,FALSE)</f>
        <v>not important</v>
      </c>
      <c r="M514">
        <v>2</v>
      </c>
      <c r="N514" t="str">
        <f>VLOOKUP(M514,'Variáveis e códigos'!$C$5:$D$10,2,FALSE)</f>
        <v>quite important</v>
      </c>
      <c r="O514" t="s">
        <v>30</v>
      </c>
      <c r="P514">
        <v>2</v>
      </c>
      <c r="Q514" t="str">
        <f>HLOOKUP(P514,'Variáveis e códigos'!$C$15:$D$16,2)</f>
        <v>no</v>
      </c>
      <c r="R514">
        <v>6</v>
      </c>
      <c r="S514">
        <v>1</v>
      </c>
      <c r="T514" t="str">
        <f>HLOOKUP(S514,'Variáveis e códigos'!$C$18:$D$19,2)</f>
        <v>male</v>
      </c>
      <c r="U514">
        <v>1949</v>
      </c>
      <c r="V514">
        <f t="shared" si="7"/>
        <v>68</v>
      </c>
      <c r="W514">
        <v>1</v>
      </c>
      <c r="X514" t="str">
        <f>VLOOKUP(Dados!W514,'Variáveis e códigos'!$C$21:$D$26,2)</f>
        <v>married</v>
      </c>
      <c r="Y514">
        <v>1</v>
      </c>
    </row>
    <row r="515" spans="1:25" x14ac:dyDescent="0.25">
      <c r="A515" s="1">
        <v>2017620000514</v>
      </c>
      <c r="B515" t="s">
        <v>2</v>
      </c>
      <c r="C515">
        <v>2</v>
      </c>
      <c r="D515" t="str">
        <f>VLOOKUP(C515,'Variáveis e códigos'!$C$5:$D$10,2,FALSE)</f>
        <v>quite important</v>
      </c>
      <c r="E515">
        <v>1</v>
      </c>
      <c r="F515" t="str">
        <f>VLOOKUP(E515,'Variáveis e códigos'!$C$5:$D$10,2,FALSE)</f>
        <v>very important</v>
      </c>
      <c r="G515">
        <v>2</v>
      </c>
      <c r="H515" t="str">
        <f>VLOOKUP(G515,'Variáveis e códigos'!$C$5:$D$10,2,FALSE)</f>
        <v>quite important</v>
      </c>
      <c r="I515">
        <v>2</v>
      </c>
      <c r="J515" t="str">
        <f>VLOOKUP(I515,'Variáveis e códigos'!$C$5:$D$10,2,FALSE)</f>
        <v>quite important</v>
      </c>
      <c r="K515">
        <v>3</v>
      </c>
      <c r="L515" t="str">
        <f>VLOOKUP(K515,'Variáveis e códigos'!$C$5:$D$10,2,FALSE)</f>
        <v>not important</v>
      </c>
      <c r="M515">
        <v>1</v>
      </c>
      <c r="N515" t="str">
        <f>VLOOKUP(M515,'Variáveis e códigos'!$C$5:$D$10,2,FALSE)</f>
        <v>very important</v>
      </c>
      <c r="O515" t="s">
        <v>28</v>
      </c>
      <c r="P515">
        <v>2</v>
      </c>
      <c r="Q515" t="str">
        <f>HLOOKUP(P515,'Variáveis e códigos'!$C$15:$D$16,2)</f>
        <v>no</v>
      </c>
      <c r="R515">
        <v>6</v>
      </c>
      <c r="S515">
        <v>2</v>
      </c>
      <c r="T515" t="str">
        <f>HLOOKUP(S515,'Variáveis e códigos'!$C$18:$D$19,2)</f>
        <v>female</v>
      </c>
      <c r="U515">
        <v>1963</v>
      </c>
      <c r="V515">
        <f t="shared" ref="V515:V578" si="8">2017-U515</f>
        <v>54</v>
      </c>
      <c r="W515">
        <v>4</v>
      </c>
      <c r="X515" t="str">
        <f>VLOOKUP(Dados!W515,'Variáveis e códigos'!$C$21:$D$26,2)</f>
        <v>divorced</v>
      </c>
      <c r="Y515">
        <v>1</v>
      </c>
    </row>
    <row r="516" spans="1:25" x14ac:dyDescent="0.25">
      <c r="A516" s="1">
        <v>2017620000515</v>
      </c>
      <c r="B516" t="s">
        <v>2</v>
      </c>
      <c r="C516">
        <v>1</v>
      </c>
      <c r="D516" t="str">
        <f>VLOOKUP(C516,'Variáveis e códigos'!$C$5:$D$10,2,FALSE)</f>
        <v>very important</v>
      </c>
      <c r="E516">
        <v>1</v>
      </c>
      <c r="F516" t="str">
        <f>VLOOKUP(E516,'Variáveis e códigos'!$C$5:$D$10,2,FALSE)</f>
        <v>very important</v>
      </c>
      <c r="G516">
        <v>2</v>
      </c>
      <c r="H516" t="str">
        <f>VLOOKUP(G516,'Variáveis e códigos'!$C$5:$D$10,2,FALSE)</f>
        <v>quite important</v>
      </c>
      <c r="I516">
        <v>3</v>
      </c>
      <c r="J516" t="str">
        <f>VLOOKUP(I516,'Variáveis e códigos'!$C$5:$D$10,2,FALSE)</f>
        <v>not important</v>
      </c>
      <c r="K516">
        <v>2</v>
      </c>
      <c r="L516" t="str">
        <f>VLOOKUP(K516,'Variáveis e códigos'!$C$5:$D$10,2,FALSE)</f>
        <v>quite important</v>
      </c>
      <c r="M516">
        <v>1</v>
      </c>
      <c r="N516" t="str">
        <f>VLOOKUP(M516,'Variáveis e códigos'!$C$5:$D$10,2,FALSE)</f>
        <v>very important</v>
      </c>
      <c r="O516" t="s">
        <v>28</v>
      </c>
      <c r="P516">
        <v>2</v>
      </c>
      <c r="Q516" t="str">
        <f>HLOOKUP(P516,'Variáveis e códigos'!$C$15:$D$16,2)</f>
        <v>no</v>
      </c>
      <c r="R516">
        <v>5</v>
      </c>
      <c r="S516">
        <v>2</v>
      </c>
      <c r="T516" t="str">
        <f>HLOOKUP(S516,'Variáveis e códigos'!$C$18:$D$19,2)</f>
        <v>female</v>
      </c>
      <c r="U516">
        <v>1956</v>
      </c>
      <c r="V516">
        <f t="shared" si="8"/>
        <v>61</v>
      </c>
      <c r="W516">
        <v>1</v>
      </c>
      <c r="X516" t="str">
        <f>VLOOKUP(Dados!W516,'Variáveis e códigos'!$C$21:$D$26,2)</f>
        <v>married</v>
      </c>
      <c r="Y516">
        <v>3</v>
      </c>
    </row>
    <row r="517" spans="1:25" x14ac:dyDescent="0.25">
      <c r="A517" s="1">
        <v>2017620000516</v>
      </c>
      <c r="B517" t="s">
        <v>2</v>
      </c>
      <c r="C517">
        <v>1</v>
      </c>
      <c r="D517" t="str">
        <f>VLOOKUP(C517,'Variáveis e códigos'!$C$5:$D$10,2,FALSE)</f>
        <v>very important</v>
      </c>
      <c r="E517">
        <v>1</v>
      </c>
      <c r="F517" t="str">
        <f>VLOOKUP(E517,'Variáveis e códigos'!$C$5:$D$10,2,FALSE)</f>
        <v>very important</v>
      </c>
      <c r="G517">
        <v>2</v>
      </c>
      <c r="H517" t="str">
        <f>VLOOKUP(G517,'Variáveis e códigos'!$C$5:$D$10,2,FALSE)</f>
        <v>quite important</v>
      </c>
      <c r="I517">
        <v>3</v>
      </c>
      <c r="J517" t="str">
        <f>VLOOKUP(I517,'Variáveis e códigos'!$C$5:$D$10,2,FALSE)</f>
        <v>not important</v>
      </c>
      <c r="K517">
        <v>4</v>
      </c>
      <c r="L517" t="str">
        <f>VLOOKUP(K517,'Variáveis e códigos'!$C$5:$D$10,2,FALSE)</f>
        <v>not at all important</v>
      </c>
      <c r="M517">
        <v>1</v>
      </c>
      <c r="N517" t="str">
        <f>VLOOKUP(M517,'Variáveis e códigos'!$C$5:$D$10,2,FALSE)</f>
        <v>very important</v>
      </c>
      <c r="O517" t="s">
        <v>28</v>
      </c>
      <c r="P517">
        <v>2</v>
      </c>
      <c r="Q517" t="str">
        <f>HLOOKUP(P517,'Variáveis e códigos'!$C$15:$D$16,2)</f>
        <v>no</v>
      </c>
      <c r="R517">
        <v>8</v>
      </c>
      <c r="S517">
        <v>2</v>
      </c>
      <c r="T517" t="str">
        <f>HLOOKUP(S517,'Variáveis e códigos'!$C$18:$D$19,2)</f>
        <v>female</v>
      </c>
      <c r="U517">
        <v>1955</v>
      </c>
      <c r="V517">
        <f t="shared" si="8"/>
        <v>62</v>
      </c>
      <c r="W517">
        <v>4</v>
      </c>
      <c r="X517" t="str">
        <f>VLOOKUP(Dados!W517,'Variáveis e códigos'!$C$21:$D$26,2)</f>
        <v>divorced</v>
      </c>
      <c r="Y517">
        <v>0</v>
      </c>
    </row>
    <row r="518" spans="1:25" x14ac:dyDescent="0.25">
      <c r="A518" s="1">
        <v>2017620000517</v>
      </c>
      <c r="B518" t="s">
        <v>2</v>
      </c>
      <c r="C518">
        <v>1</v>
      </c>
      <c r="D518" t="str">
        <f>VLOOKUP(C518,'Variáveis e códigos'!$C$5:$D$10,2,FALSE)</f>
        <v>very important</v>
      </c>
      <c r="E518">
        <v>1</v>
      </c>
      <c r="F518" t="str">
        <f>VLOOKUP(E518,'Variáveis e códigos'!$C$5:$D$10,2,FALSE)</f>
        <v>very important</v>
      </c>
      <c r="G518">
        <v>2</v>
      </c>
      <c r="H518" t="str">
        <f>VLOOKUP(G518,'Variáveis e códigos'!$C$5:$D$10,2,FALSE)</f>
        <v>quite important</v>
      </c>
      <c r="I518">
        <v>2</v>
      </c>
      <c r="J518" t="str">
        <f>VLOOKUP(I518,'Variáveis e códigos'!$C$5:$D$10,2,FALSE)</f>
        <v>quite important</v>
      </c>
      <c r="K518">
        <v>4</v>
      </c>
      <c r="L518" t="str">
        <f>VLOOKUP(K518,'Variáveis e códigos'!$C$5:$D$10,2,FALSE)</f>
        <v>not at all important</v>
      </c>
      <c r="M518">
        <v>4</v>
      </c>
      <c r="N518" t="str">
        <f>VLOOKUP(M518,'Variáveis e códigos'!$C$5:$D$10,2,FALSE)</f>
        <v>not at all important</v>
      </c>
      <c r="O518" t="s">
        <v>28</v>
      </c>
      <c r="P518">
        <v>1</v>
      </c>
      <c r="Q518" t="str">
        <f>HLOOKUP(P518,'Variáveis e códigos'!$C$15:$D$16,2)</f>
        <v>yes</v>
      </c>
      <c r="R518">
        <v>5</v>
      </c>
      <c r="S518">
        <v>2</v>
      </c>
      <c r="T518" t="str">
        <f>HLOOKUP(S518,'Variáveis e códigos'!$C$18:$D$19,2)</f>
        <v>female</v>
      </c>
      <c r="U518">
        <v>1959</v>
      </c>
      <c r="V518">
        <f t="shared" si="8"/>
        <v>58</v>
      </c>
      <c r="W518">
        <v>3</v>
      </c>
      <c r="X518" t="str">
        <f>VLOOKUP(Dados!W518,'Variáveis e códigos'!$C$21:$D$26,2)</f>
        <v>widowed</v>
      </c>
      <c r="Y518">
        <v>0</v>
      </c>
    </row>
    <row r="519" spans="1:25" x14ac:dyDescent="0.25">
      <c r="A519" s="1">
        <v>2017620000518</v>
      </c>
      <c r="B519" t="s">
        <v>2</v>
      </c>
      <c r="C519">
        <v>2</v>
      </c>
      <c r="D519" t="str">
        <f>VLOOKUP(C519,'Variáveis e códigos'!$C$5:$D$10,2,FALSE)</f>
        <v>quite important</v>
      </c>
      <c r="E519">
        <v>1</v>
      </c>
      <c r="F519" t="str">
        <f>VLOOKUP(E519,'Variáveis e códigos'!$C$5:$D$10,2,FALSE)</f>
        <v>very important</v>
      </c>
      <c r="G519">
        <v>1</v>
      </c>
      <c r="H519" t="str">
        <f>VLOOKUP(G519,'Variáveis e códigos'!$C$5:$D$10,2,FALSE)</f>
        <v>very important</v>
      </c>
      <c r="I519">
        <v>1</v>
      </c>
      <c r="J519" t="str">
        <f>VLOOKUP(I519,'Variáveis e códigos'!$C$5:$D$10,2,FALSE)</f>
        <v>very important</v>
      </c>
      <c r="K519">
        <v>3</v>
      </c>
      <c r="L519" t="str">
        <f>VLOOKUP(K519,'Variáveis e códigos'!$C$5:$D$10,2,FALSE)</f>
        <v>not important</v>
      </c>
      <c r="M519">
        <v>3</v>
      </c>
      <c r="N519" t="str">
        <f>VLOOKUP(M519,'Variáveis e códigos'!$C$5:$D$10,2,FALSE)</f>
        <v>not important</v>
      </c>
      <c r="O519" t="s">
        <v>28</v>
      </c>
      <c r="P519">
        <v>1</v>
      </c>
      <c r="Q519" t="str">
        <f>HLOOKUP(P519,'Variáveis e códigos'!$C$15:$D$16,2)</f>
        <v>yes</v>
      </c>
      <c r="R519">
        <v>8</v>
      </c>
      <c r="S519">
        <v>2</v>
      </c>
      <c r="T519" t="str">
        <f>HLOOKUP(S519,'Variáveis e códigos'!$C$18:$D$19,2)</f>
        <v>female</v>
      </c>
      <c r="U519">
        <v>2000</v>
      </c>
      <c r="V519">
        <f t="shared" si="8"/>
        <v>17</v>
      </c>
      <c r="W519">
        <v>6</v>
      </c>
      <c r="X519" t="str">
        <f>VLOOKUP(Dados!W519,'Variáveis e códigos'!$C$21:$D$26,2)</f>
        <v>never married and never registered partnership</v>
      </c>
      <c r="Y519">
        <v>0</v>
      </c>
    </row>
    <row r="520" spans="1:25" x14ac:dyDescent="0.25">
      <c r="A520" s="1">
        <v>2017620000519</v>
      </c>
      <c r="B520" t="s">
        <v>2</v>
      </c>
      <c r="C520">
        <v>1</v>
      </c>
      <c r="D520" t="str">
        <f>VLOOKUP(C520,'Variáveis e códigos'!$C$5:$D$10,2,FALSE)</f>
        <v>very important</v>
      </c>
      <c r="E520">
        <v>1</v>
      </c>
      <c r="F520" t="str">
        <f>VLOOKUP(E520,'Variáveis e códigos'!$C$5:$D$10,2,FALSE)</f>
        <v>very important</v>
      </c>
      <c r="G520">
        <v>1</v>
      </c>
      <c r="H520" t="str">
        <f>VLOOKUP(G520,'Variáveis e códigos'!$C$5:$D$10,2,FALSE)</f>
        <v>very important</v>
      </c>
      <c r="I520">
        <v>2</v>
      </c>
      <c r="J520" t="str">
        <f>VLOOKUP(I520,'Variáveis e códigos'!$C$5:$D$10,2,FALSE)</f>
        <v>quite important</v>
      </c>
      <c r="K520">
        <v>3</v>
      </c>
      <c r="L520" t="str">
        <f>VLOOKUP(K520,'Variáveis e códigos'!$C$5:$D$10,2,FALSE)</f>
        <v>not important</v>
      </c>
      <c r="M520">
        <v>3</v>
      </c>
      <c r="N520" t="str">
        <f>VLOOKUP(M520,'Variáveis e códigos'!$C$5:$D$10,2,FALSE)</f>
        <v>not important</v>
      </c>
      <c r="O520" t="s">
        <v>28</v>
      </c>
      <c r="P520">
        <v>2</v>
      </c>
      <c r="Q520" t="str">
        <f>HLOOKUP(P520,'Variáveis e códigos'!$C$15:$D$16,2)</f>
        <v>no</v>
      </c>
      <c r="R520">
        <v>7</v>
      </c>
      <c r="S520">
        <v>1</v>
      </c>
      <c r="T520" t="str">
        <f>HLOOKUP(S520,'Variáveis e códigos'!$C$18:$D$19,2)</f>
        <v>male</v>
      </c>
      <c r="U520">
        <v>1980</v>
      </c>
      <c r="V520">
        <f t="shared" si="8"/>
        <v>37</v>
      </c>
      <c r="W520">
        <v>6</v>
      </c>
      <c r="X520" t="str">
        <f>VLOOKUP(Dados!W520,'Variáveis e códigos'!$C$21:$D$26,2)</f>
        <v>never married and never registered partnership</v>
      </c>
      <c r="Y520">
        <v>0</v>
      </c>
    </row>
    <row r="521" spans="1:25" x14ac:dyDescent="0.25">
      <c r="A521" s="1">
        <v>2017620000520</v>
      </c>
      <c r="B521" t="s">
        <v>2</v>
      </c>
      <c r="C521">
        <v>2</v>
      </c>
      <c r="D521" t="str">
        <f>VLOOKUP(C521,'Variáveis e códigos'!$C$5:$D$10,2,FALSE)</f>
        <v>quite important</v>
      </c>
      <c r="E521">
        <v>1</v>
      </c>
      <c r="F521" t="str">
        <f>VLOOKUP(E521,'Variáveis e códigos'!$C$5:$D$10,2,FALSE)</f>
        <v>very important</v>
      </c>
      <c r="G521">
        <v>2</v>
      </c>
      <c r="H521" t="str">
        <f>VLOOKUP(G521,'Variáveis e códigos'!$C$5:$D$10,2,FALSE)</f>
        <v>quite important</v>
      </c>
      <c r="I521">
        <v>2</v>
      </c>
      <c r="J521" t="str">
        <f>VLOOKUP(I521,'Variáveis e códigos'!$C$5:$D$10,2,FALSE)</f>
        <v>quite important</v>
      </c>
      <c r="K521">
        <v>4</v>
      </c>
      <c r="L521" t="str">
        <f>VLOOKUP(K521,'Variáveis e códigos'!$C$5:$D$10,2,FALSE)</f>
        <v>not at all important</v>
      </c>
      <c r="M521">
        <v>4</v>
      </c>
      <c r="N521" t="str">
        <f>VLOOKUP(M521,'Variáveis e códigos'!$C$5:$D$10,2,FALSE)</f>
        <v>not at all important</v>
      </c>
      <c r="O521" t="s">
        <v>28</v>
      </c>
      <c r="P521">
        <v>2</v>
      </c>
      <c r="Q521" t="str">
        <f>HLOOKUP(P521,'Variáveis e códigos'!$C$15:$D$16,2)</f>
        <v>no</v>
      </c>
      <c r="R521">
        <v>5</v>
      </c>
      <c r="S521">
        <v>1</v>
      </c>
      <c r="T521" t="str">
        <f>HLOOKUP(S521,'Variáveis e códigos'!$C$18:$D$19,2)</f>
        <v>male</v>
      </c>
      <c r="U521">
        <v>1944</v>
      </c>
      <c r="V521">
        <f t="shared" si="8"/>
        <v>73</v>
      </c>
      <c r="W521">
        <v>1</v>
      </c>
      <c r="X521" t="str">
        <f>VLOOKUP(Dados!W521,'Variáveis e códigos'!$C$21:$D$26,2)</f>
        <v>married</v>
      </c>
      <c r="Y521">
        <v>4</v>
      </c>
    </row>
    <row r="522" spans="1:25" x14ac:dyDescent="0.25">
      <c r="A522" s="1">
        <v>2017620000521</v>
      </c>
      <c r="B522" t="s">
        <v>2</v>
      </c>
      <c r="C522">
        <v>3</v>
      </c>
      <c r="D522" t="str">
        <f>VLOOKUP(C522,'Variáveis e códigos'!$C$5:$D$10,2,FALSE)</f>
        <v>not important</v>
      </c>
      <c r="E522">
        <v>2</v>
      </c>
      <c r="F522" t="str">
        <f>VLOOKUP(E522,'Variáveis e códigos'!$C$5:$D$10,2,FALSE)</f>
        <v>quite important</v>
      </c>
      <c r="G522">
        <v>2</v>
      </c>
      <c r="H522" t="str">
        <f>VLOOKUP(G522,'Variáveis e códigos'!$C$5:$D$10,2,FALSE)</f>
        <v>quite important</v>
      </c>
      <c r="I522">
        <v>2</v>
      </c>
      <c r="J522" t="str">
        <f>VLOOKUP(I522,'Variáveis e códigos'!$C$5:$D$10,2,FALSE)</f>
        <v>quite important</v>
      </c>
      <c r="K522">
        <v>4</v>
      </c>
      <c r="L522" t="str">
        <f>VLOOKUP(K522,'Variáveis e códigos'!$C$5:$D$10,2,FALSE)</f>
        <v>not at all important</v>
      </c>
      <c r="M522">
        <v>2</v>
      </c>
      <c r="N522" t="str">
        <f>VLOOKUP(M522,'Variáveis e códigos'!$C$5:$D$10,2,FALSE)</f>
        <v>quite important</v>
      </c>
      <c r="O522" t="s">
        <v>28</v>
      </c>
      <c r="P522">
        <v>2</v>
      </c>
      <c r="Q522" t="str">
        <f>HLOOKUP(P522,'Variáveis e códigos'!$C$15:$D$16,2)</f>
        <v>no</v>
      </c>
      <c r="R522">
        <v>5</v>
      </c>
      <c r="S522">
        <v>1</v>
      </c>
      <c r="T522" t="str">
        <f>HLOOKUP(S522,'Variáveis e códigos'!$C$18:$D$19,2)</f>
        <v>male</v>
      </c>
      <c r="U522">
        <v>1943</v>
      </c>
      <c r="V522">
        <f t="shared" si="8"/>
        <v>74</v>
      </c>
      <c r="W522">
        <v>3</v>
      </c>
      <c r="X522" t="str">
        <f>VLOOKUP(Dados!W522,'Variáveis e códigos'!$C$21:$D$26,2)</f>
        <v>widowed</v>
      </c>
      <c r="Y522">
        <v>2</v>
      </c>
    </row>
    <row r="523" spans="1:25" x14ac:dyDescent="0.25">
      <c r="A523" s="1">
        <v>2017620000522</v>
      </c>
      <c r="B523" t="s">
        <v>2</v>
      </c>
      <c r="C523">
        <v>1</v>
      </c>
      <c r="D523" t="str">
        <f>VLOOKUP(C523,'Variáveis e códigos'!$C$5:$D$10,2,FALSE)</f>
        <v>very important</v>
      </c>
      <c r="E523">
        <v>1</v>
      </c>
      <c r="F523" t="str">
        <f>VLOOKUP(E523,'Variáveis e códigos'!$C$5:$D$10,2,FALSE)</f>
        <v>very important</v>
      </c>
      <c r="G523">
        <v>1</v>
      </c>
      <c r="H523" t="str">
        <f>VLOOKUP(G523,'Variáveis e códigos'!$C$5:$D$10,2,FALSE)</f>
        <v>very important</v>
      </c>
      <c r="I523">
        <v>1</v>
      </c>
      <c r="J523" t="str">
        <f>VLOOKUP(I523,'Variáveis e códigos'!$C$5:$D$10,2,FALSE)</f>
        <v>very important</v>
      </c>
      <c r="K523">
        <v>4</v>
      </c>
      <c r="L523" t="str">
        <f>VLOOKUP(K523,'Variáveis e códigos'!$C$5:$D$10,2,FALSE)</f>
        <v>not at all important</v>
      </c>
      <c r="M523">
        <v>1</v>
      </c>
      <c r="N523" t="str">
        <f>VLOOKUP(M523,'Variáveis e códigos'!$C$5:$D$10,2,FALSE)</f>
        <v>very important</v>
      </c>
      <c r="O523" t="s">
        <v>28</v>
      </c>
      <c r="P523">
        <v>2</v>
      </c>
      <c r="Q523" t="str">
        <f>HLOOKUP(P523,'Variáveis e códigos'!$C$15:$D$16,2)</f>
        <v>no</v>
      </c>
      <c r="R523">
        <v>8</v>
      </c>
      <c r="S523">
        <v>1</v>
      </c>
      <c r="T523" t="str">
        <f>HLOOKUP(S523,'Variáveis e códigos'!$C$18:$D$19,2)</f>
        <v>male</v>
      </c>
      <c r="U523">
        <v>1968</v>
      </c>
      <c r="V523">
        <f t="shared" si="8"/>
        <v>49</v>
      </c>
      <c r="W523">
        <v>1</v>
      </c>
      <c r="X523" t="str">
        <f>VLOOKUP(Dados!W523,'Variáveis e códigos'!$C$21:$D$26,2)</f>
        <v>married</v>
      </c>
      <c r="Y523">
        <v>2</v>
      </c>
    </row>
    <row r="524" spans="1:25" x14ac:dyDescent="0.25">
      <c r="A524" s="1">
        <v>2017620000523</v>
      </c>
      <c r="B524" t="s">
        <v>2</v>
      </c>
      <c r="C524">
        <v>1</v>
      </c>
      <c r="D524" t="str">
        <f>VLOOKUP(C524,'Variáveis e códigos'!$C$5:$D$10,2,FALSE)</f>
        <v>very important</v>
      </c>
      <c r="E524">
        <v>1</v>
      </c>
      <c r="F524" t="str">
        <f>VLOOKUP(E524,'Variáveis e códigos'!$C$5:$D$10,2,FALSE)</f>
        <v>very important</v>
      </c>
      <c r="G524">
        <v>2</v>
      </c>
      <c r="H524" t="str">
        <f>VLOOKUP(G524,'Variáveis e códigos'!$C$5:$D$10,2,FALSE)</f>
        <v>quite important</v>
      </c>
      <c r="I524">
        <v>2</v>
      </c>
      <c r="J524" t="str">
        <f>VLOOKUP(I524,'Variáveis e códigos'!$C$5:$D$10,2,FALSE)</f>
        <v>quite important</v>
      </c>
      <c r="K524">
        <v>4</v>
      </c>
      <c r="L524" t="str">
        <f>VLOOKUP(K524,'Variáveis e códigos'!$C$5:$D$10,2,FALSE)</f>
        <v>not at all important</v>
      </c>
      <c r="M524">
        <v>1</v>
      </c>
      <c r="N524" t="str">
        <f>VLOOKUP(M524,'Variáveis e códigos'!$C$5:$D$10,2,FALSE)</f>
        <v>very important</v>
      </c>
      <c r="O524" t="s">
        <v>28</v>
      </c>
      <c r="P524">
        <v>2</v>
      </c>
      <c r="Q524" t="str">
        <f>HLOOKUP(P524,'Variáveis e códigos'!$C$15:$D$16,2)</f>
        <v>no</v>
      </c>
      <c r="R524">
        <v>8</v>
      </c>
      <c r="S524">
        <v>1</v>
      </c>
      <c r="T524" t="str">
        <f>HLOOKUP(S524,'Variáveis e códigos'!$C$18:$D$19,2)</f>
        <v>male</v>
      </c>
      <c r="U524">
        <v>1965</v>
      </c>
      <c r="V524">
        <f t="shared" si="8"/>
        <v>52</v>
      </c>
      <c r="W524">
        <v>6</v>
      </c>
      <c r="X524" t="str">
        <f>VLOOKUP(Dados!W524,'Variáveis e códigos'!$C$21:$D$26,2)</f>
        <v>never married and never registered partnership</v>
      </c>
      <c r="Y524">
        <v>3</v>
      </c>
    </row>
    <row r="525" spans="1:25" x14ac:dyDescent="0.25">
      <c r="A525" s="1">
        <v>2017620000524</v>
      </c>
      <c r="B525" t="s">
        <v>2</v>
      </c>
      <c r="C525">
        <v>2</v>
      </c>
      <c r="D525" t="str">
        <f>VLOOKUP(C525,'Variáveis e códigos'!$C$5:$D$10,2,FALSE)</f>
        <v>quite important</v>
      </c>
      <c r="E525">
        <v>1</v>
      </c>
      <c r="F525" t="str">
        <f>VLOOKUP(E525,'Variáveis e códigos'!$C$5:$D$10,2,FALSE)</f>
        <v>very important</v>
      </c>
      <c r="G525">
        <v>1</v>
      </c>
      <c r="H525" t="str">
        <f>VLOOKUP(G525,'Variáveis e códigos'!$C$5:$D$10,2,FALSE)</f>
        <v>very important</v>
      </c>
      <c r="I525">
        <v>2</v>
      </c>
      <c r="J525" t="str">
        <f>VLOOKUP(I525,'Variáveis e códigos'!$C$5:$D$10,2,FALSE)</f>
        <v>quite important</v>
      </c>
      <c r="K525">
        <v>4</v>
      </c>
      <c r="L525" t="str">
        <f>VLOOKUP(K525,'Variáveis e códigos'!$C$5:$D$10,2,FALSE)</f>
        <v>not at all important</v>
      </c>
      <c r="M525">
        <v>1</v>
      </c>
      <c r="N525" t="str">
        <f>VLOOKUP(M525,'Variáveis e códigos'!$C$5:$D$10,2,FALSE)</f>
        <v>very important</v>
      </c>
      <c r="O525" t="s">
        <v>29</v>
      </c>
      <c r="P525">
        <v>2</v>
      </c>
      <c r="Q525" t="str">
        <f>HLOOKUP(P525,'Variáveis e códigos'!$C$15:$D$16,2)</f>
        <v>no</v>
      </c>
      <c r="R525">
        <v>4</v>
      </c>
      <c r="S525">
        <v>2</v>
      </c>
      <c r="T525" t="str">
        <f>HLOOKUP(S525,'Variáveis e códigos'!$C$18:$D$19,2)</f>
        <v>female</v>
      </c>
      <c r="U525">
        <v>1937</v>
      </c>
      <c r="V525">
        <f t="shared" si="8"/>
        <v>80</v>
      </c>
      <c r="W525">
        <v>3</v>
      </c>
      <c r="X525" t="str">
        <f>VLOOKUP(Dados!W525,'Variáveis e códigos'!$C$21:$D$26,2)</f>
        <v>widowed</v>
      </c>
      <c r="Y525">
        <v>0</v>
      </c>
    </row>
    <row r="526" spans="1:25" x14ac:dyDescent="0.25">
      <c r="A526" s="1">
        <v>2017620000525</v>
      </c>
      <c r="B526" t="s">
        <v>2</v>
      </c>
      <c r="C526">
        <v>1</v>
      </c>
      <c r="D526" t="str">
        <f>VLOOKUP(C526,'Variáveis e códigos'!$C$5:$D$10,2,FALSE)</f>
        <v>very important</v>
      </c>
      <c r="E526">
        <v>2</v>
      </c>
      <c r="F526" t="str">
        <f>VLOOKUP(E526,'Variáveis e códigos'!$C$5:$D$10,2,FALSE)</f>
        <v>quite important</v>
      </c>
      <c r="G526">
        <v>2</v>
      </c>
      <c r="H526" t="str">
        <f>VLOOKUP(G526,'Variáveis e códigos'!$C$5:$D$10,2,FALSE)</f>
        <v>quite important</v>
      </c>
      <c r="I526">
        <v>1</v>
      </c>
      <c r="J526" t="str">
        <f>VLOOKUP(I526,'Variáveis e códigos'!$C$5:$D$10,2,FALSE)</f>
        <v>very important</v>
      </c>
      <c r="K526">
        <v>3</v>
      </c>
      <c r="L526" t="str">
        <f>VLOOKUP(K526,'Variáveis e códigos'!$C$5:$D$10,2,FALSE)</f>
        <v>not important</v>
      </c>
      <c r="M526">
        <v>3</v>
      </c>
      <c r="N526" t="str">
        <f>VLOOKUP(M526,'Variáveis e códigos'!$C$5:$D$10,2,FALSE)</f>
        <v>not important</v>
      </c>
      <c r="O526" t="s">
        <v>28</v>
      </c>
      <c r="P526">
        <v>2</v>
      </c>
      <c r="Q526" t="str">
        <f>HLOOKUP(P526,'Variáveis e códigos'!$C$15:$D$16,2)</f>
        <v>no</v>
      </c>
      <c r="R526">
        <v>7</v>
      </c>
      <c r="S526">
        <v>1</v>
      </c>
      <c r="T526" t="str">
        <f>HLOOKUP(S526,'Variáveis e códigos'!$C$18:$D$19,2)</f>
        <v>male</v>
      </c>
      <c r="U526">
        <v>1985</v>
      </c>
      <c r="V526">
        <f t="shared" si="8"/>
        <v>32</v>
      </c>
      <c r="W526">
        <v>6</v>
      </c>
      <c r="X526" t="str">
        <f>VLOOKUP(Dados!W526,'Variáveis e códigos'!$C$21:$D$26,2)</f>
        <v>never married and never registered partnership</v>
      </c>
      <c r="Y526">
        <v>0</v>
      </c>
    </row>
    <row r="527" spans="1:25" x14ac:dyDescent="0.25">
      <c r="A527" s="1">
        <v>2017620000526</v>
      </c>
      <c r="B527" t="s">
        <v>2</v>
      </c>
      <c r="C527">
        <v>2</v>
      </c>
      <c r="D527" t="str">
        <f>VLOOKUP(C527,'Variáveis e códigos'!$C$5:$D$10,2,FALSE)</f>
        <v>quite important</v>
      </c>
      <c r="E527">
        <v>1</v>
      </c>
      <c r="F527" t="str">
        <f>VLOOKUP(E527,'Variáveis e códigos'!$C$5:$D$10,2,FALSE)</f>
        <v>very important</v>
      </c>
      <c r="G527">
        <v>2</v>
      </c>
      <c r="H527" t="str">
        <f>VLOOKUP(G527,'Variáveis e códigos'!$C$5:$D$10,2,FALSE)</f>
        <v>quite important</v>
      </c>
      <c r="I527">
        <v>2</v>
      </c>
      <c r="J527" t="str">
        <f>VLOOKUP(I527,'Variáveis e códigos'!$C$5:$D$10,2,FALSE)</f>
        <v>quite important</v>
      </c>
      <c r="K527">
        <v>3</v>
      </c>
      <c r="L527" t="str">
        <f>VLOOKUP(K527,'Variáveis e códigos'!$C$5:$D$10,2,FALSE)</f>
        <v>not important</v>
      </c>
      <c r="M527">
        <v>2</v>
      </c>
      <c r="N527" t="str">
        <f>VLOOKUP(M527,'Variáveis e códigos'!$C$5:$D$10,2,FALSE)</f>
        <v>quite important</v>
      </c>
      <c r="O527" t="s">
        <v>28</v>
      </c>
      <c r="P527">
        <v>2</v>
      </c>
      <c r="Q527" t="str">
        <f>HLOOKUP(P527,'Variáveis e códigos'!$C$15:$D$16,2)</f>
        <v>no</v>
      </c>
      <c r="R527">
        <v>4</v>
      </c>
      <c r="S527">
        <v>2</v>
      </c>
      <c r="T527" t="str">
        <f>HLOOKUP(S527,'Variáveis e códigos'!$C$18:$D$19,2)</f>
        <v>female</v>
      </c>
      <c r="U527">
        <v>1965</v>
      </c>
      <c r="V527">
        <f t="shared" si="8"/>
        <v>52</v>
      </c>
      <c r="W527">
        <v>4</v>
      </c>
      <c r="X527" t="str">
        <f>VLOOKUP(Dados!W527,'Variáveis e códigos'!$C$21:$D$26,2)</f>
        <v>divorced</v>
      </c>
      <c r="Y527">
        <v>4</v>
      </c>
    </row>
    <row r="528" spans="1:25" x14ac:dyDescent="0.25">
      <c r="A528" s="1">
        <v>2017620000527</v>
      </c>
      <c r="B528" t="s">
        <v>2</v>
      </c>
      <c r="C528">
        <v>1</v>
      </c>
      <c r="D528" t="str">
        <f>VLOOKUP(C528,'Variáveis e códigos'!$C$5:$D$10,2,FALSE)</f>
        <v>very important</v>
      </c>
      <c r="E528">
        <v>1</v>
      </c>
      <c r="F528" t="str">
        <f>VLOOKUP(E528,'Variáveis e códigos'!$C$5:$D$10,2,FALSE)</f>
        <v>very important</v>
      </c>
      <c r="G528">
        <v>1</v>
      </c>
      <c r="H528" t="str">
        <f>VLOOKUP(G528,'Variáveis e códigos'!$C$5:$D$10,2,FALSE)</f>
        <v>very important</v>
      </c>
      <c r="I528">
        <v>1</v>
      </c>
      <c r="J528" t="str">
        <f>VLOOKUP(I528,'Variáveis e códigos'!$C$5:$D$10,2,FALSE)</f>
        <v>very important</v>
      </c>
      <c r="K528">
        <v>3</v>
      </c>
      <c r="L528" t="str">
        <f>VLOOKUP(K528,'Variáveis e códigos'!$C$5:$D$10,2,FALSE)</f>
        <v>not important</v>
      </c>
      <c r="M528">
        <v>3</v>
      </c>
      <c r="N528" t="str">
        <f>VLOOKUP(M528,'Variáveis e códigos'!$C$5:$D$10,2,FALSE)</f>
        <v>not important</v>
      </c>
      <c r="O528" t="s">
        <v>28</v>
      </c>
      <c r="P528">
        <v>1</v>
      </c>
      <c r="Q528" t="str">
        <f>HLOOKUP(P528,'Variáveis e códigos'!$C$15:$D$16,2)</f>
        <v>yes</v>
      </c>
      <c r="R528">
        <v>8</v>
      </c>
      <c r="S528">
        <v>1</v>
      </c>
      <c r="T528" t="str">
        <f>HLOOKUP(S528,'Variáveis e códigos'!$C$18:$D$19,2)</f>
        <v>male</v>
      </c>
      <c r="U528">
        <v>1979</v>
      </c>
      <c r="V528">
        <f t="shared" si="8"/>
        <v>38</v>
      </c>
      <c r="W528">
        <v>6</v>
      </c>
      <c r="X528" t="str">
        <f>VLOOKUP(Dados!W528,'Variáveis e códigos'!$C$21:$D$26,2)</f>
        <v>never married and never registered partnership</v>
      </c>
      <c r="Y528">
        <v>2</v>
      </c>
    </row>
    <row r="529" spans="1:25" x14ac:dyDescent="0.25">
      <c r="A529" s="1">
        <v>2017620000528</v>
      </c>
      <c r="B529" t="s">
        <v>2</v>
      </c>
      <c r="C529">
        <v>2</v>
      </c>
      <c r="D529" t="str">
        <f>VLOOKUP(C529,'Variáveis e códigos'!$C$5:$D$10,2,FALSE)</f>
        <v>quite important</v>
      </c>
      <c r="E529">
        <v>1</v>
      </c>
      <c r="F529" t="str">
        <f>VLOOKUP(E529,'Variáveis e códigos'!$C$5:$D$10,2,FALSE)</f>
        <v>very important</v>
      </c>
      <c r="G529">
        <v>2</v>
      </c>
      <c r="H529" t="str">
        <f>VLOOKUP(G529,'Variáveis e códigos'!$C$5:$D$10,2,FALSE)</f>
        <v>quite important</v>
      </c>
      <c r="I529">
        <v>2</v>
      </c>
      <c r="J529" t="str">
        <f>VLOOKUP(I529,'Variáveis e códigos'!$C$5:$D$10,2,FALSE)</f>
        <v>quite important</v>
      </c>
      <c r="K529">
        <v>3</v>
      </c>
      <c r="L529" t="str">
        <f>VLOOKUP(K529,'Variáveis e códigos'!$C$5:$D$10,2,FALSE)</f>
        <v>not important</v>
      </c>
      <c r="M529">
        <v>2</v>
      </c>
      <c r="N529" t="str">
        <f>VLOOKUP(M529,'Variáveis e códigos'!$C$5:$D$10,2,FALSE)</f>
        <v>quite important</v>
      </c>
      <c r="O529" t="s">
        <v>28</v>
      </c>
      <c r="P529">
        <v>2</v>
      </c>
      <c r="Q529" t="str">
        <f>HLOOKUP(P529,'Variáveis e códigos'!$C$15:$D$16,2)</f>
        <v>no</v>
      </c>
      <c r="R529">
        <v>5</v>
      </c>
      <c r="S529">
        <v>2</v>
      </c>
      <c r="T529" t="str">
        <f>HLOOKUP(S529,'Variáveis e códigos'!$C$18:$D$19,2)</f>
        <v>female</v>
      </c>
      <c r="U529">
        <v>1937</v>
      </c>
      <c r="V529">
        <f t="shared" si="8"/>
        <v>80</v>
      </c>
      <c r="W529">
        <v>3</v>
      </c>
      <c r="X529" t="str">
        <f>VLOOKUP(Dados!W529,'Variáveis e códigos'!$C$21:$D$26,2)</f>
        <v>widowed</v>
      </c>
      <c r="Y529">
        <v>1</v>
      </c>
    </row>
    <row r="530" spans="1:25" x14ac:dyDescent="0.25">
      <c r="A530" s="1">
        <v>2017620000529</v>
      </c>
      <c r="B530" t="s">
        <v>2</v>
      </c>
      <c r="C530">
        <v>3</v>
      </c>
      <c r="D530" t="str">
        <f>VLOOKUP(C530,'Variáveis e códigos'!$C$5:$D$10,2,FALSE)</f>
        <v>not important</v>
      </c>
      <c r="E530">
        <v>1</v>
      </c>
      <c r="F530" t="str">
        <f>VLOOKUP(E530,'Variáveis e códigos'!$C$5:$D$10,2,FALSE)</f>
        <v>very important</v>
      </c>
      <c r="G530">
        <v>2</v>
      </c>
      <c r="H530" t="str">
        <f>VLOOKUP(G530,'Variáveis e códigos'!$C$5:$D$10,2,FALSE)</f>
        <v>quite important</v>
      </c>
      <c r="I530">
        <v>2</v>
      </c>
      <c r="J530" t="str">
        <f>VLOOKUP(I530,'Variáveis e códigos'!$C$5:$D$10,2,FALSE)</f>
        <v>quite important</v>
      </c>
      <c r="K530">
        <v>3</v>
      </c>
      <c r="L530" t="str">
        <f>VLOOKUP(K530,'Variáveis e códigos'!$C$5:$D$10,2,FALSE)</f>
        <v>not important</v>
      </c>
      <c r="M530">
        <v>4</v>
      </c>
      <c r="N530" t="str">
        <f>VLOOKUP(M530,'Variáveis e códigos'!$C$5:$D$10,2,FALSE)</f>
        <v>not at all important</v>
      </c>
      <c r="O530" t="s">
        <v>28</v>
      </c>
      <c r="P530">
        <v>2</v>
      </c>
      <c r="Q530" t="str">
        <f>HLOOKUP(P530,'Variáveis e códigos'!$C$15:$D$16,2)</f>
        <v>no</v>
      </c>
      <c r="R530">
        <v>7</v>
      </c>
      <c r="S530">
        <v>1</v>
      </c>
      <c r="T530" t="str">
        <f>HLOOKUP(S530,'Variáveis e códigos'!$C$18:$D$19,2)</f>
        <v>male</v>
      </c>
      <c r="U530">
        <v>1947</v>
      </c>
      <c r="V530">
        <f t="shared" si="8"/>
        <v>70</v>
      </c>
      <c r="W530">
        <v>1</v>
      </c>
      <c r="X530" t="str">
        <f>VLOOKUP(Dados!W530,'Variáveis e códigos'!$C$21:$D$26,2)</f>
        <v>married</v>
      </c>
      <c r="Y530">
        <v>1</v>
      </c>
    </row>
    <row r="531" spans="1:25" x14ac:dyDescent="0.25">
      <c r="A531" s="1">
        <v>2017620000530</v>
      </c>
      <c r="B531" t="s">
        <v>2</v>
      </c>
      <c r="C531">
        <v>3</v>
      </c>
      <c r="D531" t="str">
        <f>VLOOKUP(C531,'Variáveis e códigos'!$C$5:$D$10,2,FALSE)</f>
        <v>not important</v>
      </c>
      <c r="E531">
        <v>1</v>
      </c>
      <c r="F531" t="str">
        <f>VLOOKUP(E531,'Variáveis e códigos'!$C$5:$D$10,2,FALSE)</f>
        <v>very important</v>
      </c>
      <c r="G531">
        <v>2</v>
      </c>
      <c r="H531" t="str">
        <f>VLOOKUP(G531,'Variáveis e códigos'!$C$5:$D$10,2,FALSE)</f>
        <v>quite important</v>
      </c>
      <c r="I531">
        <v>2</v>
      </c>
      <c r="J531" t="str">
        <f>VLOOKUP(I531,'Variáveis e códigos'!$C$5:$D$10,2,FALSE)</f>
        <v>quite important</v>
      </c>
      <c r="K531">
        <v>3</v>
      </c>
      <c r="L531" t="str">
        <f>VLOOKUP(K531,'Variáveis e códigos'!$C$5:$D$10,2,FALSE)</f>
        <v>not important</v>
      </c>
      <c r="M531">
        <v>2</v>
      </c>
      <c r="N531" t="str">
        <f>VLOOKUP(M531,'Variáveis e códigos'!$C$5:$D$10,2,FALSE)</f>
        <v>quite important</v>
      </c>
      <c r="O531" t="s">
        <v>28</v>
      </c>
      <c r="P531">
        <v>2</v>
      </c>
      <c r="Q531" t="str">
        <f>HLOOKUP(P531,'Variáveis e códigos'!$C$15:$D$16,2)</f>
        <v>no</v>
      </c>
      <c r="R531">
        <v>7</v>
      </c>
      <c r="S531">
        <v>2</v>
      </c>
      <c r="T531" t="str">
        <f>HLOOKUP(S531,'Variáveis e códigos'!$C$18:$D$19,2)</f>
        <v>female</v>
      </c>
      <c r="U531">
        <v>1947</v>
      </c>
      <c r="V531">
        <f t="shared" si="8"/>
        <v>70</v>
      </c>
      <c r="W531">
        <v>3</v>
      </c>
      <c r="X531" t="str">
        <f>VLOOKUP(Dados!W531,'Variáveis e códigos'!$C$21:$D$26,2)</f>
        <v>widowed</v>
      </c>
      <c r="Y531">
        <v>1</v>
      </c>
    </row>
    <row r="532" spans="1:25" x14ac:dyDescent="0.25">
      <c r="A532" s="1">
        <v>2017620000531</v>
      </c>
      <c r="B532" t="s">
        <v>2</v>
      </c>
      <c r="C532">
        <v>1</v>
      </c>
      <c r="D532" t="str">
        <f>VLOOKUP(C532,'Variáveis e códigos'!$C$5:$D$10,2,FALSE)</f>
        <v>very important</v>
      </c>
      <c r="E532">
        <v>1</v>
      </c>
      <c r="F532" t="str">
        <f>VLOOKUP(E532,'Variáveis e códigos'!$C$5:$D$10,2,FALSE)</f>
        <v>very important</v>
      </c>
      <c r="G532">
        <v>1</v>
      </c>
      <c r="H532" t="str">
        <f>VLOOKUP(G532,'Variáveis e códigos'!$C$5:$D$10,2,FALSE)</f>
        <v>very important</v>
      </c>
      <c r="I532">
        <v>1</v>
      </c>
      <c r="J532" t="str">
        <f>VLOOKUP(I532,'Variáveis e códigos'!$C$5:$D$10,2,FALSE)</f>
        <v>very important</v>
      </c>
      <c r="K532">
        <v>3</v>
      </c>
      <c r="L532" t="str">
        <f>VLOOKUP(K532,'Variáveis e códigos'!$C$5:$D$10,2,FALSE)</f>
        <v>not important</v>
      </c>
      <c r="M532">
        <v>2</v>
      </c>
      <c r="N532" t="str">
        <f>VLOOKUP(M532,'Variáveis e códigos'!$C$5:$D$10,2,FALSE)</f>
        <v>quite important</v>
      </c>
      <c r="O532" t="s">
        <v>28</v>
      </c>
      <c r="P532">
        <v>2</v>
      </c>
      <c r="Q532" t="str">
        <f>HLOOKUP(P532,'Variáveis e códigos'!$C$15:$D$16,2)</f>
        <v>no</v>
      </c>
      <c r="R532">
        <v>6</v>
      </c>
      <c r="S532">
        <v>2</v>
      </c>
      <c r="T532" t="str">
        <f>HLOOKUP(S532,'Variáveis e códigos'!$C$18:$D$19,2)</f>
        <v>female</v>
      </c>
      <c r="U532">
        <v>1977</v>
      </c>
      <c r="V532">
        <f t="shared" si="8"/>
        <v>40</v>
      </c>
      <c r="W532">
        <v>1</v>
      </c>
      <c r="X532" t="str">
        <f>VLOOKUP(Dados!W532,'Variáveis e códigos'!$C$21:$D$26,2)</f>
        <v>married</v>
      </c>
      <c r="Y532">
        <v>5</v>
      </c>
    </row>
    <row r="533" spans="1:25" x14ac:dyDescent="0.25">
      <c r="A533" s="1">
        <v>2017620000532</v>
      </c>
      <c r="B533" t="s">
        <v>2</v>
      </c>
      <c r="C533">
        <v>2</v>
      </c>
      <c r="D533" t="str">
        <f>VLOOKUP(C533,'Variáveis e códigos'!$C$5:$D$10,2,FALSE)</f>
        <v>quite important</v>
      </c>
      <c r="E533">
        <v>2</v>
      </c>
      <c r="F533" t="str">
        <f>VLOOKUP(E533,'Variáveis e códigos'!$C$5:$D$10,2,FALSE)</f>
        <v>quite important</v>
      </c>
      <c r="G533">
        <v>2</v>
      </c>
      <c r="H533" t="str">
        <f>VLOOKUP(G533,'Variáveis e códigos'!$C$5:$D$10,2,FALSE)</f>
        <v>quite important</v>
      </c>
      <c r="I533">
        <v>2</v>
      </c>
      <c r="J533" t="str">
        <f>VLOOKUP(I533,'Variáveis e códigos'!$C$5:$D$10,2,FALSE)</f>
        <v>quite important</v>
      </c>
      <c r="K533">
        <v>3</v>
      </c>
      <c r="L533" t="str">
        <f>VLOOKUP(K533,'Variáveis e códigos'!$C$5:$D$10,2,FALSE)</f>
        <v>not important</v>
      </c>
      <c r="M533">
        <v>3</v>
      </c>
      <c r="N533" t="str">
        <f>VLOOKUP(M533,'Variáveis e códigos'!$C$5:$D$10,2,FALSE)</f>
        <v>not important</v>
      </c>
      <c r="O533" t="s">
        <v>28</v>
      </c>
      <c r="P533">
        <v>2</v>
      </c>
      <c r="Q533" t="str">
        <f>HLOOKUP(P533,'Variáveis e códigos'!$C$15:$D$16,2)</f>
        <v>no</v>
      </c>
      <c r="R533">
        <v>5</v>
      </c>
      <c r="S533">
        <v>2</v>
      </c>
      <c r="T533" t="str">
        <f>HLOOKUP(S533,'Variáveis e códigos'!$C$18:$D$19,2)</f>
        <v>female</v>
      </c>
      <c r="U533">
        <v>1988</v>
      </c>
      <c r="V533">
        <f t="shared" si="8"/>
        <v>29</v>
      </c>
      <c r="W533">
        <v>1</v>
      </c>
      <c r="X533" t="str">
        <f>VLOOKUP(Dados!W533,'Variáveis e códigos'!$C$21:$D$26,2)</f>
        <v>married</v>
      </c>
      <c r="Y533">
        <v>3</v>
      </c>
    </row>
    <row r="534" spans="1:25" x14ac:dyDescent="0.25">
      <c r="A534" s="1">
        <v>2017620000533</v>
      </c>
      <c r="B534" t="s">
        <v>2</v>
      </c>
      <c r="C534">
        <v>3</v>
      </c>
      <c r="D534" t="str">
        <f>VLOOKUP(C534,'Variáveis e códigos'!$C$5:$D$10,2,FALSE)</f>
        <v>not important</v>
      </c>
      <c r="E534">
        <v>1</v>
      </c>
      <c r="F534" t="str">
        <f>VLOOKUP(E534,'Variáveis e códigos'!$C$5:$D$10,2,FALSE)</f>
        <v>very important</v>
      </c>
      <c r="G534">
        <v>2</v>
      </c>
      <c r="H534" t="str">
        <f>VLOOKUP(G534,'Variáveis e códigos'!$C$5:$D$10,2,FALSE)</f>
        <v>quite important</v>
      </c>
      <c r="I534">
        <v>2</v>
      </c>
      <c r="J534" t="str">
        <f>VLOOKUP(I534,'Variáveis e códigos'!$C$5:$D$10,2,FALSE)</f>
        <v>quite important</v>
      </c>
      <c r="K534">
        <v>4</v>
      </c>
      <c r="L534" t="str">
        <f>VLOOKUP(K534,'Variáveis e códigos'!$C$5:$D$10,2,FALSE)</f>
        <v>not at all important</v>
      </c>
      <c r="M534">
        <v>1</v>
      </c>
      <c r="N534" t="str">
        <f>VLOOKUP(M534,'Variáveis e códigos'!$C$5:$D$10,2,FALSE)</f>
        <v>very important</v>
      </c>
      <c r="O534" t="s">
        <v>28</v>
      </c>
      <c r="P534">
        <v>2</v>
      </c>
      <c r="Q534" t="str">
        <f>HLOOKUP(P534,'Variáveis e códigos'!$C$15:$D$16,2)</f>
        <v>no</v>
      </c>
      <c r="R534">
        <v>6</v>
      </c>
      <c r="S534">
        <v>2</v>
      </c>
      <c r="T534" t="str">
        <f>HLOOKUP(S534,'Variáveis e códigos'!$C$18:$D$19,2)</f>
        <v>female</v>
      </c>
      <c r="U534">
        <v>1941</v>
      </c>
      <c r="V534">
        <f t="shared" si="8"/>
        <v>76</v>
      </c>
      <c r="W534">
        <v>1</v>
      </c>
      <c r="X534" t="str">
        <f>VLOOKUP(Dados!W534,'Variáveis e códigos'!$C$21:$D$26,2)</f>
        <v>married</v>
      </c>
      <c r="Y534">
        <v>2</v>
      </c>
    </row>
    <row r="535" spans="1:25" x14ac:dyDescent="0.25">
      <c r="A535" s="1">
        <v>2017620000534</v>
      </c>
      <c r="B535" t="s">
        <v>2</v>
      </c>
      <c r="C535">
        <v>3</v>
      </c>
      <c r="D535" t="str">
        <f>VLOOKUP(C535,'Variáveis e códigos'!$C$5:$D$10,2,FALSE)</f>
        <v>not important</v>
      </c>
      <c r="E535">
        <v>1</v>
      </c>
      <c r="F535" t="str">
        <f>VLOOKUP(E535,'Variáveis e códigos'!$C$5:$D$10,2,FALSE)</f>
        <v>very important</v>
      </c>
      <c r="G535">
        <v>1</v>
      </c>
      <c r="H535" t="str">
        <f>VLOOKUP(G535,'Variáveis e códigos'!$C$5:$D$10,2,FALSE)</f>
        <v>very important</v>
      </c>
      <c r="I535">
        <v>2</v>
      </c>
      <c r="J535" t="str">
        <f>VLOOKUP(I535,'Variáveis e códigos'!$C$5:$D$10,2,FALSE)</f>
        <v>quite important</v>
      </c>
      <c r="K535">
        <v>3</v>
      </c>
      <c r="L535" t="str">
        <f>VLOOKUP(K535,'Variáveis e códigos'!$C$5:$D$10,2,FALSE)</f>
        <v>not important</v>
      </c>
      <c r="M535">
        <v>3</v>
      </c>
      <c r="N535" t="str">
        <f>VLOOKUP(M535,'Variáveis e códigos'!$C$5:$D$10,2,FALSE)</f>
        <v>not important</v>
      </c>
      <c r="O535" t="s">
        <v>29</v>
      </c>
      <c r="P535">
        <v>2</v>
      </c>
      <c r="Q535" t="str">
        <f>HLOOKUP(P535,'Variáveis e códigos'!$C$15:$D$16,2)</f>
        <v>no</v>
      </c>
      <c r="R535">
        <v>6</v>
      </c>
      <c r="S535">
        <v>1</v>
      </c>
      <c r="T535" t="str">
        <f>HLOOKUP(S535,'Variáveis e códigos'!$C$18:$D$19,2)</f>
        <v>male</v>
      </c>
      <c r="U535">
        <v>1941</v>
      </c>
      <c r="V535">
        <f t="shared" si="8"/>
        <v>76</v>
      </c>
      <c r="W535">
        <v>1</v>
      </c>
      <c r="X535" t="str">
        <f>VLOOKUP(Dados!W535,'Variáveis e códigos'!$C$21:$D$26,2)</f>
        <v>married</v>
      </c>
      <c r="Y535">
        <v>4</v>
      </c>
    </row>
    <row r="536" spans="1:25" x14ac:dyDescent="0.25">
      <c r="A536" s="1">
        <v>2017620000535</v>
      </c>
      <c r="B536" t="s">
        <v>2</v>
      </c>
      <c r="C536">
        <v>1</v>
      </c>
      <c r="D536" t="str">
        <f>VLOOKUP(C536,'Variáveis e códigos'!$C$5:$D$10,2,FALSE)</f>
        <v>very important</v>
      </c>
      <c r="E536">
        <v>2</v>
      </c>
      <c r="F536" t="str">
        <f>VLOOKUP(E536,'Variáveis e códigos'!$C$5:$D$10,2,FALSE)</f>
        <v>quite important</v>
      </c>
      <c r="G536">
        <v>2</v>
      </c>
      <c r="H536" t="str">
        <f>VLOOKUP(G536,'Variáveis e códigos'!$C$5:$D$10,2,FALSE)</f>
        <v>quite important</v>
      </c>
      <c r="I536">
        <v>2</v>
      </c>
      <c r="J536" t="str">
        <f>VLOOKUP(I536,'Variáveis e códigos'!$C$5:$D$10,2,FALSE)</f>
        <v>quite important</v>
      </c>
      <c r="K536">
        <v>3</v>
      </c>
      <c r="L536" t="str">
        <f>VLOOKUP(K536,'Variáveis e códigos'!$C$5:$D$10,2,FALSE)</f>
        <v>not important</v>
      </c>
      <c r="M536">
        <v>3</v>
      </c>
      <c r="N536" t="str">
        <f>VLOOKUP(M536,'Variáveis e códigos'!$C$5:$D$10,2,FALSE)</f>
        <v>not important</v>
      </c>
      <c r="O536" t="s">
        <v>28</v>
      </c>
      <c r="P536">
        <v>2</v>
      </c>
      <c r="Q536" t="str">
        <f>HLOOKUP(P536,'Variáveis e códigos'!$C$15:$D$16,2)</f>
        <v>no</v>
      </c>
      <c r="R536">
        <v>7</v>
      </c>
      <c r="S536">
        <v>1</v>
      </c>
      <c r="T536" t="str">
        <f>HLOOKUP(S536,'Variáveis e códigos'!$C$18:$D$19,2)</f>
        <v>male</v>
      </c>
      <c r="U536">
        <v>1977</v>
      </c>
      <c r="V536">
        <f t="shared" si="8"/>
        <v>40</v>
      </c>
      <c r="W536">
        <v>6</v>
      </c>
      <c r="X536" t="str">
        <f>VLOOKUP(Dados!W536,'Variáveis e códigos'!$C$21:$D$26,2)</f>
        <v>never married and never registered partnership</v>
      </c>
      <c r="Y536">
        <v>2</v>
      </c>
    </row>
    <row r="537" spans="1:25" x14ac:dyDescent="0.25">
      <c r="A537" s="1">
        <v>2017620000536</v>
      </c>
      <c r="B537" t="s">
        <v>2</v>
      </c>
      <c r="C537">
        <v>1</v>
      </c>
      <c r="D537" t="str">
        <f>VLOOKUP(C537,'Variáveis e códigos'!$C$5:$D$10,2,FALSE)</f>
        <v>very important</v>
      </c>
      <c r="E537">
        <v>1</v>
      </c>
      <c r="F537" t="str">
        <f>VLOOKUP(E537,'Variáveis e códigos'!$C$5:$D$10,2,FALSE)</f>
        <v>very important</v>
      </c>
      <c r="G537">
        <v>1</v>
      </c>
      <c r="H537" t="str">
        <f>VLOOKUP(G537,'Variáveis e códigos'!$C$5:$D$10,2,FALSE)</f>
        <v>very important</v>
      </c>
      <c r="I537">
        <v>2</v>
      </c>
      <c r="J537" t="str">
        <f>VLOOKUP(I537,'Variáveis e códigos'!$C$5:$D$10,2,FALSE)</f>
        <v>quite important</v>
      </c>
      <c r="K537">
        <v>4</v>
      </c>
      <c r="L537" t="str">
        <f>VLOOKUP(K537,'Variáveis e códigos'!$C$5:$D$10,2,FALSE)</f>
        <v>not at all important</v>
      </c>
      <c r="M537">
        <v>3</v>
      </c>
      <c r="N537" t="str">
        <f>VLOOKUP(M537,'Variáveis e códigos'!$C$5:$D$10,2,FALSE)</f>
        <v>not important</v>
      </c>
      <c r="O537" t="s">
        <v>28</v>
      </c>
      <c r="P537">
        <v>2</v>
      </c>
      <c r="Q537" t="str">
        <f>HLOOKUP(P537,'Variáveis e códigos'!$C$15:$D$16,2)</f>
        <v>no</v>
      </c>
      <c r="R537">
        <v>6</v>
      </c>
      <c r="S537">
        <v>2</v>
      </c>
      <c r="T537" t="str">
        <f>HLOOKUP(S537,'Variáveis e códigos'!$C$18:$D$19,2)</f>
        <v>female</v>
      </c>
      <c r="U537">
        <v>1988</v>
      </c>
      <c r="V537">
        <f t="shared" si="8"/>
        <v>29</v>
      </c>
      <c r="W537">
        <v>6</v>
      </c>
      <c r="X537" t="str">
        <f>VLOOKUP(Dados!W537,'Variáveis e códigos'!$C$21:$D$26,2)</f>
        <v>never married and never registered partnership</v>
      </c>
      <c r="Y537">
        <v>0</v>
      </c>
    </row>
    <row r="538" spans="1:25" x14ac:dyDescent="0.25">
      <c r="A538" s="1">
        <v>2017620000537</v>
      </c>
      <c r="B538" t="s">
        <v>2</v>
      </c>
      <c r="C538">
        <v>3</v>
      </c>
      <c r="D538" t="str">
        <f>VLOOKUP(C538,'Variáveis e códigos'!$C$5:$D$10,2,FALSE)</f>
        <v>not important</v>
      </c>
      <c r="E538">
        <v>1</v>
      </c>
      <c r="F538" t="str">
        <f>VLOOKUP(E538,'Variáveis e códigos'!$C$5:$D$10,2,FALSE)</f>
        <v>very important</v>
      </c>
      <c r="G538">
        <v>2</v>
      </c>
      <c r="H538" t="str">
        <f>VLOOKUP(G538,'Variáveis e códigos'!$C$5:$D$10,2,FALSE)</f>
        <v>quite important</v>
      </c>
      <c r="I538">
        <v>2</v>
      </c>
      <c r="J538" t="str">
        <f>VLOOKUP(I538,'Variáveis e códigos'!$C$5:$D$10,2,FALSE)</f>
        <v>quite important</v>
      </c>
      <c r="K538">
        <v>3</v>
      </c>
      <c r="L538" t="str">
        <f>VLOOKUP(K538,'Variáveis e códigos'!$C$5:$D$10,2,FALSE)</f>
        <v>not important</v>
      </c>
      <c r="M538">
        <v>3</v>
      </c>
      <c r="N538" t="str">
        <f>VLOOKUP(M538,'Variáveis e códigos'!$C$5:$D$10,2,FALSE)</f>
        <v>not important</v>
      </c>
      <c r="O538" t="s">
        <v>28</v>
      </c>
      <c r="P538">
        <v>2</v>
      </c>
      <c r="Q538" t="str">
        <f>HLOOKUP(P538,'Variáveis e códigos'!$C$15:$D$16,2)</f>
        <v>no</v>
      </c>
      <c r="R538">
        <v>8</v>
      </c>
      <c r="S538">
        <v>1</v>
      </c>
      <c r="T538" t="str">
        <f>HLOOKUP(S538,'Variáveis e códigos'!$C$18:$D$19,2)</f>
        <v>male</v>
      </c>
      <c r="U538">
        <v>1937</v>
      </c>
      <c r="V538">
        <f t="shared" si="8"/>
        <v>80</v>
      </c>
      <c r="W538">
        <v>1</v>
      </c>
      <c r="X538" t="str">
        <f>VLOOKUP(Dados!W538,'Variáveis e códigos'!$C$21:$D$26,2)</f>
        <v>married</v>
      </c>
      <c r="Y538">
        <v>2</v>
      </c>
    </row>
    <row r="539" spans="1:25" x14ac:dyDescent="0.25">
      <c r="A539" s="1">
        <v>2017620000538</v>
      </c>
      <c r="B539" t="s">
        <v>2</v>
      </c>
      <c r="C539">
        <v>2</v>
      </c>
      <c r="D539" t="str">
        <f>VLOOKUP(C539,'Variáveis e códigos'!$C$5:$D$10,2,FALSE)</f>
        <v>quite important</v>
      </c>
      <c r="E539">
        <v>1</v>
      </c>
      <c r="F539" t="str">
        <f>VLOOKUP(E539,'Variáveis e códigos'!$C$5:$D$10,2,FALSE)</f>
        <v>very important</v>
      </c>
      <c r="G539">
        <v>2</v>
      </c>
      <c r="H539" t="str">
        <f>VLOOKUP(G539,'Variáveis e códigos'!$C$5:$D$10,2,FALSE)</f>
        <v>quite important</v>
      </c>
      <c r="I539">
        <v>2</v>
      </c>
      <c r="J539" t="str">
        <f>VLOOKUP(I539,'Variáveis e códigos'!$C$5:$D$10,2,FALSE)</f>
        <v>quite important</v>
      </c>
      <c r="K539">
        <v>4</v>
      </c>
      <c r="L539" t="str">
        <f>VLOOKUP(K539,'Variáveis e códigos'!$C$5:$D$10,2,FALSE)</f>
        <v>not at all important</v>
      </c>
      <c r="M539">
        <v>4</v>
      </c>
      <c r="N539" t="str">
        <f>VLOOKUP(M539,'Variáveis e códigos'!$C$5:$D$10,2,FALSE)</f>
        <v>not at all important</v>
      </c>
      <c r="O539" t="s">
        <v>28</v>
      </c>
      <c r="P539">
        <v>2</v>
      </c>
      <c r="Q539" t="str">
        <f>HLOOKUP(P539,'Variáveis e códigos'!$C$15:$D$16,2)</f>
        <v>no</v>
      </c>
      <c r="R539">
        <v>5</v>
      </c>
      <c r="S539">
        <v>2</v>
      </c>
      <c r="T539" t="str">
        <f>HLOOKUP(S539,'Variáveis e códigos'!$C$18:$D$19,2)</f>
        <v>female</v>
      </c>
      <c r="U539">
        <v>1981</v>
      </c>
      <c r="V539">
        <f t="shared" si="8"/>
        <v>36</v>
      </c>
      <c r="W539">
        <v>1</v>
      </c>
      <c r="X539" t="str">
        <f>VLOOKUP(Dados!W539,'Variáveis e códigos'!$C$21:$D$26,2)</f>
        <v>married</v>
      </c>
      <c r="Y539">
        <v>2</v>
      </c>
    </row>
    <row r="540" spans="1:25" x14ac:dyDescent="0.25">
      <c r="A540" s="1">
        <v>2017620000539</v>
      </c>
      <c r="B540" t="s">
        <v>2</v>
      </c>
      <c r="C540">
        <v>3</v>
      </c>
      <c r="D540" t="str">
        <f>VLOOKUP(C540,'Variáveis e códigos'!$C$5:$D$10,2,FALSE)</f>
        <v>not important</v>
      </c>
      <c r="E540">
        <v>1</v>
      </c>
      <c r="F540" t="str">
        <f>VLOOKUP(E540,'Variáveis e códigos'!$C$5:$D$10,2,FALSE)</f>
        <v>very important</v>
      </c>
      <c r="G540">
        <v>1</v>
      </c>
      <c r="H540" t="str">
        <f>VLOOKUP(G540,'Variáveis e códigos'!$C$5:$D$10,2,FALSE)</f>
        <v>very important</v>
      </c>
      <c r="I540">
        <v>1</v>
      </c>
      <c r="J540" t="str">
        <f>VLOOKUP(I540,'Variáveis e códigos'!$C$5:$D$10,2,FALSE)</f>
        <v>very important</v>
      </c>
      <c r="K540">
        <v>2</v>
      </c>
      <c r="L540" t="str">
        <f>VLOOKUP(K540,'Variáveis e códigos'!$C$5:$D$10,2,FALSE)</f>
        <v>quite important</v>
      </c>
      <c r="M540">
        <v>2</v>
      </c>
      <c r="N540" t="str">
        <f>VLOOKUP(M540,'Variáveis e códigos'!$C$5:$D$10,2,FALSE)</f>
        <v>quite important</v>
      </c>
      <c r="O540" t="s">
        <v>29</v>
      </c>
      <c r="P540">
        <v>2</v>
      </c>
      <c r="Q540" t="str">
        <f>HLOOKUP(P540,'Variáveis e códigos'!$C$15:$D$16,2)</f>
        <v>no</v>
      </c>
      <c r="R540">
        <v>7</v>
      </c>
      <c r="S540">
        <v>1</v>
      </c>
      <c r="T540" t="str">
        <f>HLOOKUP(S540,'Variáveis e códigos'!$C$18:$D$19,2)</f>
        <v>male</v>
      </c>
      <c r="U540">
        <v>1947</v>
      </c>
      <c r="V540">
        <f t="shared" si="8"/>
        <v>70</v>
      </c>
      <c r="W540">
        <v>1</v>
      </c>
      <c r="X540" t="str">
        <f>VLOOKUP(Dados!W540,'Variáveis e códigos'!$C$21:$D$26,2)</f>
        <v>married</v>
      </c>
      <c r="Y540">
        <v>3</v>
      </c>
    </row>
    <row r="541" spans="1:25" x14ac:dyDescent="0.25">
      <c r="A541" s="1">
        <v>2017620000540</v>
      </c>
      <c r="B541" t="s">
        <v>2</v>
      </c>
      <c r="C541">
        <v>1</v>
      </c>
      <c r="D541" t="str">
        <f>VLOOKUP(C541,'Variáveis e códigos'!$C$5:$D$10,2,FALSE)</f>
        <v>very important</v>
      </c>
      <c r="E541">
        <v>1</v>
      </c>
      <c r="F541" t="str">
        <f>VLOOKUP(E541,'Variáveis e códigos'!$C$5:$D$10,2,FALSE)</f>
        <v>very important</v>
      </c>
      <c r="G541">
        <v>1</v>
      </c>
      <c r="H541" t="str">
        <f>VLOOKUP(G541,'Variáveis e códigos'!$C$5:$D$10,2,FALSE)</f>
        <v>very important</v>
      </c>
      <c r="I541">
        <v>1</v>
      </c>
      <c r="J541" t="str">
        <f>VLOOKUP(I541,'Variáveis e códigos'!$C$5:$D$10,2,FALSE)</f>
        <v>very important</v>
      </c>
      <c r="K541">
        <v>4</v>
      </c>
      <c r="L541" t="str">
        <f>VLOOKUP(K541,'Variáveis e códigos'!$C$5:$D$10,2,FALSE)</f>
        <v>not at all important</v>
      </c>
      <c r="M541">
        <v>4</v>
      </c>
      <c r="N541" t="str">
        <f>VLOOKUP(M541,'Variáveis e códigos'!$C$5:$D$10,2,FALSE)</f>
        <v>not at all important</v>
      </c>
      <c r="O541" t="s">
        <v>28</v>
      </c>
      <c r="P541">
        <v>2</v>
      </c>
      <c r="Q541" t="str">
        <f>HLOOKUP(P541,'Variáveis e códigos'!$C$15:$D$16,2)</f>
        <v>no</v>
      </c>
      <c r="R541">
        <v>7</v>
      </c>
      <c r="S541">
        <v>1</v>
      </c>
      <c r="T541" t="str">
        <f>HLOOKUP(S541,'Variáveis e códigos'!$C$18:$D$19,2)</f>
        <v>male</v>
      </c>
      <c r="U541">
        <v>1975</v>
      </c>
      <c r="V541">
        <f t="shared" si="8"/>
        <v>42</v>
      </c>
      <c r="W541">
        <v>6</v>
      </c>
      <c r="X541" t="str">
        <f>VLOOKUP(Dados!W541,'Variáveis e códigos'!$C$21:$D$26,2)</f>
        <v>never married and never registered partnership</v>
      </c>
      <c r="Y541">
        <v>1</v>
      </c>
    </row>
    <row r="542" spans="1:25" x14ac:dyDescent="0.25">
      <c r="A542" s="1">
        <v>2017620000541</v>
      </c>
      <c r="B542" t="s">
        <v>2</v>
      </c>
      <c r="C542">
        <v>3</v>
      </c>
      <c r="D542" t="str">
        <f>VLOOKUP(C542,'Variáveis e códigos'!$C$5:$D$10,2,FALSE)</f>
        <v>not important</v>
      </c>
      <c r="E542">
        <v>2</v>
      </c>
      <c r="F542" t="str">
        <f>VLOOKUP(E542,'Variáveis e códigos'!$C$5:$D$10,2,FALSE)</f>
        <v>quite important</v>
      </c>
      <c r="G542">
        <v>2</v>
      </c>
      <c r="H542" t="str">
        <f>VLOOKUP(G542,'Variáveis e códigos'!$C$5:$D$10,2,FALSE)</f>
        <v>quite important</v>
      </c>
      <c r="I542">
        <v>2</v>
      </c>
      <c r="J542" t="str">
        <f>VLOOKUP(I542,'Variáveis e códigos'!$C$5:$D$10,2,FALSE)</f>
        <v>quite important</v>
      </c>
      <c r="K542">
        <v>3</v>
      </c>
      <c r="L542" t="str">
        <f>VLOOKUP(K542,'Variáveis e códigos'!$C$5:$D$10,2,FALSE)</f>
        <v>not important</v>
      </c>
      <c r="M542">
        <v>2</v>
      </c>
      <c r="N542" t="str">
        <f>VLOOKUP(M542,'Variáveis e códigos'!$C$5:$D$10,2,FALSE)</f>
        <v>quite important</v>
      </c>
      <c r="O542" t="s">
        <v>29</v>
      </c>
      <c r="P542">
        <v>2</v>
      </c>
      <c r="Q542" t="str">
        <f>HLOOKUP(P542,'Variáveis e códigos'!$C$15:$D$16,2)</f>
        <v>no</v>
      </c>
      <c r="R542">
        <v>5</v>
      </c>
      <c r="S542">
        <v>2</v>
      </c>
      <c r="T542" t="str">
        <f>HLOOKUP(S542,'Variáveis e códigos'!$C$18:$D$19,2)</f>
        <v>female</v>
      </c>
      <c r="U542">
        <v>1939</v>
      </c>
      <c r="V542">
        <f t="shared" si="8"/>
        <v>78</v>
      </c>
      <c r="W542">
        <v>3</v>
      </c>
      <c r="X542" t="str">
        <f>VLOOKUP(Dados!W542,'Variáveis e códigos'!$C$21:$D$26,2)</f>
        <v>widowed</v>
      </c>
      <c r="Y542">
        <v>1</v>
      </c>
    </row>
    <row r="543" spans="1:25" x14ac:dyDescent="0.25">
      <c r="A543" s="1">
        <v>2017620000542</v>
      </c>
      <c r="B543" t="s">
        <v>2</v>
      </c>
      <c r="C543">
        <v>3</v>
      </c>
      <c r="D543" t="str">
        <f>VLOOKUP(C543,'Variáveis e códigos'!$C$5:$D$10,2,FALSE)</f>
        <v>not important</v>
      </c>
      <c r="E543">
        <v>1</v>
      </c>
      <c r="F543" t="str">
        <f>VLOOKUP(E543,'Variáveis e códigos'!$C$5:$D$10,2,FALSE)</f>
        <v>very important</v>
      </c>
      <c r="G543">
        <v>1</v>
      </c>
      <c r="H543" t="str">
        <f>VLOOKUP(G543,'Variáveis e códigos'!$C$5:$D$10,2,FALSE)</f>
        <v>very important</v>
      </c>
      <c r="I543">
        <v>2</v>
      </c>
      <c r="J543" t="str">
        <f>VLOOKUP(I543,'Variáveis e códigos'!$C$5:$D$10,2,FALSE)</f>
        <v>quite important</v>
      </c>
      <c r="K543">
        <v>3</v>
      </c>
      <c r="L543" t="str">
        <f>VLOOKUP(K543,'Variáveis e códigos'!$C$5:$D$10,2,FALSE)</f>
        <v>not important</v>
      </c>
      <c r="M543">
        <v>2</v>
      </c>
      <c r="N543" t="str">
        <f>VLOOKUP(M543,'Variáveis e códigos'!$C$5:$D$10,2,FALSE)</f>
        <v>quite important</v>
      </c>
      <c r="O543" t="s">
        <v>28</v>
      </c>
      <c r="P543">
        <v>2</v>
      </c>
      <c r="Q543" t="str">
        <f>HLOOKUP(P543,'Variáveis e códigos'!$C$15:$D$16,2)</f>
        <v>no</v>
      </c>
      <c r="R543">
        <v>5</v>
      </c>
      <c r="S543">
        <v>2</v>
      </c>
      <c r="T543" t="str">
        <f>HLOOKUP(S543,'Variáveis e códigos'!$C$18:$D$19,2)</f>
        <v>female</v>
      </c>
      <c r="U543">
        <v>1943</v>
      </c>
      <c r="V543">
        <f t="shared" si="8"/>
        <v>74</v>
      </c>
      <c r="W543">
        <v>3</v>
      </c>
      <c r="X543" t="str">
        <f>VLOOKUP(Dados!W543,'Variáveis e códigos'!$C$21:$D$26,2)</f>
        <v>widowed</v>
      </c>
      <c r="Y543">
        <v>3</v>
      </c>
    </row>
    <row r="544" spans="1:25" x14ac:dyDescent="0.25">
      <c r="A544" s="1">
        <v>2017620000543</v>
      </c>
      <c r="B544" t="s">
        <v>2</v>
      </c>
      <c r="C544">
        <v>3</v>
      </c>
      <c r="D544" t="str">
        <f>VLOOKUP(C544,'Variáveis e códigos'!$C$5:$D$10,2,FALSE)</f>
        <v>not important</v>
      </c>
      <c r="E544">
        <v>1</v>
      </c>
      <c r="F544" t="str">
        <f>VLOOKUP(E544,'Variáveis e códigos'!$C$5:$D$10,2,FALSE)</f>
        <v>very important</v>
      </c>
      <c r="G544">
        <v>1</v>
      </c>
      <c r="H544" t="str">
        <f>VLOOKUP(G544,'Variáveis e códigos'!$C$5:$D$10,2,FALSE)</f>
        <v>very important</v>
      </c>
      <c r="I544">
        <v>2</v>
      </c>
      <c r="J544" t="str">
        <f>VLOOKUP(I544,'Variáveis e códigos'!$C$5:$D$10,2,FALSE)</f>
        <v>quite important</v>
      </c>
      <c r="K544">
        <v>3</v>
      </c>
      <c r="L544" t="str">
        <f>VLOOKUP(K544,'Variáveis e códigos'!$C$5:$D$10,2,FALSE)</f>
        <v>not important</v>
      </c>
      <c r="M544">
        <v>2</v>
      </c>
      <c r="N544" t="str">
        <f>VLOOKUP(M544,'Variáveis e códigos'!$C$5:$D$10,2,FALSE)</f>
        <v>quite important</v>
      </c>
      <c r="O544" t="s">
        <v>28</v>
      </c>
      <c r="P544">
        <v>2</v>
      </c>
      <c r="Q544" t="str">
        <f>HLOOKUP(P544,'Variáveis e códigos'!$C$15:$D$16,2)</f>
        <v>no</v>
      </c>
      <c r="R544">
        <v>6</v>
      </c>
      <c r="S544">
        <v>2</v>
      </c>
      <c r="T544" t="str">
        <f>HLOOKUP(S544,'Variáveis e códigos'!$C$18:$D$19,2)</f>
        <v>female</v>
      </c>
      <c r="U544">
        <v>1940</v>
      </c>
      <c r="V544">
        <f t="shared" si="8"/>
        <v>77</v>
      </c>
      <c r="W544">
        <v>1</v>
      </c>
      <c r="X544" t="str">
        <f>VLOOKUP(Dados!W544,'Variáveis e códigos'!$C$21:$D$26,2)</f>
        <v>married</v>
      </c>
      <c r="Y544">
        <v>1</v>
      </c>
    </row>
    <row r="545" spans="1:25" x14ac:dyDescent="0.25">
      <c r="A545" s="1">
        <v>2017620000544</v>
      </c>
      <c r="B545" t="s">
        <v>2</v>
      </c>
      <c r="C545">
        <v>4</v>
      </c>
      <c r="D545" t="str">
        <f>VLOOKUP(C545,'Variáveis e códigos'!$C$5:$D$10,2,FALSE)</f>
        <v>not at all important</v>
      </c>
      <c r="E545">
        <v>2</v>
      </c>
      <c r="F545" t="str">
        <f>VLOOKUP(E545,'Variáveis e códigos'!$C$5:$D$10,2,FALSE)</f>
        <v>quite important</v>
      </c>
      <c r="G545">
        <v>2</v>
      </c>
      <c r="H545" t="str">
        <f>VLOOKUP(G545,'Variáveis e códigos'!$C$5:$D$10,2,FALSE)</f>
        <v>quite important</v>
      </c>
      <c r="I545">
        <v>2</v>
      </c>
      <c r="J545" t="str">
        <f>VLOOKUP(I545,'Variáveis e códigos'!$C$5:$D$10,2,FALSE)</f>
        <v>quite important</v>
      </c>
      <c r="K545">
        <v>4</v>
      </c>
      <c r="L545" t="str">
        <f>VLOOKUP(K545,'Variáveis e códigos'!$C$5:$D$10,2,FALSE)</f>
        <v>not at all important</v>
      </c>
      <c r="M545">
        <v>2</v>
      </c>
      <c r="N545" t="str">
        <f>VLOOKUP(M545,'Variáveis e códigos'!$C$5:$D$10,2,FALSE)</f>
        <v>quite important</v>
      </c>
      <c r="O545" t="s">
        <v>28</v>
      </c>
      <c r="P545">
        <v>2</v>
      </c>
      <c r="Q545" t="str">
        <f>HLOOKUP(P545,'Variáveis e códigos'!$C$15:$D$16,2)</f>
        <v>no</v>
      </c>
      <c r="R545">
        <v>4</v>
      </c>
      <c r="S545">
        <v>2</v>
      </c>
      <c r="T545" t="str">
        <f>HLOOKUP(S545,'Variáveis e códigos'!$C$18:$D$19,2)</f>
        <v>female</v>
      </c>
      <c r="U545">
        <v>1937</v>
      </c>
      <c r="V545">
        <f t="shared" si="8"/>
        <v>80</v>
      </c>
      <c r="W545">
        <v>3</v>
      </c>
      <c r="X545" t="str">
        <f>VLOOKUP(Dados!W545,'Variáveis e códigos'!$C$21:$D$26,2)</f>
        <v>widowed</v>
      </c>
      <c r="Y545">
        <v>3</v>
      </c>
    </row>
    <row r="546" spans="1:25" x14ac:dyDescent="0.25">
      <c r="A546" s="1">
        <v>2017620000545</v>
      </c>
      <c r="B546" t="s">
        <v>2</v>
      </c>
      <c r="C546">
        <v>3</v>
      </c>
      <c r="D546" t="str">
        <f>VLOOKUP(C546,'Variáveis e códigos'!$C$5:$D$10,2,FALSE)</f>
        <v>not important</v>
      </c>
      <c r="E546">
        <v>1</v>
      </c>
      <c r="F546" t="str">
        <f>VLOOKUP(E546,'Variáveis e códigos'!$C$5:$D$10,2,FALSE)</f>
        <v>very important</v>
      </c>
      <c r="G546">
        <v>1</v>
      </c>
      <c r="H546" t="str">
        <f>VLOOKUP(G546,'Variáveis e códigos'!$C$5:$D$10,2,FALSE)</f>
        <v>very important</v>
      </c>
      <c r="I546">
        <v>2</v>
      </c>
      <c r="J546" t="str">
        <f>VLOOKUP(I546,'Variáveis e códigos'!$C$5:$D$10,2,FALSE)</f>
        <v>quite important</v>
      </c>
      <c r="K546">
        <v>3</v>
      </c>
      <c r="L546" t="str">
        <f>VLOOKUP(K546,'Variáveis e códigos'!$C$5:$D$10,2,FALSE)</f>
        <v>not important</v>
      </c>
      <c r="M546">
        <v>2</v>
      </c>
      <c r="N546" t="str">
        <f>VLOOKUP(M546,'Variáveis e códigos'!$C$5:$D$10,2,FALSE)</f>
        <v>quite important</v>
      </c>
      <c r="O546" t="s">
        <v>28</v>
      </c>
      <c r="P546">
        <v>2</v>
      </c>
      <c r="Q546" t="str">
        <f>HLOOKUP(P546,'Variáveis e códigos'!$C$15:$D$16,2)</f>
        <v>no</v>
      </c>
      <c r="R546">
        <v>7</v>
      </c>
      <c r="S546">
        <v>2</v>
      </c>
      <c r="T546" t="str">
        <f>HLOOKUP(S546,'Variáveis e códigos'!$C$18:$D$19,2)</f>
        <v>female</v>
      </c>
      <c r="U546">
        <v>1939</v>
      </c>
      <c r="V546">
        <f t="shared" si="8"/>
        <v>78</v>
      </c>
      <c r="W546">
        <v>3</v>
      </c>
      <c r="X546" t="str">
        <f>VLOOKUP(Dados!W546,'Variáveis e códigos'!$C$21:$D$26,2)</f>
        <v>widowed</v>
      </c>
      <c r="Y546">
        <v>1</v>
      </c>
    </row>
    <row r="547" spans="1:25" x14ac:dyDescent="0.25">
      <c r="A547" s="1">
        <v>2017620000546</v>
      </c>
      <c r="B547" t="s">
        <v>2</v>
      </c>
      <c r="C547">
        <v>1</v>
      </c>
      <c r="D547" t="str">
        <f>VLOOKUP(C547,'Variáveis e códigos'!$C$5:$D$10,2,FALSE)</f>
        <v>very important</v>
      </c>
      <c r="E547">
        <v>1</v>
      </c>
      <c r="F547" t="str">
        <f>VLOOKUP(E547,'Variáveis e códigos'!$C$5:$D$10,2,FALSE)</f>
        <v>very important</v>
      </c>
      <c r="G547">
        <v>1</v>
      </c>
      <c r="H547" t="str">
        <f>VLOOKUP(G547,'Variáveis e códigos'!$C$5:$D$10,2,FALSE)</f>
        <v>very important</v>
      </c>
      <c r="I547">
        <v>1</v>
      </c>
      <c r="J547" t="str">
        <f>VLOOKUP(I547,'Variáveis e códigos'!$C$5:$D$10,2,FALSE)</f>
        <v>very important</v>
      </c>
      <c r="K547">
        <v>2</v>
      </c>
      <c r="L547" t="str">
        <f>VLOOKUP(K547,'Variáveis e códigos'!$C$5:$D$10,2,FALSE)</f>
        <v>quite important</v>
      </c>
      <c r="M547">
        <v>2</v>
      </c>
      <c r="N547" t="str">
        <f>VLOOKUP(M547,'Variáveis e códigos'!$C$5:$D$10,2,FALSE)</f>
        <v>quite important</v>
      </c>
      <c r="O547" t="s">
        <v>28</v>
      </c>
      <c r="P547">
        <v>1</v>
      </c>
      <c r="Q547" t="str">
        <f>HLOOKUP(P547,'Variáveis e códigos'!$C$15:$D$16,2)</f>
        <v>yes</v>
      </c>
      <c r="R547">
        <v>8</v>
      </c>
      <c r="S547">
        <v>2</v>
      </c>
      <c r="T547" t="str">
        <f>HLOOKUP(S547,'Variáveis e códigos'!$C$18:$D$19,2)</f>
        <v>female</v>
      </c>
      <c r="U547">
        <v>1975</v>
      </c>
      <c r="V547">
        <f t="shared" si="8"/>
        <v>42</v>
      </c>
      <c r="W547">
        <v>1</v>
      </c>
      <c r="X547" t="str">
        <f>VLOOKUP(Dados!W547,'Variáveis e códigos'!$C$21:$D$26,2)</f>
        <v>married</v>
      </c>
      <c r="Y547">
        <v>2</v>
      </c>
    </row>
    <row r="548" spans="1:25" x14ac:dyDescent="0.25">
      <c r="A548" s="1">
        <v>2017620000547</v>
      </c>
      <c r="B548" t="s">
        <v>2</v>
      </c>
      <c r="C548">
        <v>1</v>
      </c>
      <c r="D548" t="str">
        <f>VLOOKUP(C548,'Variáveis e códigos'!$C$5:$D$10,2,FALSE)</f>
        <v>very important</v>
      </c>
      <c r="E548">
        <v>1</v>
      </c>
      <c r="F548" t="str">
        <f>VLOOKUP(E548,'Variáveis e códigos'!$C$5:$D$10,2,FALSE)</f>
        <v>very important</v>
      </c>
      <c r="G548">
        <v>1</v>
      </c>
      <c r="H548" t="str">
        <f>VLOOKUP(G548,'Variáveis e códigos'!$C$5:$D$10,2,FALSE)</f>
        <v>very important</v>
      </c>
      <c r="I548">
        <v>1</v>
      </c>
      <c r="J548" t="str">
        <f>VLOOKUP(I548,'Variáveis e códigos'!$C$5:$D$10,2,FALSE)</f>
        <v>very important</v>
      </c>
      <c r="K548">
        <v>3</v>
      </c>
      <c r="L548" t="str">
        <f>VLOOKUP(K548,'Variáveis e códigos'!$C$5:$D$10,2,FALSE)</f>
        <v>not important</v>
      </c>
      <c r="M548">
        <v>3</v>
      </c>
      <c r="N548" t="str">
        <f>VLOOKUP(M548,'Variáveis e códigos'!$C$5:$D$10,2,FALSE)</f>
        <v>not important</v>
      </c>
      <c r="O548" t="s">
        <v>28</v>
      </c>
      <c r="P548">
        <v>2</v>
      </c>
      <c r="Q548" t="str">
        <f>HLOOKUP(P548,'Variáveis e códigos'!$C$15:$D$16,2)</f>
        <v>no</v>
      </c>
      <c r="R548">
        <v>8</v>
      </c>
      <c r="S548">
        <v>1</v>
      </c>
      <c r="T548" t="str">
        <f>HLOOKUP(S548,'Variáveis e códigos'!$C$18:$D$19,2)</f>
        <v>male</v>
      </c>
      <c r="U548">
        <v>1969</v>
      </c>
      <c r="V548">
        <f t="shared" si="8"/>
        <v>48</v>
      </c>
      <c r="W548">
        <v>4</v>
      </c>
      <c r="X548" t="str">
        <f>VLOOKUP(Dados!W548,'Variáveis e códigos'!$C$21:$D$26,2)</f>
        <v>divorced</v>
      </c>
      <c r="Y548">
        <v>2</v>
      </c>
    </row>
    <row r="549" spans="1:25" x14ac:dyDescent="0.25">
      <c r="A549" s="1">
        <v>2017620000548</v>
      </c>
      <c r="B549" t="s">
        <v>2</v>
      </c>
      <c r="C549">
        <v>1</v>
      </c>
      <c r="D549" t="str">
        <f>VLOOKUP(C549,'Variáveis e códigos'!$C$5:$D$10,2,FALSE)</f>
        <v>very important</v>
      </c>
      <c r="E549">
        <v>1</v>
      </c>
      <c r="F549" t="str">
        <f>VLOOKUP(E549,'Variáveis e códigos'!$C$5:$D$10,2,FALSE)</f>
        <v>very important</v>
      </c>
      <c r="G549">
        <v>1</v>
      </c>
      <c r="H549" t="str">
        <f>VLOOKUP(G549,'Variáveis e códigos'!$C$5:$D$10,2,FALSE)</f>
        <v>very important</v>
      </c>
      <c r="I549">
        <v>1</v>
      </c>
      <c r="J549" t="str">
        <f>VLOOKUP(I549,'Variáveis e códigos'!$C$5:$D$10,2,FALSE)</f>
        <v>very important</v>
      </c>
      <c r="K549">
        <v>3</v>
      </c>
      <c r="L549" t="str">
        <f>VLOOKUP(K549,'Variáveis e códigos'!$C$5:$D$10,2,FALSE)</f>
        <v>not important</v>
      </c>
      <c r="M549">
        <v>3</v>
      </c>
      <c r="N549" t="str">
        <f>VLOOKUP(M549,'Variáveis e códigos'!$C$5:$D$10,2,FALSE)</f>
        <v>not important</v>
      </c>
      <c r="O549" t="s">
        <v>28</v>
      </c>
      <c r="P549">
        <v>1</v>
      </c>
      <c r="Q549" t="str">
        <f>HLOOKUP(P549,'Variáveis e códigos'!$C$15:$D$16,2)</f>
        <v>yes</v>
      </c>
      <c r="R549">
        <v>8</v>
      </c>
      <c r="S549">
        <v>1</v>
      </c>
      <c r="T549" t="str">
        <f>HLOOKUP(S549,'Variáveis e códigos'!$C$18:$D$19,2)</f>
        <v>male</v>
      </c>
      <c r="U549">
        <v>1978</v>
      </c>
      <c r="V549">
        <f t="shared" si="8"/>
        <v>39</v>
      </c>
      <c r="W549">
        <v>1</v>
      </c>
      <c r="X549" t="str">
        <f>VLOOKUP(Dados!W549,'Variáveis e códigos'!$C$21:$D$26,2)</f>
        <v>married</v>
      </c>
      <c r="Y549">
        <v>3</v>
      </c>
    </row>
    <row r="550" spans="1:25" x14ac:dyDescent="0.25">
      <c r="A550" s="1">
        <v>2017620000549</v>
      </c>
      <c r="B550" t="s">
        <v>2</v>
      </c>
      <c r="C550">
        <v>1</v>
      </c>
      <c r="D550" t="str">
        <f>VLOOKUP(C550,'Variáveis e códigos'!$C$5:$D$10,2,FALSE)</f>
        <v>very important</v>
      </c>
      <c r="E550">
        <v>1</v>
      </c>
      <c r="F550" t="str">
        <f>VLOOKUP(E550,'Variáveis e códigos'!$C$5:$D$10,2,FALSE)</f>
        <v>very important</v>
      </c>
      <c r="G550">
        <v>2</v>
      </c>
      <c r="H550" t="str">
        <f>VLOOKUP(G550,'Variáveis e códigos'!$C$5:$D$10,2,FALSE)</f>
        <v>quite important</v>
      </c>
      <c r="I550">
        <v>1</v>
      </c>
      <c r="J550" t="str">
        <f>VLOOKUP(I550,'Variáveis e códigos'!$C$5:$D$10,2,FALSE)</f>
        <v>very important</v>
      </c>
      <c r="K550">
        <v>4</v>
      </c>
      <c r="L550" t="str">
        <f>VLOOKUP(K550,'Variáveis e códigos'!$C$5:$D$10,2,FALSE)</f>
        <v>not at all important</v>
      </c>
      <c r="M550">
        <v>3</v>
      </c>
      <c r="N550" t="str">
        <f>VLOOKUP(M550,'Variáveis e códigos'!$C$5:$D$10,2,FALSE)</f>
        <v>not important</v>
      </c>
      <c r="O550" t="s">
        <v>30</v>
      </c>
      <c r="P550">
        <v>2</v>
      </c>
      <c r="Q550" t="str">
        <f>HLOOKUP(P550,'Variáveis e códigos'!$C$15:$D$16,2)</f>
        <v>no</v>
      </c>
      <c r="R550">
        <v>8</v>
      </c>
      <c r="S550">
        <v>2</v>
      </c>
      <c r="T550" t="str">
        <f>HLOOKUP(S550,'Variáveis e códigos'!$C$18:$D$19,2)</f>
        <v>female</v>
      </c>
      <c r="U550">
        <v>1957</v>
      </c>
      <c r="V550">
        <f t="shared" si="8"/>
        <v>60</v>
      </c>
      <c r="W550">
        <v>1</v>
      </c>
      <c r="X550" t="str">
        <f>VLOOKUP(Dados!W550,'Variáveis e códigos'!$C$21:$D$26,2)</f>
        <v>married</v>
      </c>
      <c r="Y550">
        <v>3</v>
      </c>
    </row>
    <row r="551" spans="1:25" x14ac:dyDescent="0.25">
      <c r="A551" s="1">
        <v>2017620000550</v>
      </c>
      <c r="B551" t="s">
        <v>2</v>
      </c>
      <c r="C551">
        <v>1</v>
      </c>
      <c r="D551" t="str">
        <f>VLOOKUP(C551,'Variáveis e códigos'!$C$5:$D$10,2,FALSE)</f>
        <v>very important</v>
      </c>
      <c r="E551">
        <v>1</v>
      </c>
      <c r="F551" t="str">
        <f>VLOOKUP(E551,'Variáveis e códigos'!$C$5:$D$10,2,FALSE)</f>
        <v>very important</v>
      </c>
      <c r="G551">
        <v>1</v>
      </c>
      <c r="H551" t="str">
        <f>VLOOKUP(G551,'Variáveis e códigos'!$C$5:$D$10,2,FALSE)</f>
        <v>very important</v>
      </c>
      <c r="I551">
        <v>1</v>
      </c>
      <c r="J551" t="str">
        <f>VLOOKUP(I551,'Variáveis e códigos'!$C$5:$D$10,2,FALSE)</f>
        <v>very important</v>
      </c>
      <c r="K551">
        <v>1</v>
      </c>
      <c r="L551" t="str">
        <f>VLOOKUP(K551,'Variáveis e códigos'!$C$5:$D$10,2,FALSE)</f>
        <v>very important</v>
      </c>
      <c r="M551">
        <v>3</v>
      </c>
      <c r="N551" t="str">
        <f>VLOOKUP(M551,'Variáveis e códigos'!$C$5:$D$10,2,FALSE)</f>
        <v>not important</v>
      </c>
      <c r="O551" t="s">
        <v>30</v>
      </c>
      <c r="P551">
        <v>2</v>
      </c>
      <c r="Q551" t="str">
        <f>HLOOKUP(P551,'Variáveis e códigos'!$C$15:$D$16,2)</f>
        <v>no</v>
      </c>
      <c r="R551" t="s">
        <v>34</v>
      </c>
      <c r="S551">
        <v>2</v>
      </c>
      <c r="T551" t="str">
        <f>HLOOKUP(S551,'Variáveis e códigos'!$C$18:$D$19,2)</f>
        <v>female</v>
      </c>
      <c r="U551">
        <v>1958</v>
      </c>
      <c r="V551">
        <f t="shared" si="8"/>
        <v>59</v>
      </c>
      <c r="W551">
        <v>3</v>
      </c>
      <c r="X551" t="str">
        <f>VLOOKUP(Dados!W551,'Variáveis e códigos'!$C$21:$D$26,2)</f>
        <v>widowed</v>
      </c>
      <c r="Y551">
        <v>3</v>
      </c>
    </row>
    <row r="552" spans="1:25" x14ac:dyDescent="0.25">
      <c r="A552" s="1">
        <v>2017620000551</v>
      </c>
      <c r="B552" t="s">
        <v>2</v>
      </c>
      <c r="C552">
        <v>2</v>
      </c>
      <c r="D552" t="str">
        <f>VLOOKUP(C552,'Variáveis e códigos'!$C$5:$D$10,2,FALSE)</f>
        <v>quite important</v>
      </c>
      <c r="E552">
        <v>2</v>
      </c>
      <c r="F552" t="str">
        <f>VLOOKUP(E552,'Variáveis e códigos'!$C$5:$D$10,2,FALSE)</f>
        <v>quite important</v>
      </c>
      <c r="G552">
        <v>1</v>
      </c>
      <c r="H552" t="str">
        <f>VLOOKUP(G552,'Variáveis e códigos'!$C$5:$D$10,2,FALSE)</f>
        <v>very important</v>
      </c>
      <c r="I552">
        <v>2</v>
      </c>
      <c r="J552" t="str">
        <f>VLOOKUP(I552,'Variáveis e códigos'!$C$5:$D$10,2,FALSE)</f>
        <v>quite important</v>
      </c>
      <c r="K552">
        <v>4</v>
      </c>
      <c r="L552" t="str">
        <f>VLOOKUP(K552,'Variáveis e códigos'!$C$5:$D$10,2,FALSE)</f>
        <v>not at all important</v>
      </c>
      <c r="M552">
        <v>2</v>
      </c>
      <c r="N552" t="str">
        <f>VLOOKUP(M552,'Variáveis e códigos'!$C$5:$D$10,2,FALSE)</f>
        <v>quite important</v>
      </c>
      <c r="O552" t="s">
        <v>28</v>
      </c>
      <c r="P552">
        <v>2</v>
      </c>
      <c r="Q552" t="str">
        <f>HLOOKUP(P552,'Variáveis e códigos'!$C$15:$D$16,2)</f>
        <v>no</v>
      </c>
      <c r="R552">
        <v>7</v>
      </c>
      <c r="S552">
        <v>1</v>
      </c>
      <c r="T552" t="str">
        <f>HLOOKUP(S552,'Variáveis e códigos'!$C$18:$D$19,2)</f>
        <v>male</v>
      </c>
      <c r="U552">
        <v>1946</v>
      </c>
      <c r="V552">
        <f t="shared" si="8"/>
        <v>71</v>
      </c>
      <c r="W552">
        <v>1</v>
      </c>
      <c r="X552" t="str">
        <f>VLOOKUP(Dados!W552,'Variáveis e códigos'!$C$21:$D$26,2)</f>
        <v>married</v>
      </c>
      <c r="Y552">
        <v>5</v>
      </c>
    </row>
    <row r="553" spans="1:25" x14ac:dyDescent="0.25">
      <c r="A553" s="1">
        <v>2017620000552</v>
      </c>
      <c r="B553" t="s">
        <v>2</v>
      </c>
      <c r="C553">
        <v>2</v>
      </c>
      <c r="D553" t="str">
        <f>VLOOKUP(C553,'Variáveis e códigos'!$C$5:$D$10,2,FALSE)</f>
        <v>quite important</v>
      </c>
      <c r="E553">
        <v>1</v>
      </c>
      <c r="F553" t="str">
        <f>VLOOKUP(E553,'Variáveis e códigos'!$C$5:$D$10,2,FALSE)</f>
        <v>very important</v>
      </c>
      <c r="G553">
        <v>3</v>
      </c>
      <c r="H553" t="str">
        <f>VLOOKUP(G553,'Variáveis e códigos'!$C$5:$D$10,2,FALSE)</f>
        <v>not important</v>
      </c>
      <c r="I553">
        <v>1</v>
      </c>
      <c r="J553" t="str">
        <f>VLOOKUP(I553,'Variáveis e códigos'!$C$5:$D$10,2,FALSE)</f>
        <v>very important</v>
      </c>
      <c r="K553">
        <v>3</v>
      </c>
      <c r="L553" t="str">
        <f>VLOOKUP(K553,'Variáveis e códigos'!$C$5:$D$10,2,FALSE)</f>
        <v>not important</v>
      </c>
      <c r="M553">
        <v>2</v>
      </c>
      <c r="N553" t="str">
        <f>VLOOKUP(M553,'Variáveis e códigos'!$C$5:$D$10,2,FALSE)</f>
        <v>quite important</v>
      </c>
      <c r="O553" t="s">
        <v>28</v>
      </c>
      <c r="P553">
        <v>2</v>
      </c>
      <c r="Q553" t="str">
        <f>HLOOKUP(P553,'Variáveis e códigos'!$C$15:$D$16,2)</f>
        <v>no</v>
      </c>
      <c r="R553">
        <v>8</v>
      </c>
      <c r="S553">
        <v>2</v>
      </c>
      <c r="T553" t="str">
        <f>HLOOKUP(S553,'Variáveis e códigos'!$C$18:$D$19,2)</f>
        <v>female</v>
      </c>
      <c r="U553">
        <v>1978</v>
      </c>
      <c r="V553">
        <f t="shared" si="8"/>
        <v>39</v>
      </c>
      <c r="W553">
        <v>6</v>
      </c>
      <c r="X553" t="str">
        <f>VLOOKUP(Dados!W553,'Variáveis e códigos'!$C$21:$D$26,2)</f>
        <v>never married and never registered partnership</v>
      </c>
      <c r="Y553">
        <v>3</v>
      </c>
    </row>
    <row r="554" spans="1:25" x14ac:dyDescent="0.25">
      <c r="A554" s="1">
        <v>2017620000553</v>
      </c>
      <c r="B554" t="s">
        <v>2</v>
      </c>
      <c r="C554">
        <v>1</v>
      </c>
      <c r="D554" t="str">
        <f>VLOOKUP(C554,'Variáveis e códigos'!$C$5:$D$10,2,FALSE)</f>
        <v>very important</v>
      </c>
      <c r="E554">
        <v>1</v>
      </c>
      <c r="F554" t="str">
        <f>VLOOKUP(E554,'Variáveis e códigos'!$C$5:$D$10,2,FALSE)</f>
        <v>very important</v>
      </c>
      <c r="G554">
        <v>2</v>
      </c>
      <c r="H554" t="str">
        <f>VLOOKUP(G554,'Variáveis e códigos'!$C$5:$D$10,2,FALSE)</f>
        <v>quite important</v>
      </c>
      <c r="I554">
        <v>1</v>
      </c>
      <c r="J554" t="str">
        <f>VLOOKUP(I554,'Variáveis e códigos'!$C$5:$D$10,2,FALSE)</f>
        <v>very important</v>
      </c>
      <c r="K554">
        <v>4</v>
      </c>
      <c r="L554" t="str">
        <f>VLOOKUP(K554,'Variáveis e códigos'!$C$5:$D$10,2,FALSE)</f>
        <v>not at all important</v>
      </c>
      <c r="M554">
        <v>2</v>
      </c>
      <c r="N554" t="str">
        <f>VLOOKUP(M554,'Variáveis e códigos'!$C$5:$D$10,2,FALSE)</f>
        <v>quite important</v>
      </c>
      <c r="O554" t="s">
        <v>28</v>
      </c>
      <c r="P554">
        <v>2</v>
      </c>
      <c r="Q554" t="str">
        <f>HLOOKUP(P554,'Variáveis e códigos'!$C$15:$D$16,2)</f>
        <v>no</v>
      </c>
      <c r="R554">
        <v>6</v>
      </c>
      <c r="S554">
        <v>1</v>
      </c>
      <c r="T554" t="str">
        <f>HLOOKUP(S554,'Variáveis e códigos'!$C$18:$D$19,2)</f>
        <v>male</v>
      </c>
      <c r="U554">
        <v>1955</v>
      </c>
      <c r="V554">
        <f t="shared" si="8"/>
        <v>62</v>
      </c>
      <c r="W554">
        <v>1</v>
      </c>
      <c r="X554" t="str">
        <f>VLOOKUP(Dados!W554,'Variáveis e códigos'!$C$21:$D$26,2)</f>
        <v>married</v>
      </c>
      <c r="Y554">
        <v>4</v>
      </c>
    </row>
    <row r="555" spans="1:25" x14ac:dyDescent="0.25">
      <c r="A555" s="1">
        <v>2017620000554</v>
      </c>
      <c r="B555" t="s">
        <v>2</v>
      </c>
      <c r="C555">
        <v>1</v>
      </c>
      <c r="D555" t="str">
        <f>VLOOKUP(C555,'Variáveis e códigos'!$C$5:$D$10,2,FALSE)</f>
        <v>very important</v>
      </c>
      <c r="E555">
        <v>1</v>
      </c>
      <c r="F555" t="str">
        <f>VLOOKUP(E555,'Variáveis e códigos'!$C$5:$D$10,2,FALSE)</f>
        <v>very important</v>
      </c>
      <c r="G555">
        <v>1</v>
      </c>
      <c r="H555" t="str">
        <f>VLOOKUP(G555,'Variáveis e códigos'!$C$5:$D$10,2,FALSE)</f>
        <v>very important</v>
      </c>
      <c r="I555">
        <v>1</v>
      </c>
      <c r="J555" t="str">
        <f>VLOOKUP(I555,'Variáveis e códigos'!$C$5:$D$10,2,FALSE)</f>
        <v>very important</v>
      </c>
      <c r="K555">
        <v>1</v>
      </c>
      <c r="L555" t="str">
        <f>VLOOKUP(K555,'Variáveis e códigos'!$C$5:$D$10,2,FALSE)</f>
        <v>very important</v>
      </c>
      <c r="M555">
        <v>1</v>
      </c>
      <c r="N555" t="str">
        <f>VLOOKUP(M555,'Variáveis e códigos'!$C$5:$D$10,2,FALSE)</f>
        <v>very important</v>
      </c>
      <c r="O555" t="s">
        <v>28</v>
      </c>
      <c r="P555">
        <v>2</v>
      </c>
      <c r="Q555" t="str">
        <f>HLOOKUP(P555,'Variáveis e códigos'!$C$15:$D$16,2)</f>
        <v>no</v>
      </c>
      <c r="R555">
        <v>7</v>
      </c>
      <c r="S555">
        <v>2</v>
      </c>
      <c r="T555" t="str">
        <f>HLOOKUP(S555,'Variáveis e códigos'!$C$18:$D$19,2)</f>
        <v>female</v>
      </c>
      <c r="U555">
        <v>1959</v>
      </c>
      <c r="V555">
        <f t="shared" si="8"/>
        <v>58</v>
      </c>
      <c r="W555">
        <v>1</v>
      </c>
      <c r="X555" t="str">
        <f>VLOOKUP(Dados!W555,'Variáveis e códigos'!$C$21:$D$26,2)</f>
        <v>married</v>
      </c>
      <c r="Y555">
        <v>1</v>
      </c>
    </row>
    <row r="556" spans="1:25" x14ac:dyDescent="0.25">
      <c r="A556" s="1">
        <v>2017620000555</v>
      </c>
      <c r="B556" t="s">
        <v>2</v>
      </c>
      <c r="C556">
        <v>1</v>
      </c>
      <c r="D556" t="str">
        <f>VLOOKUP(C556,'Variáveis e códigos'!$C$5:$D$10,2,FALSE)</f>
        <v>very important</v>
      </c>
      <c r="E556">
        <v>1</v>
      </c>
      <c r="F556" t="str">
        <f>VLOOKUP(E556,'Variáveis e códigos'!$C$5:$D$10,2,FALSE)</f>
        <v>very important</v>
      </c>
      <c r="G556">
        <v>1</v>
      </c>
      <c r="H556" t="str">
        <f>VLOOKUP(G556,'Variáveis e códigos'!$C$5:$D$10,2,FALSE)</f>
        <v>very important</v>
      </c>
      <c r="I556">
        <v>1</v>
      </c>
      <c r="J556" t="str">
        <f>VLOOKUP(I556,'Variáveis e códigos'!$C$5:$D$10,2,FALSE)</f>
        <v>very important</v>
      </c>
      <c r="K556">
        <v>2</v>
      </c>
      <c r="L556" t="str">
        <f>VLOOKUP(K556,'Variáveis e códigos'!$C$5:$D$10,2,FALSE)</f>
        <v>quite important</v>
      </c>
      <c r="M556">
        <v>2</v>
      </c>
      <c r="N556" t="str">
        <f>VLOOKUP(M556,'Variáveis e códigos'!$C$5:$D$10,2,FALSE)</f>
        <v>quite important</v>
      </c>
      <c r="O556" t="s">
        <v>28</v>
      </c>
      <c r="P556">
        <v>2</v>
      </c>
      <c r="Q556" t="str">
        <f>HLOOKUP(P556,'Variáveis e códigos'!$C$15:$D$16,2)</f>
        <v>no</v>
      </c>
      <c r="R556">
        <v>7</v>
      </c>
      <c r="S556">
        <v>1</v>
      </c>
      <c r="T556" t="str">
        <f>HLOOKUP(S556,'Variáveis e códigos'!$C$18:$D$19,2)</f>
        <v>male</v>
      </c>
      <c r="U556">
        <v>1956</v>
      </c>
      <c r="V556">
        <f t="shared" si="8"/>
        <v>61</v>
      </c>
      <c r="W556">
        <v>4</v>
      </c>
      <c r="X556" t="str">
        <f>VLOOKUP(Dados!W556,'Variáveis e códigos'!$C$21:$D$26,2)</f>
        <v>divorced</v>
      </c>
      <c r="Y556">
        <v>2</v>
      </c>
    </row>
    <row r="557" spans="1:25" x14ac:dyDescent="0.25">
      <c r="A557" s="1">
        <v>2017620000556</v>
      </c>
      <c r="B557" t="s">
        <v>2</v>
      </c>
      <c r="C557">
        <v>2</v>
      </c>
      <c r="D557" t="str">
        <f>VLOOKUP(C557,'Variáveis e códigos'!$C$5:$D$10,2,FALSE)</f>
        <v>quite important</v>
      </c>
      <c r="E557">
        <v>1</v>
      </c>
      <c r="F557" t="str">
        <f>VLOOKUP(E557,'Variáveis e códigos'!$C$5:$D$10,2,FALSE)</f>
        <v>very important</v>
      </c>
      <c r="G557">
        <v>1</v>
      </c>
      <c r="H557" t="str">
        <f>VLOOKUP(G557,'Variáveis e códigos'!$C$5:$D$10,2,FALSE)</f>
        <v>very important</v>
      </c>
      <c r="I557">
        <v>2</v>
      </c>
      <c r="J557" t="str">
        <f>VLOOKUP(I557,'Variáveis e códigos'!$C$5:$D$10,2,FALSE)</f>
        <v>quite important</v>
      </c>
      <c r="K557">
        <v>3</v>
      </c>
      <c r="L557" t="str">
        <f>VLOOKUP(K557,'Variáveis e códigos'!$C$5:$D$10,2,FALSE)</f>
        <v>not important</v>
      </c>
      <c r="M557">
        <v>3</v>
      </c>
      <c r="N557" t="str">
        <f>VLOOKUP(M557,'Variáveis e códigos'!$C$5:$D$10,2,FALSE)</f>
        <v>not important</v>
      </c>
      <c r="O557" t="s">
        <v>28</v>
      </c>
      <c r="P557">
        <v>2</v>
      </c>
      <c r="Q557" t="str">
        <f>HLOOKUP(P557,'Variáveis e códigos'!$C$15:$D$16,2)</f>
        <v>no</v>
      </c>
      <c r="R557">
        <v>7</v>
      </c>
      <c r="S557">
        <v>2</v>
      </c>
      <c r="T557" t="str">
        <f>HLOOKUP(S557,'Variáveis e códigos'!$C$18:$D$19,2)</f>
        <v>female</v>
      </c>
      <c r="U557">
        <v>1947</v>
      </c>
      <c r="V557">
        <f t="shared" si="8"/>
        <v>70</v>
      </c>
      <c r="W557">
        <v>3</v>
      </c>
      <c r="X557" t="str">
        <f>VLOOKUP(Dados!W557,'Variáveis e códigos'!$C$21:$D$26,2)</f>
        <v>widowed</v>
      </c>
      <c r="Y557">
        <v>2</v>
      </c>
    </row>
    <row r="558" spans="1:25" x14ac:dyDescent="0.25">
      <c r="A558" s="1">
        <v>2017620000557</v>
      </c>
      <c r="B558" t="s">
        <v>2</v>
      </c>
      <c r="C558">
        <v>2</v>
      </c>
      <c r="D558" t="str">
        <f>VLOOKUP(C558,'Variáveis e códigos'!$C$5:$D$10,2,FALSE)</f>
        <v>quite important</v>
      </c>
      <c r="E558">
        <v>1</v>
      </c>
      <c r="F558" t="str">
        <f>VLOOKUP(E558,'Variáveis e códigos'!$C$5:$D$10,2,FALSE)</f>
        <v>very important</v>
      </c>
      <c r="G558">
        <v>2</v>
      </c>
      <c r="H558" t="str">
        <f>VLOOKUP(G558,'Variáveis e códigos'!$C$5:$D$10,2,FALSE)</f>
        <v>quite important</v>
      </c>
      <c r="I558">
        <v>2</v>
      </c>
      <c r="J558" t="str">
        <f>VLOOKUP(I558,'Variáveis e códigos'!$C$5:$D$10,2,FALSE)</f>
        <v>quite important</v>
      </c>
      <c r="K558">
        <v>3</v>
      </c>
      <c r="L558" t="str">
        <f>VLOOKUP(K558,'Variáveis e códigos'!$C$5:$D$10,2,FALSE)</f>
        <v>not important</v>
      </c>
      <c r="M558">
        <v>2</v>
      </c>
      <c r="N558" t="str">
        <f>VLOOKUP(M558,'Variáveis e códigos'!$C$5:$D$10,2,FALSE)</f>
        <v>quite important</v>
      </c>
      <c r="O558" t="s">
        <v>28</v>
      </c>
      <c r="P558">
        <v>2</v>
      </c>
      <c r="Q558" t="str">
        <f>HLOOKUP(P558,'Variáveis e códigos'!$C$15:$D$16,2)</f>
        <v>no</v>
      </c>
      <c r="R558">
        <v>6</v>
      </c>
      <c r="S558">
        <v>2</v>
      </c>
      <c r="T558" t="str">
        <f>HLOOKUP(S558,'Variáveis e códigos'!$C$18:$D$19,2)</f>
        <v>female</v>
      </c>
      <c r="U558">
        <v>1940</v>
      </c>
      <c r="V558">
        <f t="shared" si="8"/>
        <v>77</v>
      </c>
      <c r="W558">
        <v>3</v>
      </c>
      <c r="X558" t="str">
        <f>VLOOKUP(Dados!W558,'Variáveis e códigos'!$C$21:$D$26,2)</f>
        <v>widowed</v>
      </c>
      <c r="Y558">
        <v>4</v>
      </c>
    </row>
    <row r="559" spans="1:25" x14ac:dyDescent="0.25">
      <c r="A559" s="1">
        <v>2017620000558</v>
      </c>
      <c r="B559" t="s">
        <v>2</v>
      </c>
      <c r="C559">
        <v>1</v>
      </c>
      <c r="D559" t="str">
        <f>VLOOKUP(C559,'Variáveis e códigos'!$C$5:$D$10,2,FALSE)</f>
        <v>very important</v>
      </c>
      <c r="E559">
        <v>1</v>
      </c>
      <c r="F559" t="str">
        <f>VLOOKUP(E559,'Variáveis e códigos'!$C$5:$D$10,2,FALSE)</f>
        <v>very important</v>
      </c>
      <c r="G559">
        <v>1</v>
      </c>
      <c r="H559" t="str">
        <f>VLOOKUP(G559,'Variáveis e códigos'!$C$5:$D$10,2,FALSE)</f>
        <v>very important</v>
      </c>
      <c r="I559">
        <v>1</v>
      </c>
      <c r="J559" t="str">
        <f>VLOOKUP(I559,'Variáveis e códigos'!$C$5:$D$10,2,FALSE)</f>
        <v>very important</v>
      </c>
      <c r="K559">
        <v>1</v>
      </c>
      <c r="L559" t="str">
        <f>VLOOKUP(K559,'Variáveis e códigos'!$C$5:$D$10,2,FALSE)</f>
        <v>very important</v>
      </c>
      <c r="M559">
        <v>1</v>
      </c>
      <c r="N559" t="str">
        <f>VLOOKUP(M559,'Variáveis e códigos'!$C$5:$D$10,2,FALSE)</f>
        <v>very important</v>
      </c>
      <c r="O559" t="s">
        <v>28</v>
      </c>
      <c r="P559">
        <v>2</v>
      </c>
      <c r="Q559" t="str">
        <f>HLOOKUP(P559,'Variáveis e códigos'!$C$15:$D$16,2)</f>
        <v>no</v>
      </c>
      <c r="R559">
        <v>7</v>
      </c>
      <c r="S559">
        <v>1</v>
      </c>
      <c r="T559" t="str">
        <f>HLOOKUP(S559,'Variáveis e códigos'!$C$18:$D$19,2)</f>
        <v>male</v>
      </c>
      <c r="U559">
        <v>1955</v>
      </c>
      <c r="V559">
        <f t="shared" si="8"/>
        <v>62</v>
      </c>
      <c r="W559">
        <v>1</v>
      </c>
      <c r="X559" t="str">
        <f>VLOOKUP(Dados!W559,'Variáveis e códigos'!$C$21:$D$26,2)</f>
        <v>married</v>
      </c>
      <c r="Y559">
        <v>3</v>
      </c>
    </row>
    <row r="560" spans="1:25" x14ac:dyDescent="0.25">
      <c r="A560" s="1">
        <v>2017620000559</v>
      </c>
      <c r="B560" t="s">
        <v>2</v>
      </c>
      <c r="C560">
        <v>1</v>
      </c>
      <c r="D560" t="str">
        <f>VLOOKUP(C560,'Variáveis e códigos'!$C$5:$D$10,2,FALSE)</f>
        <v>very important</v>
      </c>
      <c r="E560">
        <v>1</v>
      </c>
      <c r="F560" t="str">
        <f>VLOOKUP(E560,'Variáveis e códigos'!$C$5:$D$10,2,FALSE)</f>
        <v>very important</v>
      </c>
      <c r="G560">
        <v>1</v>
      </c>
      <c r="H560" t="str">
        <f>VLOOKUP(G560,'Variáveis e códigos'!$C$5:$D$10,2,FALSE)</f>
        <v>very important</v>
      </c>
      <c r="I560">
        <v>1</v>
      </c>
      <c r="J560" t="str">
        <f>VLOOKUP(I560,'Variáveis e códigos'!$C$5:$D$10,2,FALSE)</f>
        <v>very important</v>
      </c>
      <c r="K560">
        <v>2</v>
      </c>
      <c r="L560" t="str">
        <f>VLOOKUP(K560,'Variáveis e códigos'!$C$5:$D$10,2,FALSE)</f>
        <v>quite important</v>
      </c>
      <c r="M560">
        <v>1</v>
      </c>
      <c r="N560" t="str">
        <f>VLOOKUP(M560,'Variáveis e códigos'!$C$5:$D$10,2,FALSE)</f>
        <v>very important</v>
      </c>
      <c r="O560" t="s">
        <v>29</v>
      </c>
      <c r="P560">
        <v>2</v>
      </c>
      <c r="Q560" t="str">
        <f>HLOOKUP(P560,'Variáveis e códigos'!$C$15:$D$16,2)</f>
        <v>no</v>
      </c>
      <c r="R560">
        <v>7</v>
      </c>
      <c r="S560">
        <v>2</v>
      </c>
      <c r="T560" t="str">
        <f>HLOOKUP(S560,'Variáveis e códigos'!$C$18:$D$19,2)</f>
        <v>female</v>
      </c>
      <c r="U560">
        <v>1948</v>
      </c>
      <c r="V560">
        <f t="shared" si="8"/>
        <v>69</v>
      </c>
      <c r="W560">
        <v>1</v>
      </c>
      <c r="X560" t="str">
        <f>VLOOKUP(Dados!W560,'Variáveis e códigos'!$C$21:$D$26,2)</f>
        <v>married</v>
      </c>
      <c r="Y560">
        <v>3</v>
      </c>
    </row>
    <row r="561" spans="1:25" x14ac:dyDescent="0.25">
      <c r="A561" s="1">
        <v>2017620000560</v>
      </c>
      <c r="B561" t="s">
        <v>2</v>
      </c>
      <c r="C561">
        <v>1</v>
      </c>
      <c r="D561" t="str">
        <f>VLOOKUP(C561,'Variáveis e códigos'!$C$5:$D$10,2,FALSE)</f>
        <v>very important</v>
      </c>
      <c r="E561">
        <v>1</v>
      </c>
      <c r="F561" t="str">
        <f>VLOOKUP(E561,'Variáveis e códigos'!$C$5:$D$10,2,FALSE)</f>
        <v>very important</v>
      </c>
      <c r="G561">
        <v>2</v>
      </c>
      <c r="H561" t="str">
        <f>VLOOKUP(G561,'Variáveis e códigos'!$C$5:$D$10,2,FALSE)</f>
        <v>quite important</v>
      </c>
      <c r="I561">
        <v>1</v>
      </c>
      <c r="J561" t="str">
        <f>VLOOKUP(I561,'Variáveis e códigos'!$C$5:$D$10,2,FALSE)</f>
        <v>very important</v>
      </c>
      <c r="K561">
        <v>2</v>
      </c>
      <c r="L561" t="str">
        <f>VLOOKUP(K561,'Variáveis e códigos'!$C$5:$D$10,2,FALSE)</f>
        <v>quite important</v>
      </c>
      <c r="M561">
        <v>2</v>
      </c>
      <c r="N561" t="str">
        <f>VLOOKUP(M561,'Variáveis e códigos'!$C$5:$D$10,2,FALSE)</f>
        <v>quite important</v>
      </c>
      <c r="O561" t="s">
        <v>29</v>
      </c>
      <c r="P561">
        <v>2</v>
      </c>
      <c r="Q561" t="str">
        <f>HLOOKUP(P561,'Variáveis e códigos'!$C$15:$D$16,2)</f>
        <v>no</v>
      </c>
      <c r="R561">
        <v>5</v>
      </c>
      <c r="S561">
        <v>2</v>
      </c>
      <c r="T561" t="str">
        <f>HLOOKUP(S561,'Variáveis e códigos'!$C$18:$D$19,2)</f>
        <v>female</v>
      </c>
      <c r="U561">
        <v>1991</v>
      </c>
      <c r="V561">
        <f t="shared" si="8"/>
        <v>26</v>
      </c>
      <c r="W561">
        <v>6</v>
      </c>
      <c r="X561" t="str">
        <f>VLOOKUP(Dados!W561,'Variáveis e códigos'!$C$21:$D$26,2)</f>
        <v>never married and never registered partnership</v>
      </c>
      <c r="Y561">
        <v>1</v>
      </c>
    </row>
    <row r="562" spans="1:25" x14ac:dyDescent="0.25">
      <c r="A562" s="1">
        <v>2017620000561</v>
      </c>
      <c r="B562" t="s">
        <v>2</v>
      </c>
      <c r="C562">
        <v>1</v>
      </c>
      <c r="D562" t="str">
        <f>VLOOKUP(C562,'Variáveis e códigos'!$C$5:$D$10,2,FALSE)</f>
        <v>very important</v>
      </c>
      <c r="E562">
        <v>1</v>
      </c>
      <c r="F562" t="str">
        <f>VLOOKUP(E562,'Variáveis e códigos'!$C$5:$D$10,2,FALSE)</f>
        <v>very important</v>
      </c>
      <c r="G562">
        <v>1</v>
      </c>
      <c r="H562" t="str">
        <f>VLOOKUP(G562,'Variáveis e códigos'!$C$5:$D$10,2,FALSE)</f>
        <v>very important</v>
      </c>
      <c r="I562">
        <v>1</v>
      </c>
      <c r="J562" t="str">
        <f>VLOOKUP(I562,'Variáveis e códigos'!$C$5:$D$10,2,FALSE)</f>
        <v>very important</v>
      </c>
      <c r="K562">
        <v>4</v>
      </c>
      <c r="L562" t="str">
        <f>VLOOKUP(K562,'Variáveis e códigos'!$C$5:$D$10,2,FALSE)</f>
        <v>not at all important</v>
      </c>
      <c r="M562">
        <v>2</v>
      </c>
      <c r="N562" t="str">
        <f>VLOOKUP(M562,'Variáveis e códigos'!$C$5:$D$10,2,FALSE)</f>
        <v>quite important</v>
      </c>
      <c r="O562" t="s">
        <v>30</v>
      </c>
      <c r="P562">
        <v>2</v>
      </c>
      <c r="Q562" t="str">
        <f>HLOOKUP(P562,'Variáveis e códigos'!$C$15:$D$16,2)</f>
        <v>no</v>
      </c>
      <c r="R562">
        <v>5</v>
      </c>
      <c r="S562">
        <v>2</v>
      </c>
      <c r="T562" t="str">
        <f>HLOOKUP(S562,'Variáveis e códigos'!$C$18:$D$19,2)</f>
        <v>female</v>
      </c>
      <c r="U562">
        <v>1970</v>
      </c>
      <c r="V562">
        <f t="shared" si="8"/>
        <v>47</v>
      </c>
      <c r="W562">
        <v>1</v>
      </c>
      <c r="X562" t="str">
        <f>VLOOKUP(Dados!W562,'Variáveis e códigos'!$C$21:$D$26,2)</f>
        <v>married</v>
      </c>
      <c r="Y562">
        <v>1</v>
      </c>
    </row>
    <row r="563" spans="1:25" x14ac:dyDescent="0.25">
      <c r="A563" s="1">
        <v>2017620000562</v>
      </c>
      <c r="B563" t="s">
        <v>2</v>
      </c>
      <c r="C563">
        <v>2</v>
      </c>
      <c r="D563" t="str">
        <f>VLOOKUP(C563,'Variáveis e códigos'!$C$5:$D$10,2,FALSE)</f>
        <v>quite important</v>
      </c>
      <c r="E563">
        <v>1</v>
      </c>
      <c r="F563" t="str">
        <f>VLOOKUP(E563,'Variáveis e códigos'!$C$5:$D$10,2,FALSE)</f>
        <v>very important</v>
      </c>
      <c r="G563">
        <v>1</v>
      </c>
      <c r="H563" t="str">
        <f>VLOOKUP(G563,'Variáveis e códigos'!$C$5:$D$10,2,FALSE)</f>
        <v>very important</v>
      </c>
      <c r="I563">
        <v>2</v>
      </c>
      <c r="J563" t="str">
        <f>VLOOKUP(I563,'Variáveis e códigos'!$C$5:$D$10,2,FALSE)</f>
        <v>quite important</v>
      </c>
      <c r="K563">
        <v>4</v>
      </c>
      <c r="L563" t="str">
        <f>VLOOKUP(K563,'Variáveis e códigos'!$C$5:$D$10,2,FALSE)</f>
        <v>not at all important</v>
      </c>
      <c r="M563">
        <v>3</v>
      </c>
      <c r="N563" t="str">
        <f>VLOOKUP(M563,'Variáveis e códigos'!$C$5:$D$10,2,FALSE)</f>
        <v>not important</v>
      </c>
      <c r="O563" t="s">
        <v>28</v>
      </c>
      <c r="P563">
        <v>2</v>
      </c>
      <c r="Q563" t="str">
        <f>HLOOKUP(P563,'Variáveis e códigos'!$C$15:$D$16,2)</f>
        <v>no</v>
      </c>
      <c r="R563">
        <v>8</v>
      </c>
      <c r="S563">
        <v>2</v>
      </c>
      <c r="T563" t="str">
        <f>HLOOKUP(S563,'Variáveis e códigos'!$C$18:$D$19,2)</f>
        <v>female</v>
      </c>
      <c r="U563">
        <v>2002</v>
      </c>
      <c r="V563">
        <f t="shared" si="8"/>
        <v>15</v>
      </c>
      <c r="W563">
        <v>1</v>
      </c>
      <c r="X563" t="str">
        <f>VLOOKUP(Dados!W563,'Variáveis e códigos'!$C$21:$D$26,2)</f>
        <v>married</v>
      </c>
      <c r="Y563">
        <v>1</v>
      </c>
    </row>
    <row r="564" spans="1:25" x14ac:dyDescent="0.25">
      <c r="A564" s="1">
        <v>2017620000563</v>
      </c>
      <c r="B564" t="s">
        <v>2</v>
      </c>
      <c r="C564">
        <v>2</v>
      </c>
      <c r="D564" t="str">
        <f>VLOOKUP(C564,'Variáveis e códigos'!$C$5:$D$10,2,FALSE)</f>
        <v>quite important</v>
      </c>
      <c r="E564">
        <v>1</v>
      </c>
      <c r="F564" t="str">
        <f>VLOOKUP(E564,'Variáveis e códigos'!$C$5:$D$10,2,FALSE)</f>
        <v>very important</v>
      </c>
      <c r="G564">
        <v>1</v>
      </c>
      <c r="H564" t="str">
        <f>VLOOKUP(G564,'Variáveis e códigos'!$C$5:$D$10,2,FALSE)</f>
        <v>very important</v>
      </c>
      <c r="I564">
        <v>1</v>
      </c>
      <c r="J564" t="str">
        <f>VLOOKUP(I564,'Variáveis e códigos'!$C$5:$D$10,2,FALSE)</f>
        <v>very important</v>
      </c>
      <c r="K564">
        <v>1</v>
      </c>
      <c r="L564" t="str">
        <f>VLOOKUP(K564,'Variáveis e códigos'!$C$5:$D$10,2,FALSE)</f>
        <v>very important</v>
      </c>
      <c r="M564">
        <v>1</v>
      </c>
      <c r="N564" t="str">
        <f>VLOOKUP(M564,'Variáveis e códigos'!$C$5:$D$10,2,FALSE)</f>
        <v>very important</v>
      </c>
      <c r="O564" t="s">
        <v>28</v>
      </c>
      <c r="P564">
        <v>2</v>
      </c>
      <c r="Q564" t="str">
        <f>HLOOKUP(P564,'Variáveis e códigos'!$C$15:$D$16,2)</f>
        <v>no</v>
      </c>
      <c r="R564" t="s">
        <v>34</v>
      </c>
      <c r="S564">
        <v>2</v>
      </c>
      <c r="T564" t="str">
        <f>HLOOKUP(S564,'Variáveis e códigos'!$C$18:$D$19,2)</f>
        <v>female</v>
      </c>
      <c r="U564">
        <v>1976</v>
      </c>
      <c r="V564">
        <f t="shared" si="8"/>
        <v>41</v>
      </c>
      <c r="W564">
        <v>1</v>
      </c>
      <c r="X564" t="str">
        <f>VLOOKUP(Dados!W564,'Variáveis e códigos'!$C$21:$D$26,2)</f>
        <v>married</v>
      </c>
      <c r="Y564">
        <v>2</v>
      </c>
    </row>
    <row r="565" spans="1:25" x14ac:dyDescent="0.25">
      <c r="A565" s="1">
        <v>2017620000564</v>
      </c>
      <c r="B565" t="s">
        <v>2</v>
      </c>
      <c r="C565">
        <v>2</v>
      </c>
      <c r="D565" t="str">
        <f>VLOOKUP(C565,'Variáveis e códigos'!$C$5:$D$10,2,FALSE)</f>
        <v>quite important</v>
      </c>
      <c r="E565">
        <v>1</v>
      </c>
      <c r="F565" t="str">
        <f>VLOOKUP(E565,'Variáveis e códigos'!$C$5:$D$10,2,FALSE)</f>
        <v>very important</v>
      </c>
      <c r="G565">
        <v>1</v>
      </c>
      <c r="H565" t="str">
        <f>VLOOKUP(G565,'Variáveis e códigos'!$C$5:$D$10,2,FALSE)</f>
        <v>very important</v>
      </c>
      <c r="I565">
        <v>2</v>
      </c>
      <c r="J565" t="str">
        <f>VLOOKUP(I565,'Variáveis e códigos'!$C$5:$D$10,2,FALSE)</f>
        <v>quite important</v>
      </c>
      <c r="K565">
        <v>2</v>
      </c>
      <c r="L565" t="str">
        <f>VLOOKUP(K565,'Variáveis e códigos'!$C$5:$D$10,2,FALSE)</f>
        <v>quite important</v>
      </c>
      <c r="M565">
        <v>2</v>
      </c>
      <c r="N565" t="str">
        <f>VLOOKUP(M565,'Variáveis e códigos'!$C$5:$D$10,2,FALSE)</f>
        <v>quite important</v>
      </c>
      <c r="O565" t="s">
        <v>29</v>
      </c>
      <c r="P565">
        <v>2</v>
      </c>
      <c r="Q565" t="str">
        <f>HLOOKUP(P565,'Variáveis e códigos'!$C$15:$D$16,2)</f>
        <v>no</v>
      </c>
      <c r="R565">
        <v>8</v>
      </c>
      <c r="S565">
        <v>2</v>
      </c>
      <c r="T565" t="str">
        <f>HLOOKUP(S565,'Variáveis e códigos'!$C$18:$D$19,2)</f>
        <v>female</v>
      </c>
      <c r="U565">
        <v>1958</v>
      </c>
      <c r="V565">
        <f t="shared" si="8"/>
        <v>59</v>
      </c>
      <c r="W565">
        <v>3</v>
      </c>
      <c r="X565" t="str">
        <f>VLOOKUP(Dados!W565,'Variáveis e códigos'!$C$21:$D$26,2)</f>
        <v>widowed</v>
      </c>
      <c r="Y565">
        <v>3</v>
      </c>
    </row>
    <row r="566" spans="1:25" x14ac:dyDescent="0.25">
      <c r="A566" s="1">
        <v>2017620000565</v>
      </c>
      <c r="B566" t="s">
        <v>2</v>
      </c>
      <c r="C566">
        <v>2</v>
      </c>
      <c r="D566" t="str">
        <f>VLOOKUP(C566,'Variáveis e códigos'!$C$5:$D$10,2,FALSE)</f>
        <v>quite important</v>
      </c>
      <c r="E566">
        <v>2</v>
      </c>
      <c r="F566" t="str">
        <f>VLOOKUP(E566,'Variáveis e códigos'!$C$5:$D$10,2,FALSE)</f>
        <v>quite important</v>
      </c>
      <c r="G566">
        <v>2</v>
      </c>
      <c r="H566" t="str">
        <f>VLOOKUP(G566,'Variáveis e códigos'!$C$5:$D$10,2,FALSE)</f>
        <v>quite important</v>
      </c>
      <c r="I566">
        <v>2</v>
      </c>
      <c r="J566" t="str">
        <f>VLOOKUP(I566,'Variáveis e códigos'!$C$5:$D$10,2,FALSE)</f>
        <v>quite important</v>
      </c>
      <c r="K566">
        <v>4</v>
      </c>
      <c r="L566" t="str">
        <f>VLOOKUP(K566,'Variáveis e códigos'!$C$5:$D$10,2,FALSE)</f>
        <v>not at all important</v>
      </c>
      <c r="M566">
        <v>2</v>
      </c>
      <c r="N566" t="str">
        <f>VLOOKUP(M566,'Variáveis e códigos'!$C$5:$D$10,2,FALSE)</f>
        <v>quite important</v>
      </c>
      <c r="O566" t="s">
        <v>28</v>
      </c>
      <c r="P566">
        <v>2</v>
      </c>
      <c r="Q566" t="str">
        <f>HLOOKUP(P566,'Variáveis e códigos'!$C$15:$D$16,2)</f>
        <v>no</v>
      </c>
      <c r="R566">
        <v>8</v>
      </c>
      <c r="S566">
        <v>2</v>
      </c>
      <c r="T566" t="str">
        <f>HLOOKUP(S566,'Variáveis e códigos'!$C$18:$D$19,2)</f>
        <v>female</v>
      </c>
      <c r="U566">
        <v>1937</v>
      </c>
      <c r="V566">
        <f t="shared" si="8"/>
        <v>80</v>
      </c>
      <c r="W566">
        <v>1</v>
      </c>
      <c r="X566" t="str">
        <f>VLOOKUP(Dados!W566,'Variáveis e códigos'!$C$21:$D$26,2)</f>
        <v>married</v>
      </c>
      <c r="Y566">
        <v>3</v>
      </c>
    </row>
    <row r="567" spans="1:25" x14ac:dyDescent="0.25">
      <c r="A567" s="1">
        <v>2017620000566</v>
      </c>
      <c r="B567" t="s">
        <v>2</v>
      </c>
      <c r="C567">
        <v>2</v>
      </c>
      <c r="D567" t="str">
        <f>VLOOKUP(C567,'Variáveis e códigos'!$C$5:$D$10,2,FALSE)</f>
        <v>quite important</v>
      </c>
      <c r="E567">
        <v>1</v>
      </c>
      <c r="F567" t="str">
        <f>VLOOKUP(E567,'Variáveis e códigos'!$C$5:$D$10,2,FALSE)</f>
        <v>very important</v>
      </c>
      <c r="G567">
        <v>1</v>
      </c>
      <c r="H567" t="str">
        <f>VLOOKUP(G567,'Variáveis e códigos'!$C$5:$D$10,2,FALSE)</f>
        <v>very important</v>
      </c>
      <c r="I567">
        <v>1</v>
      </c>
      <c r="J567" t="str">
        <f>VLOOKUP(I567,'Variáveis e códigos'!$C$5:$D$10,2,FALSE)</f>
        <v>very important</v>
      </c>
      <c r="K567">
        <v>1</v>
      </c>
      <c r="L567" t="str">
        <f>VLOOKUP(K567,'Variáveis e códigos'!$C$5:$D$10,2,FALSE)</f>
        <v>very important</v>
      </c>
      <c r="M567">
        <v>2</v>
      </c>
      <c r="N567" t="str">
        <f>VLOOKUP(M567,'Variáveis e códigos'!$C$5:$D$10,2,FALSE)</f>
        <v>quite important</v>
      </c>
      <c r="O567" t="s">
        <v>28</v>
      </c>
      <c r="P567">
        <v>2</v>
      </c>
      <c r="Q567" t="str">
        <f>HLOOKUP(P567,'Variáveis e códigos'!$C$15:$D$16,2)</f>
        <v>no</v>
      </c>
      <c r="R567" t="s">
        <v>34</v>
      </c>
      <c r="S567">
        <v>2</v>
      </c>
      <c r="T567" t="str">
        <f>HLOOKUP(S567,'Variáveis e códigos'!$C$18:$D$19,2)</f>
        <v>female</v>
      </c>
      <c r="U567">
        <v>1978</v>
      </c>
      <c r="V567">
        <f t="shared" si="8"/>
        <v>39</v>
      </c>
      <c r="W567">
        <v>6</v>
      </c>
      <c r="X567" t="str">
        <f>VLOOKUP(Dados!W567,'Variáveis e códigos'!$C$21:$D$26,2)</f>
        <v>never married and never registered partnership</v>
      </c>
      <c r="Y567">
        <v>1</v>
      </c>
    </row>
    <row r="568" spans="1:25" x14ac:dyDescent="0.25">
      <c r="A568" s="1">
        <v>2017620000567</v>
      </c>
      <c r="B568" t="s">
        <v>2</v>
      </c>
      <c r="C568">
        <v>1</v>
      </c>
      <c r="D568" t="str">
        <f>VLOOKUP(C568,'Variáveis e códigos'!$C$5:$D$10,2,FALSE)</f>
        <v>very important</v>
      </c>
      <c r="E568">
        <v>1</v>
      </c>
      <c r="F568" t="str">
        <f>VLOOKUP(E568,'Variáveis e códigos'!$C$5:$D$10,2,FALSE)</f>
        <v>very important</v>
      </c>
      <c r="G568">
        <v>2</v>
      </c>
      <c r="H568" t="str">
        <f>VLOOKUP(G568,'Variáveis e códigos'!$C$5:$D$10,2,FALSE)</f>
        <v>quite important</v>
      </c>
      <c r="I568">
        <v>2</v>
      </c>
      <c r="J568" t="str">
        <f>VLOOKUP(I568,'Variáveis e códigos'!$C$5:$D$10,2,FALSE)</f>
        <v>quite important</v>
      </c>
      <c r="K568">
        <v>2</v>
      </c>
      <c r="L568" t="str">
        <f>VLOOKUP(K568,'Variáveis e códigos'!$C$5:$D$10,2,FALSE)</f>
        <v>quite important</v>
      </c>
      <c r="M568">
        <v>3</v>
      </c>
      <c r="N568" t="str">
        <f>VLOOKUP(M568,'Variáveis e códigos'!$C$5:$D$10,2,FALSE)</f>
        <v>not important</v>
      </c>
      <c r="O568" t="s">
        <v>30</v>
      </c>
      <c r="P568">
        <v>1</v>
      </c>
      <c r="Q568" t="str">
        <f>HLOOKUP(P568,'Variáveis e códigos'!$C$15:$D$16,2)</f>
        <v>yes</v>
      </c>
      <c r="R568" t="s">
        <v>34</v>
      </c>
      <c r="S568">
        <v>1</v>
      </c>
      <c r="T568" t="str">
        <f>HLOOKUP(S568,'Variáveis e códigos'!$C$18:$D$19,2)</f>
        <v>male</v>
      </c>
      <c r="U568">
        <v>2000</v>
      </c>
      <c r="V568">
        <f t="shared" si="8"/>
        <v>17</v>
      </c>
      <c r="W568">
        <v>6</v>
      </c>
      <c r="X568" t="str">
        <f>VLOOKUP(Dados!W568,'Variáveis e códigos'!$C$21:$D$26,2)</f>
        <v>never married and never registered partnership</v>
      </c>
      <c r="Y568">
        <v>0</v>
      </c>
    </row>
    <row r="569" spans="1:25" x14ac:dyDescent="0.25">
      <c r="A569" s="1">
        <v>2017620000568</v>
      </c>
      <c r="B569" t="s">
        <v>2</v>
      </c>
      <c r="C569">
        <v>1</v>
      </c>
      <c r="D569" t="str">
        <f>VLOOKUP(C569,'Variáveis e códigos'!$C$5:$D$10,2,FALSE)</f>
        <v>very important</v>
      </c>
      <c r="E569">
        <v>1</v>
      </c>
      <c r="F569" t="str">
        <f>VLOOKUP(E569,'Variáveis e códigos'!$C$5:$D$10,2,FALSE)</f>
        <v>very important</v>
      </c>
      <c r="G569">
        <v>1</v>
      </c>
      <c r="H569" t="str">
        <f>VLOOKUP(G569,'Variáveis e códigos'!$C$5:$D$10,2,FALSE)</f>
        <v>very important</v>
      </c>
      <c r="I569">
        <v>2</v>
      </c>
      <c r="J569" t="str">
        <f>VLOOKUP(I569,'Variáveis e códigos'!$C$5:$D$10,2,FALSE)</f>
        <v>quite important</v>
      </c>
      <c r="K569">
        <v>3</v>
      </c>
      <c r="L569" t="str">
        <f>VLOOKUP(K569,'Variáveis e códigos'!$C$5:$D$10,2,FALSE)</f>
        <v>not important</v>
      </c>
      <c r="M569">
        <v>1</v>
      </c>
      <c r="N569" t="str">
        <f>VLOOKUP(M569,'Variáveis e códigos'!$C$5:$D$10,2,FALSE)</f>
        <v>very important</v>
      </c>
      <c r="O569" t="s">
        <v>28</v>
      </c>
      <c r="P569">
        <v>2</v>
      </c>
      <c r="Q569" t="str">
        <f>HLOOKUP(P569,'Variáveis e códigos'!$C$15:$D$16,2)</f>
        <v>no</v>
      </c>
      <c r="R569" t="s">
        <v>35</v>
      </c>
      <c r="S569">
        <v>2</v>
      </c>
      <c r="T569" t="str">
        <f>HLOOKUP(S569,'Variáveis e códigos'!$C$18:$D$19,2)</f>
        <v>female</v>
      </c>
      <c r="U569">
        <v>1946</v>
      </c>
      <c r="V569">
        <f t="shared" si="8"/>
        <v>71</v>
      </c>
      <c r="W569">
        <v>1</v>
      </c>
      <c r="X569" t="str">
        <f>VLOOKUP(Dados!W569,'Variáveis e códigos'!$C$21:$D$26,2)</f>
        <v>married</v>
      </c>
      <c r="Y569">
        <v>3</v>
      </c>
    </row>
    <row r="570" spans="1:25" x14ac:dyDescent="0.25">
      <c r="A570" s="1">
        <v>2017620000569</v>
      </c>
      <c r="B570" t="s">
        <v>2</v>
      </c>
      <c r="C570">
        <v>2</v>
      </c>
      <c r="D570" t="str">
        <f>VLOOKUP(C570,'Variáveis e códigos'!$C$5:$D$10,2,FALSE)</f>
        <v>quite important</v>
      </c>
      <c r="E570">
        <v>2</v>
      </c>
      <c r="F570" t="str">
        <f>VLOOKUP(E570,'Variáveis e códigos'!$C$5:$D$10,2,FALSE)</f>
        <v>quite important</v>
      </c>
      <c r="G570">
        <v>2</v>
      </c>
      <c r="H570" t="str">
        <f>VLOOKUP(G570,'Variáveis e códigos'!$C$5:$D$10,2,FALSE)</f>
        <v>quite important</v>
      </c>
      <c r="I570">
        <v>2</v>
      </c>
      <c r="J570" t="str">
        <f>VLOOKUP(I570,'Variáveis e códigos'!$C$5:$D$10,2,FALSE)</f>
        <v>quite important</v>
      </c>
      <c r="K570">
        <v>3</v>
      </c>
      <c r="L570" t="str">
        <f>VLOOKUP(K570,'Variáveis e códigos'!$C$5:$D$10,2,FALSE)</f>
        <v>not important</v>
      </c>
      <c r="M570">
        <v>2</v>
      </c>
      <c r="N570" t="str">
        <f>VLOOKUP(M570,'Variáveis e códigos'!$C$5:$D$10,2,FALSE)</f>
        <v>quite important</v>
      </c>
      <c r="O570" t="s">
        <v>28</v>
      </c>
      <c r="P570">
        <v>1</v>
      </c>
      <c r="Q570" t="str">
        <f>HLOOKUP(P570,'Variáveis e códigos'!$C$15:$D$16,2)</f>
        <v>yes</v>
      </c>
      <c r="R570">
        <v>6</v>
      </c>
      <c r="S570">
        <v>2</v>
      </c>
      <c r="T570" t="str">
        <f>HLOOKUP(S570,'Variáveis e códigos'!$C$18:$D$19,2)</f>
        <v>female</v>
      </c>
      <c r="U570">
        <v>1937</v>
      </c>
      <c r="V570">
        <f t="shared" si="8"/>
        <v>80</v>
      </c>
      <c r="W570">
        <v>1</v>
      </c>
      <c r="X570" t="str">
        <f>VLOOKUP(Dados!W570,'Variáveis e códigos'!$C$21:$D$26,2)</f>
        <v>married</v>
      </c>
      <c r="Y570">
        <v>0</v>
      </c>
    </row>
    <row r="571" spans="1:25" x14ac:dyDescent="0.25">
      <c r="A571" s="1">
        <v>2017620000570</v>
      </c>
      <c r="B571" t="s">
        <v>2</v>
      </c>
      <c r="C571">
        <v>2</v>
      </c>
      <c r="D571" t="str">
        <f>VLOOKUP(C571,'Variáveis e códigos'!$C$5:$D$10,2,FALSE)</f>
        <v>quite important</v>
      </c>
      <c r="E571">
        <v>2</v>
      </c>
      <c r="F571" t="str">
        <f>VLOOKUP(E571,'Variáveis e códigos'!$C$5:$D$10,2,FALSE)</f>
        <v>quite important</v>
      </c>
      <c r="G571">
        <v>2</v>
      </c>
      <c r="H571" t="str">
        <f>VLOOKUP(G571,'Variáveis e códigos'!$C$5:$D$10,2,FALSE)</f>
        <v>quite important</v>
      </c>
      <c r="I571">
        <v>2</v>
      </c>
      <c r="J571" t="str">
        <f>VLOOKUP(I571,'Variáveis e códigos'!$C$5:$D$10,2,FALSE)</f>
        <v>quite important</v>
      </c>
      <c r="K571">
        <v>4</v>
      </c>
      <c r="L571" t="str">
        <f>VLOOKUP(K571,'Variáveis e códigos'!$C$5:$D$10,2,FALSE)</f>
        <v>not at all important</v>
      </c>
      <c r="M571">
        <v>2</v>
      </c>
      <c r="N571" t="str">
        <f>VLOOKUP(M571,'Variáveis e códigos'!$C$5:$D$10,2,FALSE)</f>
        <v>quite important</v>
      </c>
      <c r="P571">
        <v>2</v>
      </c>
      <c r="Q571" t="str">
        <f>HLOOKUP(P571,'Variáveis e códigos'!$C$15:$D$16,2)</f>
        <v>no</v>
      </c>
      <c r="R571" t="s">
        <v>34</v>
      </c>
      <c r="S571">
        <v>1</v>
      </c>
      <c r="T571" t="str">
        <f>HLOOKUP(S571,'Variáveis e códigos'!$C$18:$D$19,2)</f>
        <v>male</v>
      </c>
      <c r="U571">
        <v>1941</v>
      </c>
      <c r="V571">
        <f t="shared" si="8"/>
        <v>76</v>
      </c>
      <c r="W571">
        <v>3</v>
      </c>
      <c r="X571" t="str">
        <f>VLOOKUP(Dados!W571,'Variáveis e códigos'!$C$21:$D$26,2)</f>
        <v>widowed</v>
      </c>
      <c r="Y571">
        <v>5</v>
      </c>
    </row>
    <row r="572" spans="1:25" x14ac:dyDescent="0.25">
      <c r="A572" s="1">
        <v>2017620000571</v>
      </c>
      <c r="B572" t="s">
        <v>2</v>
      </c>
      <c r="C572">
        <v>1</v>
      </c>
      <c r="D572" t="str">
        <f>VLOOKUP(C572,'Variáveis e códigos'!$C$5:$D$10,2,FALSE)</f>
        <v>very important</v>
      </c>
      <c r="E572">
        <v>1</v>
      </c>
      <c r="F572" t="str">
        <f>VLOOKUP(E572,'Variáveis e códigos'!$C$5:$D$10,2,FALSE)</f>
        <v>very important</v>
      </c>
      <c r="G572">
        <v>1</v>
      </c>
      <c r="H572" t="str">
        <f>VLOOKUP(G572,'Variáveis e códigos'!$C$5:$D$10,2,FALSE)</f>
        <v>very important</v>
      </c>
      <c r="I572">
        <v>1</v>
      </c>
      <c r="J572" t="str">
        <f>VLOOKUP(I572,'Variáveis e códigos'!$C$5:$D$10,2,FALSE)</f>
        <v>very important</v>
      </c>
      <c r="K572">
        <v>2</v>
      </c>
      <c r="L572" t="str">
        <f>VLOOKUP(K572,'Variáveis e códigos'!$C$5:$D$10,2,FALSE)</f>
        <v>quite important</v>
      </c>
      <c r="M572">
        <v>1</v>
      </c>
      <c r="N572" t="str">
        <f>VLOOKUP(M572,'Variáveis e códigos'!$C$5:$D$10,2,FALSE)</f>
        <v>very important</v>
      </c>
      <c r="O572" t="s">
        <v>28</v>
      </c>
      <c r="P572">
        <v>2</v>
      </c>
      <c r="Q572" t="str">
        <f>HLOOKUP(P572,'Variáveis e códigos'!$C$15:$D$16,2)</f>
        <v>no</v>
      </c>
      <c r="R572">
        <v>6</v>
      </c>
      <c r="S572">
        <v>2</v>
      </c>
      <c r="T572" t="str">
        <f>HLOOKUP(S572,'Variáveis e códigos'!$C$18:$D$19,2)</f>
        <v>female</v>
      </c>
      <c r="U572">
        <v>1962</v>
      </c>
      <c r="V572">
        <f t="shared" si="8"/>
        <v>55</v>
      </c>
      <c r="W572">
        <v>1</v>
      </c>
      <c r="X572" t="str">
        <f>VLOOKUP(Dados!W572,'Variáveis e códigos'!$C$21:$D$26,2)</f>
        <v>married</v>
      </c>
      <c r="Y572">
        <v>2</v>
      </c>
    </row>
    <row r="573" spans="1:25" x14ac:dyDescent="0.25">
      <c r="A573" s="1">
        <v>2017620000572</v>
      </c>
      <c r="B573" t="s">
        <v>2</v>
      </c>
      <c r="C573">
        <v>2</v>
      </c>
      <c r="D573" t="str">
        <f>VLOOKUP(C573,'Variáveis e códigos'!$C$5:$D$10,2,FALSE)</f>
        <v>quite important</v>
      </c>
      <c r="E573">
        <v>1</v>
      </c>
      <c r="F573" t="str">
        <f>VLOOKUP(E573,'Variáveis e códigos'!$C$5:$D$10,2,FALSE)</f>
        <v>very important</v>
      </c>
      <c r="G573">
        <v>1</v>
      </c>
      <c r="H573" t="str">
        <f>VLOOKUP(G573,'Variáveis e códigos'!$C$5:$D$10,2,FALSE)</f>
        <v>very important</v>
      </c>
      <c r="I573">
        <v>2</v>
      </c>
      <c r="J573" t="str">
        <f>VLOOKUP(I573,'Variáveis e códigos'!$C$5:$D$10,2,FALSE)</f>
        <v>quite important</v>
      </c>
      <c r="K573">
        <v>4</v>
      </c>
      <c r="L573" t="str">
        <f>VLOOKUP(K573,'Variáveis e códigos'!$C$5:$D$10,2,FALSE)</f>
        <v>not at all important</v>
      </c>
      <c r="M573">
        <v>1</v>
      </c>
      <c r="N573" t="str">
        <f>VLOOKUP(M573,'Variáveis e códigos'!$C$5:$D$10,2,FALSE)</f>
        <v>very important</v>
      </c>
      <c r="O573" t="s">
        <v>28</v>
      </c>
      <c r="P573">
        <v>1</v>
      </c>
      <c r="Q573" t="str">
        <f>HLOOKUP(P573,'Variáveis e códigos'!$C$15:$D$16,2)</f>
        <v>yes</v>
      </c>
      <c r="R573">
        <v>7</v>
      </c>
      <c r="S573">
        <v>2</v>
      </c>
      <c r="T573" t="str">
        <f>HLOOKUP(S573,'Variáveis e códigos'!$C$18:$D$19,2)</f>
        <v>female</v>
      </c>
      <c r="U573">
        <v>1945</v>
      </c>
      <c r="V573">
        <f t="shared" si="8"/>
        <v>72</v>
      </c>
      <c r="W573">
        <v>6</v>
      </c>
      <c r="X573" t="str">
        <f>VLOOKUP(Dados!W573,'Variáveis e códigos'!$C$21:$D$26,2)</f>
        <v>never married and never registered partnership</v>
      </c>
      <c r="Y573">
        <v>0</v>
      </c>
    </row>
    <row r="574" spans="1:25" x14ac:dyDescent="0.25">
      <c r="A574" s="1">
        <v>2017620000573</v>
      </c>
      <c r="B574" t="s">
        <v>2</v>
      </c>
      <c r="C574">
        <v>3</v>
      </c>
      <c r="D574" t="str">
        <f>VLOOKUP(C574,'Variáveis e códigos'!$C$5:$D$10,2,FALSE)</f>
        <v>not important</v>
      </c>
      <c r="E574">
        <v>3</v>
      </c>
      <c r="F574" t="str">
        <f>VLOOKUP(E574,'Variáveis e códigos'!$C$5:$D$10,2,FALSE)</f>
        <v>not important</v>
      </c>
      <c r="G574">
        <v>1</v>
      </c>
      <c r="H574" t="str">
        <f>VLOOKUP(G574,'Variáveis e códigos'!$C$5:$D$10,2,FALSE)</f>
        <v>very important</v>
      </c>
      <c r="I574">
        <v>2</v>
      </c>
      <c r="J574" t="str">
        <f>VLOOKUP(I574,'Variáveis e códigos'!$C$5:$D$10,2,FALSE)</f>
        <v>quite important</v>
      </c>
      <c r="K574">
        <v>4</v>
      </c>
      <c r="L574" t="str">
        <f>VLOOKUP(K574,'Variáveis e códigos'!$C$5:$D$10,2,FALSE)</f>
        <v>not at all important</v>
      </c>
      <c r="M574">
        <v>1</v>
      </c>
      <c r="N574" t="str">
        <f>VLOOKUP(M574,'Variáveis e códigos'!$C$5:$D$10,2,FALSE)</f>
        <v>very important</v>
      </c>
      <c r="O574" t="s">
        <v>29</v>
      </c>
      <c r="P574">
        <v>2</v>
      </c>
      <c r="Q574" t="str">
        <f>HLOOKUP(P574,'Variáveis e códigos'!$C$15:$D$16,2)</f>
        <v>no</v>
      </c>
      <c r="R574">
        <v>6</v>
      </c>
      <c r="S574">
        <v>2</v>
      </c>
      <c r="T574" t="str">
        <f>HLOOKUP(S574,'Variáveis e códigos'!$C$18:$D$19,2)</f>
        <v>female</v>
      </c>
      <c r="U574">
        <v>1948</v>
      </c>
      <c r="V574">
        <f t="shared" si="8"/>
        <v>69</v>
      </c>
      <c r="W574">
        <v>6</v>
      </c>
      <c r="X574" t="str">
        <f>VLOOKUP(Dados!W574,'Variáveis e códigos'!$C$21:$D$26,2)</f>
        <v>never married and never registered partnership</v>
      </c>
      <c r="Y574">
        <v>0</v>
      </c>
    </row>
    <row r="575" spans="1:25" x14ac:dyDescent="0.25">
      <c r="A575" s="1">
        <v>2017620000574</v>
      </c>
      <c r="B575" t="s">
        <v>2</v>
      </c>
      <c r="C575">
        <v>1</v>
      </c>
      <c r="D575" t="str">
        <f>VLOOKUP(C575,'Variáveis e códigos'!$C$5:$D$10,2,FALSE)</f>
        <v>very important</v>
      </c>
      <c r="E575">
        <v>1</v>
      </c>
      <c r="F575" t="str">
        <f>VLOOKUP(E575,'Variáveis e códigos'!$C$5:$D$10,2,FALSE)</f>
        <v>very important</v>
      </c>
      <c r="G575">
        <v>1</v>
      </c>
      <c r="H575" t="str">
        <f>VLOOKUP(G575,'Variáveis e códigos'!$C$5:$D$10,2,FALSE)</f>
        <v>very important</v>
      </c>
      <c r="I575">
        <v>1</v>
      </c>
      <c r="J575" t="str">
        <f>VLOOKUP(I575,'Variáveis e códigos'!$C$5:$D$10,2,FALSE)</f>
        <v>very important</v>
      </c>
      <c r="K575">
        <v>4</v>
      </c>
      <c r="L575" t="str">
        <f>VLOOKUP(K575,'Variáveis e códigos'!$C$5:$D$10,2,FALSE)</f>
        <v>not at all important</v>
      </c>
      <c r="M575">
        <v>1</v>
      </c>
      <c r="N575" t="str">
        <f>VLOOKUP(M575,'Variáveis e códigos'!$C$5:$D$10,2,FALSE)</f>
        <v>very important</v>
      </c>
      <c r="O575" t="s">
        <v>28</v>
      </c>
      <c r="P575">
        <v>2</v>
      </c>
      <c r="Q575" t="str">
        <f>HLOOKUP(P575,'Variáveis e códigos'!$C$15:$D$16,2)</f>
        <v>no</v>
      </c>
      <c r="R575">
        <v>6</v>
      </c>
      <c r="S575">
        <v>1</v>
      </c>
      <c r="T575" t="str">
        <f>HLOOKUP(S575,'Variáveis e códigos'!$C$18:$D$19,2)</f>
        <v>male</v>
      </c>
      <c r="U575">
        <v>1965</v>
      </c>
      <c r="V575">
        <f t="shared" si="8"/>
        <v>52</v>
      </c>
      <c r="W575">
        <v>1</v>
      </c>
      <c r="X575" t="str">
        <f>VLOOKUP(Dados!W575,'Variáveis e códigos'!$C$21:$D$26,2)</f>
        <v>married</v>
      </c>
      <c r="Y575">
        <v>1</v>
      </c>
    </row>
    <row r="576" spans="1:25" x14ac:dyDescent="0.25">
      <c r="A576" s="1">
        <v>2017620000575</v>
      </c>
      <c r="B576" t="s">
        <v>2</v>
      </c>
      <c r="C576">
        <v>1</v>
      </c>
      <c r="D576" t="str">
        <f>VLOOKUP(C576,'Variáveis e códigos'!$C$5:$D$10,2,FALSE)</f>
        <v>very important</v>
      </c>
      <c r="E576">
        <v>1</v>
      </c>
      <c r="F576" t="str">
        <f>VLOOKUP(E576,'Variáveis e códigos'!$C$5:$D$10,2,FALSE)</f>
        <v>very important</v>
      </c>
      <c r="G576">
        <v>1</v>
      </c>
      <c r="H576" t="str">
        <f>VLOOKUP(G576,'Variáveis e códigos'!$C$5:$D$10,2,FALSE)</f>
        <v>very important</v>
      </c>
      <c r="I576">
        <v>1</v>
      </c>
      <c r="J576" t="str">
        <f>VLOOKUP(I576,'Variáveis e códigos'!$C$5:$D$10,2,FALSE)</f>
        <v>very important</v>
      </c>
      <c r="K576">
        <v>4</v>
      </c>
      <c r="L576" t="str">
        <f>VLOOKUP(K576,'Variáveis e códigos'!$C$5:$D$10,2,FALSE)</f>
        <v>not at all important</v>
      </c>
      <c r="M576">
        <v>3</v>
      </c>
      <c r="N576" t="str">
        <f>VLOOKUP(M576,'Variáveis e códigos'!$C$5:$D$10,2,FALSE)</f>
        <v>not important</v>
      </c>
      <c r="O576" t="s">
        <v>30</v>
      </c>
      <c r="P576">
        <v>1</v>
      </c>
      <c r="Q576" t="str">
        <f>HLOOKUP(P576,'Variáveis e códigos'!$C$15:$D$16,2)</f>
        <v>yes</v>
      </c>
      <c r="R576" t="s">
        <v>34</v>
      </c>
      <c r="S576">
        <v>2</v>
      </c>
      <c r="T576" t="str">
        <f>HLOOKUP(S576,'Variáveis e códigos'!$C$18:$D$19,2)</f>
        <v>female</v>
      </c>
      <c r="U576">
        <v>1957</v>
      </c>
      <c r="V576">
        <f t="shared" si="8"/>
        <v>60</v>
      </c>
      <c r="W576">
        <v>3</v>
      </c>
      <c r="X576" t="str">
        <f>VLOOKUP(Dados!W576,'Variáveis e códigos'!$C$21:$D$26,2)</f>
        <v>widowed</v>
      </c>
      <c r="Y576">
        <v>2</v>
      </c>
    </row>
    <row r="577" spans="1:25" x14ac:dyDescent="0.25">
      <c r="A577" s="1">
        <v>2017620000576</v>
      </c>
      <c r="B577" t="s">
        <v>2</v>
      </c>
      <c r="C577">
        <v>1</v>
      </c>
      <c r="D577" t="str">
        <f>VLOOKUP(C577,'Variáveis e códigos'!$C$5:$D$10,2,FALSE)</f>
        <v>very important</v>
      </c>
      <c r="E577">
        <v>1</v>
      </c>
      <c r="F577" t="str">
        <f>VLOOKUP(E577,'Variáveis e códigos'!$C$5:$D$10,2,FALSE)</f>
        <v>very important</v>
      </c>
      <c r="G577">
        <v>2</v>
      </c>
      <c r="H577" t="str">
        <f>VLOOKUP(G577,'Variáveis e códigos'!$C$5:$D$10,2,FALSE)</f>
        <v>quite important</v>
      </c>
      <c r="I577">
        <v>1</v>
      </c>
      <c r="J577" t="str">
        <f>VLOOKUP(I577,'Variáveis e códigos'!$C$5:$D$10,2,FALSE)</f>
        <v>very important</v>
      </c>
      <c r="K577">
        <v>2</v>
      </c>
      <c r="L577" t="str">
        <f>VLOOKUP(K577,'Variáveis e códigos'!$C$5:$D$10,2,FALSE)</f>
        <v>quite important</v>
      </c>
      <c r="M577">
        <v>2</v>
      </c>
      <c r="N577" t="str">
        <f>VLOOKUP(M577,'Variáveis e códigos'!$C$5:$D$10,2,FALSE)</f>
        <v>quite important</v>
      </c>
      <c r="O577" t="s">
        <v>28</v>
      </c>
      <c r="P577">
        <v>2</v>
      </c>
      <c r="Q577" t="str">
        <f>HLOOKUP(P577,'Variáveis e códigos'!$C$15:$D$16,2)</f>
        <v>no</v>
      </c>
      <c r="R577">
        <v>9</v>
      </c>
      <c r="S577">
        <v>2</v>
      </c>
      <c r="T577" t="str">
        <f>HLOOKUP(S577,'Variáveis e códigos'!$C$18:$D$19,2)</f>
        <v>female</v>
      </c>
      <c r="U577">
        <v>1994</v>
      </c>
      <c r="V577">
        <f t="shared" si="8"/>
        <v>23</v>
      </c>
      <c r="W577">
        <v>6</v>
      </c>
      <c r="X577" t="str">
        <f>VLOOKUP(Dados!W577,'Variáveis e códigos'!$C$21:$D$26,2)</f>
        <v>never married and never registered partnership</v>
      </c>
      <c r="Y577">
        <v>0</v>
      </c>
    </row>
    <row r="578" spans="1:25" x14ac:dyDescent="0.25">
      <c r="A578" s="1">
        <v>2017620000577</v>
      </c>
      <c r="B578" t="s">
        <v>2</v>
      </c>
      <c r="C578">
        <v>2</v>
      </c>
      <c r="D578" t="str">
        <f>VLOOKUP(C578,'Variáveis e códigos'!$C$5:$D$10,2,FALSE)</f>
        <v>quite important</v>
      </c>
      <c r="E578">
        <v>1</v>
      </c>
      <c r="F578" t="str">
        <f>VLOOKUP(E578,'Variáveis e códigos'!$C$5:$D$10,2,FALSE)</f>
        <v>very important</v>
      </c>
      <c r="G578">
        <v>2</v>
      </c>
      <c r="H578" t="str">
        <f>VLOOKUP(G578,'Variáveis e códigos'!$C$5:$D$10,2,FALSE)</f>
        <v>quite important</v>
      </c>
      <c r="I578">
        <v>2</v>
      </c>
      <c r="J578" t="str">
        <f>VLOOKUP(I578,'Variáveis e códigos'!$C$5:$D$10,2,FALSE)</f>
        <v>quite important</v>
      </c>
      <c r="K578">
        <v>2</v>
      </c>
      <c r="L578" t="str">
        <f>VLOOKUP(K578,'Variáveis e códigos'!$C$5:$D$10,2,FALSE)</f>
        <v>quite important</v>
      </c>
      <c r="M578">
        <v>1</v>
      </c>
      <c r="N578" t="str">
        <f>VLOOKUP(M578,'Variáveis e códigos'!$C$5:$D$10,2,FALSE)</f>
        <v>very important</v>
      </c>
      <c r="O578" t="s">
        <v>28</v>
      </c>
      <c r="P578">
        <v>2</v>
      </c>
      <c r="Q578" t="str">
        <f>HLOOKUP(P578,'Variáveis e códigos'!$C$15:$D$16,2)</f>
        <v>no</v>
      </c>
      <c r="R578">
        <v>5</v>
      </c>
      <c r="S578">
        <v>2</v>
      </c>
      <c r="T578" t="str">
        <f>HLOOKUP(S578,'Variáveis e códigos'!$C$18:$D$19,2)</f>
        <v>female</v>
      </c>
      <c r="U578">
        <v>1955</v>
      </c>
      <c r="V578">
        <f t="shared" si="8"/>
        <v>62</v>
      </c>
      <c r="W578">
        <v>1</v>
      </c>
      <c r="X578" t="str">
        <f>VLOOKUP(Dados!W578,'Variáveis e códigos'!$C$21:$D$26,2)</f>
        <v>married</v>
      </c>
      <c r="Y578">
        <v>2</v>
      </c>
    </row>
    <row r="579" spans="1:25" x14ac:dyDescent="0.25">
      <c r="A579" s="1">
        <v>2017620000578</v>
      </c>
      <c r="B579" t="s">
        <v>2</v>
      </c>
      <c r="C579">
        <v>1</v>
      </c>
      <c r="D579" t="str">
        <f>VLOOKUP(C579,'Variáveis e códigos'!$C$5:$D$10,2,FALSE)</f>
        <v>very important</v>
      </c>
      <c r="E579">
        <v>1</v>
      </c>
      <c r="F579" t="str">
        <f>VLOOKUP(E579,'Variáveis e códigos'!$C$5:$D$10,2,FALSE)</f>
        <v>very important</v>
      </c>
      <c r="G579">
        <v>2</v>
      </c>
      <c r="H579" t="str">
        <f>VLOOKUP(G579,'Variáveis e códigos'!$C$5:$D$10,2,FALSE)</f>
        <v>quite important</v>
      </c>
      <c r="I579">
        <v>2</v>
      </c>
      <c r="J579" t="str">
        <f>VLOOKUP(I579,'Variáveis e códigos'!$C$5:$D$10,2,FALSE)</f>
        <v>quite important</v>
      </c>
      <c r="K579">
        <v>4</v>
      </c>
      <c r="L579" t="str">
        <f>VLOOKUP(K579,'Variáveis e códigos'!$C$5:$D$10,2,FALSE)</f>
        <v>not at all important</v>
      </c>
      <c r="M579">
        <v>3</v>
      </c>
      <c r="N579" t="str">
        <f>VLOOKUP(M579,'Variáveis e códigos'!$C$5:$D$10,2,FALSE)</f>
        <v>not important</v>
      </c>
      <c r="O579" t="s">
        <v>28</v>
      </c>
      <c r="P579">
        <v>2</v>
      </c>
      <c r="Q579" t="str">
        <f>HLOOKUP(P579,'Variáveis e códigos'!$C$15:$D$16,2)</f>
        <v>no</v>
      </c>
      <c r="R579">
        <v>6</v>
      </c>
      <c r="S579">
        <v>2</v>
      </c>
      <c r="T579" t="str">
        <f>HLOOKUP(S579,'Variáveis e códigos'!$C$18:$D$19,2)</f>
        <v>female</v>
      </c>
      <c r="U579">
        <v>1967</v>
      </c>
      <c r="V579">
        <f t="shared" ref="V579:V642" si="9">2017-U579</f>
        <v>50</v>
      </c>
      <c r="W579">
        <v>4</v>
      </c>
      <c r="X579" t="str">
        <f>VLOOKUP(Dados!W579,'Variáveis e códigos'!$C$21:$D$26,2)</f>
        <v>divorced</v>
      </c>
      <c r="Y579">
        <v>2</v>
      </c>
    </row>
    <row r="580" spans="1:25" x14ac:dyDescent="0.25">
      <c r="A580" s="1">
        <v>2017620000579</v>
      </c>
      <c r="B580" t="s">
        <v>2</v>
      </c>
      <c r="C580">
        <v>3</v>
      </c>
      <c r="D580" t="str">
        <f>VLOOKUP(C580,'Variáveis e códigos'!$C$5:$D$10,2,FALSE)</f>
        <v>not important</v>
      </c>
      <c r="E580">
        <v>2</v>
      </c>
      <c r="F580" t="str">
        <f>VLOOKUP(E580,'Variáveis e códigos'!$C$5:$D$10,2,FALSE)</f>
        <v>quite important</v>
      </c>
      <c r="G580">
        <v>2</v>
      </c>
      <c r="H580" t="str">
        <f>VLOOKUP(G580,'Variáveis e códigos'!$C$5:$D$10,2,FALSE)</f>
        <v>quite important</v>
      </c>
      <c r="I580">
        <v>3</v>
      </c>
      <c r="J580" t="str">
        <f>VLOOKUP(I580,'Variáveis e códigos'!$C$5:$D$10,2,FALSE)</f>
        <v>not important</v>
      </c>
      <c r="K580">
        <v>3</v>
      </c>
      <c r="L580" t="str">
        <f>VLOOKUP(K580,'Variáveis e códigos'!$C$5:$D$10,2,FALSE)</f>
        <v>not important</v>
      </c>
      <c r="M580">
        <v>2</v>
      </c>
      <c r="N580" t="str">
        <f>VLOOKUP(M580,'Variáveis e códigos'!$C$5:$D$10,2,FALSE)</f>
        <v>quite important</v>
      </c>
      <c r="O580" t="s">
        <v>29</v>
      </c>
      <c r="P580">
        <v>2</v>
      </c>
      <c r="Q580" t="str">
        <f>HLOOKUP(P580,'Variáveis e códigos'!$C$15:$D$16,2)</f>
        <v>no</v>
      </c>
      <c r="R580">
        <v>5</v>
      </c>
      <c r="S580">
        <v>1</v>
      </c>
      <c r="T580" t="str">
        <f>HLOOKUP(S580,'Variáveis e códigos'!$C$18:$D$19,2)</f>
        <v>male</v>
      </c>
      <c r="U580">
        <v>1939</v>
      </c>
      <c r="V580">
        <f t="shared" si="9"/>
        <v>78</v>
      </c>
      <c r="W580">
        <v>3</v>
      </c>
      <c r="X580" t="str">
        <f>VLOOKUP(Dados!W580,'Variáveis e códigos'!$C$21:$D$26,2)</f>
        <v>widowed</v>
      </c>
      <c r="Y580">
        <v>3</v>
      </c>
    </row>
    <row r="581" spans="1:25" x14ac:dyDescent="0.25">
      <c r="A581" s="1">
        <v>2017620000580</v>
      </c>
      <c r="B581" t="s">
        <v>2</v>
      </c>
      <c r="C581">
        <v>1</v>
      </c>
      <c r="D581" t="str">
        <f>VLOOKUP(C581,'Variáveis e códigos'!$C$5:$D$10,2,FALSE)</f>
        <v>very important</v>
      </c>
      <c r="E581">
        <v>1</v>
      </c>
      <c r="F581" t="str">
        <f>VLOOKUP(E581,'Variáveis e códigos'!$C$5:$D$10,2,FALSE)</f>
        <v>very important</v>
      </c>
      <c r="G581">
        <v>1</v>
      </c>
      <c r="H581" t="str">
        <f>VLOOKUP(G581,'Variáveis e códigos'!$C$5:$D$10,2,FALSE)</f>
        <v>very important</v>
      </c>
      <c r="I581">
        <v>1</v>
      </c>
      <c r="J581" t="str">
        <f>VLOOKUP(I581,'Variáveis e códigos'!$C$5:$D$10,2,FALSE)</f>
        <v>very important</v>
      </c>
      <c r="K581">
        <v>1</v>
      </c>
      <c r="L581" t="str">
        <f>VLOOKUP(K581,'Variáveis e códigos'!$C$5:$D$10,2,FALSE)</f>
        <v>very important</v>
      </c>
      <c r="M581">
        <v>1</v>
      </c>
      <c r="N581" t="str">
        <f>VLOOKUP(M581,'Variáveis e códigos'!$C$5:$D$10,2,FALSE)</f>
        <v>very important</v>
      </c>
      <c r="O581" t="s">
        <v>30</v>
      </c>
      <c r="P581">
        <v>2</v>
      </c>
      <c r="Q581" t="str">
        <f>HLOOKUP(P581,'Variáveis e códigos'!$C$15:$D$16,2)</f>
        <v>no</v>
      </c>
      <c r="R581">
        <v>8</v>
      </c>
      <c r="S581">
        <v>1</v>
      </c>
      <c r="T581" t="str">
        <f>HLOOKUP(S581,'Variáveis e códigos'!$C$18:$D$19,2)</f>
        <v>male</v>
      </c>
      <c r="U581">
        <v>1985</v>
      </c>
      <c r="V581">
        <f t="shared" si="9"/>
        <v>32</v>
      </c>
      <c r="W581">
        <v>1</v>
      </c>
      <c r="X581" t="str">
        <f>VLOOKUP(Dados!W581,'Variáveis e códigos'!$C$21:$D$26,2)</f>
        <v>married</v>
      </c>
      <c r="Y581">
        <v>0</v>
      </c>
    </row>
    <row r="582" spans="1:25" x14ac:dyDescent="0.25">
      <c r="A582" s="1">
        <v>2017620000581</v>
      </c>
      <c r="B582" t="s">
        <v>2</v>
      </c>
      <c r="C582">
        <v>2</v>
      </c>
      <c r="D582" t="str">
        <f>VLOOKUP(C582,'Variáveis e códigos'!$C$5:$D$10,2,FALSE)</f>
        <v>quite important</v>
      </c>
      <c r="E582">
        <v>1</v>
      </c>
      <c r="F582" t="str">
        <f>VLOOKUP(E582,'Variáveis e códigos'!$C$5:$D$10,2,FALSE)</f>
        <v>very important</v>
      </c>
      <c r="G582">
        <v>2</v>
      </c>
      <c r="H582" t="str">
        <f>VLOOKUP(G582,'Variáveis e códigos'!$C$5:$D$10,2,FALSE)</f>
        <v>quite important</v>
      </c>
      <c r="I582">
        <v>2</v>
      </c>
      <c r="J582" t="str">
        <f>VLOOKUP(I582,'Variáveis e códigos'!$C$5:$D$10,2,FALSE)</f>
        <v>quite important</v>
      </c>
      <c r="K582">
        <v>4</v>
      </c>
      <c r="L582" t="str">
        <f>VLOOKUP(K582,'Variáveis e códigos'!$C$5:$D$10,2,FALSE)</f>
        <v>not at all important</v>
      </c>
      <c r="M582">
        <v>1</v>
      </c>
      <c r="N582" t="str">
        <f>VLOOKUP(M582,'Variáveis e códigos'!$C$5:$D$10,2,FALSE)</f>
        <v>very important</v>
      </c>
      <c r="O582" t="s">
        <v>28</v>
      </c>
      <c r="P582">
        <v>2</v>
      </c>
      <c r="Q582" t="str">
        <f>HLOOKUP(P582,'Variáveis e códigos'!$C$15:$D$16,2)</f>
        <v>no</v>
      </c>
      <c r="R582">
        <v>8</v>
      </c>
      <c r="S582">
        <v>2</v>
      </c>
      <c r="T582" t="str">
        <f>HLOOKUP(S582,'Variáveis e códigos'!$C$18:$D$19,2)</f>
        <v>female</v>
      </c>
      <c r="U582">
        <v>1946</v>
      </c>
      <c r="V582">
        <f t="shared" si="9"/>
        <v>71</v>
      </c>
      <c r="W582">
        <v>1</v>
      </c>
      <c r="X582" t="str">
        <f>VLOOKUP(Dados!W582,'Variáveis e códigos'!$C$21:$D$26,2)</f>
        <v>married</v>
      </c>
      <c r="Y582">
        <v>2</v>
      </c>
    </row>
    <row r="583" spans="1:25" x14ac:dyDescent="0.25">
      <c r="A583" s="1">
        <v>2017620000582</v>
      </c>
      <c r="B583" t="s">
        <v>2</v>
      </c>
      <c r="C583">
        <v>3</v>
      </c>
      <c r="D583" t="str">
        <f>VLOOKUP(C583,'Variáveis e códigos'!$C$5:$D$10,2,FALSE)</f>
        <v>not important</v>
      </c>
      <c r="E583">
        <v>1</v>
      </c>
      <c r="F583" t="str">
        <f>VLOOKUP(E583,'Variáveis e códigos'!$C$5:$D$10,2,FALSE)</f>
        <v>very important</v>
      </c>
      <c r="G583">
        <v>2</v>
      </c>
      <c r="H583" t="str">
        <f>VLOOKUP(G583,'Variáveis e códigos'!$C$5:$D$10,2,FALSE)</f>
        <v>quite important</v>
      </c>
      <c r="I583">
        <v>2</v>
      </c>
      <c r="J583" t="str">
        <f>VLOOKUP(I583,'Variáveis e códigos'!$C$5:$D$10,2,FALSE)</f>
        <v>quite important</v>
      </c>
      <c r="K583">
        <v>2</v>
      </c>
      <c r="L583" t="str">
        <f>VLOOKUP(K583,'Variáveis e códigos'!$C$5:$D$10,2,FALSE)</f>
        <v>quite important</v>
      </c>
      <c r="M583">
        <v>2</v>
      </c>
      <c r="N583" t="str">
        <f>VLOOKUP(M583,'Variáveis e códigos'!$C$5:$D$10,2,FALSE)</f>
        <v>quite important</v>
      </c>
      <c r="O583" t="s">
        <v>28</v>
      </c>
      <c r="P583">
        <v>2</v>
      </c>
      <c r="Q583" t="str">
        <f>HLOOKUP(P583,'Variáveis e códigos'!$C$15:$D$16,2)</f>
        <v>no</v>
      </c>
      <c r="R583">
        <v>7</v>
      </c>
      <c r="S583">
        <v>1</v>
      </c>
      <c r="T583" t="str">
        <f>HLOOKUP(S583,'Variáveis e códigos'!$C$18:$D$19,2)</f>
        <v>male</v>
      </c>
      <c r="U583">
        <v>1957</v>
      </c>
      <c r="V583">
        <f t="shared" si="9"/>
        <v>60</v>
      </c>
      <c r="W583">
        <v>1</v>
      </c>
      <c r="X583" t="str">
        <f>VLOOKUP(Dados!W583,'Variáveis e códigos'!$C$21:$D$26,2)</f>
        <v>married</v>
      </c>
      <c r="Y583">
        <v>4</v>
      </c>
    </row>
    <row r="584" spans="1:25" x14ac:dyDescent="0.25">
      <c r="A584" s="1">
        <v>2017620000583</v>
      </c>
      <c r="B584" t="s">
        <v>2</v>
      </c>
      <c r="C584">
        <v>3</v>
      </c>
      <c r="D584" t="str">
        <f>VLOOKUP(C584,'Variáveis e códigos'!$C$5:$D$10,2,FALSE)</f>
        <v>not important</v>
      </c>
      <c r="E584">
        <v>1</v>
      </c>
      <c r="F584" t="str">
        <f>VLOOKUP(E584,'Variáveis e códigos'!$C$5:$D$10,2,FALSE)</f>
        <v>very important</v>
      </c>
      <c r="G584">
        <v>2</v>
      </c>
      <c r="H584" t="str">
        <f>VLOOKUP(G584,'Variáveis e códigos'!$C$5:$D$10,2,FALSE)</f>
        <v>quite important</v>
      </c>
      <c r="I584">
        <v>3</v>
      </c>
      <c r="J584" t="str">
        <f>VLOOKUP(I584,'Variáveis e códigos'!$C$5:$D$10,2,FALSE)</f>
        <v>not important</v>
      </c>
      <c r="K584">
        <v>4</v>
      </c>
      <c r="L584" t="str">
        <f>VLOOKUP(K584,'Variáveis e códigos'!$C$5:$D$10,2,FALSE)</f>
        <v>not at all important</v>
      </c>
      <c r="M584">
        <v>1</v>
      </c>
      <c r="N584" t="str">
        <f>VLOOKUP(M584,'Variáveis e códigos'!$C$5:$D$10,2,FALSE)</f>
        <v>very important</v>
      </c>
      <c r="O584" t="s">
        <v>28</v>
      </c>
      <c r="P584">
        <v>2</v>
      </c>
      <c r="Q584" t="str">
        <f>HLOOKUP(P584,'Variáveis e códigos'!$C$15:$D$16,2)</f>
        <v>no</v>
      </c>
      <c r="R584">
        <v>8</v>
      </c>
      <c r="S584">
        <v>1</v>
      </c>
      <c r="T584" t="str">
        <f>HLOOKUP(S584,'Variáveis e códigos'!$C$18:$D$19,2)</f>
        <v>male</v>
      </c>
      <c r="U584">
        <v>1944</v>
      </c>
      <c r="V584">
        <f t="shared" si="9"/>
        <v>73</v>
      </c>
      <c r="W584">
        <v>1</v>
      </c>
      <c r="X584" t="str">
        <f>VLOOKUP(Dados!W584,'Variáveis e códigos'!$C$21:$D$26,2)</f>
        <v>married</v>
      </c>
      <c r="Y584">
        <v>5</v>
      </c>
    </row>
    <row r="585" spans="1:25" x14ac:dyDescent="0.25">
      <c r="A585" s="1">
        <v>2017620000584</v>
      </c>
      <c r="B585" t="s">
        <v>2</v>
      </c>
      <c r="C585">
        <v>2</v>
      </c>
      <c r="D585" t="str">
        <f>VLOOKUP(C585,'Variáveis e códigos'!$C$5:$D$10,2,FALSE)</f>
        <v>quite important</v>
      </c>
      <c r="E585">
        <v>1</v>
      </c>
      <c r="F585" t="str">
        <f>VLOOKUP(E585,'Variáveis e códigos'!$C$5:$D$10,2,FALSE)</f>
        <v>very important</v>
      </c>
      <c r="G585">
        <v>2</v>
      </c>
      <c r="H585" t="str">
        <f>VLOOKUP(G585,'Variáveis e códigos'!$C$5:$D$10,2,FALSE)</f>
        <v>quite important</v>
      </c>
      <c r="I585">
        <v>3</v>
      </c>
      <c r="J585" t="str">
        <f>VLOOKUP(I585,'Variáveis e códigos'!$C$5:$D$10,2,FALSE)</f>
        <v>not important</v>
      </c>
      <c r="K585">
        <v>4</v>
      </c>
      <c r="L585" t="str">
        <f>VLOOKUP(K585,'Variáveis e códigos'!$C$5:$D$10,2,FALSE)</f>
        <v>not at all important</v>
      </c>
      <c r="M585">
        <v>2</v>
      </c>
      <c r="N585" t="str">
        <f>VLOOKUP(M585,'Variáveis e códigos'!$C$5:$D$10,2,FALSE)</f>
        <v>quite important</v>
      </c>
      <c r="O585" t="s">
        <v>28</v>
      </c>
      <c r="P585">
        <v>2</v>
      </c>
      <c r="Q585" t="str">
        <f>HLOOKUP(P585,'Variáveis e códigos'!$C$15:$D$16,2)</f>
        <v>no</v>
      </c>
      <c r="R585">
        <v>5</v>
      </c>
      <c r="S585">
        <v>2</v>
      </c>
      <c r="T585" t="str">
        <f>HLOOKUP(S585,'Variáveis e códigos'!$C$18:$D$19,2)</f>
        <v>female</v>
      </c>
      <c r="U585">
        <v>1964</v>
      </c>
      <c r="V585">
        <f t="shared" si="9"/>
        <v>53</v>
      </c>
      <c r="W585">
        <v>4</v>
      </c>
      <c r="X585" t="str">
        <f>VLOOKUP(Dados!W585,'Variáveis e códigos'!$C$21:$D$26,2)</f>
        <v>divorced</v>
      </c>
      <c r="Y585">
        <v>1</v>
      </c>
    </row>
    <row r="586" spans="1:25" x14ac:dyDescent="0.25">
      <c r="A586" s="1">
        <v>2017620000585</v>
      </c>
      <c r="B586" t="s">
        <v>2</v>
      </c>
      <c r="C586">
        <v>1</v>
      </c>
      <c r="D586" t="str">
        <f>VLOOKUP(C586,'Variáveis e códigos'!$C$5:$D$10,2,FALSE)</f>
        <v>very important</v>
      </c>
      <c r="E586">
        <v>1</v>
      </c>
      <c r="F586" t="str">
        <f>VLOOKUP(E586,'Variáveis e códigos'!$C$5:$D$10,2,FALSE)</f>
        <v>very important</v>
      </c>
      <c r="G586">
        <v>1</v>
      </c>
      <c r="H586" t="str">
        <f>VLOOKUP(G586,'Variáveis e códigos'!$C$5:$D$10,2,FALSE)</f>
        <v>very important</v>
      </c>
      <c r="I586">
        <v>1</v>
      </c>
      <c r="J586" t="str">
        <f>VLOOKUP(I586,'Variáveis e códigos'!$C$5:$D$10,2,FALSE)</f>
        <v>very important</v>
      </c>
      <c r="K586">
        <v>3</v>
      </c>
      <c r="L586" t="str">
        <f>VLOOKUP(K586,'Variáveis e códigos'!$C$5:$D$10,2,FALSE)</f>
        <v>not important</v>
      </c>
      <c r="M586">
        <v>2</v>
      </c>
      <c r="N586" t="str">
        <f>VLOOKUP(M586,'Variáveis e códigos'!$C$5:$D$10,2,FALSE)</f>
        <v>quite important</v>
      </c>
      <c r="O586" t="s">
        <v>30</v>
      </c>
      <c r="P586">
        <v>2</v>
      </c>
      <c r="Q586" t="str">
        <f>HLOOKUP(P586,'Variáveis e códigos'!$C$15:$D$16,2)</f>
        <v>no</v>
      </c>
      <c r="R586">
        <v>5</v>
      </c>
      <c r="S586">
        <v>2</v>
      </c>
      <c r="T586" t="str">
        <f>HLOOKUP(S586,'Variáveis e códigos'!$C$18:$D$19,2)</f>
        <v>female</v>
      </c>
      <c r="U586">
        <v>1975</v>
      </c>
      <c r="V586">
        <f t="shared" si="9"/>
        <v>42</v>
      </c>
      <c r="W586">
        <v>1</v>
      </c>
      <c r="X586" t="str">
        <f>VLOOKUP(Dados!W586,'Variáveis e códigos'!$C$21:$D$26,2)</f>
        <v>married</v>
      </c>
      <c r="Y586">
        <v>3</v>
      </c>
    </row>
    <row r="587" spans="1:25" x14ac:dyDescent="0.25">
      <c r="A587" s="1">
        <v>2017620000586</v>
      </c>
      <c r="B587" t="s">
        <v>2</v>
      </c>
      <c r="C587">
        <v>2</v>
      </c>
      <c r="D587" t="str">
        <f>VLOOKUP(C587,'Variáveis e códigos'!$C$5:$D$10,2,FALSE)</f>
        <v>quite important</v>
      </c>
      <c r="E587">
        <v>1</v>
      </c>
      <c r="F587" t="str">
        <f>VLOOKUP(E587,'Variáveis e códigos'!$C$5:$D$10,2,FALSE)</f>
        <v>very important</v>
      </c>
      <c r="G587">
        <v>2</v>
      </c>
      <c r="H587" t="str">
        <f>VLOOKUP(G587,'Variáveis e códigos'!$C$5:$D$10,2,FALSE)</f>
        <v>quite important</v>
      </c>
      <c r="I587">
        <v>2</v>
      </c>
      <c r="J587" t="str">
        <f>VLOOKUP(I587,'Variáveis e códigos'!$C$5:$D$10,2,FALSE)</f>
        <v>quite important</v>
      </c>
      <c r="K587">
        <v>3</v>
      </c>
      <c r="L587" t="str">
        <f>VLOOKUP(K587,'Variáveis e códigos'!$C$5:$D$10,2,FALSE)</f>
        <v>not important</v>
      </c>
      <c r="M587">
        <v>3</v>
      </c>
      <c r="N587" t="str">
        <f>VLOOKUP(M587,'Variáveis e códigos'!$C$5:$D$10,2,FALSE)</f>
        <v>not important</v>
      </c>
      <c r="O587" t="s">
        <v>28</v>
      </c>
      <c r="P587">
        <v>2</v>
      </c>
      <c r="Q587" t="str">
        <f>HLOOKUP(P587,'Variáveis e códigos'!$C$15:$D$16,2)</f>
        <v>no</v>
      </c>
      <c r="R587">
        <v>6</v>
      </c>
      <c r="S587">
        <v>2</v>
      </c>
      <c r="T587" t="str">
        <f>HLOOKUP(S587,'Variáveis e códigos'!$C$18:$D$19,2)</f>
        <v>female</v>
      </c>
      <c r="U587">
        <v>1987</v>
      </c>
      <c r="V587">
        <f t="shared" si="9"/>
        <v>30</v>
      </c>
      <c r="W587">
        <v>6</v>
      </c>
      <c r="X587" t="str">
        <f>VLOOKUP(Dados!W587,'Variáveis e códigos'!$C$21:$D$26,2)</f>
        <v>never married and never registered partnership</v>
      </c>
      <c r="Y587">
        <v>3</v>
      </c>
    </row>
    <row r="588" spans="1:25" x14ac:dyDescent="0.25">
      <c r="A588" s="1">
        <v>2017620000587</v>
      </c>
      <c r="B588" t="s">
        <v>2</v>
      </c>
      <c r="C588">
        <v>3</v>
      </c>
      <c r="D588" t="str">
        <f>VLOOKUP(C588,'Variáveis e códigos'!$C$5:$D$10,2,FALSE)</f>
        <v>not important</v>
      </c>
      <c r="E588">
        <v>1</v>
      </c>
      <c r="F588" t="str">
        <f>VLOOKUP(E588,'Variáveis e códigos'!$C$5:$D$10,2,FALSE)</f>
        <v>very important</v>
      </c>
      <c r="G588">
        <v>2</v>
      </c>
      <c r="H588" t="str">
        <f>VLOOKUP(G588,'Variáveis e códigos'!$C$5:$D$10,2,FALSE)</f>
        <v>quite important</v>
      </c>
      <c r="I588">
        <v>2</v>
      </c>
      <c r="J588" t="str">
        <f>VLOOKUP(I588,'Variáveis e códigos'!$C$5:$D$10,2,FALSE)</f>
        <v>quite important</v>
      </c>
      <c r="K588">
        <v>4</v>
      </c>
      <c r="L588" t="str">
        <f>VLOOKUP(K588,'Variáveis e códigos'!$C$5:$D$10,2,FALSE)</f>
        <v>not at all important</v>
      </c>
      <c r="M588">
        <v>2</v>
      </c>
      <c r="N588" t="str">
        <f>VLOOKUP(M588,'Variáveis e códigos'!$C$5:$D$10,2,FALSE)</f>
        <v>quite important</v>
      </c>
      <c r="O588" t="s">
        <v>28</v>
      </c>
      <c r="P588">
        <v>2</v>
      </c>
      <c r="Q588" t="str">
        <f>HLOOKUP(P588,'Variáveis e códigos'!$C$15:$D$16,2)</f>
        <v>no</v>
      </c>
      <c r="R588">
        <v>8</v>
      </c>
      <c r="S588">
        <v>2</v>
      </c>
      <c r="T588" t="str">
        <f>HLOOKUP(S588,'Variáveis e códigos'!$C$18:$D$19,2)</f>
        <v>female</v>
      </c>
      <c r="U588">
        <v>1946</v>
      </c>
      <c r="V588">
        <f t="shared" si="9"/>
        <v>71</v>
      </c>
      <c r="W588">
        <v>3</v>
      </c>
      <c r="X588" t="str">
        <f>VLOOKUP(Dados!W588,'Variáveis e códigos'!$C$21:$D$26,2)</f>
        <v>widowed</v>
      </c>
      <c r="Y588">
        <v>2</v>
      </c>
    </row>
    <row r="589" spans="1:25" x14ac:dyDescent="0.25">
      <c r="A589" s="1">
        <v>2017620000588</v>
      </c>
      <c r="B589" t="s">
        <v>2</v>
      </c>
      <c r="C589">
        <v>3</v>
      </c>
      <c r="D589" t="str">
        <f>VLOOKUP(C589,'Variáveis e códigos'!$C$5:$D$10,2,FALSE)</f>
        <v>not important</v>
      </c>
      <c r="E589">
        <v>1</v>
      </c>
      <c r="F589" t="str">
        <f>VLOOKUP(E589,'Variáveis e códigos'!$C$5:$D$10,2,FALSE)</f>
        <v>very important</v>
      </c>
      <c r="G589">
        <v>1</v>
      </c>
      <c r="H589" t="str">
        <f>VLOOKUP(G589,'Variáveis e códigos'!$C$5:$D$10,2,FALSE)</f>
        <v>very important</v>
      </c>
      <c r="I589">
        <v>2</v>
      </c>
      <c r="J589" t="str">
        <f>VLOOKUP(I589,'Variáveis e códigos'!$C$5:$D$10,2,FALSE)</f>
        <v>quite important</v>
      </c>
      <c r="K589">
        <v>2</v>
      </c>
      <c r="L589" t="str">
        <f>VLOOKUP(K589,'Variáveis e códigos'!$C$5:$D$10,2,FALSE)</f>
        <v>quite important</v>
      </c>
      <c r="M589">
        <v>2</v>
      </c>
      <c r="N589" t="str">
        <f>VLOOKUP(M589,'Variáveis e códigos'!$C$5:$D$10,2,FALSE)</f>
        <v>quite important</v>
      </c>
      <c r="O589" t="s">
        <v>28</v>
      </c>
      <c r="P589">
        <v>2</v>
      </c>
      <c r="Q589" t="str">
        <f>HLOOKUP(P589,'Variáveis e códigos'!$C$15:$D$16,2)</f>
        <v>no</v>
      </c>
      <c r="R589">
        <v>9</v>
      </c>
      <c r="S589">
        <v>2</v>
      </c>
      <c r="T589" t="str">
        <f>HLOOKUP(S589,'Variáveis e códigos'!$C$18:$D$19,2)</f>
        <v>female</v>
      </c>
      <c r="U589">
        <v>1943</v>
      </c>
      <c r="V589">
        <f t="shared" si="9"/>
        <v>74</v>
      </c>
      <c r="W589">
        <v>4</v>
      </c>
      <c r="X589" t="str">
        <f>VLOOKUP(Dados!W589,'Variáveis e códigos'!$C$21:$D$26,2)</f>
        <v>divorced</v>
      </c>
      <c r="Y589">
        <v>4</v>
      </c>
    </row>
    <row r="590" spans="1:25" x14ac:dyDescent="0.25">
      <c r="A590" s="1">
        <v>2017620000589</v>
      </c>
      <c r="B590" t="s">
        <v>2</v>
      </c>
      <c r="C590">
        <v>1</v>
      </c>
      <c r="D590" t="str">
        <f>VLOOKUP(C590,'Variáveis e códigos'!$C$5:$D$10,2,FALSE)</f>
        <v>very important</v>
      </c>
      <c r="E590">
        <v>1</v>
      </c>
      <c r="F590" t="str">
        <f>VLOOKUP(E590,'Variáveis e códigos'!$C$5:$D$10,2,FALSE)</f>
        <v>very important</v>
      </c>
      <c r="G590">
        <v>1</v>
      </c>
      <c r="H590" t="str">
        <f>VLOOKUP(G590,'Variáveis e códigos'!$C$5:$D$10,2,FALSE)</f>
        <v>very important</v>
      </c>
      <c r="I590">
        <v>1</v>
      </c>
      <c r="J590" t="str">
        <f>VLOOKUP(I590,'Variáveis e códigos'!$C$5:$D$10,2,FALSE)</f>
        <v>very important</v>
      </c>
      <c r="K590">
        <v>4</v>
      </c>
      <c r="L590" t="str">
        <f>VLOOKUP(K590,'Variáveis e códigos'!$C$5:$D$10,2,FALSE)</f>
        <v>not at all important</v>
      </c>
      <c r="M590">
        <v>4</v>
      </c>
      <c r="N590" t="str">
        <f>VLOOKUP(M590,'Variáveis e códigos'!$C$5:$D$10,2,FALSE)</f>
        <v>not at all important</v>
      </c>
      <c r="O590" t="s">
        <v>28</v>
      </c>
      <c r="P590">
        <v>2</v>
      </c>
      <c r="Q590" t="str">
        <f>HLOOKUP(P590,'Variáveis e códigos'!$C$15:$D$16,2)</f>
        <v>no</v>
      </c>
      <c r="R590">
        <v>8</v>
      </c>
      <c r="S590">
        <v>1</v>
      </c>
      <c r="T590" t="str">
        <f>HLOOKUP(S590,'Variáveis e códigos'!$C$18:$D$19,2)</f>
        <v>male</v>
      </c>
      <c r="U590">
        <v>1996</v>
      </c>
      <c r="V590">
        <f t="shared" si="9"/>
        <v>21</v>
      </c>
      <c r="W590">
        <v>6</v>
      </c>
      <c r="X590" t="str">
        <f>VLOOKUP(Dados!W590,'Variáveis e códigos'!$C$21:$D$26,2)</f>
        <v>never married and never registered partnership</v>
      </c>
      <c r="Y590">
        <v>0</v>
      </c>
    </row>
    <row r="591" spans="1:25" x14ac:dyDescent="0.25">
      <c r="A591" s="1">
        <v>2017620000590</v>
      </c>
      <c r="B591" t="s">
        <v>2</v>
      </c>
      <c r="C591">
        <v>1</v>
      </c>
      <c r="D591" t="str">
        <f>VLOOKUP(C591,'Variáveis e códigos'!$C$5:$D$10,2,FALSE)</f>
        <v>very important</v>
      </c>
      <c r="E591">
        <v>1</v>
      </c>
      <c r="F591" t="str">
        <f>VLOOKUP(E591,'Variáveis e códigos'!$C$5:$D$10,2,FALSE)</f>
        <v>very important</v>
      </c>
      <c r="G591">
        <v>1</v>
      </c>
      <c r="H591" t="str">
        <f>VLOOKUP(G591,'Variáveis e códigos'!$C$5:$D$10,2,FALSE)</f>
        <v>very important</v>
      </c>
      <c r="I591">
        <v>1</v>
      </c>
      <c r="J591" t="str">
        <f>VLOOKUP(I591,'Variáveis e códigos'!$C$5:$D$10,2,FALSE)</f>
        <v>very important</v>
      </c>
      <c r="K591">
        <v>3</v>
      </c>
      <c r="L591" t="str">
        <f>VLOOKUP(K591,'Variáveis e códigos'!$C$5:$D$10,2,FALSE)</f>
        <v>not important</v>
      </c>
      <c r="M591">
        <v>2</v>
      </c>
      <c r="N591" t="str">
        <f>VLOOKUP(M591,'Variáveis e códigos'!$C$5:$D$10,2,FALSE)</f>
        <v>quite important</v>
      </c>
      <c r="O591" t="s">
        <v>28</v>
      </c>
      <c r="P591">
        <v>2</v>
      </c>
      <c r="Q591" t="str">
        <f>HLOOKUP(P591,'Variáveis e códigos'!$C$15:$D$16,2)</f>
        <v>no</v>
      </c>
      <c r="R591">
        <v>9</v>
      </c>
      <c r="S591">
        <v>2</v>
      </c>
      <c r="T591" t="str">
        <f>HLOOKUP(S591,'Variáveis e códigos'!$C$18:$D$19,2)</f>
        <v>female</v>
      </c>
      <c r="U591">
        <v>1977</v>
      </c>
      <c r="V591">
        <f t="shared" si="9"/>
        <v>40</v>
      </c>
      <c r="W591">
        <v>4</v>
      </c>
      <c r="X591" t="str">
        <f>VLOOKUP(Dados!W591,'Variáveis e códigos'!$C$21:$D$26,2)</f>
        <v>divorced</v>
      </c>
      <c r="Y591">
        <v>2</v>
      </c>
    </row>
    <row r="592" spans="1:25" x14ac:dyDescent="0.25">
      <c r="A592" s="1">
        <v>2017620000591</v>
      </c>
      <c r="B592" t="s">
        <v>2</v>
      </c>
      <c r="C592">
        <v>2</v>
      </c>
      <c r="D592" t="str">
        <f>VLOOKUP(C592,'Variáveis e códigos'!$C$5:$D$10,2,FALSE)</f>
        <v>quite important</v>
      </c>
      <c r="E592">
        <v>1</v>
      </c>
      <c r="F592" t="str">
        <f>VLOOKUP(E592,'Variáveis e códigos'!$C$5:$D$10,2,FALSE)</f>
        <v>very important</v>
      </c>
      <c r="G592">
        <v>1</v>
      </c>
      <c r="H592" t="str">
        <f>VLOOKUP(G592,'Variáveis e códigos'!$C$5:$D$10,2,FALSE)</f>
        <v>very important</v>
      </c>
      <c r="I592">
        <v>1</v>
      </c>
      <c r="J592" t="str">
        <f>VLOOKUP(I592,'Variáveis e códigos'!$C$5:$D$10,2,FALSE)</f>
        <v>very important</v>
      </c>
      <c r="K592">
        <v>2</v>
      </c>
      <c r="L592" t="str">
        <f>VLOOKUP(K592,'Variáveis e códigos'!$C$5:$D$10,2,FALSE)</f>
        <v>quite important</v>
      </c>
      <c r="M592">
        <v>2</v>
      </c>
      <c r="N592" t="str">
        <f>VLOOKUP(M592,'Variáveis e códigos'!$C$5:$D$10,2,FALSE)</f>
        <v>quite important</v>
      </c>
      <c r="O592" t="s">
        <v>28</v>
      </c>
      <c r="P592">
        <v>2</v>
      </c>
      <c r="Q592" t="str">
        <f>HLOOKUP(P592,'Variáveis e códigos'!$C$15:$D$16,2)</f>
        <v>no</v>
      </c>
      <c r="R592">
        <v>8</v>
      </c>
      <c r="S592">
        <v>2</v>
      </c>
      <c r="T592" t="str">
        <f>HLOOKUP(S592,'Variáveis e códigos'!$C$18:$D$19,2)</f>
        <v>female</v>
      </c>
      <c r="U592">
        <v>1966</v>
      </c>
      <c r="V592">
        <f t="shared" si="9"/>
        <v>51</v>
      </c>
      <c r="W592">
        <v>4</v>
      </c>
      <c r="X592" t="str">
        <f>VLOOKUP(Dados!W592,'Variáveis e códigos'!$C$21:$D$26,2)</f>
        <v>divorced</v>
      </c>
      <c r="Y592">
        <v>1</v>
      </c>
    </row>
    <row r="593" spans="1:25" x14ac:dyDescent="0.25">
      <c r="A593" s="1">
        <v>2017620000592</v>
      </c>
      <c r="B593" t="s">
        <v>2</v>
      </c>
      <c r="C593">
        <v>2</v>
      </c>
      <c r="D593" t="str">
        <f>VLOOKUP(C593,'Variáveis e códigos'!$C$5:$D$10,2,FALSE)</f>
        <v>quite important</v>
      </c>
      <c r="E593">
        <v>1</v>
      </c>
      <c r="F593" t="str">
        <f>VLOOKUP(E593,'Variáveis e códigos'!$C$5:$D$10,2,FALSE)</f>
        <v>very important</v>
      </c>
      <c r="G593">
        <v>1</v>
      </c>
      <c r="H593" t="str">
        <f>VLOOKUP(G593,'Variáveis e códigos'!$C$5:$D$10,2,FALSE)</f>
        <v>very important</v>
      </c>
      <c r="I593">
        <v>1</v>
      </c>
      <c r="J593" t="str">
        <f>VLOOKUP(I593,'Variáveis e códigos'!$C$5:$D$10,2,FALSE)</f>
        <v>very important</v>
      </c>
      <c r="K593">
        <v>3</v>
      </c>
      <c r="L593" t="str">
        <f>VLOOKUP(K593,'Variáveis e códigos'!$C$5:$D$10,2,FALSE)</f>
        <v>not important</v>
      </c>
      <c r="M593">
        <v>3</v>
      </c>
      <c r="N593" t="str">
        <f>VLOOKUP(M593,'Variáveis e códigos'!$C$5:$D$10,2,FALSE)</f>
        <v>not important</v>
      </c>
      <c r="O593" t="s">
        <v>28</v>
      </c>
      <c r="P593">
        <v>2</v>
      </c>
      <c r="Q593" t="str">
        <f>HLOOKUP(P593,'Variáveis e códigos'!$C$15:$D$16,2)</f>
        <v>no</v>
      </c>
      <c r="R593">
        <v>7</v>
      </c>
      <c r="S593">
        <v>1</v>
      </c>
      <c r="T593" t="str">
        <f>HLOOKUP(S593,'Variáveis e códigos'!$C$18:$D$19,2)</f>
        <v>male</v>
      </c>
      <c r="U593">
        <v>1955</v>
      </c>
      <c r="V593">
        <f t="shared" si="9"/>
        <v>62</v>
      </c>
      <c r="W593">
        <v>1</v>
      </c>
      <c r="X593" t="str">
        <f>VLOOKUP(Dados!W593,'Variáveis e códigos'!$C$21:$D$26,2)</f>
        <v>married</v>
      </c>
      <c r="Y593">
        <v>1</v>
      </c>
    </row>
    <row r="594" spans="1:25" x14ac:dyDescent="0.25">
      <c r="A594" s="1">
        <v>2017620000593</v>
      </c>
      <c r="B594" t="s">
        <v>2</v>
      </c>
      <c r="C594">
        <v>3</v>
      </c>
      <c r="D594" t="str">
        <f>VLOOKUP(C594,'Variáveis e códigos'!$C$5:$D$10,2,FALSE)</f>
        <v>not important</v>
      </c>
      <c r="E594">
        <v>1</v>
      </c>
      <c r="F594" t="str">
        <f>VLOOKUP(E594,'Variáveis e códigos'!$C$5:$D$10,2,FALSE)</f>
        <v>very important</v>
      </c>
      <c r="G594">
        <v>2</v>
      </c>
      <c r="H594" t="str">
        <f>VLOOKUP(G594,'Variáveis e códigos'!$C$5:$D$10,2,FALSE)</f>
        <v>quite important</v>
      </c>
      <c r="I594">
        <v>1</v>
      </c>
      <c r="J594" t="str">
        <f>VLOOKUP(I594,'Variáveis e códigos'!$C$5:$D$10,2,FALSE)</f>
        <v>very important</v>
      </c>
      <c r="K594">
        <v>2</v>
      </c>
      <c r="L594" t="str">
        <f>VLOOKUP(K594,'Variáveis e códigos'!$C$5:$D$10,2,FALSE)</f>
        <v>quite important</v>
      </c>
      <c r="M594">
        <v>2</v>
      </c>
      <c r="N594" t="str">
        <f>VLOOKUP(M594,'Variáveis e códigos'!$C$5:$D$10,2,FALSE)</f>
        <v>quite important</v>
      </c>
      <c r="O594" t="s">
        <v>28</v>
      </c>
      <c r="P594">
        <v>2</v>
      </c>
      <c r="Q594" t="str">
        <f>HLOOKUP(P594,'Variáveis e códigos'!$C$15:$D$16,2)</f>
        <v>no</v>
      </c>
      <c r="R594">
        <v>8</v>
      </c>
      <c r="S594">
        <v>1</v>
      </c>
      <c r="T594" t="str">
        <f>HLOOKUP(S594,'Variáveis e códigos'!$C$18:$D$19,2)</f>
        <v>male</v>
      </c>
      <c r="U594">
        <v>1956</v>
      </c>
      <c r="V594">
        <f t="shared" si="9"/>
        <v>61</v>
      </c>
      <c r="W594">
        <v>4</v>
      </c>
      <c r="X594" t="str">
        <f>VLOOKUP(Dados!W594,'Variáveis e códigos'!$C$21:$D$26,2)</f>
        <v>divorced</v>
      </c>
      <c r="Y594">
        <v>2</v>
      </c>
    </row>
    <row r="595" spans="1:25" x14ac:dyDescent="0.25">
      <c r="A595" s="1">
        <v>2017620000594</v>
      </c>
      <c r="B595" t="s">
        <v>2</v>
      </c>
      <c r="C595">
        <v>2</v>
      </c>
      <c r="D595" t="str">
        <f>VLOOKUP(C595,'Variáveis e códigos'!$C$5:$D$10,2,FALSE)</f>
        <v>quite important</v>
      </c>
      <c r="E595">
        <v>1</v>
      </c>
      <c r="F595" t="str">
        <f>VLOOKUP(E595,'Variáveis e códigos'!$C$5:$D$10,2,FALSE)</f>
        <v>very important</v>
      </c>
      <c r="G595">
        <v>2</v>
      </c>
      <c r="H595" t="str">
        <f>VLOOKUP(G595,'Variáveis e códigos'!$C$5:$D$10,2,FALSE)</f>
        <v>quite important</v>
      </c>
      <c r="I595">
        <v>1</v>
      </c>
      <c r="J595" t="str">
        <f>VLOOKUP(I595,'Variáveis e códigos'!$C$5:$D$10,2,FALSE)</f>
        <v>very important</v>
      </c>
      <c r="K595">
        <v>3</v>
      </c>
      <c r="L595" t="str">
        <f>VLOOKUP(K595,'Variáveis e códigos'!$C$5:$D$10,2,FALSE)</f>
        <v>not important</v>
      </c>
      <c r="M595">
        <v>2</v>
      </c>
      <c r="N595" t="str">
        <f>VLOOKUP(M595,'Variáveis e códigos'!$C$5:$D$10,2,FALSE)</f>
        <v>quite important</v>
      </c>
      <c r="O595" t="s">
        <v>28</v>
      </c>
      <c r="P595">
        <v>2</v>
      </c>
      <c r="Q595" t="str">
        <f>HLOOKUP(P595,'Variáveis e códigos'!$C$15:$D$16,2)</f>
        <v>no</v>
      </c>
      <c r="R595">
        <v>8</v>
      </c>
      <c r="S595">
        <v>2</v>
      </c>
      <c r="T595" t="str">
        <f>HLOOKUP(S595,'Variáveis e códigos'!$C$18:$D$19,2)</f>
        <v>female</v>
      </c>
      <c r="U595">
        <v>1986</v>
      </c>
      <c r="V595">
        <f t="shared" si="9"/>
        <v>31</v>
      </c>
      <c r="W595">
        <v>1</v>
      </c>
      <c r="X595" t="str">
        <f>VLOOKUP(Dados!W595,'Variáveis e códigos'!$C$21:$D$26,2)</f>
        <v>married</v>
      </c>
      <c r="Y595">
        <v>4</v>
      </c>
    </row>
    <row r="596" spans="1:25" x14ac:dyDescent="0.25">
      <c r="A596" s="1">
        <v>2017620000595</v>
      </c>
      <c r="B596" t="s">
        <v>2</v>
      </c>
      <c r="C596">
        <v>2</v>
      </c>
      <c r="D596" t="str">
        <f>VLOOKUP(C596,'Variáveis e códigos'!$C$5:$D$10,2,FALSE)</f>
        <v>quite important</v>
      </c>
      <c r="E596">
        <v>1</v>
      </c>
      <c r="F596" t="str">
        <f>VLOOKUP(E596,'Variáveis e códigos'!$C$5:$D$10,2,FALSE)</f>
        <v>very important</v>
      </c>
      <c r="G596">
        <v>1</v>
      </c>
      <c r="H596" t="str">
        <f>VLOOKUP(G596,'Variáveis e códigos'!$C$5:$D$10,2,FALSE)</f>
        <v>very important</v>
      </c>
      <c r="I596">
        <v>1</v>
      </c>
      <c r="J596" t="str">
        <f>VLOOKUP(I596,'Variáveis e códigos'!$C$5:$D$10,2,FALSE)</f>
        <v>very important</v>
      </c>
      <c r="K596">
        <v>3</v>
      </c>
      <c r="L596" t="str">
        <f>VLOOKUP(K596,'Variáveis e códigos'!$C$5:$D$10,2,FALSE)</f>
        <v>not important</v>
      </c>
      <c r="M596">
        <v>2</v>
      </c>
      <c r="N596" t="str">
        <f>VLOOKUP(M596,'Variáveis e códigos'!$C$5:$D$10,2,FALSE)</f>
        <v>quite important</v>
      </c>
      <c r="O596" t="s">
        <v>28</v>
      </c>
      <c r="P596">
        <v>1</v>
      </c>
      <c r="Q596" t="str">
        <f>HLOOKUP(P596,'Variáveis e códigos'!$C$15:$D$16,2)</f>
        <v>yes</v>
      </c>
      <c r="R596">
        <v>9</v>
      </c>
      <c r="S596">
        <v>1</v>
      </c>
      <c r="T596" t="str">
        <f>HLOOKUP(S596,'Variáveis e códigos'!$C$18:$D$19,2)</f>
        <v>male</v>
      </c>
      <c r="U596">
        <v>1992</v>
      </c>
      <c r="V596">
        <f t="shared" si="9"/>
        <v>25</v>
      </c>
      <c r="W596">
        <v>1</v>
      </c>
      <c r="X596" t="str">
        <f>VLOOKUP(Dados!W596,'Variáveis e códigos'!$C$21:$D$26,2)</f>
        <v>married</v>
      </c>
      <c r="Y596">
        <v>4</v>
      </c>
    </row>
    <row r="597" spans="1:25" x14ac:dyDescent="0.25">
      <c r="A597" s="1">
        <v>2017620000596</v>
      </c>
      <c r="B597" t="s">
        <v>2</v>
      </c>
      <c r="C597">
        <v>2</v>
      </c>
      <c r="D597" t="str">
        <f>VLOOKUP(C597,'Variáveis e códigos'!$C$5:$D$10,2,FALSE)</f>
        <v>quite important</v>
      </c>
      <c r="E597">
        <v>1</v>
      </c>
      <c r="F597" t="str">
        <f>VLOOKUP(E597,'Variáveis e códigos'!$C$5:$D$10,2,FALSE)</f>
        <v>very important</v>
      </c>
      <c r="G597">
        <v>2</v>
      </c>
      <c r="H597" t="str">
        <f>VLOOKUP(G597,'Variáveis e códigos'!$C$5:$D$10,2,FALSE)</f>
        <v>quite important</v>
      </c>
      <c r="I597">
        <v>2</v>
      </c>
      <c r="J597" t="str">
        <f>VLOOKUP(I597,'Variáveis e códigos'!$C$5:$D$10,2,FALSE)</f>
        <v>quite important</v>
      </c>
      <c r="K597">
        <v>2</v>
      </c>
      <c r="L597" t="str">
        <f>VLOOKUP(K597,'Variáveis e códigos'!$C$5:$D$10,2,FALSE)</f>
        <v>quite important</v>
      </c>
      <c r="M597">
        <v>2</v>
      </c>
      <c r="N597" t="str">
        <f>VLOOKUP(M597,'Variáveis e códigos'!$C$5:$D$10,2,FALSE)</f>
        <v>quite important</v>
      </c>
      <c r="O597" t="s">
        <v>28</v>
      </c>
      <c r="P597">
        <v>2</v>
      </c>
      <c r="Q597" t="str">
        <f>HLOOKUP(P597,'Variáveis e códigos'!$C$15:$D$16,2)</f>
        <v>no</v>
      </c>
      <c r="R597">
        <v>8</v>
      </c>
      <c r="S597">
        <v>1</v>
      </c>
      <c r="T597" t="str">
        <f>HLOOKUP(S597,'Variáveis e códigos'!$C$18:$D$19,2)</f>
        <v>male</v>
      </c>
      <c r="U597">
        <v>1991</v>
      </c>
      <c r="V597">
        <f t="shared" si="9"/>
        <v>26</v>
      </c>
      <c r="W597">
        <v>1</v>
      </c>
      <c r="X597" t="str">
        <f>VLOOKUP(Dados!W597,'Variáveis e códigos'!$C$21:$D$26,2)</f>
        <v>married</v>
      </c>
      <c r="Y597">
        <v>0</v>
      </c>
    </row>
    <row r="598" spans="1:25" x14ac:dyDescent="0.25">
      <c r="A598" s="1">
        <v>2017620000597</v>
      </c>
      <c r="B598" t="s">
        <v>2</v>
      </c>
      <c r="C598">
        <v>1</v>
      </c>
      <c r="D598" t="str">
        <f>VLOOKUP(C598,'Variáveis e códigos'!$C$5:$D$10,2,FALSE)</f>
        <v>very important</v>
      </c>
      <c r="E598">
        <v>1</v>
      </c>
      <c r="F598" t="str">
        <f>VLOOKUP(E598,'Variáveis e códigos'!$C$5:$D$10,2,FALSE)</f>
        <v>very important</v>
      </c>
      <c r="G598">
        <v>1</v>
      </c>
      <c r="H598" t="str">
        <f>VLOOKUP(G598,'Variáveis e códigos'!$C$5:$D$10,2,FALSE)</f>
        <v>very important</v>
      </c>
      <c r="I598">
        <v>1</v>
      </c>
      <c r="J598" t="str">
        <f>VLOOKUP(I598,'Variáveis e códigos'!$C$5:$D$10,2,FALSE)</f>
        <v>very important</v>
      </c>
      <c r="K598">
        <v>1</v>
      </c>
      <c r="L598" t="str">
        <f>VLOOKUP(K598,'Variáveis e códigos'!$C$5:$D$10,2,FALSE)</f>
        <v>very important</v>
      </c>
      <c r="M598">
        <v>1</v>
      </c>
      <c r="N598" t="str">
        <f>VLOOKUP(M598,'Variáveis e códigos'!$C$5:$D$10,2,FALSE)</f>
        <v>very important</v>
      </c>
      <c r="O598" t="s">
        <v>30</v>
      </c>
      <c r="P598">
        <v>2</v>
      </c>
      <c r="Q598" t="str">
        <f>HLOOKUP(P598,'Variáveis e códigos'!$C$15:$D$16,2)</f>
        <v>no</v>
      </c>
      <c r="R598">
        <v>8</v>
      </c>
      <c r="S598">
        <v>2</v>
      </c>
      <c r="T598" t="str">
        <f>HLOOKUP(S598,'Variáveis e códigos'!$C$18:$D$19,2)</f>
        <v>female</v>
      </c>
      <c r="U598">
        <v>1976</v>
      </c>
      <c r="V598">
        <f t="shared" si="9"/>
        <v>41</v>
      </c>
      <c r="W598">
        <v>5</v>
      </c>
      <c r="X598" t="str">
        <f>VLOOKUP(Dados!W598,'Variáveis e códigos'!$C$21:$D$26,2)</f>
        <v>separated</v>
      </c>
      <c r="Y598">
        <v>2</v>
      </c>
    </row>
    <row r="599" spans="1:25" x14ac:dyDescent="0.25">
      <c r="A599" s="1">
        <v>2017620000598</v>
      </c>
      <c r="B599" t="s">
        <v>2</v>
      </c>
      <c r="C599">
        <v>1</v>
      </c>
      <c r="D599" t="str">
        <f>VLOOKUP(C599,'Variáveis e códigos'!$C$5:$D$10,2,FALSE)</f>
        <v>very important</v>
      </c>
      <c r="E599">
        <v>1</v>
      </c>
      <c r="F599" t="str">
        <f>VLOOKUP(E599,'Variáveis e códigos'!$C$5:$D$10,2,FALSE)</f>
        <v>very important</v>
      </c>
      <c r="G599">
        <v>1</v>
      </c>
      <c r="H599" t="str">
        <f>VLOOKUP(G599,'Variáveis e códigos'!$C$5:$D$10,2,FALSE)</f>
        <v>very important</v>
      </c>
      <c r="I599">
        <v>1</v>
      </c>
      <c r="J599" t="str">
        <f>VLOOKUP(I599,'Variáveis e códigos'!$C$5:$D$10,2,FALSE)</f>
        <v>very important</v>
      </c>
      <c r="K599">
        <v>3</v>
      </c>
      <c r="L599" t="str">
        <f>VLOOKUP(K599,'Variáveis e códigos'!$C$5:$D$10,2,FALSE)</f>
        <v>not important</v>
      </c>
      <c r="M599">
        <v>3</v>
      </c>
      <c r="N599" t="str">
        <f>VLOOKUP(M599,'Variáveis e códigos'!$C$5:$D$10,2,FALSE)</f>
        <v>not important</v>
      </c>
      <c r="O599" t="s">
        <v>31</v>
      </c>
      <c r="P599">
        <v>2</v>
      </c>
      <c r="Q599" t="str">
        <f>HLOOKUP(P599,'Variáveis e códigos'!$C$15:$D$16,2)</f>
        <v>no</v>
      </c>
      <c r="R599">
        <v>7</v>
      </c>
      <c r="S599">
        <v>2</v>
      </c>
      <c r="T599" t="str">
        <f>HLOOKUP(S599,'Variáveis e códigos'!$C$18:$D$19,2)</f>
        <v>female</v>
      </c>
      <c r="U599">
        <v>1987</v>
      </c>
      <c r="V599">
        <f t="shared" si="9"/>
        <v>30</v>
      </c>
      <c r="W599">
        <v>4</v>
      </c>
      <c r="X599" t="str">
        <f>VLOOKUP(Dados!W599,'Variáveis e códigos'!$C$21:$D$26,2)</f>
        <v>divorced</v>
      </c>
      <c r="Y599">
        <v>0</v>
      </c>
    </row>
    <row r="600" spans="1:25" x14ac:dyDescent="0.25">
      <c r="A600" s="1">
        <v>2017620000599</v>
      </c>
      <c r="B600" t="s">
        <v>2</v>
      </c>
      <c r="C600">
        <v>1</v>
      </c>
      <c r="D600" t="str">
        <f>VLOOKUP(C600,'Variáveis e códigos'!$C$5:$D$10,2,FALSE)</f>
        <v>very important</v>
      </c>
      <c r="E600">
        <v>1</v>
      </c>
      <c r="F600" t="str">
        <f>VLOOKUP(E600,'Variáveis e códigos'!$C$5:$D$10,2,FALSE)</f>
        <v>very important</v>
      </c>
      <c r="G600">
        <v>1</v>
      </c>
      <c r="H600" t="str">
        <f>VLOOKUP(G600,'Variáveis e códigos'!$C$5:$D$10,2,FALSE)</f>
        <v>very important</v>
      </c>
      <c r="I600">
        <v>1</v>
      </c>
      <c r="J600" t="str">
        <f>VLOOKUP(I600,'Variáveis e códigos'!$C$5:$D$10,2,FALSE)</f>
        <v>very important</v>
      </c>
      <c r="K600">
        <v>2</v>
      </c>
      <c r="L600" t="str">
        <f>VLOOKUP(K600,'Variáveis e códigos'!$C$5:$D$10,2,FALSE)</f>
        <v>quite important</v>
      </c>
      <c r="M600">
        <v>2</v>
      </c>
      <c r="N600" t="str">
        <f>VLOOKUP(M600,'Variáveis e códigos'!$C$5:$D$10,2,FALSE)</f>
        <v>quite important</v>
      </c>
      <c r="O600" t="s">
        <v>28</v>
      </c>
      <c r="P600">
        <v>2</v>
      </c>
      <c r="Q600" t="str">
        <f>HLOOKUP(P600,'Variáveis e códigos'!$C$15:$D$16,2)</f>
        <v>no</v>
      </c>
      <c r="R600">
        <v>7</v>
      </c>
      <c r="S600">
        <v>2</v>
      </c>
      <c r="T600" t="str">
        <f>HLOOKUP(S600,'Variáveis e códigos'!$C$18:$D$19,2)</f>
        <v>female</v>
      </c>
      <c r="U600">
        <v>1941</v>
      </c>
      <c r="V600">
        <f t="shared" si="9"/>
        <v>76</v>
      </c>
      <c r="W600">
        <v>1</v>
      </c>
      <c r="X600" t="str">
        <f>VLOOKUP(Dados!W600,'Variáveis e códigos'!$C$21:$D$26,2)</f>
        <v>married</v>
      </c>
      <c r="Y600">
        <v>4</v>
      </c>
    </row>
    <row r="601" spans="1:25" x14ac:dyDescent="0.25">
      <c r="A601" s="1">
        <v>2017620000600</v>
      </c>
      <c r="B601" t="s">
        <v>2</v>
      </c>
      <c r="C601">
        <v>2</v>
      </c>
      <c r="D601" t="str">
        <f>VLOOKUP(C601,'Variáveis e códigos'!$C$5:$D$10,2,FALSE)</f>
        <v>quite important</v>
      </c>
      <c r="E601">
        <v>1</v>
      </c>
      <c r="F601" t="str">
        <f>VLOOKUP(E601,'Variáveis e códigos'!$C$5:$D$10,2,FALSE)</f>
        <v>very important</v>
      </c>
      <c r="G601">
        <v>2</v>
      </c>
      <c r="H601" t="str">
        <f>VLOOKUP(G601,'Variáveis e códigos'!$C$5:$D$10,2,FALSE)</f>
        <v>quite important</v>
      </c>
      <c r="I601">
        <v>2</v>
      </c>
      <c r="J601" t="str">
        <f>VLOOKUP(I601,'Variáveis e códigos'!$C$5:$D$10,2,FALSE)</f>
        <v>quite important</v>
      </c>
      <c r="K601">
        <v>4</v>
      </c>
      <c r="L601" t="str">
        <f>VLOOKUP(K601,'Variáveis e códigos'!$C$5:$D$10,2,FALSE)</f>
        <v>not at all important</v>
      </c>
      <c r="M601">
        <v>1</v>
      </c>
      <c r="N601" t="str">
        <f>VLOOKUP(M601,'Variáveis e códigos'!$C$5:$D$10,2,FALSE)</f>
        <v>very important</v>
      </c>
      <c r="O601" t="s">
        <v>28</v>
      </c>
      <c r="P601">
        <v>2</v>
      </c>
      <c r="Q601" t="str">
        <f>HLOOKUP(P601,'Variáveis e códigos'!$C$15:$D$16,2)</f>
        <v>no</v>
      </c>
      <c r="R601">
        <v>6</v>
      </c>
      <c r="S601">
        <v>2</v>
      </c>
      <c r="T601" t="str">
        <f>HLOOKUP(S601,'Variáveis e códigos'!$C$18:$D$19,2)</f>
        <v>female</v>
      </c>
      <c r="U601">
        <v>1940</v>
      </c>
      <c r="V601">
        <f t="shared" si="9"/>
        <v>77</v>
      </c>
      <c r="W601">
        <v>1</v>
      </c>
      <c r="X601" t="str">
        <f>VLOOKUP(Dados!W601,'Variáveis e códigos'!$C$21:$D$26,2)</f>
        <v>married</v>
      </c>
      <c r="Y601">
        <v>3</v>
      </c>
    </row>
    <row r="602" spans="1:25" x14ac:dyDescent="0.25">
      <c r="A602" s="1">
        <v>2017620000601</v>
      </c>
      <c r="B602" t="s">
        <v>2</v>
      </c>
      <c r="C602">
        <v>1</v>
      </c>
      <c r="D602" t="str">
        <f>VLOOKUP(C602,'Variáveis e códigos'!$C$5:$D$10,2,FALSE)</f>
        <v>very important</v>
      </c>
      <c r="E602">
        <v>2</v>
      </c>
      <c r="F602" t="str">
        <f>VLOOKUP(E602,'Variáveis e códigos'!$C$5:$D$10,2,FALSE)</f>
        <v>quite important</v>
      </c>
      <c r="G602">
        <v>2</v>
      </c>
      <c r="H602" t="str">
        <f>VLOOKUP(G602,'Variáveis e códigos'!$C$5:$D$10,2,FALSE)</f>
        <v>quite important</v>
      </c>
      <c r="I602">
        <v>2</v>
      </c>
      <c r="J602" t="str">
        <f>VLOOKUP(I602,'Variáveis e códigos'!$C$5:$D$10,2,FALSE)</f>
        <v>quite important</v>
      </c>
      <c r="K602">
        <v>4</v>
      </c>
      <c r="L602" t="str">
        <f>VLOOKUP(K602,'Variáveis e códigos'!$C$5:$D$10,2,FALSE)</f>
        <v>not at all important</v>
      </c>
      <c r="M602">
        <v>2</v>
      </c>
      <c r="N602" t="str">
        <f>VLOOKUP(M602,'Variáveis e códigos'!$C$5:$D$10,2,FALSE)</f>
        <v>quite important</v>
      </c>
      <c r="O602" t="s">
        <v>29</v>
      </c>
      <c r="P602">
        <v>2</v>
      </c>
      <c r="Q602" t="str">
        <f>HLOOKUP(P602,'Variáveis e códigos'!$C$15:$D$16,2)</f>
        <v>no</v>
      </c>
      <c r="R602" t="s">
        <v>34</v>
      </c>
      <c r="S602">
        <v>2</v>
      </c>
      <c r="T602" t="str">
        <f>HLOOKUP(S602,'Variáveis e códigos'!$C$18:$D$19,2)</f>
        <v>female</v>
      </c>
      <c r="U602">
        <v>1941</v>
      </c>
      <c r="V602">
        <f t="shared" si="9"/>
        <v>76</v>
      </c>
      <c r="W602">
        <v>3</v>
      </c>
      <c r="X602" t="str">
        <f>VLOOKUP(Dados!W602,'Variáveis e códigos'!$C$21:$D$26,2)</f>
        <v>widowed</v>
      </c>
      <c r="Y602">
        <v>2</v>
      </c>
    </row>
    <row r="603" spans="1:25" x14ac:dyDescent="0.25">
      <c r="A603" s="1">
        <v>2017620000602</v>
      </c>
      <c r="B603" t="s">
        <v>2</v>
      </c>
      <c r="C603">
        <v>1</v>
      </c>
      <c r="D603" t="str">
        <f>VLOOKUP(C603,'Variáveis e códigos'!$C$5:$D$10,2,FALSE)</f>
        <v>very important</v>
      </c>
      <c r="E603">
        <v>1</v>
      </c>
      <c r="F603" t="str">
        <f>VLOOKUP(E603,'Variáveis e códigos'!$C$5:$D$10,2,FALSE)</f>
        <v>very important</v>
      </c>
      <c r="G603">
        <v>3</v>
      </c>
      <c r="H603" t="str">
        <f>VLOOKUP(G603,'Variáveis e códigos'!$C$5:$D$10,2,FALSE)</f>
        <v>not important</v>
      </c>
      <c r="I603">
        <v>2</v>
      </c>
      <c r="J603" t="str">
        <f>VLOOKUP(I603,'Variáveis e códigos'!$C$5:$D$10,2,FALSE)</f>
        <v>quite important</v>
      </c>
      <c r="K603">
        <v>4</v>
      </c>
      <c r="L603" t="str">
        <f>VLOOKUP(K603,'Variáveis e códigos'!$C$5:$D$10,2,FALSE)</f>
        <v>not at all important</v>
      </c>
      <c r="M603">
        <v>1</v>
      </c>
      <c r="N603" t="str">
        <f>VLOOKUP(M603,'Variáveis e códigos'!$C$5:$D$10,2,FALSE)</f>
        <v>very important</v>
      </c>
      <c r="O603" t="s">
        <v>28</v>
      </c>
      <c r="P603">
        <v>2</v>
      </c>
      <c r="Q603" t="str">
        <f>HLOOKUP(P603,'Variáveis e códigos'!$C$15:$D$16,2)</f>
        <v>no</v>
      </c>
      <c r="R603">
        <v>9</v>
      </c>
      <c r="S603">
        <v>2</v>
      </c>
      <c r="T603" t="str">
        <f>HLOOKUP(S603,'Variáveis e códigos'!$C$18:$D$19,2)</f>
        <v>female</v>
      </c>
      <c r="U603">
        <v>1977</v>
      </c>
      <c r="V603">
        <f t="shared" si="9"/>
        <v>40</v>
      </c>
      <c r="W603">
        <v>1</v>
      </c>
      <c r="X603" t="str">
        <f>VLOOKUP(Dados!W603,'Variáveis e códigos'!$C$21:$D$26,2)</f>
        <v>married</v>
      </c>
      <c r="Y603">
        <v>1</v>
      </c>
    </row>
    <row r="604" spans="1:25" x14ac:dyDescent="0.25">
      <c r="A604" s="1">
        <v>2017620000603</v>
      </c>
      <c r="B604" t="s">
        <v>2</v>
      </c>
      <c r="C604">
        <v>2</v>
      </c>
      <c r="D604" t="str">
        <f>VLOOKUP(C604,'Variáveis e códigos'!$C$5:$D$10,2,FALSE)</f>
        <v>quite important</v>
      </c>
      <c r="E604">
        <v>1</v>
      </c>
      <c r="F604" t="str">
        <f>VLOOKUP(E604,'Variáveis e códigos'!$C$5:$D$10,2,FALSE)</f>
        <v>very important</v>
      </c>
      <c r="G604">
        <v>3</v>
      </c>
      <c r="H604" t="str">
        <f>VLOOKUP(G604,'Variáveis e códigos'!$C$5:$D$10,2,FALSE)</f>
        <v>not important</v>
      </c>
      <c r="I604">
        <v>3</v>
      </c>
      <c r="J604" t="str">
        <f>VLOOKUP(I604,'Variáveis e códigos'!$C$5:$D$10,2,FALSE)</f>
        <v>not important</v>
      </c>
      <c r="K604">
        <v>4</v>
      </c>
      <c r="L604" t="str">
        <f>VLOOKUP(K604,'Variáveis e códigos'!$C$5:$D$10,2,FALSE)</f>
        <v>not at all important</v>
      </c>
      <c r="M604">
        <v>3</v>
      </c>
      <c r="N604" t="str">
        <f>VLOOKUP(M604,'Variáveis e códigos'!$C$5:$D$10,2,FALSE)</f>
        <v>not important</v>
      </c>
      <c r="O604" t="s">
        <v>29</v>
      </c>
      <c r="P604">
        <v>2</v>
      </c>
      <c r="Q604" t="str">
        <f>HLOOKUP(P604,'Variáveis e códigos'!$C$15:$D$16,2)</f>
        <v>no</v>
      </c>
      <c r="R604">
        <v>6</v>
      </c>
      <c r="S604">
        <v>1</v>
      </c>
      <c r="T604" t="str">
        <f>HLOOKUP(S604,'Variáveis e códigos'!$C$18:$D$19,2)</f>
        <v>male</v>
      </c>
      <c r="U604">
        <v>1944</v>
      </c>
      <c r="V604">
        <f t="shared" si="9"/>
        <v>73</v>
      </c>
      <c r="W604">
        <v>4</v>
      </c>
      <c r="X604" t="str">
        <f>VLOOKUP(Dados!W604,'Variáveis e códigos'!$C$21:$D$26,2)</f>
        <v>divorced</v>
      </c>
      <c r="Y604">
        <v>2</v>
      </c>
    </row>
    <row r="605" spans="1:25" x14ac:dyDescent="0.25">
      <c r="A605" s="1">
        <v>2017620000604</v>
      </c>
      <c r="B605" t="s">
        <v>2</v>
      </c>
      <c r="C605">
        <v>1</v>
      </c>
      <c r="D605" t="str">
        <f>VLOOKUP(C605,'Variáveis e códigos'!$C$5:$D$10,2,FALSE)</f>
        <v>very important</v>
      </c>
      <c r="E605">
        <v>2</v>
      </c>
      <c r="F605" t="str">
        <f>VLOOKUP(E605,'Variáveis e códigos'!$C$5:$D$10,2,FALSE)</f>
        <v>quite important</v>
      </c>
      <c r="G605">
        <v>1</v>
      </c>
      <c r="H605" t="str">
        <f>VLOOKUP(G605,'Variáveis e códigos'!$C$5:$D$10,2,FALSE)</f>
        <v>very important</v>
      </c>
      <c r="I605">
        <v>3</v>
      </c>
      <c r="J605" t="str">
        <f>VLOOKUP(I605,'Variáveis e códigos'!$C$5:$D$10,2,FALSE)</f>
        <v>not important</v>
      </c>
      <c r="K605">
        <v>2</v>
      </c>
      <c r="L605" t="str">
        <f>VLOOKUP(K605,'Variáveis e códigos'!$C$5:$D$10,2,FALSE)</f>
        <v>quite important</v>
      </c>
      <c r="M605">
        <v>2</v>
      </c>
      <c r="N605" t="str">
        <f>VLOOKUP(M605,'Variáveis e códigos'!$C$5:$D$10,2,FALSE)</f>
        <v>quite important</v>
      </c>
      <c r="O605" t="s">
        <v>28</v>
      </c>
      <c r="P605">
        <v>2</v>
      </c>
      <c r="Q605" t="str">
        <f>HLOOKUP(P605,'Variáveis e códigos'!$C$15:$D$16,2)</f>
        <v>no</v>
      </c>
      <c r="R605">
        <v>7</v>
      </c>
      <c r="S605">
        <v>2</v>
      </c>
      <c r="T605" t="str">
        <f>HLOOKUP(S605,'Variáveis e códigos'!$C$18:$D$19,2)</f>
        <v>female</v>
      </c>
      <c r="U605">
        <v>1937</v>
      </c>
      <c r="V605">
        <f t="shared" si="9"/>
        <v>80</v>
      </c>
      <c r="W605">
        <v>3</v>
      </c>
      <c r="X605" t="str">
        <f>VLOOKUP(Dados!W605,'Variáveis e códigos'!$C$21:$D$26,2)</f>
        <v>widowed</v>
      </c>
      <c r="Y605">
        <v>1</v>
      </c>
    </row>
    <row r="606" spans="1:25" x14ac:dyDescent="0.25">
      <c r="A606" s="1">
        <v>2017620000605</v>
      </c>
      <c r="B606" t="s">
        <v>2</v>
      </c>
      <c r="C606">
        <v>1</v>
      </c>
      <c r="D606" t="str">
        <f>VLOOKUP(C606,'Variáveis e códigos'!$C$5:$D$10,2,FALSE)</f>
        <v>very important</v>
      </c>
      <c r="E606">
        <v>1</v>
      </c>
      <c r="F606" t="str">
        <f>VLOOKUP(E606,'Variáveis e códigos'!$C$5:$D$10,2,FALSE)</f>
        <v>very important</v>
      </c>
      <c r="G606">
        <v>1</v>
      </c>
      <c r="H606" t="str">
        <f>VLOOKUP(G606,'Variáveis e códigos'!$C$5:$D$10,2,FALSE)</f>
        <v>very important</v>
      </c>
      <c r="I606">
        <v>1</v>
      </c>
      <c r="J606" t="str">
        <f>VLOOKUP(I606,'Variáveis e códigos'!$C$5:$D$10,2,FALSE)</f>
        <v>very important</v>
      </c>
      <c r="K606">
        <v>2</v>
      </c>
      <c r="L606" t="str">
        <f>VLOOKUP(K606,'Variáveis e códigos'!$C$5:$D$10,2,FALSE)</f>
        <v>quite important</v>
      </c>
      <c r="M606">
        <v>2</v>
      </c>
      <c r="N606" t="str">
        <f>VLOOKUP(M606,'Variáveis e códigos'!$C$5:$D$10,2,FALSE)</f>
        <v>quite important</v>
      </c>
      <c r="O606" t="s">
        <v>30</v>
      </c>
      <c r="P606">
        <v>2</v>
      </c>
      <c r="Q606" t="str">
        <f>HLOOKUP(P606,'Variáveis e códigos'!$C$15:$D$16,2)</f>
        <v>no</v>
      </c>
      <c r="R606">
        <v>5</v>
      </c>
      <c r="S606">
        <v>2</v>
      </c>
      <c r="T606" t="str">
        <f>HLOOKUP(S606,'Variáveis e códigos'!$C$18:$D$19,2)</f>
        <v>female</v>
      </c>
      <c r="U606">
        <v>1956</v>
      </c>
      <c r="V606">
        <f t="shared" si="9"/>
        <v>61</v>
      </c>
      <c r="W606">
        <v>1</v>
      </c>
      <c r="X606" t="str">
        <f>VLOOKUP(Dados!W606,'Variáveis e códigos'!$C$21:$D$26,2)</f>
        <v>married</v>
      </c>
      <c r="Y606">
        <v>1</v>
      </c>
    </row>
    <row r="607" spans="1:25" x14ac:dyDescent="0.25">
      <c r="A607" s="1">
        <v>2017620000606</v>
      </c>
      <c r="B607" t="s">
        <v>2</v>
      </c>
      <c r="C607">
        <v>1</v>
      </c>
      <c r="D607" t="str">
        <f>VLOOKUP(C607,'Variáveis e códigos'!$C$5:$D$10,2,FALSE)</f>
        <v>very important</v>
      </c>
      <c r="E607">
        <v>2</v>
      </c>
      <c r="F607" t="str">
        <f>VLOOKUP(E607,'Variáveis e códigos'!$C$5:$D$10,2,FALSE)</f>
        <v>quite important</v>
      </c>
      <c r="G607">
        <v>2</v>
      </c>
      <c r="H607" t="str">
        <f>VLOOKUP(G607,'Variáveis e códigos'!$C$5:$D$10,2,FALSE)</f>
        <v>quite important</v>
      </c>
      <c r="I607">
        <v>2</v>
      </c>
      <c r="J607" t="str">
        <f>VLOOKUP(I607,'Variáveis e códigos'!$C$5:$D$10,2,FALSE)</f>
        <v>quite important</v>
      </c>
      <c r="K607">
        <v>3</v>
      </c>
      <c r="L607" t="str">
        <f>VLOOKUP(K607,'Variáveis e códigos'!$C$5:$D$10,2,FALSE)</f>
        <v>not important</v>
      </c>
      <c r="M607">
        <v>2</v>
      </c>
      <c r="N607" t="str">
        <f>VLOOKUP(M607,'Variáveis e códigos'!$C$5:$D$10,2,FALSE)</f>
        <v>quite important</v>
      </c>
      <c r="O607" t="s">
        <v>29</v>
      </c>
      <c r="P607">
        <v>2</v>
      </c>
      <c r="Q607" t="str">
        <f>HLOOKUP(P607,'Variáveis e códigos'!$C$15:$D$16,2)</f>
        <v>no</v>
      </c>
      <c r="R607">
        <v>8</v>
      </c>
      <c r="S607">
        <v>1</v>
      </c>
      <c r="T607" t="str">
        <f>HLOOKUP(S607,'Variáveis e códigos'!$C$18:$D$19,2)</f>
        <v>male</v>
      </c>
      <c r="U607">
        <v>1944</v>
      </c>
      <c r="V607">
        <f t="shared" si="9"/>
        <v>73</v>
      </c>
      <c r="W607">
        <v>1</v>
      </c>
      <c r="X607" t="str">
        <f>VLOOKUP(Dados!W607,'Variáveis e códigos'!$C$21:$D$26,2)</f>
        <v>married</v>
      </c>
      <c r="Y607">
        <v>2</v>
      </c>
    </row>
    <row r="608" spans="1:25" x14ac:dyDescent="0.25">
      <c r="A608" s="1">
        <v>2017620000607</v>
      </c>
      <c r="B608" t="s">
        <v>2</v>
      </c>
      <c r="C608">
        <v>2</v>
      </c>
      <c r="D608" t="str">
        <f>VLOOKUP(C608,'Variáveis e códigos'!$C$5:$D$10,2,FALSE)</f>
        <v>quite important</v>
      </c>
      <c r="E608">
        <v>1</v>
      </c>
      <c r="F608" t="str">
        <f>VLOOKUP(E608,'Variáveis e códigos'!$C$5:$D$10,2,FALSE)</f>
        <v>very important</v>
      </c>
      <c r="G608">
        <v>1</v>
      </c>
      <c r="H608" t="str">
        <f>VLOOKUP(G608,'Variáveis e códigos'!$C$5:$D$10,2,FALSE)</f>
        <v>very important</v>
      </c>
      <c r="I608">
        <v>2</v>
      </c>
      <c r="J608" t="str">
        <f>VLOOKUP(I608,'Variáveis e códigos'!$C$5:$D$10,2,FALSE)</f>
        <v>quite important</v>
      </c>
      <c r="K608">
        <v>4</v>
      </c>
      <c r="L608" t="str">
        <f>VLOOKUP(K608,'Variáveis e códigos'!$C$5:$D$10,2,FALSE)</f>
        <v>not at all important</v>
      </c>
      <c r="M608">
        <v>2</v>
      </c>
      <c r="N608" t="str">
        <f>VLOOKUP(M608,'Variáveis e códigos'!$C$5:$D$10,2,FALSE)</f>
        <v>quite important</v>
      </c>
      <c r="O608" t="s">
        <v>28</v>
      </c>
      <c r="P608">
        <v>2</v>
      </c>
      <c r="Q608" t="str">
        <f>HLOOKUP(P608,'Variáveis e códigos'!$C$15:$D$16,2)</f>
        <v>no</v>
      </c>
      <c r="R608">
        <v>7</v>
      </c>
      <c r="S608">
        <v>1</v>
      </c>
      <c r="T608" t="str">
        <f>HLOOKUP(S608,'Variáveis e códigos'!$C$18:$D$19,2)</f>
        <v>male</v>
      </c>
      <c r="U608">
        <v>1964</v>
      </c>
      <c r="V608">
        <f t="shared" si="9"/>
        <v>53</v>
      </c>
      <c r="W608">
        <v>1</v>
      </c>
      <c r="X608" t="str">
        <f>VLOOKUP(Dados!W608,'Variáveis e códigos'!$C$21:$D$26,2)</f>
        <v>married</v>
      </c>
      <c r="Y608">
        <v>2</v>
      </c>
    </row>
    <row r="609" spans="1:25" x14ac:dyDescent="0.25">
      <c r="A609" s="1">
        <v>2017620000608</v>
      </c>
      <c r="B609" t="s">
        <v>2</v>
      </c>
      <c r="C609">
        <v>1</v>
      </c>
      <c r="D609" t="str">
        <f>VLOOKUP(C609,'Variáveis e códigos'!$C$5:$D$10,2,FALSE)</f>
        <v>very important</v>
      </c>
      <c r="E609">
        <v>1</v>
      </c>
      <c r="F609" t="str">
        <f>VLOOKUP(E609,'Variáveis e códigos'!$C$5:$D$10,2,FALSE)</f>
        <v>very important</v>
      </c>
      <c r="G609">
        <v>2</v>
      </c>
      <c r="H609" t="str">
        <f>VLOOKUP(G609,'Variáveis e códigos'!$C$5:$D$10,2,FALSE)</f>
        <v>quite important</v>
      </c>
      <c r="I609">
        <v>2</v>
      </c>
      <c r="J609" t="str">
        <f>VLOOKUP(I609,'Variáveis e códigos'!$C$5:$D$10,2,FALSE)</f>
        <v>quite important</v>
      </c>
      <c r="K609">
        <v>3</v>
      </c>
      <c r="L609" t="str">
        <f>VLOOKUP(K609,'Variáveis e códigos'!$C$5:$D$10,2,FALSE)</f>
        <v>not important</v>
      </c>
      <c r="M609">
        <v>3</v>
      </c>
      <c r="N609" t="str">
        <f>VLOOKUP(M609,'Variáveis e códigos'!$C$5:$D$10,2,FALSE)</f>
        <v>not important</v>
      </c>
      <c r="O609" t="s">
        <v>28</v>
      </c>
      <c r="P609">
        <v>2</v>
      </c>
      <c r="Q609" t="str">
        <f>HLOOKUP(P609,'Variáveis e códigos'!$C$15:$D$16,2)</f>
        <v>no</v>
      </c>
      <c r="R609">
        <v>8</v>
      </c>
      <c r="S609">
        <v>1</v>
      </c>
      <c r="T609" t="str">
        <f>HLOOKUP(S609,'Variáveis e códigos'!$C$18:$D$19,2)</f>
        <v>male</v>
      </c>
      <c r="U609">
        <v>1957</v>
      </c>
      <c r="V609">
        <f t="shared" si="9"/>
        <v>60</v>
      </c>
      <c r="W609">
        <v>1</v>
      </c>
      <c r="X609" t="str">
        <f>VLOOKUP(Dados!W609,'Variáveis e códigos'!$C$21:$D$26,2)</f>
        <v>married</v>
      </c>
      <c r="Y609">
        <v>2</v>
      </c>
    </row>
    <row r="610" spans="1:25" x14ac:dyDescent="0.25">
      <c r="A610" s="1">
        <v>2017620000609</v>
      </c>
      <c r="B610" t="s">
        <v>2</v>
      </c>
      <c r="C610">
        <v>2</v>
      </c>
      <c r="D610" t="str">
        <f>VLOOKUP(C610,'Variáveis e códigos'!$C$5:$D$10,2,FALSE)</f>
        <v>quite important</v>
      </c>
      <c r="E610">
        <v>2</v>
      </c>
      <c r="F610" t="str">
        <f>VLOOKUP(E610,'Variáveis e códigos'!$C$5:$D$10,2,FALSE)</f>
        <v>quite important</v>
      </c>
      <c r="G610">
        <v>1</v>
      </c>
      <c r="H610" t="str">
        <f>VLOOKUP(G610,'Variáveis e códigos'!$C$5:$D$10,2,FALSE)</f>
        <v>very important</v>
      </c>
      <c r="I610">
        <v>1</v>
      </c>
      <c r="J610" t="str">
        <f>VLOOKUP(I610,'Variáveis e códigos'!$C$5:$D$10,2,FALSE)</f>
        <v>very important</v>
      </c>
      <c r="K610">
        <v>2</v>
      </c>
      <c r="L610" t="str">
        <f>VLOOKUP(K610,'Variáveis e códigos'!$C$5:$D$10,2,FALSE)</f>
        <v>quite important</v>
      </c>
      <c r="M610">
        <v>4</v>
      </c>
      <c r="N610" t="str">
        <f>VLOOKUP(M610,'Variáveis e códigos'!$C$5:$D$10,2,FALSE)</f>
        <v>not at all important</v>
      </c>
      <c r="O610" t="s">
        <v>30</v>
      </c>
      <c r="P610">
        <v>1</v>
      </c>
      <c r="Q610" t="str">
        <f>HLOOKUP(P610,'Variáveis e códigos'!$C$15:$D$16,2)</f>
        <v>yes</v>
      </c>
      <c r="R610">
        <v>7</v>
      </c>
      <c r="S610">
        <v>2</v>
      </c>
      <c r="T610" t="str">
        <f>HLOOKUP(S610,'Variáveis e códigos'!$C$18:$D$19,2)</f>
        <v>female</v>
      </c>
      <c r="U610">
        <v>1983</v>
      </c>
      <c r="V610">
        <f t="shared" si="9"/>
        <v>34</v>
      </c>
      <c r="W610">
        <v>4</v>
      </c>
      <c r="X610" t="str">
        <f>VLOOKUP(Dados!W610,'Variáveis e códigos'!$C$21:$D$26,2)</f>
        <v>divorced</v>
      </c>
      <c r="Y610">
        <v>0</v>
      </c>
    </row>
    <row r="611" spans="1:25" x14ac:dyDescent="0.25">
      <c r="A611" s="1">
        <v>2017620000610</v>
      </c>
      <c r="B611" t="s">
        <v>2</v>
      </c>
      <c r="C611">
        <v>2</v>
      </c>
      <c r="D611" t="str">
        <f>VLOOKUP(C611,'Variáveis e códigos'!$C$5:$D$10,2,FALSE)</f>
        <v>quite important</v>
      </c>
      <c r="E611">
        <v>1</v>
      </c>
      <c r="F611" t="str">
        <f>VLOOKUP(E611,'Variáveis e códigos'!$C$5:$D$10,2,FALSE)</f>
        <v>very important</v>
      </c>
      <c r="G611">
        <v>2</v>
      </c>
      <c r="H611" t="str">
        <f>VLOOKUP(G611,'Variáveis e códigos'!$C$5:$D$10,2,FALSE)</f>
        <v>quite important</v>
      </c>
      <c r="I611">
        <v>3</v>
      </c>
      <c r="J611" t="str">
        <f>VLOOKUP(I611,'Variáveis e códigos'!$C$5:$D$10,2,FALSE)</f>
        <v>not important</v>
      </c>
      <c r="K611">
        <v>3</v>
      </c>
      <c r="L611" t="str">
        <f>VLOOKUP(K611,'Variáveis e códigos'!$C$5:$D$10,2,FALSE)</f>
        <v>not important</v>
      </c>
      <c r="M611">
        <v>2</v>
      </c>
      <c r="N611" t="str">
        <f>VLOOKUP(M611,'Variáveis e códigos'!$C$5:$D$10,2,FALSE)</f>
        <v>quite important</v>
      </c>
      <c r="O611" t="s">
        <v>29</v>
      </c>
      <c r="P611">
        <v>2</v>
      </c>
      <c r="Q611" t="str">
        <f>HLOOKUP(P611,'Variáveis e códigos'!$C$15:$D$16,2)</f>
        <v>no</v>
      </c>
      <c r="S611">
        <v>2</v>
      </c>
      <c r="T611" t="str">
        <f>HLOOKUP(S611,'Variáveis e códigos'!$C$18:$D$19,2)</f>
        <v>female</v>
      </c>
      <c r="U611">
        <v>1937</v>
      </c>
      <c r="V611">
        <f t="shared" si="9"/>
        <v>80</v>
      </c>
      <c r="W611">
        <v>3</v>
      </c>
      <c r="X611" t="str">
        <f>VLOOKUP(Dados!W611,'Variáveis e códigos'!$C$21:$D$26,2)</f>
        <v>widowed</v>
      </c>
      <c r="Y611">
        <v>1</v>
      </c>
    </row>
    <row r="612" spans="1:25" x14ac:dyDescent="0.25">
      <c r="A612" s="1">
        <v>2017620000611</v>
      </c>
      <c r="B612" t="s">
        <v>2</v>
      </c>
      <c r="C612">
        <v>2</v>
      </c>
      <c r="D612" t="str">
        <f>VLOOKUP(C612,'Variáveis e códigos'!$C$5:$D$10,2,FALSE)</f>
        <v>quite important</v>
      </c>
      <c r="E612">
        <v>1</v>
      </c>
      <c r="F612" t="str">
        <f>VLOOKUP(E612,'Variáveis e códigos'!$C$5:$D$10,2,FALSE)</f>
        <v>very important</v>
      </c>
      <c r="G612">
        <v>2</v>
      </c>
      <c r="H612" t="str">
        <f>VLOOKUP(G612,'Variáveis e códigos'!$C$5:$D$10,2,FALSE)</f>
        <v>quite important</v>
      </c>
      <c r="I612">
        <v>1</v>
      </c>
      <c r="J612" t="str">
        <f>VLOOKUP(I612,'Variáveis e códigos'!$C$5:$D$10,2,FALSE)</f>
        <v>very important</v>
      </c>
      <c r="K612">
        <v>2</v>
      </c>
      <c r="L612" t="str">
        <f>VLOOKUP(K612,'Variáveis e códigos'!$C$5:$D$10,2,FALSE)</f>
        <v>quite important</v>
      </c>
      <c r="M612">
        <v>2</v>
      </c>
      <c r="N612" t="str">
        <f>VLOOKUP(M612,'Variáveis e códigos'!$C$5:$D$10,2,FALSE)</f>
        <v>quite important</v>
      </c>
      <c r="O612" t="s">
        <v>30</v>
      </c>
      <c r="P612">
        <v>2</v>
      </c>
      <c r="Q612" t="str">
        <f>HLOOKUP(P612,'Variáveis e códigos'!$C$15:$D$16,2)</f>
        <v>no</v>
      </c>
      <c r="R612">
        <v>7</v>
      </c>
      <c r="S612">
        <v>1</v>
      </c>
      <c r="T612" t="str">
        <f>HLOOKUP(S612,'Variáveis e códigos'!$C$18:$D$19,2)</f>
        <v>male</v>
      </c>
      <c r="U612">
        <v>1986</v>
      </c>
      <c r="V612">
        <f t="shared" si="9"/>
        <v>31</v>
      </c>
      <c r="W612">
        <v>4</v>
      </c>
      <c r="X612" t="str">
        <f>VLOOKUP(Dados!W612,'Variáveis e códigos'!$C$21:$D$26,2)</f>
        <v>divorced</v>
      </c>
      <c r="Y612">
        <v>0</v>
      </c>
    </row>
    <row r="613" spans="1:25" x14ac:dyDescent="0.25">
      <c r="A613" s="1">
        <v>2017620000612</v>
      </c>
      <c r="B613" t="s">
        <v>2</v>
      </c>
      <c r="C613">
        <v>2</v>
      </c>
      <c r="D613" t="str">
        <f>VLOOKUP(C613,'Variáveis e códigos'!$C$5:$D$10,2,FALSE)</f>
        <v>quite important</v>
      </c>
      <c r="E613">
        <v>2</v>
      </c>
      <c r="F613" t="str">
        <f>VLOOKUP(E613,'Variáveis e códigos'!$C$5:$D$10,2,FALSE)</f>
        <v>quite important</v>
      </c>
      <c r="G613">
        <v>2</v>
      </c>
      <c r="H613" t="str">
        <f>VLOOKUP(G613,'Variáveis e códigos'!$C$5:$D$10,2,FALSE)</f>
        <v>quite important</v>
      </c>
      <c r="I613">
        <v>2</v>
      </c>
      <c r="J613" t="str">
        <f>VLOOKUP(I613,'Variáveis e códigos'!$C$5:$D$10,2,FALSE)</f>
        <v>quite important</v>
      </c>
      <c r="K613">
        <v>2</v>
      </c>
      <c r="L613" t="str">
        <f>VLOOKUP(K613,'Variáveis e códigos'!$C$5:$D$10,2,FALSE)</f>
        <v>quite important</v>
      </c>
      <c r="M613">
        <v>2</v>
      </c>
      <c r="N613" t="str">
        <f>VLOOKUP(M613,'Variáveis e códigos'!$C$5:$D$10,2,FALSE)</f>
        <v>quite important</v>
      </c>
      <c r="O613" t="s">
        <v>30</v>
      </c>
      <c r="P613">
        <v>2</v>
      </c>
      <c r="Q613" t="str">
        <f>HLOOKUP(P613,'Variáveis e códigos'!$C$15:$D$16,2)</f>
        <v>no</v>
      </c>
      <c r="R613">
        <v>5</v>
      </c>
      <c r="S613">
        <v>2</v>
      </c>
      <c r="T613" t="str">
        <f>HLOOKUP(S613,'Variáveis e códigos'!$C$18:$D$19,2)</f>
        <v>female</v>
      </c>
      <c r="U613">
        <v>1983</v>
      </c>
      <c r="V613">
        <f t="shared" si="9"/>
        <v>34</v>
      </c>
      <c r="W613">
        <v>1</v>
      </c>
      <c r="X613" t="str">
        <f>VLOOKUP(Dados!W613,'Variáveis e códigos'!$C$21:$D$26,2)</f>
        <v>married</v>
      </c>
      <c r="Y613">
        <v>1</v>
      </c>
    </row>
    <row r="614" spans="1:25" x14ac:dyDescent="0.25">
      <c r="A614" s="1">
        <v>2017620000613</v>
      </c>
      <c r="B614" t="s">
        <v>2</v>
      </c>
      <c r="C614">
        <v>2</v>
      </c>
      <c r="D614" t="str">
        <f>VLOOKUP(C614,'Variáveis e códigos'!$C$5:$D$10,2,FALSE)</f>
        <v>quite important</v>
      </c>
      <c r="E614">
        <v>1</v>
      </c>
      <c r="F614" t="str">
        <f>VLOOKUP(E614,'Variáveis e códigos'!$C$5:$D$10,2,FALSE)</f>
        <v>very important</v>
      </c>
      <c r="G614">
        <v>2</v>
      </c>
      <c r="H614" t="str">
        <f>VLOOKUP(G614,'Variáveis e códigos'!$C$5:$D$10,2,FALSE)</f>
        <v>quite important</v>
      </c>
      <c r="I614">
        <v>1</v>
      </c>
      <c r="J614" t="str">
        <f>VLOOKUP(I614,'Variáveis e códigos'!$C$5:$D$10,2,FALSE)</f>
        <v>very important</v>
      </c>
      <c r="K614">
        <v>2</v>
      </c>
      <c r="L614" t="str">
        <f>VLOOKUP(K614,'Variáveis e códigos'!$C$5:$D$10,2,FALSE)</f>
        <v>quite important</v>
      </c>
      <c r="M614">
        <v>1</v>
      </c>
      <c r="N614" t="str">
        <f>VLOOKUP(M614,'Variáveis e códigos'!$C$5:$D$10,2,FALSE)</f>
        <v>very important</v>
      </c>
      <c r="O614" t="s">
        <v>28</v>
      </c>
      <c r="P614">
        <v>2</v>
      </c>
      <c r="Q614" t="str">
        <f>HLOOKUP(P614,'Variáveis e códigos'!$C$15:$D$16,2)</f>
        <v>no</v>
      </c>
      <c r="S614">
        <v>1</v>
      </c>
      <c r="T614" t="str">
        <f>HLOOKUP(S614,'Variáveis e códigos'!$C$18:$D$19,2)</f>
        <v>male</v>
      </c>
      <c r="U614">
        <v>1947</v>
      </c>
      <c r="V614">
        <f t="shared" si="9"/>
        <v>70</v>
      </c>
      <c r="W614">
        <v>1</v>
      </c>
      <c r="X614" t="str">
        <f>VLOOKUP(Dados!W614,'Variáveis e códigos'!$C$21:$D$26,2)</f>
        <v>married</v>
      </c>
      <c r="Y614">
        <v>1</v>
      </c>
    </row>
    <row r="615" spans="1:25" x14ac:dyDescent="0.25">
      <c r="A615" s="1">
        <v>2017620000614</v>
      </c>
      <c r="B615" t="s">
        <v>2</v>
      </c>
      <c r="C615">
        <v>1</v>
      </c>
      <c r="D615" t="str">
        <f>VLOOKUP(C615,'Variáveis e códigos'!$C$5:$D$10,2,FALSE)</f>
        <v>very important</v>
      </c>
      <c r="E615">
        <v>1</v>
      </c>
      <c r="F615" t="str">
        <f>VLOOKUP(E615,'Variáveis e códigos'!$C$5:$D$10,2,FALSE)</f>
        <v>very important</v>
      </c>
      <c r="G615">
        <v>2</v>
      </c>
      <c r="H615" t="str">
        <f>VLOOKUP(G615,'Variáveis e códigos'!$C$5:$D$10,2,FALSE)</f>
        <v>quite important</v>
      </c>
      <c r="I615">
        <v>1</v>
      </c>
      <c r="J615" t="str">
        <f>VLOOKUP(I615,'Variáveis e códigos'!$C$5:$D$10,2,FALSE)</f>
        <v>very important</v>
      </c>
      <c r="K615">
        <v>3</v>
      </c>
      <c r="L615" t="str">
        <f>VLOOKUP(K615,'Variáveis e códigos'!$C$5:$D$10,2,FALSE)</f>
        <v>not important</v>
      </c>
      <c r="M615">
        <v>2</v>
      </c>
      <c r="N615" t="str">
        <f>VLOOKUP(M615,'Variáveis e códigos'!$C$5:$D$10,2,FALSE)</f>
        <v>quite important</v>
      </c>
      <c r="O615" t="s">
        <v>30</v>
      </c>
      <c r="P615">
        <v>2</v>
      </c>
      <c r="Q615" t="str">
        <f>HLOOKUP(P615,'Variáveis e códigos'!$C$15:$D$16,2)</f>
        <v>no</v>
      </c>
      <c r="R615">
        <v>7</v>
      </c>
      <c r="S615">
        <v>1</v>
      </c>
      <c r="T615" t="str">
        <f>HLOOKUP(S615,'Variáveis e códigos'!$C$18:$D$19,2)</f>
        <v>male</v>
      </c>
      <c r="U615">
        <v>1984</v>
      </c>
      <c r="V615">
        <f t="shared" si="9"/>
        <v>33</v>
      </c>
      <c r="W615">
        <v>1</v>
      </c>
      <c r="X615" t="str">
        <f>VLOOKUP(Dados!W615,'Variáveis e códigos'!$C$21:$D$26,2)</f>
        <v>married</v>
      </c>
      <c r="Y615">
        <v>1</v>
      </c>
    </row>
    <row r="616" spans="1:25" x14ac:dyDescent="0.25">
      <c r="A616" s="1">
        <v>2017620000615</v>
      </c>
      <c r="B616" t="s">
        <v>2</v>
      </c>
      <c r="C616">
        <v>1</v>
      </c>
      <c r="D616" t="str">
        <f>VLOOKUP(C616,'Variáveis e códigos'!$C$5:$D$10,2,FALSE)</f>
        <v>very important</v>
      </c>
      <c r="E616">
        <v>2</v>
      </c>
      <c r="F616" t="str">
        <f>VLOOKUP(E616,'Variáveis e códigos'!$C$5:$D$10,2,FALSE)</f>
        <v>quite important</v>
      </c>
      <c r="G616">
        <v>2</v>
      </c>
      <c r="H616" t="str">
        <f>VLOOKUP(G616,'Variáveis e códigos'!$C$5:$D$10,2,FALSE)</f>
        <v>quite important</v>
      </c>
      <c r="I616">
        <v>2</v>
      </c>
      <c r="J616" t="str">
        <f>VLOOKUP(I616,'Variáveis e códigos'!$C$5:$D$10,2,FALSE)</f>
        <v>quite important</v>
      </c>
      <c r="K616">
        <v>3</v>
      </c>
      <c r="L616" t="str">
        <f>VLOOKUP(K616,'Variáveis e códigos'!$C$5:$D$10,2,FALSE)</f>
        <v>not important</v>
      </c>
      <c r="M616">
        <v>2</v>
      </c>
      <c r="N616" t="str">
        <f>VLOOKUP(M616,'Variáveis e códigos'!$C$5:$D$10,2,FALSE)</f>
        <v>quite important</v>
      </c>
      <c r="O616" t="s">
        <v>28</v>
      </c>
      <c r="P616">
        <v>2</v>
      </c>
      <c r="Q616" t="str">
        <f>HLOOKUP(P616,'Variáveis e códigos'!$C$15:$D$16,2)</f>
        <v>no</v>
      </c>
      <c r="R616">
        <v>7</v>
      </c>
      <c r="S616">
        <v>1</v>
      </c>
      <c r="T616" t="str">
        <f>HLOOKUP(S616,'Variáveis e códigos'!$C$18:$D$19,2)</f>
        <v>male</v>
      </c>
      <c r="U616">
        <v>1942</v>
      </c>
      <c r="V616">
        <f t="shared" si="9"/>
        <v>75</v>
      </c>
      <c r="W616">
        <v>1</v>
      </c>
      <c r="X616" t="str">
        <f>VLOOKUP(Dados!W616,'Variáveis e códigos'!$C$21:$D$26,2)</f>
        <v>married</v>
      </c>
      <c r="Y616">
        <v>0</v>
      </c>
    </row>
    <row r="617" spans="1:25" x14ac:dyDescent="0.25">
      <c r="A617" s="1">
        <v>2017620000616</v>
      </c>
      <c r="B617" t="s">
        <v>2</v>
      </c>
      <c r="C617">
        <v>1</v>
      </c>
      <c r="D617" t="str">
        <f>VLOOKUP(C617,'Variáveis e códigos'!$C$5:$D$10,2,FALSE)</f>
        <v>very important</v>
      </c>
      <c r="E617">
        <v>1</v>
      </c>
      <c r="F617" t="str">
        <f>VLOOKUP(E617,'Variáveis e códigos'!$C$5:$D$10,2,FALSE)</f>
        <v>very important</v>
      </c>
      <c r="G617">
        <v>2</v>
      </c>
      <c r="H617" t="str">
        <f>VLOOKUP(G617,'Variáveis e códigos'!$C$5:$D$10,2,FALSE)</f>
        <v>quite important</v>
      </c>
      <c r="I617">
        <v>4</v>
      </c>
      <c r="J617" t="str">
        <f>VLOOKUP(I617,'Variáveis e códigos'!$C$5:$D$10,2,FALSE)</f>
        <v>not at all important</v>
      </c>
      <c r="K617">
        <v>4</v>
      </c>
      <c r="L617" t="str">
        <f>VLOOKUP(K617,'Variáveis e códigos'!$C$5:$D$10,2,FALSE)</f>
        <v>not at all important</v>
      </c>
      <c r="M617">
        <v>2</v>
      </c>
      <c r="N617" t="str">
        <f>VLOOKUP(M617,'Variáveis e códigos'!$C$5:$D$10,2,FALSE)</f>
        <v>quite important</v>
      </c>
      <c r="O617" t="s">
        <v>28</v>
      </c>
      <c r="P617">
        <v>2</v>
      </c>
      <c r="Q617" t="str">
        <f>HLOOKUP(P617,'Variáveis e códigos'!$C$15:$D$16,2)</f>
        <v>no</v>
      </c>
      <c r="R617">
        <v>7</v>
      </c>
      <c r="S617">
        <v>2</v>
      </c>
      <c r="T617" t="str">
        <f>HLOOKUP(S617,'Variáveis e códigos'!$C$18:$D$19,2)</f>
        <v>female</v>
      </c>
      <c r="U617">
        <v>1961</v>
      </c>
      <c r="V617">
        <f t="shared" si="9"/>
        <v>56</v>
      </c>
      <c r="W617">
        <v>6</v>
      </c>
      <c r="X617" t="str">
        <f>VLOOKUP(Dados!W617,'Variáveis e códigos'!$C$21:$D$26,2)</f>
        <v>never married and never registered partnership</v>
      </c>
      <c r="Y617">
        <v>0</v>
      </c>
    </row>
    <row r="618" spans="1:25" x14ac:dyDescent="0.25">
      <c r="A618" s="1">
        <v>2017620000617</v>
      </c>
      <c r="B618" t="s">
        <v>2</v>
      </c>
      <c r="C618">
        <v>1</v>
      </c>
      <c r="D618" t="str">
        <f>VLOOKUP(C618,'Variáveis e códigos'!$C$5:$D$10,2,FALSE)</f>
        <v>very important</v>
      </c>
      <c r="E618">
        <v>1</v>
      </c>
      <c r="F618" t="str">
        <f>VLOOKUP(E618,'Variáveis e códigos'!$C$5:$D$10,2,FALSE)</f>
        <v>very important</v>
      </c>
      <c r="G618">
        <v>2</v>
      </c>
      <c r="H618" t="str">
        <f>VLOOKUP(G618,'Variáveis e códigos'!$C$5:$D$10,2,FALSE)</f>
        <v>quite important</v>
      </c>
      <c r="I618">
        <v>2</v>
      </c>
      <c r="J618" t="str">
        <f>VLOOKUP(I618,'Variáveis e códigos'!$C$5:$D$10,2,FALSE)</f>
        <v>quite important</v>
      </c>
      <c r="K618">
        <v>4</v>
      </c>
      <c r="L618" t="str">
        <f>VLOOKUP(K618,'Variáveis e códigos'!$C$5:$D$10,2,FALSE)</f>
        <v>not at all important</v>
      </c>
      <c r="M618">
        <v>2</v>
      </c>
      <c r="N618" t="str">
        <f>VLOOKUP(M618,'Variáveis e códigos'!$C$5:$D$10,2,FALSE)</f>
        <v>quite important</v>
      </c>
      <c r="O618" t="s">
        <v>30</v>
      </c>
      <c r="P618">
        <v>2</v>
      </c>
      <c r="Q618" t="str">
        <f>HLOOKUP(P618,'Variáveis e códigos'!$C$15:$D$16,2)</f>
        <v>no</v>
      </c>
      <c r="R618">
        <v>7</v>
      </c>
      <c r="S618">
        <v>2</v>
      </c>
      <c r="T618" t="str">
        <f>HLOOKUP(S618,'Variáveis e códigos'!$C$18:$D$19,2)</f>
        <v>female</v>
      </c>
      <c r="U618">
        <v>1961</v>
      </c>
      <c r="V618">
        <f t="shared" si="9"/>
        <v>56</v>
      </c>
      <c r="W618">
        <v>1</v>
      </c>
      <c r="X618" t="str">
        <f>VLOOKUP(Dados!W618,'Variáveis e códigos'!$C$21:$D$26,2)</f>
        <v>married</v>
      </c>
      <c r="Y618">
        <v>0</v>
      </c>
    </row>
    <row r="619" spans="1:25" x14ac:dyDescent="0.25">
      <c r="A619" s="1">
        <v>2017620000618</v>
      </c>
      <c r="B619" t="s">
        <v>2</v>
      </c>
      <c r="C619">
        <v>2</v>
      </c>
      <c r="D619" t="str">
        <f>VLOOKUP(C619,'Variáveis e códigos'!$C$5:$D$10,2,FALSE)</f>
        <v>quite important</v>
      </c>
      <c r="E619">
        <v>1</v>
      </c>
      <c r="F619" t="str">
        <f>VLOOKUP(E619,'Variáveis e códigos'!$C$5:$D$10,2,FALSE)</f>
        <v>very important</v>
      </c>
      <c r="G619">
        <v>2</v>
      </c>
      <c r="H619" t="str">
        <f>VLOOKUP(G619,'Variáveis e códigos'!$C$5:$D$10,2,FALSE)</f>
        <v>quite important</v>
      </c>
      <c r="I619">
        <v>2</v>
      </c>
      <c r="J619" t="str">
        <f>VLOOKUP(I619,'Variáveis e códigos'!$C$5:$D$10,2,FALSE)</f>
        <v>quite important</v>
      </c>
      <c r="K619">
        <v>2</v>
      </c>
      <c r="L619" t="str">
        <f>VLOOKUP(K619,'Variáveis e códigos'!$C$5:$D$10,2,FALSE)</f>
        <v>quite important</v>
      </c>
      <c r="M619">
        <v>1</v>
      </c>
      <c r="N619" t="str">
        <f>VLOOKUP(M619,'Variáveis e códigos'!$C$5:$D$10,2,FALSE)</f>
        <v>very important</v>
      </c>
      <c r="O619" t="s">
        <v>28</v>
      </c>
      <c r="P619">
        <v>2</v>
      </c>
      <c r="Q619" t="str">
        <f>HLOOKUP(P619,'Variáveis e códigos'!$C$15:$D$16,2)</f>
        <v>no</v>
      </c>
      <c r="R619">
        <v>7</v>
      </c>
      <c r="S619">
        <v>2</v>
      </c>
      <c r="T619" t="str">
        <f>HLOOKUP(S619,'Variáveis e códigos'!$C$18:$D$19,2)</f>
        <v>female</v>
      </c>
      <c r="U619">
        <v>1979</v>
      </c>
      <c r="V619">
        <f t="shared" si="9"/>
        <v>38</v>
      </c>
      <c r="W619">
        <v>4</v>
      </c>
      <c r="X619" t="str">
        <f>VLOOKUP(Dados!W619,'Variáveis e códigos'!$C$21:$D$26,2)</f>
        <v>divorced</v>
      </c>
      <c r="Y619">
        <v>3</v>
      </c>
    </row>
    <row r="620" spans="1:25" x14ac:dyDescent="0.25">
      <c r="A620" s="1">
        <v>2017620000619</v>
      </c>
      <c r="B620" t="s">
        <v>2</v>
      </c>
      <c r="C620">
        <v>2</v>
      </c>
      <c r="D620" t="str">
        <f>VLOOKUP(C620,'Variáveis e códigos'!$C$5:$D$10,2,FALSE)</f>
        <v>quite important</v>
      </c>
      <c r="E620">
        <v>1</v>
      </c>
      <c r="F620" t="str">
        <f>VLOOKUP(E620,'Variáveis e códigos'!$C$5:$D$10,2,FALSE)</f>
        <v>very important</v>
      </c>
      <c r="G620">
        <v>1</v>
      </c>
      <c r="H620" t="str">
        <f>VLOOKUP(G620,'Variáveis e códigos'!$C$5:$D$10,2,FALSE)</f>
        <v>very important</v>
      </c>
      <c r="I620">
        <v>2</v>
      </c>
      <c r="J620" t="str">
        <f>VLOOKUP(I620,'Variáveis e códigos'!$C$5:$D$10,2,FALSE)</f>
        <v>quite important</v>
      </c>
      <c r="K620">
        <v>3</v>
      </c>
      <c r="L620" t="str">
        <f>VLOOKUP(K620,'Variáveis e códigos'!$C$5:$D$10,2,FALSE)</f>
        <v>not important</v>
      </c>
      <c r="M620">
        <v>2</v>
      </c>
      <c r="N620" t="str">
        <f>VLOOKUP(M620,'Variáveis e códigos'!$C$5:$D$10,2,FALSE)</f>
        <v>quite important</v>
      </c>
      <c r="O620" t="s">
        <v>28</v>
      </c>
      <c r="P620">
        <v>2</v>
      </c>
      <c r="Q620" t="str">
        <f>HLOOKUP(P620,'Variáveis e códigos'!$C$15:$D$16,2)</f>
        <v>no</v>
      </c>
      <c r="R620">
        <v>5</v>
      </c>
      <c r="S620">
        <v>1</v>
      </c>
      <c r="T620" t="str">
        <f>HLOOKUP(S620,'Variáveis e códigos'!$C$18:$D$19,2)</f>
        <v>male</v>
      </c>
      <c r="U620">
        <v>1960</v>
      </c>
      <c r="V620">
        <f t="shared" si="9"/>
        <v>57</v>
      </c>
      <c r="W620">
        <v>1</v>
      </c>
      <c r="X620" t="str">
        <f>VLOOKUP(Dados!W620,'Variáveis e códigos'!$C$21:$D$26,2)</f>
        <v>married</v>
      </c>
      <c r="Y620">
        <v>2</v>
      </c>
    </row>
    <row r="621" spans="1:25" x14ac:dyDescent="0.25">
      <c r="A621" s="1">
        <v>2017620000620</v>
      </c>
      <c r="B621" t="s">
        <v>2</v>
      </c>
      <c r="C621">
        <v>2</v>
      </c>
      <c r="D621" t="str">
        <f>VLOOKUP(C621,'Variáveis e códigos'!$C$5:$D$10,2,FALSE)</f>
        <v>quite important</v>
      </c>
      <c r="E621">
        <v>3</v>
      </c>
      <c r="F621" t="str">
        <f>VLOOKUP(E621,'Variáveis e códigos'!$C$5:$D$10,2,FALSE)</f>
        <v>not important</v>
      </c>
      <c r="G621">
        <v>1</v>
      </c>
      <c r="H621" t="str">
        <f>VLOOKUP(G621,'Variáveis e códigos'!$C$5:$D$10,2,FALSE)</f>
        <v>very important</v>
      </c>
      <c r="I621">
        <v>2</v>
      </c>
      <c r="J621" t="str">
        <f>VLOOKUP(I621,'Variáveis e códigos'!$C$5:$D$10,2,FALSE)</f>
        <v>quite important</v>
      </c>
      <c r="K621">
        <v>4</v>
      </c>
      <c r="L621" t="str">
        <f>VLOOKUP(K621,'Variáveis e códigos'!$C$5:$D$10,2,FALSE)</f>
        <v>not at all important</v>
      </c>
      <c r="M621">
        <v>4</v>
      </c>
      <c r="N621" t="str">
        <f>VLOOKUP(M621,'Variáveis e códigos'!$C$5:$D$10,2,FALSE)</f>
        <v>not at all important</v>
      </c>
      <c r="O621" t="s">
        <v>28</v>
      </c>
      <c r="P621">
        <v>2</v>
      </c>
      <c r="Q621" t="str">
        <f>HLOOKUP(P621,'Variáveis e códigos'!$C$15:$D$16,2)</f>
        <v>no</v>
      </c>
      <c r="R621">
        <v>9</v>
      </c>
      <c r="S621">
        <v>1</v>
      </c>
      <c r="T621" t="str">
        <f>HLOOKUP(S621,'Variáveis e códigos'!$C$18:$D$19,2)</f>
        <v>male</v>
      </c>
      <c r="U621">
        <v>1993</v>
      </c>
      <c r="V621">
        <f t="shared" si="9"/>
        <v>24</v>
      </c>
      <c r="W621">
        <v>6</v>
      </c>
      <c r="X621" t="str">
        <f>VLOOKUP(Dados!W621,'Variáveis e códigos'!$C$21:$D$26,2)</f>
        <v>never married and never registered partnership</v>
      </c>
      <c r="Y621">
        <v>0</v>
      </c>
    </row>
    <row r="622" spans="1:25" x14ac:dyDescent="0.25">
      <c r="A622" s="1">
        <v>2017620000621</v>
      </c>
      <c r="B622" t="s">
        <v>2</v>
      </c>
      <c r="C622">
        <v>1</v>
      </c>
      <c r="D622" t="str">
        <f>VLOOKUP(C622,'Variáveis e códigos'!$C$5:$D$10,2,FALSE)</f>
        <v>very important</v>
      </c>
      <c r="E622">
        <v>1</v>
      </c>
      <c r="F622" t="str">
        <f>VLOOKUP(E622,'Variáveis e códigos'!$C$5:$D$10,2,FALSE)</f>
        <v>very important</v>
      </c>
      <c r="G622">
        <v>1</v>
      </c>
      <c r="H622" t="str">
        <f>VLOOKUP(G622,'Variáveis e códigos'!$C$5:$D$10,2,FALSE)</f>
        <v>very important</v>
      </c>
      <c r="I622">
        <v>1</v>
      </c>
      <c r="J622" t="str">
        <f>VLOOKUP(I622,'Variáveis e códigos'!$C$5:$D$10,2,FALSE)</f>
        <v>very important</v>
      </c>
      <c r="K622">
        <v>2</v>
      </c>
      <c r="L622" t="str">
        <f>VLOOKUP(K622,'Variáveis e códigos'!$C$5:$D$10,2,FALSE)</f>
        <v>quite important</v>
      </c>
      <c r="M622">
        <v>1</v>
      </c>
      <c r="N622" t="str">
        <f>VLOOKUP(M622,'Variáveis e códigos'!$C$5:$D$10,2,FALSE)</f>
        <v>very important</v>
      </c>
      <c r="O622" t="s">
        <v>31</v>
      </c>
      <c r="P622">
        <v>2</v>
      </c>
      <c r="Q622" t="str">
        <f>HLOOKUP(P622,'Variáveis e códigos'!$C$15:$D$16,2)</f>
        <v>no</v>
      </c>
      <c r="R622">
        <v>8</v>
      </c>
      <c r="S622">
        <v>2</v>
      </c>
      <c r="T622" t="str">
        <f>HLOOKUP(S622,'Variáveis e códigos'!$C$18:$D$19,2)</f>
        <v>female</v>
      </c>
      <c r="U622">
        <v>1959</v>
      </c>
      <c r="V622">
        <f t="shared" si="9"/>
        <v>58</v>
      </c>
      <c r="W622">
        <v>6</v>
      </c>
      <c r="X622" t="str">
        <f>VLOOKUP(Dados!W622,'Variáveis e códigos'!$C$21:$D$26,2)</f>
        <v>never married and never registered partnership</v>
      </c>
      <c r="Y622">
        <v>0</v>
      </c>
    </row>
    <row r="623" spans="1:25" x14ac:dyDescent="0.25">
      <c r="A623" s="1">
        <v>2017620000622</v>
      </c>
      <c r="B623" t="s">
        <v>2</v>
      </c>
      <c r="C623">
        <v>1</v>
      </c>
      <c r="D623" t="str">
        <f>VLOOKUP(C623,'Variáveis e códigos'!$C$5:$D$10,2,FALSE)</f>
        <v>very important</v>
      </c>
      <c r="E623">
        <v>1</v>
      </c>
      <c r="F623" t="str">
        <f>VLOOKUP(E623,'Variáveis e códigos'!$C$5:$D$10,2,FALSE)</f>
        <v>very important</v>
      </c>
      <c r="G623">
        <v>1</v>
      </c>
      <c r="H623" t="str">
        <f>VLOOKUP(G623,'Variáveis e códigos'!$C$5:$D$10,2,FALSE)</f>
        <v>very important</v>
      </c>
      <c r="I623">
        <v>1</v>
      </c>
      <c r="J623" t="str">
        <f>VLOOKUP(I623,'Variáveis e códigos'!$C$5:$D$10,2,FALSE)</f>
        <v>very important</v>
      </c>
      <c r="K623">
        <v>2</v>
      </c>
      <c r="L623" t="str">
        <f>VLOOKUP(K623,'Variáveis e códigos'!$C$5:$D$10,2,FALSE)</f>
        <v>quite important</v>
      </c>
      <c r="M623">
        <v>1</v>
      </c>
      <c r="N623" t="str">
        <f>VLOOKUP(M623,'Variáveis e códigos'!$C$5:$D$10,2,FALSE)</f>
        <v>very important</v>
      </c>
      <c r="O623" t="s">
        <v>29</v>
      </c>
      <c r="P623">
        <v>2</v>
      </c>
      <c r="Q623" t="str">
        <f>HLOOKUP(P623,'Variáveis e códigos'!$C$15:$D$16,2)</f>
        <v>no</v>
      </c>
      <c r="R623">
        <v>7</v>
      </c>
      <c r="S623">
        <v>2</v>
      </c>
      <c r="T623" t="str">
        <f>HLOOKUP(S623,'Variáveis e códigos'!$C$18:$D$19,2)</f>
        <v>female</v>
      </c>
      <c r="U623">
        <v>1946</v>
      </c>
      <c r="V623">
        <f t="shared" si="9"/>
        <v>71</v>
      </c>
      <c r="W623">
        <v>3</v>
      </c>
      <c r="X623" t="str">
        <f>VLOOKUP(Dados!W623,'Variáveis e códigos'!$C$21:$D$26,2)</f>
        <v>widowed</v>
      </c>
      <c r="Y623">
        <v>3</v>
      </c>
    </row>
    <row r="624" spans="1:25" x14ac:dyDescent="0.25">
      <c r="A624" s="1">
        <v>2017620000623</v>
      </c>
      <c r="B624" t="s">
        <v>2</v>
      </c>
      <c r="C624">
        <v>1</v>
      </c>
      <c r="D624" t="str">
        <f>VLOOKUP(C624,'Variáveis e códigos'!$C$5:$D$10,2,FALSE)</f>
        <v>very important</v>
      </c>
      <c r="E624">
        <v>1</v>
      </c>
      <c r="F624" t="str">
        <f>VLOOKUP(E624,'Variáveis e códigos'!$C$5:$D$10,2,FALSE)</f>
        <v>very important</v>
      </c>
      <c r="G624">
        <v>3</v>
      </c>
      <c r="H624" t="str">
        <f>VLOOKUP(G624,'Variáveis e códigos'!$C$5:$D$10,2,FALSE)</f>
        <v>not important</v>
      </c>
      <c r="I624">
        <v>2</v>
      </c>
      <c r="J624" t="str">
        <f>VLOOKUP(I624,'Variáveis e códigos'!$C$5:$D$10,2,FALSE)</f>
        <v>quite important</v>
      </c>
      <c r="K624">
        <v>4</v>
      </c>
      <c r="L624" t="str">
        <f>VLOOKUP(K624,'Variáveis e códigos'!$C$5:$D$10,2,FALSE)</f>
        <v>not at all important</v>
      </c>
      <c r="M624">
        <v>2</v>
      </c>
      <c r="N624" t="str">
        <f>VLOOKUP(M624,'Variáveis e códigos'!$C$5:$D$10,2,FALSE)</f>
        <v>quite important</v>
      </c>
      <c r="O624" t="s">
        <v>28</v>
      </c>
      <c r="P624">
        <v>2</v>
      </c>
      <c r="Q624" t="str">
        <f>HLOOKUP(P624,'Variáveis e códigos'!$C$15:$D$16,2)</f>
        <v>no</v>
      </c>
      <c r="R624">
        <v>9</v>
      </c>
      <c r="S624">
        <v>1</v>
      </c>
      <c r="T624" t="str">
        <f>HLOOKUP(S624,'Variáveis e códigos'!$C$18:$D$19,2)</f>
        <v>male</v>
      </c>
      <c r="U624">
        <v>1982</v>
      </c>
      <c r="V624">
        <f t="shared" si="9"/>
        <v>35</v>
      </c>
      <c r="W624">
        <v>1</v>
      </c>
      <c r="X624" t="str">
        <f>VLOOKUP(Dados!W624,'Variáveis e códigos'!$C$21:$D$26,2)</f>
        <v>married</v>
      </c>
      <c r="Y624">
        <v>2</v>
      </c>
    </row>
    <row r="625" spans="1:25" x14ac:dyDescent="0.25">
      <c r="A625" s="1">
        <v>2017620000624</v>
      </c>
      <c r="B625" t="s">
        <v>2</v>
      </c>
      <c r="C625">
        <v>2</v>
      </c>
      <c r="D625" t="str">
        <f>VLOOKUP(C625,'Variáveis e códigos'!$C$5:$D$10,2,FALSE)</f>
        <v>quite important</v>
      </c>
      <c r="E625">
        <v>1</v>
      </c>
      <c r="F625" t="str">
        <f>VLOOKUP(E625,'Variáveis e códigos'!$C$5:$D$10,2,FALSE)</f>
        <v>very important</v>
      </c>
      <c r="G625">
        <v>2</v>
      </c>
      <c r="H625" t="str">
        <f>VLOOKUP(G625,'Variáveis e códigos'!$C$5:$D$10,2,FALSE)</f>
        <v>quite important</v>
      </c>
      <c r="I625">
        <v>2</v>
      </c>
      <c r="J625" t="str">
        <f>VLOOKUP(I625,'Variáveis e códigos'!$C$5:$D$10,2,FALSE)</f>
        <v>quite important</v>
      </c>
      <c r="K625">
        <v>3</v>
      </c>
      <c r="L625" t="str">
        <f>VLOOKUP(K625,'Variáveis e códigos'!$C$5:$D$10,2,FALSE)</f>
        <v>not important</v>
      </c>
      <c r="M625">
        <v>2</v>
      </c>
      <c r="N625" t="str">
        <f>VLOOKUP(M625,'Variáveis e códigos'!$C$5:$D$10,2,FALSE)</f>
        <v>quite important</v>
      </c>
      <c r="O625" t="s">
        <v>30</v>
      </c>
      <c r="P625">
        <v>2</v>
      </c>
      <c r="Q625" t="str">
        <f>HLOOKUP(P625,'Variáveis e códigos'!$C$15:$D$16,2)</f>
        <v>no</v>
      </c>
      <c r="R625">
        <v>9</v>
      </c>
      <c r="S625">
        <v>1</v>
      </c>
      <c r="T625" t="str">
        <f>HLOOKUP(S625,'Variáveis e códigos'!$C$18:$D$19,2)</f>
        <v>male</v>
      </c>
      <c r="U625">
        <v>1976</v>
      </c>
      <c r="V625">
        <f t="shared" si="9"/>
        <v>41</v>
      </c>
      <c r="W625">
        <v>1</v>
      </c>
      <c r="X625" t="str">
        <f>VLOOKUP(Dados!W625,'Variáveis e códigos'!$C$21:$D$26,2)</f>
        <v>married</v>
      </c>
      <c r="Y625">
        <v>1</v>
      </c>
    </row>
    <row r="626" spans="1:25" x14ac:dyDescent="0.25">
      <c r="A626" s="1">
        <v>2017620000625</v>
      </c>
      <c r="B626" t="s">
        <v>2</v>
      </c>
      <c r="C626">
        <v>1</v>
      </c>
      <c r="D626" t="str">
        <f>VLOOKUP(C626,'Variáveis e códigos'!$C$5:$D$10,2,FALSE)</f>
        <v>very important</v>
      </c>
      <c r="E626">
        <v>1</v>
      </c>
      <c r="F626" t="str">
        <f>VLOOKUP(E626,'Variáveis e códigos'!$C$5:$D$10,2,FALSE)</f>
        <v>very important</v>
      </c>
      <c r="G626">
        <v>1</v>
      </c>
      <c r="H626" t="str">
        <f>VLOOKUP(G626,'Variáveis e códigos'!$C$5:$D$10,2,FALSE)</f>
        <v>very important</v>
      </c>
      <c r="I626">
        <v>1</v>
      </c>
      <c r="J626" t="str">
        <f>VLOOKUP(I626,'Variáveis e códigos'!$C$5:$D$10,2,FALSE)</f>
        <v>very important</v>
      </c>
      <c r="K626">
        <v>2</v>
      </c>
      <c r="L626" t="str">
        <f>VLOOKUP(K626,'Variáveis e códigos'!$C$5:$D$10,2,FALSE)</f>
        <v>quite important</v>
      </c>
      <c r="M626">
        <v>2</v>
      </c>
      <c r="N626" t="str">
        <f>VLOOKUP(M626,'Variáveis e códigos'!$C$5:$D$10,2,FALSE)</f>
        <v>quite important</v>
      </c>
      <c r="O626" t="s">
        <v>28</v>
      </c>
      <c r="P626">
        <v>2</v>
      </c>
      <c r="Q626" t="str">
        <f>HLOOKUP(P626,'Variáveis e códigos'!$C$15:$D$16,2)</f>
        <v>no</v>
      </c>
      <c r="R626" t="s">
        <v>34</v>
      </c>
      <c r="S626">
        <v>1</v>
      </c>
      <c r="T626" t="str">
        <f>HLOOKUP(S626,'Variáveis e códigos'!$C$18:$D$19,2)</f>
        <v>male</v>
      </c>
      <c r="U626">
        <v>1964</v>
      </c>
      <c r="V626">
        <f t="shared" si="9"/>
        <v>53</v>
      </c>
      <c r="W626">
        <v>1</v>
      </c>
      <c r="X626" t="str">
        <f>VLOOKUP(Dados!W626,'Variáveis e códigos'!$C$21:$D$26,2)</f>
        <v>married</v>
      </c>
      <c r="Y626">
        <v>2</v>
      </c>
    </row>
    <row r="627" spans="1:25" x14ac:dyDescent="0.25">
      <c r="A627" s="1">
        <v>2017620000626</v>
      </c>
      <c r="B627" t="s">
        <v>2</v>
      </c>
      <c r="C627">
        <v>1</v>
      </c>
      <c r="D627" t="str">
        <f>VLOOKUP(C627,'Variáveis e códigos'!$C$5:$D$10,2,FALSE)</f>
        <v>very important</v>
      </c>
      <c r="E627">
        <v>1</v>
      </c>
      <c r="F627" t="str">
        <f>VLOOKUP(E627,'Variáveis e códigos'!$C$5:$D$10,2,FALSE)</f>
        <v>very important</v>
      </c>
      <c r="G627">
        <v>1</v>
      </c>
      <c r="H627" t="str">
        <f>VLOOKUP(G627,'Variáveis e códigos'!$C$5:$D$10,2,FALSE)</f>
        <v>very important</v>
      </c>
      <c r="I627">
        <v>3</v>
      </c>
      <c r="J627" t="str">
        <f>VLOOKUP(I627,'Variáveis e códigos'!$C$5:$D$10,2,FALSE)</f>
        <v>not important</v>
      </c>
      <c r="K627">
        <v>4</v>
      </c>
      <c r="L627" t="str">
        <f>VLOOKUP(K627,'Variáveis e códigos'!$C$5:$D$10,2,FALSE)</f>
        <v>not at all important</v>
      </c>
      <c r="M627">
        <v>4</v>
      </c>
      <c r="N627" t="str">
        <f>VLOOKUP(M627,'Variáveis e códigos'!$C$5:$D$10,2,FALSE)</f>
        <v>not at all important</v>
      </c>
      <c r="O627" t="s">
        <v>28</v>
      </c>
      <c r="P627">
        <v>2</v>
      </c>
      <c r="Q627" t="str">
        <f>HLOOKUP(P627,'Variáveis e códigos'!$C$15:$D$16,2)</f>
        <v>no</v>
      </c>
      <c r="R627">
        <v>8</v>
      </c>
      <c r="S627">
        <v>1</v>
      </c>
      <c r="T627" t="str">
        <f>HLOOKUP(S627,'Variáveis e códigos'!$C$18:$D$19,2)</f>
        <v>male</v>
      </c>
      <c r="U627">
        <v>1966</v>
      </c>
      <c r="V627">
        <f t="shared" si="9"/>
        <v>51</v>
      </c>
      <c r="W627">
        <v>1</v>
      </c>
      <c r="X627" t="str">
        <f>VLOOKUP(Dados!W627,'Variáveis e códigos'!$C$21:$D$26,2)</f>
        <v>married</v>
      </c>
      <c r="Y627">
        <v>2</v>
      </c>
    </row>
    <row r="628" spans="1:25" x14ac:dyDescent="0.25">
      <c r="A628" s="1">
        <v>2017620000627</v>
      </c>
      <c r="B628" t="s">
        <v>2</v>
      </c>
      <c r="C628">
        <v>1</v>
      </c>
      <c r="D628" t="str">
        <f>VLOOKUP(C628,'Variáveis e códigos'!$C$5:$D$10,2,FALSE)</f>
        <v>very important</v>
      </c>
      <c r="E628">
        <v>1</v>
      </c>
      <c r="F628" t="str">
        <f>VLOOKUP(E628,'Variáveis e códigos'!$C$5:$D$10,2,FALSE)</f>
        <v>very important</v>
      </c>
      <c r="G628">
        <v>2</v>
      </c>
      <c r="H628" t="str">
        <f>VLOOKUP(G628,'Variáveis e códigos'!$C$5:$D$10,2,FALSE)</f>
        <v>quite important</v>
      </c>
      <c r="I628">
        <v>2</v>
      </c>
      <c r="J628" t="str">
        <f>VLOOKUP(I628,'Variáveis e códigos'!$C$5:$D$10,2,FALSE)</f>
        <v>quite important</v>
      </c>
      <c r="K628">
        <v>2</v>
      </c>
      <c r="L628" t="str">
        <f>VLOOKUP(K628,'Variáveis e códigos'!$C$5:$D$10,2,FALSE)</f>
        <v>quite important</v>
      </c>
      <c r="M628">
        <v>2</v>
      </c>
      <c r="N628" t="str">
        <f>VLOOKUP(M628,'Variáveis e códigos'!$C$5:$D$10,2,FALSE)</f>
        <v>quite important</v>
      </c>
      <c r="O628" t="s">
        <v>29</v>
      </c>
      <c r="P628">
        <v>2</v>
      </c>
      <c r="Q628" t="str">
        <f>HLOOKUP(P628,'Variáveis e códigos'!$C$15:$D$16,2)</f>
        <v>no</v>
      </c>
      <c r="R628">
        <v>6</v>
      </c>
      <c r="S628">
        <v>2</v>
      </c>
      <c r="T628" t="str">
        <f>HLOOKUP(S628,'Variáveis e códigos'!$C$18:$D$19,2)</f>
        <v>female</v>
      </c>
      <c r="U628">
        <v>1942</v>
      </c>
      <c r="V628">
        <f t="shared" si="9"/>
        <v>75</v>
      </c>
      <c r="W628">
        <v>3</v>
      </c>
      <c r="X628" t="str">
        <f>VLOOKUP(Dados!W628,'Variáveis e códigos'!$C$21:$D$26,2)</f>
        <v>widowed</v>
      </c>
      <c r="Y628">
        <v>2</v>
      </c>
    </row>
    <row r="629" spans="1:25" x14ac:dyDescent="0.25">
      <c r="A629" s="1">
        <v>2017620000628</v>
      </c>
      <c r="B629" t="s">
        <v>2</v>
      </c>
      <c r="C629">
        <v>1</v>
      </c>
      <c r="D629" t="str">
        <f>VLOOKUP(C629,'Variáveis e códigos'!$C$5:$D$10,2,FALSE)</f>
        <v>very important</v>
      </c>
      <c r="E629">
        <v>1</v>
      </c>
      <c r="F629" t="str">
        <f>VLOOKUP(E629,'Variáveis e códigos'!$C$5:$D$10,2,FALSE)</f>
        <v>very important</v>
      </c>
      <c r="G629">
        <v>2</v>
      </c>
      <c r="H629" t="str">
        <f>VLOOKUP(G629,'Variáveis e códigos'!$C$5:$D$10,2,FALSE)</f>
        <v>quite important</v>
      </c>
      <c r="I629">
        <v>1</v>
      </c>
      <c r="J629" t="str">
        <f>VLOOKUP(I629,'Variáveis e códigos'!$C$5:$D$10,2,FALSE)</f>
        <v>very important</v>
      </c>
      <c r="K629">
        <v>4</v>
      </c>
      <c r="L629" t="str">
        <f>VLOOKUP(K629,'Variáveis e códigos'!$C$5:$D$10,2,FALSE)</f>
        <v>not at all important</v>
      </c>
      <c r="M629">
        <v>1</v>
      </c>
      <c r="N629" t="str">
        <f>VLOOKUP(M629,'Variáveis e códigos'!$C$5:$D$10,2,FALSE)</f>
        <v>very important</v>
      </c>
      <c r="O629" t="s">
        <v>28</v>
      </c>
      <c r="P629">
        <v>2</v>
      </c>
      <c r="Q629" t="str">
        <f>HLOOKUP(P629,'Variáveis e códigos'!$C$15:$D$16,2)</f>
        <v>no</v>
      </c>
      <c r="R629">
        <v>8</v>
      </c>
      <c r="S629">
        <v>2</v>
      </c>
      <c r="T629" t="str">
        <f>HLOOKUP(S629,'Variáveis e códigos'!$C$18:$D$19,2)</f>
        <v>female</v>
      </c>
      <c r="U629">
        <v>1998</v>
      </c>
      <c r="V629">
        <f t="shared" si="9"/>
        <v>19</v>
      </c>
      <c r="W629">
        <v>6</v>
      </c>
      <c r="X629" t="str">
        <f>VLOOKUP(Dados!W629,'Variáveis e códigos'!$C$21:$D$26,2)</f>
        <v>never married and never registered partnership</v>
      </c>
      <c r="Y629">
        <v>0</v>
      </c>
    </row>
    <row r="630" spans="1:25" x14ac:dyDescent="0.25">
      <c r="A630" s="1">
        <v>2017620000629</v>
      </c>
      <c r="B630" t="s">
        <v>2</v>
      </c>
      <c r="C630">
        <v>1</v>
      </c>
      <c r="D630" t="str">
        <f>VLOOKUP(C630,'Variáveis e códigos'!$C$5:$D$10,2,FALSE)</f>
        <v>very important</v>
      </c>
      <c r="E630">
        <v>1</v>
      </c>
      <c r="F630" t="str">
        <f>VLOOKUP(E630,'Variáveis e códigos'!$C$5:$D$10,2,FALSE)</f>
        <v>very important</v>
      </c>
      <c r="G630">
        <v>1</v>
      </c>
      <c r="H630" t="str">
        <f>VLOOKUP(G630,'Variáveis e códigos'!$C$5:$D$10,2,FALSE)</f>
        <v>very important</v>
      </c>
      <c r="I630">
        <v>1</v>
      </c>
      <c r="J630" t="str">
        <f>VLOOKUP(I630,'Variáveis e códigos'!$C$5:$D$10,2,FALSE)</f>
        <v>very important</v>
      </c>
      <c r="K630">
        <v>3</v>
      </c>
      <c r="L630" t="str">
        <f>VLOOKUP(K630,'Variáveis e códigos'!$C$5:$D$10,2,FALSE)</f>
        <v>not important</v>
      </c>
      <c r="M630">
        <v>2</v>
      </c>
      <c r="N630" t="str">
        <f>VLOOKUP(M630,'Variáveis e códigos'!$C$5:$D$10,2,FALSE)</f>
        <v>quite important</v>
      </c>
      <c r="O630" t="s">
        <v>28</v>
      </c>
      <c r="P630">
        <v>2</v>
      </c>
      <c r="Q630" t="str">
        <f>HLOOKUP(P630,'Variáveis e códigos'!$C$15:$D$16,2)</f>
        <v>no</v>
      </c>
      <c r="R630">
        <v>8</v>
      </c>
      <c r="S630">
        <v>2</v>
      </c>
      <c r="T630" t="str">
        <f>HLOOKUP(S630,'Variáveis e códigos'!$C$18:$D$19,2)</f>
        <v>female</v>
      </c>
      <c r="U630">
        <v>1992</v>
      </c>
      <c r="V630">
        <f t="shared" si="9"/>
        <v>25</v>
      </c>
      <c r="W630">
        <v>6</v>
      </c>
      <c r="X630" t="str">
        <f>VLOOKUP(Dados!W630,'Variáveis e códigos'!$C$21:$D$26,2)</f>
        <v>never married and never registered partnership</v>
      </c>
      <c r="Y630">
        <v>2</v>
      </c>
    </row>
    <row r="631" spans="1:25" x14ac:dyDescent="0.25">
      <c r="A631" s="1">
        <v>2017620000630</v>
      </c>
      <c r="B631" t="s">
        <v>2</v>
      </c>
      <c r="C631">
        <v>2</v>
      </c>
      <c r="D631" t="str">
        <f>VLOOKUP(C631,'Variáveis e códigos'!$C$5:$D$10,2,FALSE)</f>
        <v>quite important</v>
      </c>
      <c r="E631">
        <v>1</v>
      </c>
      <c r="F631" t="str">
        <f>VLOOKUP(E631,'Variáveis e códigos'!$C$5:$D$10,2,FALSE)</f>
        <v>very important</v>
      </c>
      <c r="G631">
        <v>2</v>
      </c>
      <c r="H631" t="str">
        <f>VLOOKUP(G631,'Variáveis e códigos'!$C$5:$D$10,2,FALSE)</f>
        <v>quite important</v>
      </c>
      <c r="I631">
        <v>3</v>
      </c>
      <c r="J631" t="str">
        <f>VLOOKUP(I631,'Variáveis e códigos'!$C$5:$D$10,2,FALSE)</f>
        <v>not important</v>
      </c>
      <c r="K631">
        <v>2</v>
      </c>
      <c r="L631" t="str">
        <f>VLOOKUP(K631,'Variáveis e códigos'!$C$5:$D$10,2,FALSE)</f>
        <v>quite important</v>
      </c>
      <c r="M631">
        <v>2</v>
      </c>
      <c r="N631" t="str">
        <f>VLOOKUP(M631,'Variáveis e códigos'!$C$5:$D$10,2,FALSE)</f>
        <v>quite important</v>
      </c>
      <c r="O631" t="s">
        <v>31</v>
      </c>
      <c r="P631">
        <v>2</v>
      </c>
      <c r="Q631" t="str">
        <f>HLOOKUP(P631,'Variáveis e códigos'!$C$15:$D$16,2)</f>
        <v>no</v>
      </c>
      <c r="R631">
        <v>7</v>
      </c>
      <c r="S631">
        <v>2</v>
      </c>
      <c r="T631" t="str">
        <f>HLOOKUP(S631,'Variáveis e códigos'!$C$18:$D$19,2)</f>
        <v>female</v>
      </c>
      <c r="U631">
        <v>1963</v>
      </c>
      <c r="V631">
        <f t="shared" si="9"/>
        <v>54</v>
      </c>
      <c r="W631">
        <v>1</v>
      </c>
      <c r="X631" t="str">
        <f>VLOOKUP(Dados!W631,'Variáveis e códigos'!$C$21:$D$26,2)</f>
        <v>married</v>
      </c>
      <c r="Y631">
        <v>3</v>
      </c>
    </row>
    <row r="632" spans="1:25" x14ac:dyDescent="0.25">
      <c r="A632" s="1">
        <v>2017620000631</v>
      </c>
      <c r="B632" t="s">
        <v>2</v>
      </c>
      <c r="C632">
        <v>1</v>
      </c>
      <c r="D632" t="str">
        <f>VLOOKUP(C632,'Variáveis e códigos'!$C$5:$D$10,2,FALSE)</f>
        <v>very important</v>
      </c>
      <c r="E632">
        <v>1</v>
      </c>
      <c r="F632" t="str">
        <f>VLOOKUP(E632,'Variáveis e códigos'!$C$5:$D$10,2,FALSE)</f>
        <v>very important</v>
      </c>
      <c r="G632">
        <v>1</v>
      </c>
      <c r="H632" t="str">
        <f>VLOOKUP(G632,'Variáveis e códigos'!$C$5:$D$10,2,FALSE)</f>
        <v>very important</v>
      </c>
      <c r="I632">
        <v>3</v>
      </c>
      <c r="J632" t="str">
        <f>VLOOKUP(I632,'Variáveis e códigos'!$C$5:$D$10,2,FALSE)</f>
        <v>not important</v>
      </c>
      <c r="K632">
        <v>4</v>
      </c>
      <c r="L632" t="str">
        <f>VLOOKUP(K632,'Variáveis e códigos'!$C$5:$D$10,2,FALSE)</f>
        <v>not at all important</v>
      </c>
      <c r="M632">
        <v>2</v>
      </c>
      <c r="N632" t="str">
        <f>VLOOKUP(M632,'Variáveis e códigos'!$C$5:$D$10,2,FALSE)</f>
        <v>quite important</v>
      </c>
      <c r="O632" t="s">
        <v>28</v>
      </c>
      <c r="P632">
        <v>2</v>
      </c>
      <c r="Q632" t="str">
        <f>HLOOKUP(P632,'Variáveis e códigos'!$C$15:$D$16,2)</f>
        <v>no</v>
      </c>
      <c r="R632">
        <v>8</v>
      </c>
      <c r="S632">
        <v>2</v>
      </c>
      <c r="T632" t="str">
        <f>HLOOKUP(S632,'Variáveis e códigos'!$C$18:$D$19,2)</f>
        <v>female</v>
      </c>
      <c r="U632">
        <v>1949</v>
      </c>
      <c r="V632">
        <f t="shared" si="9"/>
        <v>68</v>
      </c>
      <c r="W632">
        <v>1</v>
      </c>
      <c r="X632" t="str">
        <f>VLOOKUP(Dados!W632,'Variáveis e códigos'!$C$21:$D$26,2)</f>
        <v>married</v>
      </c>
      <c r="Y632">
        <v>3</v>
      </c>
    </row>
    <row r="633" spans="1:25" x14ac:dyDescent="0.25">
      <c r="A633" s="1">
        <v>2017620000632</v>
      </c>
      <c r="B633" t="s">
        <v>2</v>
      </c>
      <c r="C633">
        <v>1</v>
      </c>
      <c r="D633" t="str">
        <f>VLOOKUP(C633,'Variáveis e códigos'!$C$5:$D$10,2,FALSE)</f>
        <v>very important</v>
      </c>
      <c r="E633">
        <v>1</v>
      </c>
      <c r="F633" t="str">
        <f>VLOOKUP(E633,'Variáveis e códigos'!$C$5:$D$10,2,FALSE)</f>
        <v>very important</v>
      </c>
      <c r="G633">
        <v>1</v>
      </c>
      <c r="H633" t="str">
        <f>VLOOKUP(G633,'Variáveis e códigos'!$C$5:$D$10,2,FALSE)</f>
        <v>very important</v>
      </c>
      <c r="I633">
        <v>1</v>
      </c>
      <c r="J633" t="str">
        <f>VLOOKUP(I633,'Variáveis e códigos'!$C$5:$D$10,2,FALSE)</f>
        <v>very important</v>
      </c>
      <c r="K633">
        <v>2</v>
      </c>
      <c r="L633" t="str">
        <f>VLOOKUP(K633,'Variáveis e códigos'!$C$5:$D$10,2,FALSE)</f>
        <v>quite important</v>
      </c>
      <c r="M633">
        <v>2</v>
      </c>
      <c r="N633" t="str">
        <f>VLOOKUP(M633,'Variáveis e códigos'!$C$5:$D$10,2,FALSE)</f>
        <v>quite important</v>
      </c>
      <c r="O633" t="s">
        <v>30</v>
      </c>
      <c r="P633">
        <v>2</v>
      </c>
      <c r="Q633" t="str">
        <f>HLOOKUP(P633,'Variáveis e códigos'!$C$15:$D$16,2)</f>
        <v>no</v>
      </c>
      <c r="R633">
        <v>9</v>
      </c>
      <c r="S633">
        <v>2</v>
      </c>
      <c r="T633" t="str">
        <f>HLOOKUP(S633,'Variáveis e códigos'!$C$18:$D$19,2)</f>
        <v>female</v>
      </c>
      <c r="U633">
        <v>1985</v>
      </c>
      <c r="V633">
        <f t="shared" si="9"/>
        <v>32</v>
      </c>
      <c r="W633">
        <v>1</v>
      </c>
      <c r="X633" t="str">
        <f>VLOOKUP(Dados!W633,'Variáveis e códigos'!$C$21:$D$26,2)</f>
        <v>married</v>
      </c>
      <c r="Y633">
        <v>1</v>
      </c>
    </row>
    <row r="634" spans="1:25" x14ac:dyDescent="0.25">
      <c r="A634" s="1">
        <v>2017620000633</v>
      </c>
      <c r="B634" t="s">
        <v>2</v>
      </c>
      <c r="C634">
        <v>3</v>
      </c>
      <c r="D634" t="str">
        <f>VLOOKUP(C634,'Variáveis e códigos'!$C$5:$D$10,2,FALSE)</f>
        <v>not important</v>
      </c>
      <c r="E634">
        <v>1</v>
      </c>
      <c r="F634" t="str">
        <f>VLOOKUP(E634,'Variáveis e códigos'!$C$5:$D$10,2,FALSE)</f>
        <v>very important</v>
      </c>
      <c r="G634">
        <v>2</v>
      </c>
      <c r="H634" t="str">
        <f>VLOOKUP(G634,'Variáveis e códigos'!$C$5:$D$10,2,FALSE)</f>
        <v>quite important</v>
      </c>
      <c r="I634">
        <v>2</v>
      </c>
      <c r="J634" t="str">
        <f>VLOOKUP(I634,'Variáveis e códigos'!$C$5:$D$10,2,FALSE)</f>
        <v>quite important</v>
      </c>
      <c r="K634">
        <v>3</v>
      </c>
      <c r="L634" t="str">
        <f>VLOOKUP(K634,'Variáveis e códigos'!$C$5:$D$10,2,FALSE)</f>
        <v>not important</v>
      </c>
      <c r="M634">
        <v>2</v>
      </c>
      <c r="N634" t="str">
        <f>VLOOKUP(M634,'Variáveis e códigos'!$C$5:$D$10,2,FALSE)</f>
        <v>quite important</v>
      </c>
      <c r="O634" t="s">
        <v>28</v>
      </c>
      <c r="P634">
        <v>2</v>
      </c>
      <c r="Q634" t="str">
        <f>HLOOKUP(P634,'Variáveis e códigos'!$C$15:$D$16,2)</f>
        <v>no</v>
      </c>
      <c r="R634">
        <v>8</v>
      </c>
      <c r="S634">
        <v>1</v>
      </c>
      <c r="T634" t="str">
        <f>HLOOKUP(S634,'Variáveis e códigos'!$C$18:$D$19,2)</f>
        <v>male</v>
      </c>
      <c r="U634">
        <v>1937</v>
      </c>
      <c r="V634">
        <f t="shared" si="9"/>
        <v>80</v>
      </c>
      <c r="W634">
        <v>1</v>
      </c>
      <c r="X634" t="str">
        <f>VLOOKUP(Dados!W634,'Variáveis e códigos'!$C$21:$D$26,2)</f>
        <v>married</v>
      </c>
      <c r="Y634">
        <v>1</v>
      </c>
    </row>
    <row r="635" spans="1:25" x14ac:dyDescent="0.25">
      <c r="A635" s="1">
        <v>2017620000634</v>
      </c>
      <c r="B635" t="s">
        <v>2</v>
      </c>
      <c r="C635">
        <v>2</v>
      </c>
      <c r="D635" t="str">
        <f>VLOOKUP(C635,'Variáveis e códigos'!$C$5:$D$10,2,FALSE)</f>
        <v>quite important</v>
      </c>
      <c r="E635">
        <v>1</v>
      </c>
      <c r="F635" t="str">
        <f>VLOOKUP(E635,'Variáveis e códigos'!$C$5:$D$10,2,FALSE)</f>
        <v>very important</v>
      </c>
      <c r="G635">
        <v>1</v>
      </c>
      <c r="H635" t="str">
        <f>VLOOKUP(G635,'Variáveis e códigos'!$C$5:$D$10,2,FALSE)</f>
        <v>very important</v>
      </c>
      <c r="I635">
        <v>1</v>
      </c>
      <c r="J635" t="str">
        <f>VLOOKUP(I635,'Variáveis e códigos'!$C$5:$D$10,2,FALSE)</f>
        <v>very important</v>
      </c>
      <c r="K635">
        <v>3</v>
      </c>
      <c r="L635" t="str">
        <f>VLOOKUP(K635,'Variáveis e códigos'!$C$5:$D$10,2,FALSE)</f>
        <v>not important</v>
      </c>
      <c r="M635">
        <v>2</v>
      </c>
      <c r="N635" t="str">
        <f>VLOOKUP(M635,'Variáveis e códigos'!$C$5:$D$10,2,FALSE)</f>
        <v>quite important</v>
      </c>
      <c r="O635" t="s">
        <v>28</v>
      </c>
      <c r="P635">
        <v>2</v>
      </c>
      <c r="Q635" t="str">
        <f>HLOOKUP(P635,'Variáveis e códigos'!$C$15:$D$16,2)</f>
        <v>no</v>
      </c>
      <c r="R635">
        <v>8</v>
      </c>
      <c r="S635">
        <v>2</v>
      </c>
      <c r="T635" t="str">
        <f>HLOOKUP(S635,'Variáveis e códigos'!$C$18:$D$19,2)</f>
        <v>female</v>
      </c>
      <c r="U635">
        <v>1996</v>
      </c>
      <c r="V635">
        <f t="shared" si="9"/>
        <v>21</v>
      </c>
      <c r="W635">
        <v>1</v>
      </c>
      <c r="X635" t="str">
        <f>VLOOKUP(Dados!W635,'Variáveis e códigos'!$C$21:$D$26,2)</f>
        <v>married</v>
      </c>
      <c r="Y635">
        <v>0</v>
      </c>
    </row>
    <row r="636" spans="1:25" x14ac:dyDescent="0.25">
      <c r="A636" s="1">
        <v>2017620000635</v>
      </c>
      <c r="B636" t="s">
        <v>2</v>
      </c>
      <c r="C636">
        <v>2</v>
      </c>
      <c r="D636" t="str">
        <f>VLOOKUP(C636,'Variáveis e códigos'!$C$5:$D$10,2,FALSE)</f>
        <v>quite important</v>
      </c>
      <c r="E636">
        <v>1</v>
      </c>
      <c r="F636" t="str">
        <f>VLOOKUP(E636,'Variáveis e códigos'!$C$5:$D$10,2,FALSE)</f>
        <v>very important</v>
      </c>
      <c r="G636">
        <v>2</v>
      </c>
      <c r="H636" t="str">
        <f>VLOOKUP(G636,'Variáveis e códigos'!$C$5:$D$10,2,FALSE)</f>
        <v>quite important</v>
      </c>
      <c r="I636">
        <v>1</v>
      </c>
      <c r="J636" t="str">
        <f>VLOOKUP(I636,'Variáveis e códigos'!$C$5:$D$10,2,FALSE)</f>
        <v>very important</v>
      </c>
      <c r="K636">
        <v>3</v>
      </c>
      <c r="L636" t="str">
        <f>VLOOKUP(K636,'Variáveis e códigos'!$C$5:$D$10,2,FALSE)</f>
        <v>not important</v>
      </c>
      <c r="M636">
        <v>2</v>
      </c>
      <c r="N636" t="str">
        <f>VLOOKUP(M636,'Variáveis e códigos'!$C$5:$D$10,2,FALSE)</f>
        <v>quite important</v>
      </c>
      <c r="O636" t="s">
        <v>28</v>
      </c>
      <c r="P636">
        <v>2</v>
      </c>
      <c r="Q636" t="str">
        <f>HLOOKUP(P636,'Variáveis e códigos'!$C$15:$D$16,2)</f>
        <v>no</v>
      </c>
      <c r="R636">
        <v>8</v>
      </c>
      <c r="S636">
        <v>1</v>
      </c>
      <c r="T636" t="str">
        <f>HLOOKUP(S636,'Variáveis e códigos'!$C$18:$D$19,2)</f>
        <v>male</v>
      </c>
      <c r="U636">
        <v>1957</v>
      </c>
      <c r="V636">
        <f t="shared" si="9"/>
        <v>60</v>
      </c>
      <c r="W636">
        <v>1</v>
      </c>
      <c r="X636" t="str">
        <f>VLOOKUP(Dados!W636,'Variáveis e códigos'!$C$21:$D$26,2)</f>
        <v>married</v>
      </c>
      <c r="Y636">
        <v>0</v>
      </c>
    </row>
    <row r="637" spans="1:25" x14ac:dyDescent="0.25">
      <c r="A637" s="1">
        <v>2017620000636</v>
      </c>
      <c r="B637" t="s">
        <v>2</v>
      </c>
      <c r="C637">
        <v>3</v>
      </c>
      <c r="D637" t="str">
        <f>VLOOKUP(C637,'Variáveis e códigos'!$C$5:$D$10,2,FALSE)</f>
        <v>not important</v>
      </c>
      <c r="E637">
        <v>1</v>
      </c>
      <c r="F637" t="str">
        <f>VLOOKUP(E637,'Variáveis e códigos'!$C$5:$D$10,2,FALSE)</f>
        <v>very important</v>
      </c>
      <c r="G637">
        <v>1</v>
      </c>
      <c r="H637" t="str">
        <f>VLOOKUP(G637,'Variáveis e códigos'!$C$5:$D$10,2,FALSE)</f>
        <v>very important</v>
      </c>
      <c r="I637">
        <v>2</v>
      </c>
      <c r="J637" t="str">
        <f>VLOOKUP(I637,'Variáveis e códigos'!$C$5:$D$10,2,FALSE)</f>
        <v>quite important</v>
      </c>
      <c r="K637">
        <v>3</v>
      </c>
      <c r="L637" t="str">
        <f>VLOOKUP(K637,'Variáveis e códigos'!$C$5:$D$10,2,FALSE)</f>
        <v>not important</v>
      </c>
      <c r="M637">
        <v>2</v>
      </c>
      <c r="N637" t="str">
        <f>VLOOKUP(M637,'Variáveis e códigos'!$C$5:$D$10,2,FALSE)</f>
        <v>quite important</v>
      </c>
      <c r="O637" t="s">
        <v>28</v>
      </c>
      <c r="P637">
        <v>2</v>
      </c>
      <c r="Q637" t="str">
        <f>HLOOKUP(P637,'Variáveis e códigos'!$C$15:$D$16,2)</f>
        <v>no</v>
      </c>
      <c r="R637">
        <v>9</v>
      </c>
      <c r="S637">
        <v>2</v>
      </c>
      <c r="T637" t="str">
        <f>HLOOKUP(S637,'Variáveis e códigos'!$C$18:$D$19,2)</f>
        <v>female</v>
      </c>
      <c r="U637">
        <v>1945</v>
      </c>
      <c r="V637">
        <f t="shared" si="9"/>
        <v>72</v>
      </c>
      <c r="W637">
        <v>1</v>
      </c>
      <c r="X637" t="str">
        <f>VLOOKUP(Dados!W637,'Variáveis e códigos'!$C$21:$D$26,2)</f>
        <v>married</v>
      </c>
      <c r="Y637">
        <v>4</v>
      </c>
    </row>
    <row r="638" spans="1:25" x14ac:dyDescent="0.25">
      <c r="A638" s="1">
        <v>2017620000637</v>
      </c>
      <c r="B638" t="s">
        <v>2</v>
      </c>
      <c r="C638">
        <v>3</v>
      </c>
      <c r="D638" t="str">
        <f>VLOOKUP(C638,'Variáveis e códigos'!$C$5:$D$10,2,FALSE)</f>
        <v>not important</v>
      </c>
      <c r="E638">
        <v>1</v>
      </c>
      <c r="F638" t="str">
        <f>VLOOKUP(E638,'Variáveis e códigos'!$C$5:$D$10,2,FALSE)</f>
        <v>very important</v>
      </c>
      <c r="G638">
        <v>2</v>
      </c>
      <c r="H638" t="str">
        <f>VLOOKUP(G638,'Variáveis e códigos'!$C$5:$D$10,2,FALSE)</f>
        <v>quite important</v>
      </c>
      <c r="I638">
        <v>2</v>
      </c>
      <c r="J638" t="str">
        <f>VLOOKUP(I638,'Variáveis e códigos'!$C$5:$D$10,2,FALSE)</f>
        <v>quite important</v>
      </c>
      <c r="K638">
        <v>3</v>
      </c>
      <c r="L638" t="str">
        <f>VLOOKUP(K638,'Variáveis e códigos'!$C$5:$D$10,2,FALSE)</f>
        <v>not important</v>
      </c>
      <c r="M638">
        <v>3</v>
      </c>
      <c r="N638" t="str">
        <f>VLOOKUP(M638,'Variáveis e códigos'!$C$5:$D$10,2,FALSE)</f>
        <v>not important</v>
      </c>
      <c r="O638" t="s">
        <v>29</v>
      </c>
      <c r="P638">
        <v>2</v>
      </c>
      <c r="Q638" t="str">
        <f>HLOOKUP(P638,'Variáveis e códigos'!$C$15:$D$16,2)</f>
        <v>no</v>
      </c>
      <c r="R638">
        <v>8</v>
      </c>
      <c r="S638">
        <v>1</v>
      </c>
      <c r="T638" t="str">
        <f>HLOOKUP(S638,'Variáveis e códigos'!$C$18:$D$19,2)</f>
        <v>male</v>
      </c>
      <c r="U638">
        <v>1943</v>
      </c>
      <c r="V638">
        <f t="shared" si="9"/>
        <v>74</v>
      </c>
      <c r="W638">
        <v>1</v>
      </c>
      <c r="X638" t="str">
        <f>VLOOKUP(Dados!W638,'Variáveis e códigos'!$C$21:$D$26,2)</f>
        <v>married</v>
      </c>
      <c r="Y638">
        <v>2</v>
      </c>
    </row>
    <row r="639" spans="1:25" x14ac:dyDescent="0.25">
      <c r="A639" s="1">
        <v>2017620000638</v>
      </c>
      <c r="B639" t="s">
        <v>2</v>
      </c>
      <c r="C639">
        <v>3</v>
      </c>
      <c r="D639" t="str">
        <f>VLOOKUP(C639,'Variáveis e códigos'!$C$5:$D$10,2,FALSE)</f>
        <v>not important</v>
      </c>
      <c r="E639">
        <v>1</v>
      </c>
      <c r="F639" t="str">
        <f>VLOOKUP(E639,'Variáveis e códigos'!$C$5:$D$10,2,FALSE)</f>
        <v>very important</v>
      </c>
      <c r="G639">
        <v>1</v>
      </c>
      <c r="H639" t="str">
        <f>VLOOKUP(G639,'Variáveis e códigos'!$C$5:$D$10,2,FALSE)</f>
        <v>very important</v>
      </c>
      <c r="I639">
        <v>1</v>
      </c>
      <c r="J639" t="str">
        <f>VLOOKUP(I639,'Variáveis e códigos'!$C$5:$D$10,2,FALSE)</f>
        <v>very important</v>
      </c>
      <c r="K639">
        <v>3</v>
      </c>
      <c r="L639" t="str">
        <f>VLOOKUP(K639,'Variáveis e códigos'!$C$5:$D$10,2,FALSE)</f>
        <v>not important</v>
      </c>
      <c r="M639">
        <v>3</v>
      </c>
      <c r="N639" t="str">
        <f>VLOOKUP(M639,'Variáveis e códigos'!$C$5:$D$10,2,FALSE)</f>
        <v>not important</v>
      </c>
      <c r="O639" t="s">
        <v>28</v>
      </c>
      <c r="P639">
        <v>2</v>
      </c>
      <c r="Q639" t="str">
        <f>HLOOKUP(P639,'Variáveis e códigos'!$C$15:$D$16,2)</f>
        <v>no</v>
      </c>
      <c r="R639">
        <v>8</v>
      </c>
      <c r="S639">
        <v>1</v>
      </c>
      <c r="T639" t="str">
        <f>HLOOKUP(S639,'Variáveis e códigos'!$C$18:$D$19,2)</f>
        <v>male</v>
      </c>
      <c r="U639">
        <v>1947</v>
      </c>
      <c r="V639">
        <f t="shared" si="9"/>
        <v>70</v>
      </c>
      <c r="W639">
        <v>1</v>
      </c>
      <c r="X639" t="str">
        <f>VLOOKUP(Dados!W639,'Variáveis e códigos'!$C$21:$D$26,2)</f>
        <v>married</v>
      </c>
      <c r="Y639">
        <v>2</v>
      </c>
    </row>
    <row r="640" spans="1:25" x14ac:dyDescent="0.25">
      <c r="A640" s="1">
        <v>2017620000639</v>
      </c>
      <c r="B640" t="s">
        <v>2</v>
      </c>
      <c r="C640">
        <v>2</v>
      </c>
      <c r="D640" t="str">
        <f>VLOOKUP(C640,'Variáveis e códigos'!$C$5:$D$10,2,FALSE)</f>
        <v>quite important</v>
      </c>
      <c r="E640">
        <v>1</v>
      </c>
      <c r="F640" t="str">
        <f>VLOOKUP(E640,'Variáveis e códigos'!$C$5:$D$10,2,FALSE)</f>
        <v>very important</v>
      </c>
      <c r="G640">
        <v>1</v>
      </c>
      <c r="H640" t="str">
        <f>VLOOKUP(G640,'Variáveis e códigos'!$C$5:$D$10,2,FALSE)</f>
        <v>very important</v>
      </c>
      <c r="I640">
        <v>1</v>
      </c>
      <c r="J640" t="str">
        <f>VLOOKUP(I640,'Variáveis e códigos'!$C$5:$D$10,2,FALSE)</f>
        <v>very important</v>
      </c>
      <c r="K640">
        <v>4</v>
      </c>
      <c r="L640" t="str">
        <f>VLOOKUP(K640,'Variáveis e códigos'!$C$5:$D$10,2,FALSE)</f>
        <v>not at all important</v>
      </c>
      <c r="M640">
        <v>2</v>
      </c>
      <c r="N640" t="str">
        <f>VLOOKUP(M640,'Variáveis e códigos'!$C$5:$D$10,2,FALSE)</f>
        <v>quite important</v>
      </c>
      <c r="O640" t="s">
        <v>28</v>
      </c>
      <c r="P640">
        <v>2</v>
      </c>
      <c r="Q640" t="str">
        <f>HLOOKUP(P640,'Variáveis e códigos'!$C$15:$D$16,2)</f>
        <v>no</v>
      </c>
      <c r="R640">
        <v>9</v>
      </c>
      <c r="S640">
        <v>1</v>
      </c>
      <c r="T640" t="str">
        <f>HLOOKUP(S640,'Variáveis e códigos'!$C$18:$D$19,2)</f>
        <v>male</v>
      </c>
      <c r="U640">
        <v>1963</v>
      </c>
      <c r="V640">
        <f t="shared" si="9"/>
        <v>54</v>
      </c>
      <c r="W640">
        <v>4</v>
      </c>
      <c r="X640" t="str">
        <f>VLOOKUP(Dados!W640,'Variáveis e códigos'!$C$21:$D$26,2)</f>
        <v>divorced</v>
      </c>
      <c r="Y640">
        <v>0</v>
      </c>
    </row>
    <row r="641" spans="1:25" x14ac:dyDescent="0.25">
      <c r="A641" s="1">
        <v>2017620000640</v>
      </c>
      <c r="B641" t="s">
        <v>2</v>
      </c>
      <c r="C641">
        <v>1</v>
      </c>
      <c r="D641" t="str">
        <f>VLOOKUP(C641,'Variáveis e códigos'!$C$5:$D$10,2,FALSE)</f>
        <v>very important</v>
      </c>
      <c r="E641">
        <v>1</v>
      </c>
      <c r="F641" t="str">
        <f>VLOOKUP(E641,'Variáveis e códigos'!$C$5:$D$10,2,FALSE)</f>
        <v>very important</v>
      </c>
      <c r="G641">
        <v>1</v>
      </c>
      <c r="H641" t="str">
        <f>VLOOKUP(G641,'Variáveis e códigos'!$C$5:$D$10,2,FALSE)</f>
        <v>very important</v>
      </c>
      <c r="I641">
        <v>1</v>
      </c>
      <c r="J641" t="str">
        <f>VLOOKUP(I641,'Variáveis e códigos'!$C$5:$D$10,2,FALSE)</f>
        <v>very important</v>
      </c>
      <c r="K641">
        <v>3</v>
      </c>
      <c r="L641" t="str">
        <f>VLOOKUP(K641,'Variáveis e códigos'!$C$5:$D$10,2,FALSE)</f>
        <v>not important</v>
      </c>
      <c r="M641">
        <v>3</v>
      </c>
      <c r="N641" t="str">
        <f>VLOOKUP(M641,'Variáveis e códigos'!$C$5:$D$10,2,FALSE)</f>
        <v>not important</v>
      </c>
      <c r="O641" t="s">
        <v>28</v>
      </c>
      <c r="P641">
        <v>2</v>
      </c>
      <c r="Q641" t="str">
        <f>HLOOKUP(P641,'Variáveis e códigos'!$C$15:$D$16,2)</f>
        <v>no</v>
      </c>
      <c r="R641">
        <v>8</v>
      </c>
      <c r="S641">
        <v>2</v>
      </c>
      <c r="T641" t="str">
        <f>HLOOKUP(S641,'Variáveis e códigos'!$C$18:$D$19,2)</f>
        <v>female</v>
      </c>
      <c r="U641">
        <v>1977</v>
      </c>
      <c r="V641">
        <f t="shared" si="9"/>
        <v>40</v>
      </c>
      <c r="W641">
        <v>6</v>
      </c>
      <c r="X641" t="str">
        <f>VLOOKUP(Dados!W641,'Variáveis e códigos'!$C$21:$D$26,2)</f>
        <v>never married and never registered partnership</v>
      </c>
      <c r="Y641">
        <v>1</v>
      </c>
    </row>
    <row r="642" spans="1:25" x14ac:dyDescent="0.25">
      <c r="A642" s="1">
        <v>2017620000641</v>
      </c>
      <c r="B642" t="s">
        <v>2</v>
      </c>
      <c r="C642">
        <v>2</v>
      </c>
      <c r="D642" t="str">
        <f>VLOOKUP(C642,'Variáveis e códigos'!$C$5:$D$10,2,FALSE)</f>
        <v>quite important</v>
      </c>
      <c r="E642">
        <v>1</v>
      </c>
      <c r="F642" t="str">
        <f>VLOOKUP(E642,'Variáveis e códigos'!$C$5:$D$10,2,FALSE)</f>
        <v>very important</v>
      </c>
      <c r="G642">
        <v>1</v>
      </c>
      <c r="H642" t="str">
        <f>VLOOKUP(G642,'Variáveis e códigos'!$C$5:$D$10,2,FALSE)</f>
        <v>very important</v>
      </c>
      <c r="I642">
        <v>1</v>
      </c>
      <c r="J642" t="str">
        <f>VLOOKUP(I642,'Variáveis e códigos'!$C$5:$D$10,2,FALSE)</f>
        <v>very important</v>
      </c>
      <c r="K642">
        <v>4</v>
      </c>
      <c r="L642" t="str">
        <f>VLOOKUP(K642,'Variáveis e códigos'!$C$5:$D$10,2,FALSE)</f>
        <v>not at all important</v>
      </c>
      <c r="M642">
        <v>2</v>
      </c>
      <c r="N642" t="str">
        <f>VLOOKUP(M642,'Variáveis e códigos'!$C$5:$D$10,2,FALSE)</f>
        <v>quite important</v>
      </c>
      <c r="O642" t="s">
        <v>29</v>
      </c>
      <c r="P642">
        <v>2</v>
      </c>
      <c r="Q642" t="str">
        <f>HLOOKUP(P642,'Variáveis e códigos'!$C$15:$D$16,2)</f>
        <v>no</v>
      </c>
      <c r="R642">
        <v>8</v>
      </c>
      <c r="S642">
        <v>2</v>
      </c>
      <c r="T642" t="str">
        <f>HLOOKUP(S642,'Variáveis e códigos'!$C$18:$D$19,2)</f>
        <v>female</v>
      </c>
      <c r="U642">
        <v>1959</v>
      </c>
      <c r="V642">
        <f t="shared" si="9"/>
        <v>58</v>
      </c>
      <c r="W642">
        <v>4</v>
      </c>
      <c r="X642" t="str">
        <f>VLOOKUP(Dados!W642,'Variáveis e códigos'!$C$21:$D$26,2)</f>
        <v>divorced</v>
      </c>
      <c r="Y642">
        <v>1</v>
      </c>
    </row>
    <row r="643" spans="1:25" x14ac:dyDescent="0.25">
      <c r="A643" s="1">
        <v>2017620000642</v>
      </c>
      <c r="B643" t="s">
        <v>2</v>
      </c>
      <c r="C643">
        <v>3</v>
      </c>
      <c r="D643" t="str">
        <f>VLOOKUP(C643,'Variáveis e códigos'!$C$5:$D$10,2,FALSE)</f>
        <v>not important</v>
      </c>
      <c r="E643">
        <v>1</v>
      </c>
      <c r="F643" t="str">
        <f>VLOOKUP(E643,'Variáveis e códigos'!$C$5:$D$10,2,FALSE)</f>
        <v>very important</v>
      </c>
      <c r="G643">
        <v>2</v>
      </c>
      <c r="H643" t="str">
        <f>VLOOKUP(G643,'Variáveis e códigos'!$C$5:$D$10,2,FALSE)</f>
        <v>quite important</v>
      </c>
      <c r="I643">
        <v>2</v>
      </c>
      <c r="J643" t="str">
        <f>VLOOKUP(I643,'Variáveis e códigos'!$C$5:$D$10,2,FALSE)</f>
        <v>quite important</v>
      </c>
      <c r="K643">
        <v>2</v>
      </c>
      <c r="L643" t="str">
        <f>VLOOKUP(K643,'Variáveis e códigos'!$C$5:$D$10,2,FALSE)</f>
        <v>quite important</v>
      </c>
      <c r="M643">
        <v>2</v>
      </c>
      <c r="N643" t="str">
        <f>VLOOKUP(M643,'Variáveis e códigos'!$C$5:$D$10,2,FALSE)</f>
        <v>quite important</v>
      </c>
      <c r="O643" t="s">
        <v>28</v>
      </c>
      <c r="P643">
        <v>2</v>
      </c>
      <c r="Q643" t="str">
        <f>HLOOKUP(P643,'Variáveis e códigos'!$C$15:$D$16,2)</f>
        <v>no</v>
      </c>
      <c r="R643">
        <v>7</v>
      </c>
      <c r="S643">
        <v>1</v>
      </c>
      <c r="T643" t="str">
        <f>HLOOKUP(S643,'Variáveis e códigos'!$C$18:$D$19,2)</f>
        <v>male</v>
      </c>
      <c r="U643">
        <v>1937</v>
      </c>
      <c r="V643">
        <f t="shared" ref="V643:V706" si="10">2017-U643</f>
        <v>80</v>
      </c>
      <c r="W643">
        <v>1</v>
      </c>
      <c r="X643" t="str">
        <f>VLOOKUP(Dados!W643,'Variáveis e códigos'!$C$21:$D$26,2)</f>
        <v>married</v>
      </c>
      <c r="Y643">
        <v>1</v>
      </c>
    </row>
    <row r="644" spans="1:25" x14ac:dyDescent="0.25">
      <c r="A644" s="1">
        <v>2017620000643</v>
      </c>
      <c r="B644" t="s">
        <v>2</v>
      </c>
      <c r="C644">
        <v>2</v>
      </c>
      <c r="D644" t="str">
        <f>VLOOKUP(C644,'Variáveis e códigos'!$C$5:$D$10,2,FALSE)</f>
        <v>quite important</v>
      </c>
      <c r="E644">
        <v>1</v>
      </c>
      <c r="F644" t="str">
        <f>VLOOKUP(E644,'Variáveis e códigos'!$C$5:$D$10,2,FALSE)</f>
        <v>very important</v>
      </c>
      <c r="G644">
        <v>1</v>
      </c>
      <c r="H644" t="str">
        <f>VLOOKUP(G644,'Variáveis e códigos'!$C$5:$D$10,2,FALSE)</f>
        <v>very important</v>
      </c>
      <c r="I644">
        <v>2</v>
      </c>
      <c r="J644" t="str">
        <f>VLOOKUP(I644,'Variáveis e códigos'!$C$5:$D$10,2,FALSE)</f>
        <v>quite important</v>
      </c>
      <c r="K644">
        <v>2</v>
      </c>
      <c r="L644" t="str">
        <f>VLOOKUP(K644,'Variáveis e códigos'!$C$5:$D$10,2,FALSE)</f>
        <v>quite important</v>
      </c>
      <c r="M644">
        <v>3</v>
      </c>
      <c r="N644" t="str">
        <f>VLOOKUP(M644,'Variáveis e códigos'!$C$5:$D$10,2,FALSE)</f>
        <v>not important</v>
      </c>
      <c r="O644" t="s">
        <v>28</v>
      </c>
      <c r="P644">
        <v>2</v>
      </c>
      <c r="Q644" t="str">
        <f>HLOOKUP(P644,'Variáveis e códigos'!$C$15:$D$16,2)</f>
        <v>no</v>
      </c>
      <c r="R644">
        <v>5</v>
      </c>
      <c r="S644">
        <v>2</v>
      </c>
      <c r="T644" t="str">
        <f>HLOOKUP(S644,'Variáveis e códigos'!$C$18:$D$19,2)</f>
        <v>female</v>
      </c>
      <c r="U644">
        <v>1977</v>
      </c>
      <c r="V644">
        <f t="shared" si="10"/>
        <v>40</v>
      </c>
      <c r="W644">
        <v>1</v>
      </c>
      <c r="X644" t="str">
        <f>VLOOKUP(Dados!W644,'Variáveis e códigos'!$C$21:$D$26,2)</f>
        <v>married</v>
      </c>
      <c r="Y644">
        <v>2</v>
      </c>
    </row>
    <row r="645" spans="1:25" x14ac:dyDescent="0.25">
      <c r="A645" s="1">
        <v>2017620000644</v>
      </c>
      <c r="B645" t="s">
        <v>2</v>
      </c>
      <c r="C645">
        <v>1</v>
      </c>
      <c r="D645" t="str">
        <f>VLOOKUP(C645,'Variáveis e códigos'!$C$5:$D$10,2,FALSE)</f>
        <v>very important</v>
      </c>
      <c r="E645">
        <v>1</v>
      </c>
      <c r="F645" t="str">
        <f>VLOOKUP(E645,'Variáveis e códigos'!$C$5:$D$10,2,FALSE)</f>
        <v>very important</v>
      </c>
      <c r="G645">
        <v>1</v>
      </c>
      <c r="H645" t="str">
        <f>VLOOKUP(G645,'Variáveis e códigos'!$C$5:$D$10,2,FALSE)</f>
        <v>very important</v>
      </c>
      <c r="I645">
        <v>1</v>
      </c>
      <c r="J645" t="str">
        <f>VLOOKUP(I645,'Variáveis e códigos'!$C$5:$D$10,2,FALSE)</f>
        <v>very important</v>
      </c>
      <c r="K645">
        <v>4</v>
      </c>
      <c r="L645" t="str">
        <f>VLOOKUP(K645,'Variáveis e códigos'!$C$5:$D$10,2,FALSE)</f>
        <v>not at all important</v>
      </c>
      <c r="M645">
        <v>4</v>
      </c>
      <c r="N645" t="str">
        <f>VLOOKUP(M645,'Variáveis e códigos'!$C$5:$D$10,2,FALSE)</f>
        <v>not at all important</v>
      </c>
      <c r="O645" t="s">
        <v>29</v>
      </c>
      <c r="P645">
        <v>2</v>
      </c>
      <c r="Q645" t="str">
        <f>HLOOKUP(P645,'Variáveis e códigos'!$C$15:$D$16,2)</f>
        <v>no</v>
      </c>
      <c r="R645">
        <v>6</v>
      </c>
      <c r="S645">
        <v>2</v>
      </c>
      <c r="T645" t="str">
        <f>HLOOKUP(S645,'Variáveis e códigos'!$C$18:$D$19,2)</f>
        <v>female</v>
      </c>
      <c r="U645">
        <v>1992</v>
      </c>
      <c r="V645">
        <f t="shared" si="10"/>
        <v>25</v>
      </c>
      <c r="W645">
        <v>1</v>
      </c>
      <c r="X645" t="str">
        <f>VLOOKUP(Dados!W645,'Variáveis e códigos'!$C$21:$D$26,2)</f>
        <v>married</v>
      </c>
      <c r="Y645">
        <v>1</v>
      </c>
    </row>
    <row r="646" spans="1:25" x14ac:dyDescent="0.25">
      <c r="A646" s="1">
        <v>2017620000645</v>
      </c>
      <c r="B646" t="s">
        <v>2</v>
      </c>
      <c r="C646">
        <v>1</v>
      </c>
      <c r="D646" t="str">
        <f>VLOOKUP(C646,'Variáveis e códigos'!$C$5:$D$10,2,FALSE)</f>
        <v>very important</v>
      </c>
      <c r="E646">
        <v>1</v>
      </c>
      <c r="F646" t="str">
        <f>VLOOKUP(E646,'Variáveis e códigos'!$C$5:$D$10,2,FALSE)</f>
        <v>very important</v>
      </c>
      <c r="G646">
        <v>1</v>
      </c>
      <c r="H646" t="str">
        <f>VLOOKUP(G646,'Variáveis e códigos'!$C$5:$D$10,2,FALSE)</f>
        <v>very important</v>
      </c>
      <c r="I646">
        <v>2</v>
      </c>
      <c r="J646" t="str">
        <f>VLOOKUP(I646,'Variáveis e códigos'!$C$5:$D$10,2,FALSE)</f>
        <v>quite important</v>
      </c>
      <c r="K646">
        <v>2</v>
      </c>
      <c r="L646" t="str">
        <f>VLOOKUP(K646,'Variáveis e códigos'!$C$5:$D$10,2,FALSE)</f>
        <v>quite important</v>
      </c>
      <c r="M646">
        <v>4</v>
      </c>
      <c r="N646" t="str">
        <f>VLOOKUP(M646,'Variáveis e códigos'!$C$5:$D$10,2,FALSE)</f>
        <v>not at all important</v>
      </c>
      <c r="O646" t="s">
        <v>30</v>
      </c>
      <c r="P646">
        <v>2</v>
      </c>
      <c r="Q646" t="str">
        <f>HLOOKUP(P646,'Variáveis e códigos'!$C$15:$D$16,2)</f>
        <v>no</v>
      </c>
      <c r="R646">
        <v>8</v>
      </c>
      <c r="S646">
        <v>1</v>
      </c>
      <c r="T646" t="str">
        <f>HLOOKUP(S646,'Variáveis e códigos'!$C$18:$D$19,2)</f>
        <v>male</v>
      </c>
      <c r="U646">
        <v>1995</v>
      </c>
      <c r="V646">
        <f t="shared" si="10"/>
        <v>22</v>
      </c>
      <c r="W646">
        <v>6</v>
      </c>
      <c r="X646" t="str">
        <f>VLOOKUP(Dados!W646,'Variáveis e códigos'!$C$21:$D$26,2)</f>
        <v>never married and never registered partnership</v>
      </c>
      <c r="Y646">
        <v>0</v>
      </c>
    </row>
    <row r="647" spans="1:25" x14ac:dyDescent="0.25">
      <c r="A647" s="1">
        <v>2017620000646</v>
      </c>
      <c r="B647" t="s">
        <v>2</v>
      </c>
      <c r="C647">
        <v>1</v>
      </c>
      <c r="D647" t="str">
        <f>VLOOKUP(C647,'Variáveis e códigos'!$C$5:$D$10,2,FALSE)</f>
        <v>very important</v>
      </c>
      <c r="E647">
        <v>1</v>
      </c>
      <c r="F647" t="str">
        <f>VLOOKUP(E647,'Variáveis e códigos'!$C$5:$D$10,2,FALSE)</f>
        <v>very important</v>
      </c>
      <c r="G647">
        <v>1</v>
      </c>
      <c r="H647" t="str">
        <f>VLOOKUP(G647,'Variáveis e códigos'!$C$5:$D$10,2,FALSE)</f>
        <v>very important</v>
      </c>
      <c r="I647">
        <v>1</v>
      </c>
      <c r="J647" t="str">
        <f>VLOOKUP(I647,'Variáveis e códigos'!$C$5:$D$10,2,FALSE)</f>
        <v>very important</v>
      </c>
      <c r="K647">
        <v>2</v>
      </c>
      <c r="L647" t="str">
        <f>VLOOKUP(K647,'Variáveis e códigos'!$C$5:$D$10,2,FALSE)</f>
        <v>quite important</v>
      </c>
      <c r="M647">
        <v>3</v>
      </c>
      <c r="N647" t="str">
        <f>VLOOKUP(M647,'Variáveis e códigos'!$C$5:$D$10,2,FALSE)</f>
        <v>not important</v>
      </c>
      <c r="O647" t="s">
        <v>30</v>
      </c>
      <c r="P647">
        <v>2</v>
      </c>
      <c r="Q647" t="str">
        <f>HLOOKUP(P647,'Variáveis e códigos'!$C$15:$D$16,2)</f>
        <v>no</v>
      </c>
      <c r="R647">
        <v>9</v>
      </c>
      <c r="S647">
        <v>2</v>
      </c>
      <c r="T647" t="str">
        <f>HLOOKUP(S647,'Variáveis e códigos'!$C$18:$D$19,2)</f>
        <v>female</v>
      </c>
      <c r="U647">
        <v>1990</v>
      </c>
      <c r="V647">
        <f t="shared" si="10"/>
        <v>27</v>
      </c>
      <c r="W647">
        <v>6</v>
      </c>
      <c r="X647" t="str">
        <f>VLOOKUP(Dados!W647,'Variáveis e códigos'!$C$21:$D$26,2)</f>
        <v>never married and never registered partnership</v>
      </c>
      <c r="Y647">
        <v>0</v>
      </c>
    </row>
    <row r="648" spans="1:25" x14ac:dyDescent="0.25">
      <c r="A648" s="1">
        <v>2017620000647</v>
      </c>
      <c r="B648" t="s">
        <v>2</v>
      </c>
      <c r="C648">
        <v>3</v>
      </c>
      <c r="D648" t="str">
        <f>VLOOKUP(C648,'Variáveis e códigos'!$C$5:$D$10,2,FALSE)</f>
        <v>not important</v>
      </c>
      <c r="E648">
        <v>1</v>
      </c>
      <c r="F648" t="str">
        <f>VLOOKUP(E648,'Variáveis e códigos'!$C$5:$D$10,2,FALSE)</f>
        <v>very important</v>
      </c>
      <c r="G648">
        <v>2</v>
      </c>
      <c r="H648" t="str">
        <f>VLOOKUP(G648,'Variáveis e códigos'!$C$5:$D$10,2,FALSE)</f>
        <v>quite important</v>
      </c>
      <c r="I648">
        <v>3</v>
      </c>
      <c r="J648" t="str">
        <f>VLOOKUP(I648,'Variáveis e códigos'!$C$5:$D$10,2,FALSE)</f>
        <v>not important</v>
      </c>
      <c r="K648">
        <v>4</v>
      </c>
      <c r="L648" t="str">
        <f>VLOOKUP(K648,'Variáveis e códigos'!$C$5:$D$10,2,FALSE)</f>
        <v>not at all important</v>
      </c>
      <c r="M648">
        <v>4</v>
      </c>
      <c r="N648" t="str">
        <f>VLOOKUP(M648,'Variáveis e códigos'!$C$5:$D$10,2,FALSE)</f>
        <v>not at all important</v>
      </c>
      <c r="O648" t="s">
        <v>28</v>
      </c>
      <c r="P648">
        <v>2</v>
      </c>
      <c r="Q648" t="str">
        <f>HLOOKUP(P648,'Variáveis e códigos'!$C$15:$D$16,2)</f>
        <v>no</v>
      </c>
      <c r="R648">
        <v>8</v>
      </c>
      <c r="S648">
        <v>1</v>
      </c>
      <c r="T648" t="str">
        <f>HLOOKUP(S648,'Variáveis e códigos'!$C$18:$D$19,2)</f>
        <v>male</v>
      </c>
      <c r="U648">
        <v>1956</v>
      </c>
      <c r="V648">
        <f t="shared" si="10"/>
        <v>61</v>
      </c>
      <c r="W648">
        <v>4</v>
      </c>
      <c r="X648" t="str">
        <f>VLOOKUP(Dados!W648,'Variáveis e códigos'!$C$21:$D$26,2)</f>
        <v>divorced</v>
      </c>
      <c r="Y648">
        <v>1</v>
      </c>
    </row>
    <row r="649" spans="1:25" x14ac:dyDescent="0.25">
      <c r="A649" s="1">
        <v>2017620000648</v>
      </c>
      <c r="B649" t="s">
        <v>2</v>
      </c>
      <c r="C649">
        <v>1</v>
      </c>
      <c r="D649" t="str">
        <f>VLOOKUP(C649,'Variáveis e códigos'!$C$5:$D$10,2,FALSE)</f>
        <v>very important</v>
      </c>
      <c r="E649">
        <v>1</v>
      </c>
      <c r="F649" t="str">
        <f>VLOOKUP(E649,'Variáveis e códigos'!$C$5:$D$10,2,FALSE)</f>
        <v>very important</v>
      </c>
      <c r="G649">
        <v>2</v>
      </c>
      <c r="H649" t="str">
        <f>VLOOKUP(G649,'Variáveis e códigos'!$C$5:$D$10,2,FALSE)</f>
        <v>quite important</v>
      </c>
      <c r="I649">
        <v>2</v>
      </c>
      <c r="J649" t="str">
        <f>VLOOKUP(I649,'Variáveis e códigos'!$C$5:$D$10,2,FALSE)</f>
        <v>quite important</v>
      </c>
      <c r="K649">
        <v>4</v>
      </c>
      <c r="L649" t="str">
        <f>VLOOKUP(K649,'Variáveis e códigos'!$C$5:$D$10,2,FALSE)</f>
        <v>not at all important</v>
      </c>
      <c r="M649">
        <v>2</v>
      </c>
      <c r="N649" t="str">
        <f>VLOOKUP(M649,'Variáveis e códigos'!$C$5:$D$10,2,FALSE)</f>
        <v>quite important</v>
      </c>
      <c r="O649" t="s">
        <v>29</v>
      </c>
      <c r="P649">
        <v>2</v>
      </c>
      <c r="Q649" t="str">
        <f>HLOOKUP(P649,'Variáveis e códigos'!$C$15:$D$16,2)</f>
        <v>no</v>
      </c>
      <c r="R649" t="s">
        <v>34</v>
      </c>
      <c r="S649">
        <v>2</v>
      </c>
      <c r="T649" t="str">
        <f>HLOOKUP(S649,'Variáveis e códigos'!$C$18:$D$19,2)</f>
        <v>female</v>
      </c>
      <c r="U649">
        <v>1958</v>
      </c>
      <c r="V649">
        <f t="shared" si="10"/>
        <v>59</v>
      </c>
      <c r="W649">
        <v>3</v>
      </c>
      <c r="X649" t="str">
        <f>VLOOKUP(Dados!W649,'Variáveis e códigos'!$C$21:$D$26,2)</f>
        <v>widowed</v>
      </c>
      <c r="Y649">
        <v>0</v>
      </c>
    </row>
    <row r="650" spans="1:25" x14ac:dyDescent="0.25">
      <c r="A650" s="1">
        <v>2017620000649</v>
      </c>
      <c r="B650" t="s">
        <v>2</v>
      </c>
      <c r="C650">
        <v>1</v>
      </c>
      <c r="D650" t="str">
        <f>VLOOKUP(C650,'Variáveis e códigos'!$C$5:$D$10,2,FALSE)</f>
        <v>very important</v>
      </c>
      <c r="E650">
        <v>1</v>
      </c>
      <c r="F650" t="str">
        <f>VLOOKUP(E650,'Variáveis e códigos'!$C$5:$D$10,2,FALSE)</f>
        <v>very important</v>
      </c>
      <c r="G650">
        <v>2</v>
      </c>
      <c r="H650" t="str">
        <f>VLOOKUP(G650,'Variáveis e códigos'!$C$5:$D$10,2,FALSE)</f>
        <v>quite important</v>
      </c>
      <c r="I650">
        <v>3</v>
      </c>
      <c r="J650" t="str">
        <f>VLOOKUP(I650,'Variáveis e códigos'!$C$5:$D$10,2,FALSE)</f>
        <v>not important</v>
      </c>
      <c r="K650">
        <v>4</v>
      </c>
      <c r="L650" t="str">
        <f>VLOOKUP(K650,'Variáveis e códigos'!$C$5:$D$10,2,FALSE)</f>
        <v>not at all important</v>
      </c>
      <c r="M650">
        <v>2</v>
      </c>
      <c r="N650" t="str">
        <f>VLOOKUP(M650,'Variáveis e códigos'!$C$5:$D$10,2,FALSE)</f>
        <v>quite important</v>
      </c>
      <c r="O650" t="s">
        <v>29</v>
      </c>
      <c r="P650">
        <v>2</v>
      </c>
      <c r="Q650" t="str">
        <f>HLOOKUP(P650,'Variáveis e códigos'!$C$15:$D$16,2)</f>
        <v>no</v>
      </c>
      <c r="R650">
        <v>5</v>
      </c>
      <c r="S650">
        <v>2</v>
      </c>
      <c r="T650" t="str">
        <f>HLOOKUP(S650,'Variáveis e códigos'!$C$18:$D$19,2)</f>
        <v>female</v>
      </c>
      <c r="U650">
        <v>1958</v>
      </c>
      <c r="V650">
        <f t="shared" si="10"/>
        <v>59</v>
      </c>
      <c r="W650">
        <v>1</v>
      </c>
      <c r="X650" t="str">
        <f>VLOOKUP(Dados!W650,'Variáveis e códigos'!$C$21:$D$26,2)</f>
        <v>married</v>
      </c>
      <c r="Y650">
        <v>0</v>
      </c>
    </row>
    <row r="651" spans="1:25" x14ac:dyDescent="0.25">
      <c r="A651" s="1">
        <v>2017620000650</v>
      </c>
      <c r="B651" t="s">
        <v>2</v>
      </c>
      <c r="C651">
        <v>1</v>
      </c>
      <c r="D651" t="str">
        <f>VLOOKUP(C651,'Variáveis e códigos'!$C$5:$D$10,2,FALSE)</f>
        <v>very important</v>
      </c>
      <c r="E651">
        <v>1</v>
      </c>
      <c r="F651" t="str">
        <f>VLOOKUP(E651,'Variáveis e códigos'!$C$5:$D$10,2,FALSE)</f>
        <v>very important</v>
      </c>
      <c r="G651">
        <v>2</v>
      </c>
      <c r="H651" t="str">
        <f>VLOOKUP(G651,'Variáveis e códigos'!$C$5:$D$10,2,FALSE)</f>
        <v>quite important</v>
      </c>
      <c r="I651">
        <v>1</v>
      </c>
      <c r="J651" t="str">
        <f>VLOOKUP(I651,'Variáveis e códigos'!$C$5:$D$10,2,FALSE)</f>
        <v>very important</v>
      </c>
      <c r="K651">
        <v>2</v>
      </c>
      <c r="L651" t="str">
        <f>VLOOKUP(K651,'Variáveis e códigos'!$C$5:$D$10,2,FALSE)</f>
        <v>quite important</v>
      </c>
      <c r="M651">
        <v>2</v>
      </c>
      <c r="N651" t="str">
        <f>VLOOKUP(M651,'Variáveis e códigos'!$C$5:$D$10,2,FALSE)</f>
        <v>quite important</v>
      </c>
      <c r="O651" t="s">
        <v>28</v>
      </c>
      <c r="P651">
        <v>2</v>
      </c>
      <c r="Q651" t="str">
        <f>HLOOKUP(P651,'Variáveis e códigos'!$C$15:$D$16,2)</f>
        <v>no</v>
      </c>
      <c r="R651">
        <v>7</v>
      </c>
      <c r="S651">
        <v>2</v>
      </c>
      <c r="T651" t="str">
        <f>HLOOKUP(S651,'Variáveis e códigos'!$C$18:$D$19,2)</f>
        <v>female</v>
      </c>
      <c r="U651">
        <v>1979</v>
      </c>
      <c r="V651">
        <f t="shared" si="10"/>
        <v>38</v>
      </c>
      <c r="W651">
        <v>1</v>
      </c>
      <c r="X651" t="str">
        <f>VLOOKUP(Dados!W651,'Variáveis e códigos'!$C$21:$D$26,2)</f>
        <v>married</v>
      </c>
      <c r="Y651">
        <v>2</v>
      </c>
    </row>
    <row r="652" spans="1:25" x14ac:dyDescent="0.25">
      <c r="A652" s="1">
        <v>2017620000651</v>
      </c>
      <c r="B652" t="s">
        <v>2</v>
      </c>
      <c r="C652">
        <v>2</v>
      </c>
      <c r="D652" t="str">
        <f>VLOOKUP(C652,'Variáveis e códigos'!$C$5:$D$10,2,FALSE)</f>
        <v>quite important</v>
      </c>
      <c r="E652">
        <v>2</v>
      </c>
      <c r="F652" t="str">
        <f>VLOOKUP(E652,'Variáveis e códigos'!$C$5:$D$10,2,FALSE)</f>
        <v>quite important</v>
      </c>
      <c r="G652">
        <v>1</v>
      </c>
      <c r="H652" t="str">
        <f>VLOOKUP(G652,'Variáveis e códigos'!$C$5:$D$10,2,FALSE)</f>
        <v>very important</v>
      </c>
      <c r="I652">
        <v>2</v>
      </c>
      <c r="J652" t="str">
        <f>VLOOKUP(I652,'Variáveis e códigos'!$C$5:$D$10,2,FALSE)</f>
        <v>quite important</v>
      </c>
      <c r="K652">
        <v>3</v>
      </c>
      <c r="L652" t="str">
        <f>VLOOKUP(K652,'Variáveis e códigos'!$C$5:$D$10,2,FALSE)</f>
        <v>not important</v>
      </c>
      <c r="M652">
        <v>3</v>
      </c>
      <c r="N652" t="str">
        <f>VLOOKUP(M652,'Variáveis e códigos'!$C$5:$D$10,2,FALSE)</f>
        <v>not important</v>
      </c>
      <c r="O652" t="s">
        <v>28</v>
      </c>
      <c r="P652">
        <v>2</v>
      </c>
      <c r="Q652" t="str">
        <f>HLOOKUP(P652,'Variáveis e códigos'!$C$15:$D$16,2)</f>
        <v>no</v>
      </c>
      <c r="R652">
        <v>7</v>
      </c>
      <c r="S652">
        <v>1</v>
      </c>
      <c r="T652" t="str">
        <f>HLOOKUP(S652,'Variáveis e códigos'!$C$18:$D$19,2)</f>
        <v>male</v>
      </c>
      <c r="U652">
        <v>1969</v>
      </c>
      <c r="V652">
        <f t="shared" si="10"/>
        <v>48</v>
      </c>
      <c r="W652">
        <v>6</v>
      </c>
      <c r="X652" t="str">
        <f>VLOOKUP(Dados!W652,'Variáveis e códigos'!$C$21:$D$26,2)</f>
        <v>never married and never registered partnership</v>
      </c>
      <c r="Y652">
        <v>0</v>
      </c>
    </row>
    <row r="653" spans="1:25" x14ac:dyDescent="0.25">
      <c r="A653" s="1">
        <v>2017620000652</v>
      </c>
      <c r="B653" t="s">
        <v>2</v>
      </c>
      <c r="C653">
        <v>1</v>
      </c>
      <c r="D653" t="str">
        <f>VLOOKUP(C653,'Variáveis e códigos'!$C$5:$D$10,2,FALSE)</f>
        <v>very important</v>
      </c>
      <c r="E653">
        <v>2</v>
      </c>
      <c r="F653" t="str">
        <f>VLOOKUP(E653,'Variáveis e códigos'!$C$5:$D$10,2,FALSE)</f>
        <v>quite important</v>
      </c>
      <c r="G653">
        <v>2</v>
      </c>
      <c r="H653" t="str">
        <f>VLOOKUP(G653,'Variáveis e códigos'!$C$5:$D$10,2,FALSE)</f>
        <v>quite important</v>
      </c>
      <c r="I653">
        <v>2</v>
      </c>
      <c r="J653" t="str">
        <f>VLOOKUP(I653,'Variáveis e códigos'!$C$5:$D$10,2,FALSE)</f>
        <v>quite important</v>
      </c>
      <c r="K653">
        <v>4</v>
      </c>
      <c r="L653" t="str">
        <f>VLOOKUP(K653,'Variáveis e códigos'!$C$5:$D$10,2,FALSE)</f>
        <v>not at all important</v>
      </c>
      <c r="M653">
        <v>2</v>
      </c>
      <c r="N653" t="str">
        <f>VLOOKUP(M653,'Variáveis e códigos'!$C$5:$D$10,2,FALSE)</f>
        <v>quite important</v>
      </c>
      <c r="O653" t="s">
        <v>28</v>
      </c>
      <c r="P653">
        <v>2</v>
      </c>
      <c r="Q653" t="str">
        <f>HLOOKUP(P653,'Variáveis e códigos'!$C$15:$D$16,2)</f>
        <v>no</v>
      </c>
      <c r="R653">
        <v>6</v>
      </c>
      <c r="S653">
        <v>2</v>
      </c>
      <c r="T653" t="str">
        <f>HLOOKUP(S653,'Variáveis e códigos'!$C$18:$D$19,2)</f>
        <v>female</v>
      </c>
      <c r="U653">
        <v>1978</v>
      </c>
      <c r="V653">
        <f t="shared" si="10"/>
        <v>39</v>
      </c>
      <c r="W653">
        <v>6</v>
      </c>
      <c r="X653" t="str">
        <f>VLOOKUP(Dados!W653,'Variáveis e códigos'!$C$21:$D$26,2)</f>
        <v>never married and never registered partnership</v>
      </c>
      <c r="Y653">
        <v>0</v>
      </c>
    </row>
    <row r="654" spans="1:25" x14ac:dyDescent="0.25">
      <c r="A654" s="1">
        <v>2017620000653</v>
      </c>
      <c r="B654" t="s">
        <v>2</v>
      </c>
      <c r="C654">
        <v>1</v>
      </c>
      <c r="D654" t="str">
        <f>VLOOKUP(C654,'Variáveis e códigos'!$C$5:$D$10,2,FALSE)</f>
        <v>very important</v>
      </c>
      <c r="E654">
        <v>1</v>
      </c>
      <c r="F654" t="str">
        <f>VLOOKUP(E654,'Variáveis e códigos'!$C$5:$D$10,2,FALSE)</f>
        <v>very important</v>
      </c>
      <c r="G654">
        <v>1</v>
      </c>
      <c r="H654" t="str">
        <f>VLOOKUP(G654,'Variáveis e códigos'!$C$5:$D$10,2,FALSE)</f>
        <v>very important</v>
      </c>
      <c r="I654">
        <v>1</v>
      </c>
      <c r="J654" t="str">
        <f>VLOOKUP(I654,'Variáveis e códigos'!$C$5:$D$10,2,FALSE)</f>
        <v>very important</v>
      </c>
      <c r="K654">
        <v>3</v>
      </c>
      <c r="L654" t="str">
        <f>VLOOKUP(K654,'Variáveis e códigos'!$C$5:$D$10,2,FALSE)</f>
        <v>not important</v>
      </c>
      <c r="M654">
        <v>1</v>
      </c>
      <c r="N654" t="str">
        <f>VLOOKUP(M654,'Variáveis e códigos'!$C$5:$D$10,2,FALSE)</f>
        <v>very important</v>
      </c>
      <c r="O654" t="s">
        <v>28</v>
      </c>
      <c r="P654">
        <v>2</v>
      </c>
      <c r="Q654" t="str">
        <f>HLOOKUP(P654,'Variáveis e códigos'!$C$15:$D$16,2)</f>
        <v>no</v>
      </c>
      <c r="R654" t="s">
        <v>34</v>
      </c>
      <c r="S654">
        <v>2</v>
      </c>
      <c r="T654" t="str">
        <f>HLOOKUP(S654,'Variáveis e códigos'!$C$18:$D$19,2)</f>
        <v>female</v>
      </c>
      <c r="U654">
        <v>1946</v>
      </c>
      <c r="V654">
        <f t="shared" si="10"/>
        <v>71</v>
      </c>
      <c r="W654">
        <v>1</v>
      </c>
      <c r="X654" t="str">
        <f>VLOOKUP(Dados!W654,'Variáveis e códigos'!$C$21:$D$26,2)</f>
        <v>married</v>
      </c>
      <c r="Y654">
        <v>1</v>
      </c>
    </row>
    <row r="655" spans="1:25" x14ac:dyDescent="0.25">
      <c r="A655" s="1">
        <v>2017620000654</v>
      </c>
      <c r="B655" t="s">
        <v>2</v>
      </c>
      <c r="C655">
        <v>1</v>
      </c>
      <c r="D655" t="str">
        <f>VLOOKUP(C655,'Variáveis e códigos'!$C$5:$D$10,2,FALSE)</f>
        <v>very important</v>
      </c>
      <c r="E655">
        <v>1</v>
      </c>
      <c r="F655" t="str">
        <f>VLOOKUP(E655,'Variáveis e códigos'!$C$5:$D$10,2,FALSE)</f>
        <v>very important</v>
      </c>
      <c r="G655">
        <v>2</v>
      </c>
      <c r="H655" t="str">
        <f>VLOOKUP(G655,'Variáveis e códigos'!$C$5:$D$10,2,FALSE)</f>
        <v>quite important</v>
      </c>
      <c r="I655">
        <v>1</v>
      </c>
      <c r="J655" t="str">
        <f>VLOOKUP(I655,'Variáveis e códigos'!$C$5:$D$10,2,FALSE)</f>
        <v>very important</v>
      </c>
      <c r="K655">
        <v>2</v>
      </c>
      <c r="L655" t="str">
        <f>VLOOKUP(K655,'Variáveis e códigos'!$C$5:$D$10,2,FALSE)</f>
        <v>quite important</v>
      </c>
      <c r="M655">
        <v>1</v>
      </c>
      <c r="N655" t="str">
        <f>VLOOKUP(M655,'Variáveis e códigos'!$C$5:$D$10,2,FALSE)</f>
        <v>very important</v>
      </c>
      <c r="O655" t="s">
        <v>28</v>
      </c>
      <c r="P655">
        <v>1</v>
      </c>
      <c r="Q655" t="str">
        <f>HLOOKUP(P655,'Variáveis e códigos'!$C$15:$D$16,2)</f>
        <v>yes</v>
      </c>
      <c r="R655">
        <v>5</v>
      </c>
      <c r="S655">
        <v>2</v>
      </c>
      <c r="T655" t="str">
        <f>HLOOKUP(S655,'Variáveis e códigos'!$C$18:$D$19,2)</f>
        <v>female</v>
      </c>
      <c r="U655">
        <v>1963</v>
      </c>
      <c r="V655">
        <f t="shared" si="10"/>
        <v>54</v>
      </c>
      <c r="W655">
        <v>1</v>
      </c>
      <c r="X655" t="str">
        <f>VLOOKUP(Dados!W655,'Variáveis e códigos'!$C$21:$D$26,2)</f>
        <v>married</v>
      </c>
      <c r="Y655">
        <v>2</v>
      </c>
    </row>
    <row r="656" spans="1:25" x14ac:dyDescent="0.25">
      <c r="A656" s="1">
        <v>2017620000655</v>
      </c>
      <c r="B656" t="s">
        <v>2</v>
      </c>
      <c r="C656">
        <v>1</v>
      </c>
      <c r="D656" t="str">
        <f>VLOOKUP(C656,'Variáveis e códigos'!$C$5:$D$10,2,FALSE)</f>
        <v>very important</v>
      </c>
      <c r="E656">
        <v>1</v>
      </c>
      <c r="F656" t="str">
        <f>VLOOKUP(E656,'Variáveis e códigos'!$C$5:$D$10,2,FALSE)</f>
        <v>very important</v>
      </c>
      <c r="G656">
        <v>2</v>
      </c>
      <c r="H656" t="str">
        <f>VLOOKUP(G656,'Variáveis e códigos'!$C$5:$D$10,2,FALSE)</f>
        <v>quite important</v>
      </c>
      <c r="I656">
        <v>1</v>
      </c>
      <c r="J656" t="str">
        <f>VLOOKUP(I656,'Variáveis e códigos'!$C$5:$D$10,2,FALSE)</f>
        <v>very important</v>
      </c>
      <c r="K656">
        <v>4</v>
      </c>
      <c r="L656" t="str">
        <f>VLOOKUP(K656,'Variáveis e códigos'!$C$5:$D$10,2,FALSE)</f>
        <v>not at all important</v>
      </c>
      <c r="M656">
        <v>2</v>
      </c>
      <c r="N656" t="str">
        <f>VLOOKUP(M656,'Variáveis e códigos'!$C$5:$D$10,2,FALSE)</f>
        <v>quite important</v>
      </c>
      <c r="O656" t="s">
        <v>30</v>
      </c>
      <c r="P656">
        <v>2</v>
      </c>
      <c r="Q656" t="str">
        <f>HLOOKUP(P656,'Variáveis e códigos'!$C$15:$D$16,2)</f>
        <v>no</v>
      </c>
      <c r="R656">
        <v>5</v>
      </c>
      <c r="S656">
        <v>2</v>
      </c>
      <c r="T656" t="str">
        <f>HLOOKUP(S656,'Variáveis e códigos'!$C$18:$D$19,2)</f>
        <v>female</v>
      </c>
      <c r="U656">
        <v>1962</v>
      </c>
      <c r="V656">
        <f t="shared" si="10"/>
        <v>55</v>
      </c>
      <c r="W656">
        <v>1</v>
      </c>
      <c r="X656" t="str">
        <f>VLOOKUP(Dados!W656,'Variáveis e códigos'!$C$21:$D$26,2)</f>
        <v>married</v>
      </c>
      <c r="Y656">
        <v>1</v>
      </c>
    </row>
    <row r="657" spans="1:25" x14ac:dyDescent="0.25">
      <c r="A657" s="1">
        <v>2017620000656</v>
      </c>
      <c r="B657" t="s">
        <v>2</v>
      </c>
      <c r="C657">
        <v>2</v>
      </c>
      <c r="D657" t="str">
        <f>VLOOKUP(C657,'Variáveis e códigos'!$C$5:$D$10,2,FALSE)</f>
        <v>quite important</v>
      </c>
      <c r="E657">
        <v>1</v>
      </c>
      <c r="F657" t="str">
        <f>VLOOKUP(E657,'Variáveis e códigos'!$C$5:$D$10,2,FALSE)</f>
        <v>very important</v>
      </c>
      <c r="G657">
        <v>1</v>
      </c>
      <c r="H657" t="str">
        <f>VLOOKUP(G657,'Variáveis e códigos'!$C$5:$D$10,2,FALSE)</f>
        <v>very important</v>
      </c>
      <c r="I657">
        <v>1</v>
      </c>
      <c r="J657" t="str">
        <f>VLOOKUP(I657,'Variáveis e códigos'!$C$5:$D$10,2,FALSE)</f>
        <v>very important</v>
      </c>
      <c r="K657">
        <v>3</v>
      </c>
      <c r="L657" t="str">
        <f>VLOOKUP(K657,'Variáveis e códigos'!$C$5:$D$10,2,FALSE)</f>
        <v>not important</v>
      </c>
      <c r="M657">
        <v>2</v>
      </c>
      <c r="N657" t="str">
        <f>VLOOKUP(M657,'Variáveis e códigos'!$C$5:$D$10,2,FALSE)</f>
        <v>quite important</v>
      </c>
      <c r="O657" t="s">
        <v>28</v>
      </c>
      <c r="P657">
        <v>2</v>
      </c>
      <c r="Q657" t="str">
        <f>HLOOKUP(P657,'Variáveis e códigos'!$C$15:$D$16,2)</f>
        <v>no</v>
      </c>
      <c r="S657">
        <v>2</v>
      </c>
      <c r="T657" t="str">
        <f>HLOOKUP(S657,'Variáveis e códigos'!$C$18:$D$19,2)</f>
        <v>female</v>
      </c>
      <c r="U657">
        <v>1968</v>
      </c>
      <c r="V657">
        <f t="shared" si="10"/>
        <v>49</v>
      </c>
      <c r="W657">
        <v>6</v>
      </c>
      <c r="X657" t="str">
        <f>VLOOKUP(Dados!W657,'Variáveis e códigos'!$C$21:$D$26,2)</f>
        <v>never married and never registered partnership</v>
      </c>
      <c r="Y657">
        <v>1</v>
      </c>
    </row>
    <row r="658" spans="1:25" x14ac:dyDescent="0.25">
      <c r="A658" s="1">
        <v>2017620000657</v>
      </c>
      <c r="B658" t="s">
        <v>2</v>
      </c>
      <c r="C658">
        <v>1</v>
      </c>
      <c r="D658" t="str">
        <f>VLOOKUP(C658,'Variáveis e códigos'!$C$5:$D$10,2,FALSE)</f>
        <v>very important</v>
      </c>
      <c r="E658">
        <v>1</v>
      </c>
      <c r="F658" t="str">
        <f>VLOOKUP(E658,'Variáveis e códigos'!$C$5:$D$10,2,FALSE)</f>
        <v>very important</v>
      </c>
      <c r="G658">
        <v>1</v>
      </c>
      <c r="H658" t="str">
        <f>VLOOKUP(G658,'Variáveis e códigos'!$C$5:$D$10,2,FALSE)</f>
        <v>very important</v>
      </c>
      <c r="I658">
        <v>1</v>
      </c>
      <c r="J658" t="str">
        <f>VLOOKUP(I658,'Variáveis e códigos'!$C$5:$D$10,2,FALSE)</f>
        <v>very important</v>
      </c>
      <c r="K658">
        <v>1</v>
      </c>
      <c r="L658" t="str">
        <f>VLOOKUP(K658,'Variáveis e códigos'!$C$5:$D$10,2,FALSE)</f>
        <v>very important</v>
      </c>
      <c r="M658">
        <v>1</v>
      </c>
      <c r="N658" t="str">
        <f>VLOOKUP(M658,'Variáveis e códigos'!$C$5:$D$10,2,FALSE)</f>
        <v>very important</v>
      </c>
      <c r="O658" t="s">
        <v>28</v>
      </c>
      <c r="P658">
        <v>2</v>
      </c>
      <c r="Q658" t="str">
        <f>HLOOKUP(P658,'Variáveis e códigos'!$C$15:$D$16,2)</f>
        <v>no</v>
      </c>
      <c r="R658">
        <v>9</v>
      </c>
      <c r="S658">
        <v>2</v>
      </c>
      <c r="T658" t="str">
        <f>HLOOKUP(S658,'Variáveis e códigos'!$C$18:$D$19,2)</f>
        <v>female</v>
      </c>
      <c r="U658">
        <v>1947</v>
      </c>
      <c r="V658">
        <f t="shared" si="10"/>
        <v>70</v>
      </c>
      <c r="W658">
        <v>1</v>
      </c>
      <c r="X658" t="str">
        <f>VLOOKUP(Dados!W658,'Variáveis e códigos'!$C$21:$D$26,2)</f>
        <v>married</v>
      </c>
      <c r="Y658">
        <v>2</v>
      </c>
    </row>
    <row r="659" spans="1:25" x14ac:dyDescent="0.25">
      <c r="A659" s="1">
        <v>2017620000658</v>
      </c>
      <c r="B659" t="s">
        <v>2</v>
      </c>
      <c r="C659">
        <v>1</v>
      </c>
      <c r="D659" t="str">
        <f>VLOOKUP(C659,'Variáveis e códigos'!$C$5:$D$10,2,FALSE)</f>
        <v>very important</v>
      </c>
      <c r="E659">
        <v>1</v>
      </c>
      <c r="F659" t="str">
        <f>VLOOKUP(E659,'Variáveis e códigos'!$C$5:$D$10,2,FALSE)</f>
        <v>very important</v>
      </c>
      <c r="G659">
        <v>1</v>
      </c>
      <c r="H659" t="str">
        <f>VLOOKUP(G659,'Variáveis e códigos'!$C$5:$D$10,2,FALSE)</f>
        <v>very important</v>
      </c>
      <c r="I659">
        <v>1</v>
      </c>
      <c r="J659" t="str">
        <f>VLOOKUP(I659,'Variáveis e códigos'!$C$5:$D$10,2,FALSE)</f>
        <v>very important</v>
      </c>
      <c r="K659">
        <v>3</v>
      </c>
      <c r="L659" t="str">
        <f>VLOOKUP(K659,'Variáveis e códigos'!$C$5:$D$10,2,FALSE)</f>
        <v>not important</v>
      </c>
      <c r="M659">
        <v>3</v>
      </c>
      <c r="N659" t="str">
        <f>VLOOKUP(M659,'Variáveis e códigos'!$C$5:$D$10,2,FALSE)</f>
        <v>not important</v>
      </c>
      <c r="O659" t="s">
        <v>30</v>
      </c>
      <c r="P659">
        <v>2</v>
      </c>
      <c r="Q659" t="str">
        <f>HLOOKUP(P659,'Variáveis e códigos'!$C$15:$D$16,2)</f>
        <v>no</v>
      </c>
      <c r="R659">
        <v>9</v>
      </c>
      <c r="S659">
        <v>1</v>
      </c>
      <c r="T659" t="str">
        <f>HLOOKUP(S659,'Variáveis e códigos'!$C$18:$D$19,2)</f>
        <v>male</v>
      </c>
      <c r="U659">
        <v>1991</v>
      </c>
      <c r="V659">
        <f t="shared" si="10"/>
        <v>26</v>
      </c>
      <c r="W659">
        <v>6</v>
      </c>
      <c r="X659" t="str">
        <f>VLOOKUP(Dados!W659,'Variáveis e códigos'!$C$21:$D$26,2)</f>
        <v>never married and never registered partnership</v>
      </c>
      <c r="Y659">
        <v>0</v>
      </c>
    </row>
    <row r="660" spans="1:25" x14ac:dyDescent="0.25">
      <c r="A660" s="1">
        <v>2017620000659</v>
      </c>
      <c r="B660" t="s">
        <v>2</v>
      </c>
      <c r="C660">
        <v>1</v>
      </c>
      <c r="D660" t="str">
        <f>VLOOKUP(C660,'Variáveis e códigos'!$C$5:$D$10,2,FALSE)</f>
        <v>very important</v>
      </c>
      <c r="E660">
        <v>1</v>
      </c>
      <c r="F660" t="str">
        <f>VLOOKUP(E660,'Variáveis e códigos'!$C$5:$D$10,2,FALSE)</f>
        <v>very important</v>
      </c>
      <c r="G660">
        <v>1</v>
      </c>
      <c r="H660" t="str">
        <f>VLOOKUP(G660,'Variáveis e códigos'!$C$5:$D$10,2,FALSE)</f>
        <v>very important</v>
      </c>
      <c r="I660">
        <v>1</v>
      </c>
      <c r="J660" t="str">
        <f>VLOOKUP(I660,'Variáveis e códigos'!$C$5:$D$10,2,FALSE)</f>
        <v>very important</v>
      </c>
      <c r="K660">
        <v>3</v>
      </c>
      <c r="L660" t="str">
        <f>VLOOKUP(K660,'Variáveis e códigos'!$C$5:$D$10,2,FALSE)</f>
        <v>not important</v>
      </c>
      <c r="M660">
        <v>2</v>
      </c>
      <c r="N660" t="str">
        <f>VLOOKUP(M660,'Variáveis e códigos'!$C$5:$D$10,2,FALSE)</f>
        <v>quite important</v>
      </c>
      <c r="O660" t="s">
        <v>28</v>
      </c>
      <c r="P660">
        <v>2</v>
      </c>
      <c r="Q660" t="str">
        <f>HLOOKUP(P660,'Variáveis e códigos'!$C$15:$D$16,2)</f>
        <v>no</v>
      </c>
      <c r="R660">
        <v>7</v>
      </c>
      <c r="S660">
        <v>2</v>
      </c>
      <c r="T660" t="str">
        <f>HLOOKUP(S660,'Variáveis e códigos'!$C$18:$D$19,2)</f>
        <v>female</v>
      </c>
      <c r="U660">
        <v>1960</v>
      </c>
      <c r="V660">
        <f t="shared" si="10"/>
        <v>57</v>
      </c>
      <c r="W660">
        <v>3</v>
      </c>
      <c r="X660" t="str">
        <f>VLOOKUP(Dados!W660,'Variáveis e códigos'!$C$21:$D$26,2)</f>
        <v>widowed</v>
      </c>
      <c r="Y660">
        <v>2</v>
      </c>
    </row>
    <row r="661" spans="1:25" x14ac:dyDescent="0.25">
      <c r="A661" s="1">
        <v>2017620000660</v>
      </c>
      <c r="B661" t="s">
        <v>2</v>
      </c>
      <c r="C661">
        <v>1</v>
      </c>
      <c r="D661" t="str">
        <f>VLOOKUP(C661,'Variáveis e códigos'!$C$5:$D$10,2,FALSE)</f>
        <v>very important</v>
      </c>
      <c r="E661">
        <v>1</v>
      </c>
      <c r="F661" t="str">
        <f>VLOOKUP(E661,'Variáveis e códigos'!$C$5:$D$10,2,FALSE)</f>
        <v>very important</v>
      </c>
      <c r="G661">
        <v>2</v>
      </c>
      <c r="H661" t="str">
        <f>VLOOKUP(G661,'Variáveis e códigos'!$C$5:$D$10,2,FALSE)</f>
        <v>quite important</v>
      </c>
      <c r="I661">
        <v>2</v>
      </c>
      <c r="J661" t="str">
        <f>VLOOKUP(I661,'Variáveis e códigos'!$C$5:$D$10,2,FALSE)</f>
        <v>quite important</v>
      </c>
      <c r="K661">
        <v>4</v>
      </c>
      <c r="L661" t="str">
        <f>VLOOKUP(K661,'Variáveis e códigos'!$C$5:$D$10,2,FALSE)</f>
        <v>not at all important</v>
      </c>
      <c r="M661">
        <v>4</v>
      </c>
      <c r="N661" t="str">
        <f>VLOOKUP(M661,'Variáveis e códigos'!$C$5:$D$10,2,FALSE)</f>
        <v>not at all important</v>
      </c>
      <c r="O661" t="s">
        <v>30</v>
      </c>
      <c r="P661">
        <v>2</v>
      </c>
      <c r="Q661" t="str">
        <f>HLOOKUP(P661,'Variáveis e códigos'!$C$15:$D$16,2)</f>
        <v>no</v>
      </c>
      <c r="R661" t="s">
        <v>34</v>
      </c>
      <c r="S661">
        <v>1</v>
      </c>
      <c r="T661" t="str">
        <f>HLOOKUP(S661,'Variáveis e códigos'!$C$18:$D$19,2)</f>
        <v>male</v>
      </c>
      <c r="U661">
        <v>1957</v>
      </c>
      <c r="V661">
        <f t="shared" si="10"/>
        <v>60</v>
      </c>
      <c r="W661">
        <v>1</v>
      </c>
      <c r="X661" t="str">
        <f>VLOOKUP(Dados!W661,'Variáveis e códigos'!$C$21:$D$26,2)</f>
        <v>married</v>
      </c>
      <c r="Y661">
        <v>2</v>
      </c>
    </row>
    <row r="662" spans="1:25" x14ac:dyDescent="0.25">
      <c r="A662" s="1">
        <v>2017620000661</v>
      </c>
      <c r="B662" t="s">
        <v>2</v>
      </c>
      <c r="C662">
        <v>1</v>
      </c>
      <c r="D662" t="str">
        <f>VLOOKUP(C662,'Variáveis e códigos'!$C$5:$D$10,2,FALSE)</f>
        <v>very important</v>
      </c>
      <c r="E662">
        <v>1</v>
      </c>
      <c r="F662" t="str">
        <f>VLOOKUP(E662,'Variáveis e códigos'!$C$5:$D$10,2,FALSE)</f>
        <v>very important</v>
      </c>
      <c r="G662">
        <v>1</v>
      </c>
      <c r="H662" t="str">
        <f>VLOOKUP(G662,'Variáveis e códigos'!$C$5:$D$10,2,FALSE)</f>
        <v>very important</v>
      </c>
      <c r="I662">
        <v>1</v>
      </c>
      <c r="J662" t="str">
        <f>VLOOKUP(I662,'Variáveis e códigos'!$C$5:$D$10,2,FALSE)</f>
        <v>very important</v>
      </c>
      <c r="K662">
        <v>1</v>
      </c>
      <c r="L662" t="str">
        <f>VLOOKUP(K662,'Variáveis e códigos'!$C$5:$D$10,2,FALSE)</f>
        <v>very important</v>
      </c>
      <c r="M662">
        <v>1</v>
      </c>
      <c r="N662" t="str">
        <f>VLOOKUP(M662,'Variáveis e códigos'!$C$5:$D$10,2,FALSE)</f>
        <v>very important</v>
      </c>
      <c r="O662" t="s">
        <v>30</v>
      </c>
      <c r="P662">
        <v>2</v>
      </c>
      <c r="Q662" t="str">
        <f>HLOOKUP(P662,'Variáveis e códigos'!$C$15:$D$16,2)</f>
        <v>no</v>
      </c>
      <c r="R662">
        <v>9</v>
      </c>
      <c r="S662">
        <v>1</v>
      </c>
      <c r="T662" t="str">
        <f>HLOOKUP(S662,'Variáveis e códigos'!$C$18:$D$19,2)</f>
        <v>male</v>
      </c>
      <c r="U662">
        <v>1976</v>
      </c>
      <c r="V662">
        <f t="shared" si="10"/>
        <v>41</v>
      </c>
      <c r="W662">
        <v>1</v>
      </c>
      <c r="X662" t="str">
        <f>VLOOKUP(Dados!W662,'Variáveis e códigos'!$C$21:$D$26,2)</f>
        <v>married</v>
      </c>
      <c r="Y662">
        <v>2</v>
      </c>
    </row>
    <row r="663" spans="1:25" x14ac:dyDescent="0.25">
      <c r="A663" s="1">
        <v>2017620000662</v>
      </c>
      <c r="B663" t="s">
        <v>2</v>
      </c>
      <c r="C663">
        <v>1</v>
      </c>
      <c r="D663" t="str">
        <f>VLOOKUP(C663,'Variáveis e códigos'!$C$5:$D$10,2,FALSE)</f>
        <v>very important</v>
      </c>
      <c r="E663">
        <v>1</v>
      </c>
      <c r="F663" t="str">
        <f>VLOOKUP(E663,'Variáveis e códigos'!$C$5:$D$10,2,FALSE)</f>
        <v>very important</v>
      </c>
      <c r="G663">
        <v>1</v>
      </c>
      <c r="H663" t="str">
        <f>VLOOKUP(G663,'Variáveis e códigos'!$C$5:$D$10,2,FALSE)</f>
        <v>very important</v>
      </c>
      <c r="I663">
        <v>1</v>
      </c>
      <c r="J663" t="str">
        <f>VLOOKUP(I663,'Variáveis e códigos'!$C$5:$D$10,2,FALSE)</f>
        <v>very important</v>
      </c>
      <c r="K663">
        <v>3</v>
      </c>
      <c r="L663" t="str">
        <f>VLOOKUP(K663,'Variáveis e códigos'!$C$5:$D$10,2,FALSE)</f>
        <v>not important</v>
      </c>
      <c r="M663">
        <v>1</v>
      </c>
      <c r="N663" t="str">
        <f>VLOOKUP(M663,'Variáveis e códigos'!$C$5:$D$10,2,FALSE)</f>
        <v>very important</v>
      </c>
      <c r="O663" t="s">
        <v>28</v>
      </c>
      <c r="P663">
        <v>2</v>
      </c>
      <c r="Q663" t="str">
        <f>HLOOKUP(P663,'Variáveis e códigos'!$C$15:$D$16,2)</f>
        <v>no</v>
      </c>
      <c r="R663">
        <v>5</v>
      </c>
      <c r="S663">
        <v>2</v>
      </c>
      <c r="T663" t="str">
        <f>HLOOKUP(S663,'Variáveis e códigos'!$C$18:$D$19,2)</f>
        <v>female</v>
      </c>
      <c r="U663">
        <v>1959</v>
      </c>
      <c r="V663">
        <f t="shared" si="10"/>
        <v>58</v>
      </c>
      <c r="W663">
        <v>1</v>
      </c>
      <c r="X663" t="str">
        <f>VLOOKUP(Dados!W663,'Variáveis e códigos'!$C$21:$D$26,2)</f>
        <v>married</v>
      </c>
      <c r="Y663">
        <v>3</v>
      </c>
    </row>
    <row r="664" spans="1:25" x14ac:dyDescent="0.25">
      <c r="A664" s="1">
        <v>2017620000663</v>
      </c>
      <c r="B664" t="s">
        <v>2</v>
      </c>
      <c r="C664">
        <v>1</v>
      </c>
      <c r="D664" t="str">
        <f>VLOOKUP(C664,'Variáveis e códigos'!$C$5:$D$10,2,FALSE)</f>
        <v>very important</v>
      </c>
      <c r="E664">
        <v>1</v>
      </c>
      <c r="F664" t="str">
        <f>VLOOKUP(E664,'Variáveis e códigos'!$C$5:$D$10,2,FALSE)</f>
        <v>very important</v>
      </c>
      <c r="G664">
        <v>1</v>
      </c>
      <c r="H664" t="str">
        <f>VLOOKUP(G664,'Variáveis e códigos'!$C$5:$D$10,2,FALSE)</f>
        <v>very important</v>
      </c>
      <c r="I664">
        <v>1</v>
      </c>
      <c r="J664" t="str">
        <f>VLOOKUP(I664,'Variáveis e códigos'!$C$5:$D$10,2,FALSE)</f>
        <v>very important</v>
      </c>
      <c r="K664">
        <v>3</v>
      </c>
      <c r="L664" t="str">
        <f>VLOOKUP(K664,'Variáveis e códigos'!$C$5:$D$10,2,FALSE)</f>
        <v>not important</v>
      </c>
      <c r="M664">
        <v>2</v>
      </c>
      <c r="N664" t="str">
        <f>VLOOKUP(M664,'Variáveis e códigos'!$C$5:$D$10,2,FALSE)</f>
        <v>quite important</v>
      </c>
      <c r="O664" t="s">
        <v>28</v>
      </c>
      <c r="P664">
        <v>2</v>
      </c>
      <c r="Q664" t="str">
        <f>HLOOKUP(P664,'Variáveis e códigos'!$C$15:$D$16,2)</f>
        <v>no</v>
      </c>
      <c r="R664">
        <v>6</v>
      </c>
      <c r="S664">
        <v>1</v>
      </c>
      <c r="T664" t="str">
        <f>HLOOKUP(S664,'Variáveis e códigos'!$C$18:$D$19,2)</f>
        <v>male</v>
      </c>
      <c r="U664">
        <v>1955</v>
      </c>
      <c r="V664">
        <f t="shared" si="10"/>
        <v>62</v>
      </c>
      <c r="W664">
        <v>1</v>
      </c>
      <c r="X664" t="str">
        <f>VLOOKUP(Dados!W664,'Variáveis e códigos'!$C$21:$D$26,2)</f>
        <v>married</v>
      </c>
      <c r="Y664">
        <v>3</v>
      </c>
    </row>
    <row r="665" spans="1:25" x14ac:dyDescent="0.25">
      <c r="A665" s="1">
        <v>2017620000664</v>
      </c>
      <c r="B665" t="s">
        <v>2</v>
      </c>
      <c r="C665">
        <v>1</v>
      </c>
      <c r="D665" t="str">
        <f>VLOOKUP(C665,'Variáveis e códigos'!$C$5:$D$10,2,FALSE)</f>
        <v>very important</v>
      </c>
      <c r="E665">
        <v>1</v>
      </c>
      <c r="F665" t="str">
        <f>VLOOKUP(E665,'Variáveis e códigos'!$C$5:$D$10,2,FALSE)</f>
        <v>very important</v>
      </c>
      <c r="G665">
        <v>1</v>
      </c>
      <c r="H665" t="str">
        <f>VLOOKUP(G665,'Variáveis e códigos'!$C$5:$D$10,2,FALSE)</f>
        <v>very important</v>
      </c>
      <c r="I665">
        <v>1</v>
      </c>
      <c r="J665" t="str">
        <f>VLOOKUP(I665,'Variáveis e códigos'!$C$5:$D$10,2,FALSE)</f>
        <v>very important</v>
      </c>
      <c r="K665">
        <v>3</v>
      </c>
      <c r="L665" t="str">
        <f>VLOOKUP(K665,'Variáveis e códigos'!$C$5:$D$10,2,FALSE)</f>
        <v>not important</v>
      </c>
      <c r="M665">
        <v>2</v>
      </c>
      <c r="N665" t="str">
        <f>VLOOKUP(M665,'Variáveis e códigos'!$C$5:$D$10,2,FALSE)</f>
        <v>quite important</v>
      </c>
      <c r="O665" t="s">
        <v>30</v>
      </c>
      <c r="P665">
        <v>2</v>
      </c>
      <c r="Q665" t="str">
        <f>HLOOKUP(P665,'Variáveis e códigos'!$C$15:$D$16,2)</f>
        <v>no</v>
      </c>
      <c r="R665">
        <v>5</v>
      </c>
      <c r="S665">
        <v>2</v>
      </c>
      <c r="T665" t="str">
        <f>HLOOKUP(S665,'Variáveis e códigos'!$C$18:$D$19,2)</f>
        <v>female</v>
      </c>
      <c r="U665">
        <v>1967</v>
      </c>
      <c r="V665">
        <f t="shared" si="10"/>
        <v>50</v>
      </c>
      <c r="W665">
        <v>1</v>
      </c>
      <c r="X665" t="str">
        <f>VLOOKUP(Dados!W665,'Variáveis e códigos'!$C$21:$D$26,2)</f>
        <v>married</v>
      </c>
      <c r="Y665">
        <v>1</v>
      </c>
    </row>
    <row r="666" spans="1:25" x14ac:dyDescent="0.25">
      <c r="A666" s="1">
        <v>2017620000665</v>
      </c>
      <c r="B666" t="s">
        <v>2</v>
      </c>
      <c r="C666">
        <v>2</v>
      </c>
      <c r="D666" t="str">
        <f>VLOOKUP(C666,'Variáveis e códigos'!$C$5:$D$10,2,FALSE)</f>
        <v>quite important</v>
      </c>
      <c r="E666">
        <v>1</v>
      </c>
      <c r="F666" t="str">
        <f>VLOOKUP(E666,'Variáveis e códigos'!$C$5:$D$10,2,FALSE)</f>
        <v>very important</v>
      </c>
      <c r="G666">
        <v>2</v>
      </c>
      <c r="H666" t="str">
        <f>VLOOKUP(G666,'Variáveis e códigos'!$C$5:$D$10,2,FALSE)</f>
        <v>quite important</v>
      </c>
      <c r="I666">
        <v>2</v>
      </c>
      <c r="J666" t="str">
        <f>VLOOKUP(I666,'Variáveis e códigos'!$C$5:$D$10,2,FALSE)</f>
        <v>quite important</v>
      </c>
      <c r="K666">
        <v>3</v>
      </c>
      <c r="L666" t="str">
        <f>VLOOKUP(K666,'Variáveis e códigos'!$C$5:$D$10,2,FALSE)</f>
        <v>not important</v>
      </c>
      <c r="M666">
        <v>2</v>
      </c>
      <c r="N666" t="str">
        <f>VLOOKUP(M666,'Variáveis e códigos'!$C$5:$D$10,2,FALSE)</f>
        <v>quite important</v>
      </c>
      <c r="O666" t="s">
        <v>28</v>
      </c>
      <c r="P666">
        <v>2</v>
      </c>
      <c r="Q666" t="str">
        <f>HLOOKUP(P666,'Variáveis e códigos'!$C$15:$D$16,2)</f>
        <v>no</v>
      </c>
      <c r="R666">
        <v>8</v>
      </c>
      <c r="S666">
        <v>2</v>
      </c>
      <c r="T666" t="str">
        <f>HLOOKUP(S666,'Variáveis e códigos'!$C$18:$D$19,2)</f>
        <v>female</v>
      </c>
      <c r="U666">
        <v>1956</v>
      </c>
      <c r="V666">
        <f t="shared" si="10"/>
        <v>61</v>
      </c>
      <c r="W666">
        <v>1</v>
      </c>
      <c r="X666" t="str">
        <f>VLOOKUP(Dados!W666,'Variáveis e códigos'!$C$21:$D$26,2)</f>
        <v>married</v>
      </c>
      <c r="Y666">
        <v>2</v>
      </c>
    </row>
    <row r="667" spans="1:25" x14ac:dyDescent="0.25">
      <c r="A667" s="1">
        <v>2017620000666</v>
      </c>
      <c r="B667" t="s">
        <v>2</v>
      </c>
      <c r="C667">
        <v>4</v>
      </c>
      <c r="D667" t="str">
        <f>VLOOKUP(C667,'Variáveis e códigos'!$C$5:$D$10,2,FALSE)</f>
        <v>not at all important</v>
      </c>
      <c r="E667">
        <v>1</v>
      </c>
      <c r="F667" t="str">
        <f>VLOOKUP(E667,'Variáveis e códigos'!$C$5:$D$10,2,FALSE)</f>
        <v>very important</v>
      </c>
      <c r="G667">
        <v>2</v>
      </c>
      <c r="H667" t="str">
        <f>VLOOKUP(G667,'Variáveis e códigos'!$C$5:$D$10,2,FALSE)</f>
        <v>quite important</v>
      </c>
      <c r="I667">
        <v>2</v>
      </c>
      <c r="J667" t="str">
        <f>VLOOKUP(I667,'Variáveis e códigos'!$C$5:$D$10,2,FALSE)</f>
        <v>quite important</v>
      </c>
      <c r="K667">
        <v>4</v>
      </c>
      <c r="L667" t="str">
        <f>VLOOKUP(K667,'Variáveis e códigos'!$C$5:$D$10,2,FALSE)</f>
        <v>not at all important</v>
      </c>
      <c r="M667">
        <v>1</v>
      </c>
      <c r="N667" t="str">
        <f>VLOOKUP(M667,'Variáveis e códigos'!$C$5:$D$10,2,FALSE)</f>
        <v>very important</v>
      </c>
      <c r="O667" t="s">
        <v>28</v>
      </c>
      <c r="P667">
        <v>2</v>
      </c>
      <c r="Q667" t="str">
        <f>HLOOKUP(P667,'Variáveis e códigos'!$C$15:$D$16,2)</f>
        <v>no</v>
      </c>
      <c r="R667">
        <v>4</v>
      </c>
      <c r="S667">
        <v>2</v>
      </c>
      <c r="T667" t="str">
        <f>HLOOKUP(S667,'Variáveis e códigos'!$C$18:$D$19,2)</f>
        <v>female</v>
      </c>
      <c r="U667">
        <v>1950</v>
      </c>
      <c r="V667">
        <f t="shared" si="10"/>
        <v>67</v>
      </c>
      <c r="W667">
        <v>3</v>
      </c>
      <c r="X667" t="str">
        <f>VLOOKUP(Dados!W667,'Variáveis e códigos'!$C$21:$D$26,2)</f>
        <v>widowed</v>
      </c>
      <c r="Y667">
        <v>0</v>
      </c>
    </row>
    <row r="668" spans="1:25" x14ac:dyDescent="0.25">
      <c r="A668" s="1">
        <v>2017620000667</v>
      </c>
      <c r="B668" t="s">
        <v>2</v>
      </c>
      <c r="C668">
        <v>4</v>
      </c>
      <c r="D668" t="str">
        <f>VLOOKUP(C668,'Variáveis e códigos'!$C$5:$D$10,2,FALSE)</f>
        <v>not at all important</v>
      </c>
      <c r="E668">
        <v>1</v>
      </c>
      <c r="F668" t="str">
        <f>VLOOKUP(E668,'Variáveis e códigos'!$C$5:$D$10,2,FALSE)</f>
        <v>very important</v>
      </c>
      <c r="G668">
        <v>1</v>
      </c>
      <c r="H668" t="str">
        <f>VLOOKUP(G668,'Variáveis e códigos'!$C$5:$D$10,2,FALSE)</f>
        <v>very important</v>
      </c>
      <c r="I668">
        <v>2</v>
      </c>
      <c r="J668" t="str">
        <f>VLOOKUP(I668,'Variáveis e códigos'!$C$5:$D$10,2,FALSE)</f>
        <v>quite important</v>
      </c>
      <c r="K668">
        <v>3</v>
      </c>
      <c r="L668" t="str">
        <f>VLOOKUP(K668,'Variáveis e códigos'!$C$5:$D$10,2,FALSE)</f>
        <v>not important</v>
      </c>
      <c r="M668">
        <v>3</v>
      </c>
      <c r="N668" t="str">
        <f>VLOOKUP(M668,'Variáveis e códigos'!$C$5:$D$10,2,FALSE)</f>
        <v>not important</v>
      </c>
      <c r="O668" t="s">
        <v>28</v>
      </c>
      <c r="P668">
        <v>2</v>
      </c>
      <c r="Q668" t="str">
        <f>HLOOKUP(P668,'Variáveis e códigos'!$C$15:$D$16,2)</f>
        <v>no</v>
      </c>
      <c r="R668">
        <v>6</v>
      </c>
      <c r="S668">
        <v>1</v>
      </c>
      <c r="T668" t="str">
        <f>HLOOKUP(S668,'Variáveis e códigos'!$C$18:$D$19,2)</f>
        <v>male</v>
      </c>
      <c r="U668">
        <v>1948</v>
      </c>
      <c r="V668">
        <f t="shared" si="10"/>
        <v>69</v>
      </c>
      <c r="W668">
        <v>1</v>
      </c>
      <c r="X668" t="str">
        <f>VLOOKUP(Dados!W668,'Variáveis e códigos'!$C$21:$D$26,2)</f>
        <v>married</v>
      </c>
      <c r="Y668">
        <v>2</v>
      </c>
    </row>
    <row r="669" spans="1:25" x14ac:dyDescent="0.25">
      <c r="A669" s="1">
        <v>2017620000668</v>
      </c>
      <c r="B669" t="s">
        <v>2</v>
      </c>
      <c r="C669">
        <v>1</v>
      </c>
      <c r="D669" t="str">
        <f>VLOOKUP(C669,'Variáveis e códigos'!$C$5:$D$10,2,FALSE)</f>
        <v>very important</v>
      </c>
      <c r="E669">
        <v>2</v>
      </c>
      <c r="F669" t="str">
        <f>VLOOKUP(E669,'Variáveis e códigos'!$C$5:$D$10,2,FALSE)</f>
        <v>quite important</v>
      </c>
      <c r="G669">
        <v>1</v>
      </c>
      <c r="H669" t="str">
        <f>VLOOKUP(G669,'Variáveis e códigos'!$C$5:$D$10,2,FALSE)</f>
        <v>very important</v>
      </c>
      <c r="I669">
        <v>1</v>
      </c>
      <c r="J669" t="str">
        <f>VLOOKUP(I669,'Variáveis e códigos'!$C$5:$D$10,2,FALSE)</f>
        <v>very important</v>
      </c>
      <c r="K669">
        <v>3</v>
      </c>
      <c r="L669" t="str">
        <f>VLOOKUP(K669,'Variáveis e códigos'!$C$5:$D$10,2,FALSE)</f>
        <v>not important</v>
      </c>
      <c r="M669">
        <v>1</v>
      </c>
      <c r="N669" t="str">
        <f>VLOOKUP(M669,'Variáveis e códigos'!$C$5:$D$10,2,FALSE)</f>
        <v>very important</v>
      </c>
      <c r="O669" t="s">
        <v>28</v>
      </c>
      <c r="P669">
        <v>2</v>
      </c>
      <c r="Q669" t="str">
        <f>HLOOKUP(P669,'Variáveis e códigos'!$C$15:$D$16,2)</f>
        <v>no</v>
      </c>
      <c r="R669">
        <v>7</v>
      </c>
      <c r="S669">
        <v>2</v>
      </c>
      <c r="T669" t="str">
        <f>HLOOKUP(S669,'Variáveis e códigos'!$C$18:$D$19,2)</f>
        <v>female</v>
      </c>
      <c r="U669">
        <v>1948</v>
      </c>
      <c r="V669">
        <f t="shared" si="10"/>
        <v>69</v>
      </c>
      <c r="W669">
        <v>4</v>
      </c>
      <c r="X669" t="str">
        <f>VLOOKUP(Dados!W669,'Variáveis e códigos'!$C$21:$D$26,2)</f>
        <v>divorced</v>
      </c>
      <c r="Y669">
        <v>1</v>
      </c>
    </row>
    <row r="670" spans="1:25" x14ac:dyDescent="0.25">
      <c r="A670" s="1">
        <v>2017620000669</v>
      </c>
      <c r="B670" t="s">
        <v>2</v>
      </c>
      <c r="C670">
        <v>1</v>
      </c>
      <c r="D670" t="str">
        <f>VLOOKUP(C670,'Variáveis e códigos'!$C$5:$D$10,2,FALSE)</f>
        <v>very important</v>
      </c>
      <c r="E670">
        <v>1</v>
      </c>
      <c r="F670" t="str">
        <f>VLOOKUP(E670,'Variáveis e códigos'!$C$5:$D$10,2,FALSE)</f>
        <v>very important</v>
      </c>
      <c r="G670">
        <v>1</v>
      </c>
      <c r="H670" t="str">
        <f>VLOOKUP(G670,'Variáveis e códigos'!$C$5:$D$10,2,FALSE)</f>
        <v>very important</v>
      </c>
      <c r="I670">
        <v>2</v>
      </c>
      <c r="J670" t="str">
        <f>VLOOKUP(I670,'Variáveis e códigos'!$C$5:$D$10,2,FALSE)</f>
        <v>quite important</v>
      </c>
      <c r="K670">
        <v>4</v>
      </c>
      <c r="L670" t="str">
        <f>VLOOKUP(K670,'Variáveis e códigos'!$C$5:$D$10,2,FALSE)</f>
        <v>not at all important</v>
      </c>
      <c r="M670">
        <v>2</v>
      </c>
      <c r="N670" t="str">
        <f>VLOOKUP(M670,'Variáveis e códigos'!$C$5:$D$10,2,FALSE)</f>
        <v>quite important</v>
      </c>
      <c r="O670" t="s">
        <v>28</v>
      </c>
      <c r="P670">
        <v>1</v>
      </c>
      <c r="Q670" t="str">
        <f>HLOOKUP(P670,'Variáveis e códigos'!$C$15:$D$16,2)</f>
        <v>yes</v>
      </c>
      <c r="R670">
        <v>6</v>
      </c>
      <c r="S670">
        <v>2</v>
      </c>
      <c r="T670" t="str">
        <f>HLOOKUP(S670,'Variáveis e códigos'!$C$18:$D$19,2)</f>
        <v>female</v>
      </c>
      <c r="U670">
        <v>1962</v>
      </c>
      <c r="V670">
        <f t="shared" si="10"/>
        <v>55</v>
      </c>
      <c r="W670">
        <v>4</v>
      </c>
      <c r="X670" t="str">
        <f>VLOOKUP(Dados!W670,'Variáveis e códigos'!$C$21:$D$26,2)</f>
        <v>divorced</v>
      </c>
      <c r="Y670">
        <v>3</v>
      </c>
    </row>
    <row r="671" spans="1:25" x14ac:dyDescent="0.25">
      <c r="A671" s="1">
        <v>2017620000670</v>
      </c>
      <c r="B671" t="s">
        <v>2</v>
      </c>
      <c r="C671">
        <v>1</v>
      </c>
      <c r="D671" t="str">
        <f>VLOOKUP(C671,'Variáveis e códigos'!$C$5:$D$10,2,FALSE)</f>
        <v>very important</v>
      </c>
      <c r="E671">
        <v>1</v>
      </c>
      <c r="F671" t="str">
        <f>VLOOKUP(E671,'Variáveis e códigos'!$C$5:$D$10,2,FALSE)</f>
        <v>very important</v>
      </c>
      <c r="G671">
        <v>1</v>
      </c>
      <c r="H671" t="str">
        <f>VLOOKUP(G671,'Variáveis e códigos'!$C$5:$D$10,2,FALSE)</f>
        <v>very important</v>
      </c>
      <c r="I671">
        <v>1</v>
      </c>
      <c r="J671" t="str">
        <f>VLOOKUP(I671,'Variáveis e códigos'!$C$5:$D$10,2,FALSE)</f>
        <v>very important</v>
      </c>
      <c r="K671">
        <v>4</v>
      </c>
      <c r="L671" t="str">
        <f>VLOOKUP(K671,'Variáveis e códigos'!$C$5:$D$10,2,FALSE)</f>
        <v>not at all important</v>
      </c>
      <c r="M671">
        <v>2</v>
      </c>
      <c r="N671" t="str">
        <f>VLOOKUP(M671,'Variáveis e códigos'!$C$5:$D$10,2,FALSE)</f>
        <v>quite important</v>
      </c>
      <c r="P671">
        <v>2</v>
      </c>
      <c r="Q671" t="str">
        <f>HLOOKUP(P671,'Variáveis e códigos'!$C$15:$D$16,2)</f>
        <v>no</v>
      </c>
      <c r="R671" t="s">
        <v>34</v>
      </c>
      <c r="S671">
        <v>2</v>
      </c>
      <c r="T671" t="str">
        <f>HLOOKUP(S671,'Variáveis e códigos'!$C$18:$D$19,2)</f>
        <v>female</v>
      </c>
      <c r="U671">
        <v>1965</v>
      </c>
      <c r="V671">
        <f t="shared" si="10"/>
        <v>52</v>
      </c>
      <c r="W671">
        <v>4</v>
      </c>
      <c r="X671" t="str">
        <f>VLOOKUP(Dados!W671,'Variáveis e códigos'!$C$21:$D$26,2)</f>
        <v>divorced</v>
      </c>
      <c r="Y671">
        <v>2</v>
      </c>
    </row>
    <row r="672" spans="1:25" x14ac:dyDescent="0.25">
      <c r="A672" s="1">
        <v>2017620000671</v>
      </c>
      <c r="B672" t="s">
        <v>2</v>
      </c>
      <c r="C672">
        <v>2</v>
      </c>
      <c r="D672" t="str">
        <f>VLOOKUP(C672,'Variáveis e códigos'!$C$5:$D$10,2,FALSE)</f>
        <v>quite important</v>
      </c>
      <c r="E672">
        <v>2</v>
      </c>
      <c r="F672" t="str">
        <f>VLOOKUP(E672,'Variáveis e códigos'!$C$5:$D$10,2,FALSE)</f>
        <v>quite important</v>
      </c>
      <c r="G672">
        <v>2</v>
      </c>
      <c r="H672" t="str">
        <f>VLOOKUP(G672,'Variáveis e códigos'!$C$5:$D$10,2,FALSE)</f>
        <v>quite important</v>
      </c>
      <c r="I672">
        <v>2</v>
      </c>
      <c r="J672" t="str">
        <f>VLOOKUP(I672,'Variáveis e códigos'!$C$5:$D$10,2,FALSE)</f>
        <v>quite important</v>
      </c>
      <c r="K672">
        <v>4</v>
      </c>
      <c r="L672" t="str">
        <f>VLOOKUP(K672,'Variáveis e códigos'!$C$5:$D$10,2,FALSE)</f>
        <v>not at all important</v>
      </c>
      <c r="M672">
        <v>2</v>
      </c>
      <c r="N672" t="str">
        <f>VLOOKUP(M672,'Variáveis e códigos'!$C$5:$D$10,2,FALSE)</f>
        <v>quite important</v>
      </c>
      <c r="O672" t="s">
        <v>28</v>
      </c>
      <c r="P672">
        <v>2</v>
      </c>
      <c r="Q672" t="str">
        <f>HLOOKUP(P672,'Variáveis e códigos'!$C$15:$D$16,2)</f>
        <v>no</v>
      </c>
      <c r="S672">
        <v>2</v>
      </c>
      <c r="T672" t="str">
        <f>HLOOKUP(S672,'Variáveis e códigos'!$C$18:$D$19,2)</f>
        <v>female</v>
      </c>
      <c r="U672">
        <v>1939</v>
      </c>
      <c r="V672">
        <f t="shared" si="10"/>
        <v>78</v>
      </c>
      <c r="W672">
        <v>1</v>
      </c>
      <c r="X672" t="str">
        <f>VLOOKUP(Dados!W672,'Variáveis e códigos'!$C$21:$D$26,2)</f>
        <v>married</v>
      </c>
      <c r="Y672">
        <v>3</v>
      </c>
    </row>
    <row r="673" spans="1:25" x14ac:dyDescent="0.25">
      <c r="A673" s="1">
        <v>2017620000672</v>
      </c>
      <c r="B673" t="s">
        <v>2</v>
      </c>
      <c r="C673">
        <v>1</v>
      </c>
      <c r="D673" t="str">
        <f>VLOOKUP(C673,'Variáveis e códigos'!$C$5:$D$10,2,FALSE)</f>
        <v>very important</v>
      </c>
      <c r="E673">
        <v>1</v>
      </c>
      <c r="F673" t="str">
        <f>VLOOKUP(E673,'Variáveis e códigos'!$C$5:$D$10,2,FALSE)</f>
        <v>very important</v>
      </c>
      <c r="G673">
        <v>2</v>
      </c>
      <c r="H673" t="str">
        <f>VLOOKUP(G673,'Variáveis e códigos'!$C$5:$D$10,2,FALSE)</f>
        <v>quite important</v>
      </c>
      <c r="I673">
        <v>2</v>
      </c>
      <c r="J673" t="str">
        <f>VLOOKUP(I673,'Variáveis e códigos'!$C$5:$D$10,2,FALSE)</f>
        <v>quite important</v>
      </c>
      <c r="K673">
        <v>3</v>
      </c>
      <c r="L673" t="str">
        <f>VLOOKUP(K673,'Variáveis e códigos'!$C$5:$D$10,2,FALSE)</f>
        <v>not important</v>
      </c>
      <c r="M673">
        <v>2</v>
      </c>
      <c r="N673" t="str">
        <f>VLOOKUP(M673,'Variáveis e códigos'!$C$5:$D$10,2,FALSE)</f>
        <v>quite important</v>
      </c>
      <c r="O673" t="s">
        <v>30</v>
      </c>
      <c r="P673">
        <v>1</v>
      </c>
      <c r="Q673" t="str">
        <f>HLOOKUP(P673,'Variáveis e códigos'!$C$15:$D$16,2)</f>
        <v>yes</v>
      </c>
      <c r="R673">
        <v>6</v>
      </c>
      <c r="S673">
        <v>2</v>
      </c>
      <c r="T673" t="str">
        <f>HLOOKUP(S673,'Variáveis e códigos'!$C$18:$D$19,2)</f>
        <v>female</v>
      </c>
      <c r="U673">
        <v>1975</v>
      </c>
      <c r="V673">
        <f t="shared" si="10"/>
        <v>42</v>
      </c>
      <c r="W673">
        <v>1</v>
      </c>
      <c r="X673" t="str">
        <f>VLOOKUP(Dados!W673,'Variáveis e códigos'!$C$21:$D$26,2)</f>
        <v>married</v>
      </c>
      <c r="Y673">
        <v>1</v>
      </c>
    </row>
    <row r="674" spans="1:25" x14ac:dyDescent="0.25">
      <c r="A674" s="1">
        <v>2017620000673</v>
      </c>
      <c r="B674" t="s">
        <v>2</v>
      </c>
      <c r="C674">
        <v>1</v>
      </c>
      <c r="D674" t="str">
        <f>VLOOKUP(C674,'Variáveis e códigos'!$C$5:$D$10,2,FALSE)</f>
        <v>very important</v>
      </c>
      <c r="E674">
        <v>1</v>
      </c>
      <c r="F674" t="str">
        <f>VLOOKUP(E674,'Variáveis e códigos'!$C$5:$D$10,2,FALSE)</f>
        <v>very important</v>
      </c>
      <c r="G674">
        <v>1</v>
      </c>
      <c r="H674" t="str">
        <f>VLOOKUP(G674,'Variáveis e códigos'!$C$5:$D$10,2,FALSE)</f>
        <v>very important</v>
      </c>
      <c r="I674">
        <v>1</v>
      </c>
      <c r="J674" t="str">
        <f>VLOOKUP(I674,'Variáveis e códigos'!$C$5:$D$10,2,FALSE)</f>
        <v>very important</v>
      </c>
      <c r="K674">
        <v>3</v>
      </c>
      <c r="L674" t="str">
        <f>VLOOKUP(K674,'Variáveis e códigos'!$C$5:$D$10,2,FALSE)</f>
        <v>not important</v>
      </c>
      <c r="M674">
        <v>3</v>
      </c>
      <c r="N674" t="str">
        <f>VLOOKUP(M674,'Variáveis e códigos'!$C$5:$D$10,2,FALSE)</f>
        <v>not important</v>
      </c>
      <c r="O674" t="s">
        <v>28</v>
      </c>
      <c r="P674">
        <v>2</v>
      </c>
      <c r="Q674" t="str">
        <f>HLOOKUP(P674,'Variáveis e códigos'!$C$15:$D$16,2)</f>
        <v>no</v>
      </c>
      <c r="R674">
        <v>8</v>
      </c>
      <c r="S674">
        <v>1</v>
      </c>
      <c r="T674" t="str">
        <f>HLOOKUP(S674,'Variáveis e códigos'!$C$18:$D$19,2)</f>
        <v>male</v>
      </c>
      <c r="U674">
        <v>1975</v>
      </c>
      <c r="V674">
        <f t="shared" si="10"/>
        <v>42</v>
      </c>
      <c r="W674">
        <v>4</v>
      </c>
      <c r="X674" t="str">
        <f>VLOOKUP(Dados!W674,'Variáveis e códigos'!$C$21:$D$26,2)</f>
        <v>divorced</v>
      </c>
      <c r="Y674">
        <v>3</v>
      </c>
    </row>
    <row r="675" spans="1:25" x14ac:dyDescent="0.25">
      <c r="A675" s="1">
        <v>2017620000674</v>
      </c>
      <c r="B675" t="s">
        <v>2</v>
      </c>
      <c r="C675">
        <v>1</v>
      </c>
      <c r="D675" t="str">
        <f>VLOOKUP(C675,'Variáveis e códigos'!$C$5:$D$10,2,FALSE)</f>
        <v>very important</v>
      </c>
      <c r="E675">
        <v>1</v>
      </c>
      <c r="F675" t="str">
        <f>VLOOKUP(E675,'Variáveis e códigos'!$C$5:$D$10,2,FALSE)</f>
        <v>very important</v>
      </c>
      <c r="G675">
        <v>2</v>
      </c>
      <c r="H675" t="str">
        <f>VLOOKUP(G675,'Variáveis e códigos'!$C$5:$D$10,2,FALSE)</f>
        <v>quite important</v>
      </c>
      <c r="I675">
        <v>2</v>
      </c>
      <c r="J675" t="str">
        <f>VLOOKUP(I675,'Variáveis e códigos'!$C$5:$D$10,2,FALSE)</f>
        <v>quite important</v>
      </c>
      <c r="K675">
        <v>2</v>
      </c>
      <c r="L675" t="str">
        <f>VLOOKUP(K675,'Variáveis e códigos'!$C$5:$D$10,2,FALSE)</f>
        <v>quite important</v>
      </c>
      <c r="M675">
        <v>2</v>
      </c>
      <c r="N675" t="str">
        <f>VLOOKUP(M675,'Variáveis e códigos'!$C$5:$D$10,2,FALSE)</f>
        <v>quite important</v>
      </c>
      <c r="O675" t="s">
        <v>30</v>
      </c>
      <c r="P675">
        <v>2</v>
      </c>
      <c r="Q675" t="str">
        <f>HLOOKUP(P675,'Variáveis e códigos'!$C$15:$D$16,2)</f>
        <v>no</v>
      </c>
      <c r="R675">
        <v>7</v>
      </c>
      <c r="S675">
        <v>1</v>
      </c>
      <c r="T675" t="str">
        <f>HLOOKUP(S675,'Variáveis e códigos'!$C$18:$D$19,2)</f>
        <v>male</v>
      </c>
      <c r="U675">
        <v>1975</v>
      </c>
      <c r="V675">
        <f t="shared" si="10"/>
        <v>42</v>
      </c>
      <c r="W675">
        <v>1</v>
      </c>
      <c r="X675" t="str">
        <f>VLOOKUP(Dados!W675,'Variáveis e códigos'!$C$21:$D$26,2)</f>
        <v>married</v>
      </c>
      <c r="Y675">
        <v>1</v>
      </c>
    </row>
    <row r="676" spans="1:25" x14ac:dyDescent="0.25">
      <c r="A676" s="1">
        <v>2017620000675</v>
      </c>
      <c r="B676" t="s">
        <v>2</v>
      </c>
      <c r="C676">
        <v>1</v>
      </c>
      <c r="D676" t="str">
        <f>VLOOKUP(C676,'Variáveis e códigos'!$C$5:$D$10,2,FALSE)</f>
        <v>very important</v>
      </c>
      <c r="E676">
        <v>1</v>
      </c>
      <c r="F676" t="str">
        <f>VLOOKUP(E676,'Variáveis e códigos'!$C$5:$D$10,2,FALSE)</f>
        <v>very important</v>
      </c>
      <c r="G676">
        <v>1</v>
      </c>
      <c r="H676" t="str">
        <f>VLOOKUP(G676,'Variáveis e códigos'!$C$5:$D$10,2,FALSE)</f>
        <v>very important</v>
      </c>
      <c r="I676">
        <v>2</v>
      </c>
      <c r="J676" t="str">
        <f>VLOOKUP(I676,'Variáveis e códigos'!$C$5:$D$10,2,FALSE)</f>
        <v>quite important</v>
      </c>
      <c r="K676">
        <v>1</v>
      </c>
      <c r="L676" t="str">
        <f>VLOOKUP(K676,'Variáveis e códigos'!$C$5:$D$10,2,FALSE)</f>
        <v>very important</v>
      </c>
      <c r="M676">
        <v>2</v>
      </c>
      <c r="N676" t="str">
        <f>VLOOKUP(M676,'Variáveis e códigos'!$C$5:$D$10,2,FALSE)</f>
        <v>quite important</v>
      </c>
      <c r="O676" t="s">
        <v>28</v>
      </c>
      <c r="P676">
        <v>2</v>
      </c>
      <c r="Q676" t="str">
        <f>HLOOKUP(P676,'Variáveis e códigos'!$C$15:$D$16,2)</f>
        <v>no</v>
      </c>
      <c r="R676">
        <v>6</v>
      </c>
      <c r="S676">
        <v>2</v>
      </c>
      <c r="T676" t="str">
        <f>HLOOKUP(S676,'Variáveis e códigos'!$C$18:$D$19,2)</f>
        <v>female</v>
      </c>
      <c r="U676">
        <v>1937</v>
      </c>
      <c r="V676">
        <f t="shared" si="10"/>
        <v>80</v>
      </c>
      <c r="W676">
        <v>3</v>
      </c>
      <c r="X676" t="str">
        <f>VLOOKUP(Dados!W676,'Variáveis e códigos'!$C$21:$D$26,2)</f>
        <v>widowed</v>
      </c>
      <c r="Y676">
        <v>1</v>
      </c>
    </row>
    <row r="677" spans="1:25" x14ac:dyDescent="0.25">
      <c r="A677" s="1">
        <v>2017620000676</v>
      </c>
      <c r="B677" t="s">
        <v>2</v>
      </c>
      <c r="C677">
        <v>1</v>
      </c>
      <c r="D677" t="str">
        <f>VLOOKUP(C677,'Variáveis e códigos'!$C$5:$D$10,2,FALSE)</f>
        <v>very important</v>
      </c>
      <c r="E677">
        <v>1</v>
      </c>
      <c r="F677" t="str">
        <f>VLOOKUP(E677,'Variáveis e códigos'!$C$5:$D$10,2,FALSE)</f>
        <v>very important</v>
      </c>
      <c r="G677">
        <v>1</v>
      </c>
      <c r="H677" t="str">
        <f>VLOOKUP(G677,'Variáveis e códigos'!$C$5:$D$10,2,FALSE)</f>
        <v>very important</v>
      </c>
      <c r="I677">
        <v>1</v>
      </c>
      <c r="J677" t="str">
        <f>VLOOKUP(I677,'Variáveis e códigos'!$C$5:$D$10,2,FALSE)</f>
        <v>very important</v>
      </c>
      <c r="K677">
        <v>3</v>
      </c>
      <c r="L677" t="str">
        <f>VLOOKUP(K677,'Variáveis e códigos'!$C$5:$D$10,2,FALSE)</f>
        <v>not important</v>
      </c>
      <c r="M677">
        <v>2</v>
      </c>
      <c r="N677" t="str">
        <f>VLOOKUP(M677,'Variáveis e códigos'!$C$5:$D$10,2,FALSE)</f>
        <v>quite important</v>
      </c>
      <c r="O677" t="s">
        <v>29</v>
      </c>
      <c r="P677">
        <v>2</v>
      </c>
      <c r="Q677" t="str">
        <f>HLOOKUP(P677,'Variáveis e códigos'!$C$15:$D$16,2)</f>
        <v>no</v>
      </c>
      <c r="R677">
        <v>9</v>
      </c>
      <c r="S677">
        <v>1</v>
      </c>
      <c r="T677" t="str">
        <f>HLOOKUP(S677,'Variáveis e códigos'!$C$18:$D$19,2)</f>
        <v>male</v>
      </c>
      <c r="U677">
        <v>1937</v>
      </c>
      <c r="V677">
        <f t="shared" si="10"/>
        <v>80</v>
      </c>
      <c r="W677">
        <v>1</v>
      </c>
      <c r="X677" t="str">
        <f>VLOOKUP(Dados!W677,'Variáveis e códigos'!$C$21:$D$26,2)</f>
        <v>married</v>
      </c>
      <c r="Y677">
        <v>1</v>
      </c>
    </row>
    <row r="678" spans="1:25" x14ac:dyDescent="0.25">
      <c r="A678" s="1">
        <v>2017620000677</v>
      </c>
      <c r="B678" t="s">
        <v>2</v>
      </c>
      <c r="C678">
        <v>1</v>
      </c>
      <c r="D678" t="str">
        <f>VLOOKUP(C678,'Variáveis e códigos'!$C$5:$D$10,2,FALSE)</f>
        <v>very important</v>
      </c>
      <c r="E678">
        <v>1</v>
      </c>
      <c r="F678" t="str">
        <f>VLOOKUP(E678,'Variáveis e códigos'!$C$5:$D$10,2,FALSE)</f>
        <v>very important</v>
      </c>
      <c r="G678">
        <v>2</v>
      </c>
      <c r="H678" t="str">
        <f>VLOOKUP(G678,'Variáveis e códigos'!$C$5:$D$10,2,FALSE)</f>
        <v>quite important</v>
      </c>
      <c r="I678">
        <v>3</v>
      </c>
      <c r="J678" t="str">
        <f>VLOOKUP(I678,'Variáveis e códigos'!$C$5:$D$10,2,FALSE)</f>
        <v>not important</v>
      </c>
      <c r="K678">
        <v>4</v>
      </c>
      <c r="L678" t="str">
        <f>VLOOKUP(K678,'Variáveis e códigos'!$C$5:$D$10,2,FALSE)</f>
        <v>not at all important</v>
      </c>
      <c r="M678">
        <v>2</v>
      </c>
      <c r="N678" t="str">
        <f>VLOOKUP(M678,'Variáveis e códigos'!$C$5:$D$10,2,FALSE)</f>
        <v>quite important</v>
      </c>
      <c r="O678" t="s">
        <v>29</v>
      </c>
      <c r="P678">
        <v>2</v>
      </c>
      <c r="Q678" t="str">
        <f>HLOOKUP(P678,'Variáveis e códigos'!$C$15:$D$16,2)</f>
        <v>no</v>
      </c>
      <c r="R678">
        <v>6</v>
      </c>
      <c r="S678">
        <v>2</v>
      </c>
      <c r="T678" t="str">
        <f>HLOOKUP(S678,'Variáveis e códigos'!$C$18:$D$19,2)</f>
        <v>female</v>
      </c>
      <c r="U678">
        <v>1956</v>
      </c>
      <c r="V678">
        <f t="shared" si="10"/>
        <v>61</v>
      </c>
      <c r="W678">
        <v>1</v>
      </c>
      <c r="X678" t="str">
        <f>VLOOKUP(Dados!W678,'Variáveis e códigos'!$C$21:$D$26,2)</f>
        <v>married</v>
      </c>
      <c r="Y678">
        <v>0</v>
      </c>
    </row>
    <row r="679" spans="1:25" x14ac:dyDescent="0.25">
      <c r="A679" s="1">
        <v>2017620000678</v>
      </c>
      <c r="B679" t="s">
        <v>2</v>
      </c>
      <c r="C679">
        <v>2</v>
      </c>
      <c r="D679" t="str">
        <f>VLOOKUP(C679,'Variáveis e códigos'!$C$5:$D$10,2,FALSE)</f>
        <v>quite important</v>
      </c>
      <c r="E679">
        <v>1</v>
      </c>
      <c r="F679" t="str">
        <f>VLOOKUP(E679,'Variáveis e códigos'!$C$5:$D$10,2,FALSE)</f>
        <v>very important</v>
      </c>
      <c r="G679">
        <v>2</v>
      </c>
      <c r="H679" t="str">
        <f>VLOOKUP(G679,'Variáveis e códigos'!$C$5:$D$10,2,FALSE)</f>
        <v>quite important</v>
      </c>
      <c r="I679">
        <v>2</v>
      </c>
      <c r="J679" t="str">
        <f>VLOOKUP(I679,'Variáveis e códigos'!$C$5:$D$10,2,FALSE)</f>
        <v>quite important</v>
      </c>
      <c r="K679">
        <v>3</v>
      </c>
      <c r="L679" t="str">
        <f>VLOOKUP(K679,'Variáveis e códigos'!$C$5:$D$10,2,FALSE)</f>
        <v>not important</v>
      </c>
      <c r="M679">
        <v>2</v>
      </c>
      <c r="N679" t="str">
        <f>VLOOKUP(M679,'Variáveis e códigos'!$C$5:$D$10,2,FALSE)</f>
        <v>quite important</v>
      </c>
      <c r="O679" t="s">
        <v>30</v>
      </c>
      <c r="P679">
        <v>2</v>
      </c>
      <c r="Q679" t="str">
        <f>HLOOKUP(P679,'Variáveis e códigos'!$C$15:$D$16,2)</f>
        <v>no</v>
      </c>
      <c r="R679">
        <v>8</v>
      </c>
      <c r="S679">
        <v>1</v>
      </c>
      <c r="T679" t="str">
        <f>HLOOKUP(S679,'Variáveis e códigos'!$C$18:$D$19,2)</f>
        <v>male</v>
      </c>
      <c r="U679">
        <v>1967</v>
      </c>
      <c r="V679">
        <f t="shared" si="10"/>
        <v>50</v>
      </c>
      <c r="W679">
        <v>1</v>
      </c>
      <c r="X679" t="str">
        <f>VLOOKUP(Dados!W679,'Variáveis e códigos'!$C$21:$D$26,2)</f>
        <v>married</v>
      </c>
      <c r="Y679">
        <v>2</v>
      </c>
    </row>
    <row r="680" spans="1:25" x14ac:dyDescent="0.25">
      <c r="A680" s="1">
        <v>2017620000679</v>
      </c>
      <c r="B680" t="s">
        <v>2</v>
      </c>
      <c r="C680">
        <v>1</v>
      </c>
      <c r="D680" t="str">
        <f>VLOOKUP(C680,'Variáveis e códigos'!$C$5:$D$10,2,FALSE)</f>
        <v>very important</v>
      </c>
      <c r="E680">
        <v>1</v>
      </c>
      <c r="F680" t="str">
        <f>VLOOKUP(E680,'Variáveis e códigos'!$C$5:$D$10,2,FALSE)</f>
        <v>very important</v>
      </c>
      <c r="G680">
        <v>2</v>
      </c>
      <c r="H680" t="str">
        <f>VLOOKUP(G680,'Variáveis e códigos'!$C$5:$D$10,2,FALSE)</f>
        <v>quite important</v>
      </c>
      <c r="I680">
        <v>3</v>
      </c>
      <c r="J680" t="str">
        <f>VLOOKUP(I680,'Variáveis e códigos'!$C$5:$D$10,2,FALSE)</f>
        <v>not important</v>
      </c>
      <c r="K680">
        <v>2</v>
      </c>
      <c r="L680" t="str">
        <f>VLOOKUP(K680,'Variáveis e códigos'!$C$5:$D$10,2,FALSE)</f>
        <v>quite important</v>
      </c>
      <c r="M680">
        <v>2</v>
      </c>
      <c r="N680" t="str">
        <f>VLOOKUP(M680,'Variáveis e códigos'!$C$5:$D$10,2,FALSE)</f>
        <v>quite important</v>
      </c>
      <c r="O680" t="s">
        <v>28</v>
      </c>
      <c r="P680">
        <v>2</v>
      </c>
      <c r="Q680" t="str">
        <f>HLOOKUP(P680,'Variáveis e códigos'!$C$15:$D$16,2)</f>
        <v>no</v>
      </c>
      <c r="R680">
        <v>3</v>
      </c>
      <c r="S680">
        <v>2</v>
      </c>
      <c r="T680" t="str">
        <f>HLOOKUP(S680,'Variáveis e códigos'!$C$18:$D$19,2)</f>
        <v>female</v>
      </c>
      <c r="U680">
        <v>1953</v>
      </c>
      <c r="V680">
        <f t="shared" si="10"/>
        <v>64</v>
      </c>
      <c r="W680">
        <v>3</v>
      </c>
      <c r="X680" t="str">
        <f>VLOOKUP(Dados!W680,'Variáveis e códigos'!$C$21:$D$26,2)</f>
        <v>widowed</v>
      </c>
      <c r="Y680">
        <v>3</v>
      </c>
    </row>
    <row r="681" spans="1:25" x14ac:dyDescent="0.25">
      <c r="A681" s="1">
        <v>2017620000680</v>
      </c>
      <c r="B681" t="s">
        <v>2</v>
      </c>
      <c r="C681">
        <v>1</v>
      </c>
      <c r="D681" t="str">
        <f>VLOOKUP(C681,'Variáveis e códigos'!$C$5:$D$10,2,FALSE)</f>
        <v>very important</v>
      </c>
      <c r="E681">
        <v>1</v>
      </c>
      <c r="F681" t="str">
        <f>VLOOKUP(E681,'Variáveis e códigos'!$C$5:$D$10,2,FALSE)</f>
        <v>very important</v>
      </c>
      <c r="G681">
        <v>2</v>
      </c>
      <c r="H681" t="str">
        <f>VLOOKUP(G681,'Variáveis e códigos'!$C$5:$D$10,2,FALSE)</f>
        <v>quite important</v>
      </c>
      <c r="I681">
        <v>2</v>
      </c>
      <c r="J681" t="str">
        <f>VLOOKUP(I681,'Variáveis e códigos'!$C$5:$D$10,2,FALSE)</f>
        <v>quite important</v>
      </c>
      <c r="K681">
        <v>2</v>
      </c>
      <c r="L681" t="str">
        <f>VLOOKUP(K681,'Variáveis e códigos'!$C$5:$D$10,2,FALSE)</f>
        <v>quite important</v>
      </c>
      <c r="M681">
        <v>2</v>
      </c>
      <c r="N681" t="str">
        <f>VLOOKUP(M681,'Variáveis e códigos'!$C$5:$D$10,2,FALSE)</f>
        <v>quite important</v>
      </c>
      <c r="O681" t="s">
        <v>28</v>
      </c>
      <c r="P681">
        <v>2</v>
      </c>
      <c r="Q681" t="str">
        <f>HLOOKUP(P681,'Variáveis e códigos'!$C$15:$D$16,2)</f>
        <v>no</v>
      </c>
      <c r="R681">
        <v>8</v>
      </c>
      <c r="S681">
        <v>1</v>
      </c>
      <c r="T681" t="str">
        <f>HLOOKUP(S681,'Variáveis e códigos'!$C$18:$D$19,2)</f>
        <v>male</v>
      </c>
      <c r="U681">
        <v>1938</v>
      </c>
      <c r="V681">
        <f t="shared" si="10"/>
        <v>79</v>
      </c>
      <c r="W681">
        <v>1</v>
      </c>
      <c r="X681" t="str">
        <f>VLOOKUP(Dados!W681,'Variáveis e códigos'!$C$21:$D$26,2)</f>
        <v>married</v>
      </c>
      <c r="Y681">
        <v>4</v>
      </c>
    </row>
    <row r="682" spans="1:25" x14ac:dyDescent="0.25">
      <c r="A682" s="1">
        <v>2017620000681</v>
      </c>
      <c r="B682" t="s">
        <v>2</v>
      </c>
      <c r="C682">
        <v>1</v>
      </c>
      <c r="D682" t="str">
        <f>VLOOKUP(C682,'Variáveis e códigos'!$C$5:$D$10,2,FALSE)</f>
        <v>very important</v>
      </c>
      <c r="E682">
        <v>1</v>
      </c>
      <c r="F682" t="str">
        <f>VLOOKUP(E682,'Variáveis e códigos'!$C$5:$D$10,2,FALSE)</f>
        <v>very important</v>
      </c>
      <c r="G682">
        <v>1</v>
      </c>
      <c r="H682" t="str">
        <f>VLOOKUP(G682,'Variáveis e códigos'!$C$5:$D$10,2,FALSE)</f>
        <v>very important</v>
      </c>
      <c r="I682">
        <v>2</v>
      </c>
      <c r="J682" t="str">
        <f>VLOOKUP(I682,'Variáveis e códigos'!$C$5:$D$10,2,FALSE)</f>
        <v>quite important</v>
      </c>
      <c r="K682">
        <v>2</v>
      </c>
      <c r="L682" t="str">
        <f>VLOOKUP(K682,'Variáveis e códigos'!$C$5:$D$10,2,FALSE)</f>
        <v>quite important</v>
      </c>
      <c r="M682">
        <v>2</v>
      </c>
      <c r="N682" t="str">
        <f>VLOOKUP(M682,'Variáveis e códigos'!$C$5:$D$10,2,FALSE)</f>
        <v>quite important</v>
      </c>
      <c r="O682" t="s">
        <v>29</v>
      </c>
      <c r="P682">
        <v>2</v>
      </c>
      <c r="Q682" t="str">
        <f>HLOOKUP(P682,'Variáveis e códigos'!$C$15:$D$16,2)</f>
        <v>no</v>
      </c>
      <c r="R682">
        <v>2</v>
      </c>
      <c r="S682">
        <v>2</v>
      </c>
      <c r="T682" t="str">
        <f>HLOOKUP(S682,'Variáveis e códigos'!$C$18:$D$19,2)</f>
        <v>female</v>
      </c>
      <c r="U682">
        <v>1937</v>
      </c>
      <c r="V682">
        <f t="shared" si="10"/>
        <v>80</v>
      </c>
      <c r="W682">
        <v>3</v>
      </c>
      <c r="X682" t="str">
        <f>VLOOKUP(Dados!W682,'Variáveis e códigos'!$C$21:$D$26,2)</f>
        <v>widowed</v>
      </c>
      <c r="Y682">
        <v>2</v>
      </c>
    </row>
    <row r="683" spans="1:25" x14ac:dyDescent="0.25">
      <c r="A683" s="1">
        <v>2017620000682</v>
      </c>
      <c r="B683" t="s">
        <v>2</v>
      </c>
      <c r="C683">
        <v>2</v>
      </c>
      <c r="D683" t="str">
        <f>VLOOKUP(C683,'Variáveis e códigos'!$C$5:$D$10,2,FALSE)</f>
        <v>quite important</v>
      </c>
      <c r="E683">
        <v>1</v>
      </c>
      <c r="F683" t="str">
        <f>VLOOKUP(E683,'Variáveis e códigos'!$C$5:$D$10,2,FALSE)</f>
        <v>very important</v>
      </c>
      <c r="G683">
        <v>1</v>
      </c>
      <c r="H683" t="str">
        <f>VLOOKUP(G683,'Variáveis e códigos'!$C$5:$D$10,2,FALSE)</f>
        <v>very important</v>
      </c>
      <c r="I683">
        <v>2</v>
      </c>
      <c r="J683" t="str">
        <f>VLOOKUP(I683,'Variáveis e códigos'!$C$5:$D$10,2,FALSE)</f>
        <v>quite important</v>
      </c>
      <c r="K683">
        <v>4</v>
      </c>
      <c r="L683" t="str">
        <f>VLOOKUP(K683,'Variáveis e códigos'!$C$5:$D$10,2,FALSE)</f>
        <v>not at all important</v>
      </c>
      <c r="M683">
        <v>2</v>
      </c>
      <c r="N683" t="str">
        <f>VLOOKUP(M683,'Variáveis e códigos'!$C$5:$D$10,2,FALSE)</f>
        <v>quite important</v>
      </c>
      <c r="O683" t="s">
        <v>30</v>
      </c>
      <c r="P683">
        <v>2</v>
      </c>
      <c r="Q683" t="str">
        <f>HLOOKUP(P683,'Variáveis e códigos'!$C$15:$D$16,2)</f>
        <v>no</v>
      </c>
      <c r="R683">
        <v>8</v>
      </c>
      <c r="S683">
        <v>2</v>
      </c>
      <c r="T683" t="str">
        <f>HLOOKUP(S683,'Variáveis e códigos'!$C$18:$D$19,2)</f>
        <v>female</v>
      </c>
      <c r="U683">
        <v>1968</v>
      </c>
      <c r="V683">
        <f t="shared" si="10"/>
        <v>49</v>
      </c>
      <c r="W683">
        <v>1</v>
      </c>
      <c r="X683" t="str">
        <f>VLOOKUP(Dados!W683,'Variáveis e códigos'!$C$21:$D$26,2)</f>
        <v>married</v>
      </c>
      <c r="Y683">
        <v>3</v>
      </c>
    </row>
    <row r="684" spans="1:25" x14ac:dyDescent="0.25">
      <c r="A684" s="1">
        <v>2017620000683</v>
      </c>
      <c r="B684" t="s">
        <v>2</v>
      </c>
      <c r="C684">
        <v>1</v>
      </c>
      <c r="D684" t="str">
        <f>VLOOKUP(C684,'Variáveis e códigos'!$C$5:$D$10,2,FALSE)</f>
        <v>very important</v>
      </c>
      <c r="E684">
        <v>1</v>
      </c>
      <c r="F684" t="str">
        <f>VLOOKUP(E684,'Variáveis e códigos'!$C$5:$D$10,2,FALSE)</f>
        <v>very important</v>
      </c>
      <c r="G684">
        <v>1</v>
      </c>
      <c r="H684" t="str">
        <f>VLOOKUP(G684,'Variáveis e códigos'!$C$5:$D$10,2,FALSE)</f>
        <v>very important</v>
      </c>
      <c r="I684">
        <v>1</v>
      </c>
      <c r="J684" t="str">
        <f>VLOOKUP(I684,'Variáveis e códigos'!$C$5:$D$10,2,FALSE)</f>
        <v>very important</v>
      </c>
      <c r="K684">
        <v>4</v>
      </c>
      <c r="L684" t="str">
        <f>VLOOKUP(K684,'Variáveis e códigos'!$C$5:$D$10,2,FALSE)</f>
        <v>not at all important</v>
      </c>
      <c r="M684">
        <v>2</v>
      </c>
      <c r="N684" t="str">
        <f>VLOOKUP(M684,'Variáveis e códigos'!$C$5:$D$10,2,FALSE)</f>
        <v>quite important</v>
      </c>
      <c r="O684" t="s">
        <v>28</v>
      </c>
      <c r="P684">
        <v>2</v>
      </c>
      <c r="Q684" t="str">
        <f>HLOOKUP(P684,'Variáveis e códigos'!$C$15:$D$16,2)</f>
        <v>no</v>
      </c>
      <c r="R684">
        <v>6</v>
      </c>
      <c r="S684">
        <v>2</v>
      </c>
      <c r="T684" t="str">
        <f>HLOOKUP(S684,'Variáveis e códigos'!$C$18:$D$19,2)</f>
        <v>female</v>
      </c>
      <c r="U684">
        <v>1955</v>
      </c>
      <c r="V684">
        <f t="shared" si="10"/>
        <v>62</v>
      </c>
      <c r="W684">
        <v>3</v>
      </c>
      <c r="X684" t="str">
        <f>VLOOKUP(Dados!W684,'Variáveis e códigos'!$C$21:$D$26,2)</f>
        <v>widowed</v>
      </c>
      <c r="Y684">
        <v>4</v>
      </c>
    </row>
    <row r="685" spans="1:25" x14ac:dyDescent="0.25">
      <c r="A685" s="1">
        <v>2017620000684</v>
      </c>
      <c r="B685" t="s">
        <v>2</v>
      </c>
      <c r="C685">
        <v>3</v>
      </c>
      <c r="D685" t="str">
        <f>VLOOKUP(C685,'Variáveis e códigos'!$C$5:$D$10,2,FALSE)</f>
        <v>not important</v>
      </c>
      <c r="E685">
        <v>1</v>
      </c>
      <c r="F685" t="str">
        <f>VLOOKUP(E685,'Variáveis e códigos'!$C$5:$D$10,2,FALSE)</f>
        <v>very important</v>
      </c>
      <c r="G685">
        <v>1</v>
      </c>
      <c r="H685" t="str">
        <f>VLOOKUP(G685,'Variáveis e códigos'!$C$5:$D$10,2,FALSE)</f>
        <v>very important</v>
      </c>
      <c r="I685">
        <v>1</v>
      </c>
      <c r="J685" t="str">
        <f>VLOOKUP(I685,'Variáveis e códigos'!$C$5:$D$10,2,FALSE)</f>
        <v>very important</v>
      </c>
      <c r="K685">
        <v>4</v>
      </c>
      <c r="L685" t="str">
        <f>VLOOKUP(K685,'Variáveis e códigos'!$C$5:$D$10,2,FALSE)</f>
        <v>not at all important</v>
      </c>
      <c r="M685">
        <v>3</v>
      </c>
      <c r="N685" t="str">
        <f>VLOOKUP(M685,'Variáveis e códigos'!$C$5:$D$10,2,FALSE)</f>
        <v>not important</v>
      </c>
      <c r="O685" t="s">
        <v>28</v>
      </c>
      <c r="P685">
        <v>2</v>
      </c>
      <c r="Q685" t="str">
        <f>HLOOKUP(P685,'Variáveis e códigos'!$C$15:$D$16,2)</f>
        <v>no</v>
      </c>
      <c r="R685">
        <v>8</v>
      </c>
      <c r="S685">
        <v>1</v>
      </c>
      <c r="T685" t="str">
        <f>HLOOKUP(S685,'Variáveis e códigos'!$C$18:$D$19,2)</f>
        <v>male</v>
      </c>
      <c r="U685">
        <v>1938</v>
      </c>
      <c r="V685">
        <f t="shared" si="10"/>
        <v>79</v>
      </c>
      <c r="W685">
        <v>1</v>
      </c>
      <c r="X685" t="str">
        <f>VLOOKUP(Dados!W685,'Variáveis e códigos'!$C$21:$D$26,2)</f>
        <v>married</v>
      </c>
      <c r="Y685">
        <v>2</v>
      </c>
    </row>
    <row r="686" spans="1:25" x14ac:dyDescent="0.25">
      <c r="A686" s="1">
        <v>2017620000685</v>
      </c>
      <c r="B686" t="s">
        <v>2</v>
      </c>
      <c r="C686">
        <v>1</v>
      </c>
      <c r="D686" t="str">
        <f>VLOOKUP(C686,'Variáveis e códigos'!$C$5:$D$10,2,FALSE)</f>
        <v>very important</v>
      </c>
      <c r="E686">
        <v>1</v>
      </c>
      <c r="F686" t="str">
        <f>VLOOKUP(E686,'Variáveis e códigos'!$C$5:$D$10,2,FALSE)</f>
        <v>very important</v>
      </c>
      <c r="G686">
        <v>2</v>
      </c>
      <c r="H686" t="str">
        <f>VLOOKUP(G686,'Variáveis e códigos'!$C$5:$D$10,2,FALSE)</f>
        <v>quite important</v>
      </c>
      <c r="I686">
        <v>2</v>
      </c>
      <c r="J686" t="str">
        <f>VLOOKUP(I686,'Variáveis e códigos'!$C$5:$D$10,2,FALSE)</f>
        <v>quite important</v>
      </c>
      <c r="K686">
        <v>4</v>
      </c>
      <c r="L686" t="str">
        <f>VLOOKUP(K686,'Variáveis e códigos'!$C$5:$D$10,2,FALSE)</f>
        <v>not at all important</v>
      </c>
      <c r="M686">
        <v>2</v>
      </c>
      <c r="N686" t="str">
        <f>VLOOKUP(M686,'Variáveis e códigos'!$C$5:$D$10,2,FALSE)</f>
        <v>quite important</v>
      </c>
      <c r="O686" t="s">
        <v>30</v>
      </c>
      <c r="P686">
        <v>2</v>
      </c>
      <c r="Q686" t="str">
        <f>HLOOKUP(P686,'Variáveis e códigos'!$C$15:$D$16,2)</f>
        <v>no</v>
      </c>
      <c r="R686">
        <v>9</v>
      </c>
      <c r="S686">
        <v>2</v>
      </c>
      <c r="T686" t="str">
        <f>HLOOKUP(S686,'Variáveis e códigos'!$C$18:$D$19,2)</f>
        <v>female</v>
      </c>
      <c r="U686">
        <v>1938</v>
      </c>
      <c r="V686">
        <f t="shared" si="10"/>
        <v>79</v>
      </c>
      <c r="W686">
        <v>1</v>
      </c>
      <c r="X686" t="str">
        <f>VLOOKUP(Dados!W686,'Variáveis e códigos'!$C$21:$D$26,2)</f>
        <v>married</v>
      </c>
      <c r="Y686">
        <v>2</v>
      </c>
    </row>
    <row r="687" spans="1:25" x14ac:dyDescent="0.25">
      <c r="A687" s="1">
        <v>2017620000686</v>
      </c>
      <c r="B687" t="s">
        <v>2</v>
      </c>
      <c r="C687">
        <v>1</v>
      </c>
      <c r="D687" t="str">
        <f>VLOOKUP(C687,'Variáveis e códigos'!$C$5:$D$10,2,FALSE)</f>
        <v>very important</v>
      </c>
      <c r="E687">
        <v>1</v>
      </c>
      <c r="F687" t="str">
        <f>VLOOKUP(E687,'Variáveis e códigos'!$C$5:$D$10,2,FALSE)</f>
        <v>very important</v>
      </c>
      <c r="G687">
        <v>1</v>
      </c>
      <c r="H687" t="str">
        <f>VLOOKUP(G687,'Variáveis e códigos'!$C$5:$D$10,2,FALSE)</f>
        <v>very important</v>
      </c>
      <c r="I687">
        <v>1</v>
      </c>
      <c r="J687" t="str">
        <f>VLOOKUP(I687,'Variáveis e códigos'!$C$5:$D$10,2,FALSE)</f>
        <v>very important</v>
      </c>
      <c r="K687">
        <v>2</v>
      </c>
      <c r="L687" t="str">
        <f>VLOOKUP(K687,'Variáveis e códigos'!$C$5:$D$10,2,FALSE)</f>
        <v>quite important</v>
      </c>
      <c r="M687">
        <v>2</v>
      </c>
      <c r="N687" t="str">
        <f>VLOOKUP(M687,'Variáveis e códigos'!$C$5:$D$10,2,FALSE)</f>
        <v>quite important</v>
      </c>
      <c r="O687" t="s">
        <v>28</v>
      </c>
      <c r="P687">
        <v>2</v>
      </c>
      <c r="Q687" t="str">
        <f>HLOOKUP(P687,'Variáveis e códigos'!$C$15:$D$16,2)</f>
        <v>no</v>
      </c>
      <c r="R687" t="s">
        <v>34</v>
      </c>
      <c r="S687">
        <v>1</v>
      </c>
      <c r="T687" t="str">
        <f>HLOOKUP(S687,'Variáveis e códigos'!$C$18:$D$19,2)</f>
        <v>male</v>
      </c>
      <c r="U687">
        <v>1939</v>
      </c>
      <c r="V687">
        <f t="shared" si="10"/>
        <v>78</v>
      </c>
      <c r="W687">
        <v>1</v>
      </c>
      <c r="X687" t="str">
        <f>VLOOKUP(Dados!W687,'Variáveis e códigos'!$C$21:$D$26,2)</f>
        <v>married</v>
      </c>
      <c r="Y687">
        <v>3</v>
      </c>
    </row>
    <row r="688" spans="1:25" x14ac:dyDescent="0.25">
      <c r="A688" s="1">
        <v>2017620000687</v>
      </c>
      <c r="B688" t="s">
        <v>2</v>
      </c>
      <c r="C688">
        <v>1</v>
      </c>
      <c r="D688" t="str">
        <f>VLOOKUP(C688,'Variáveis e códigos'!$C$5:$D$10,2,FALSE)</f>
        <v>very important</v>
      </c>
      <c r="E688">
        <v>1</v>
      </c>
      <c r="F688" t="str">
        <f>VLOOKUP(E688,'Variáveis e códigos'!$C$5:$D$10,2,FALSE)</f>
        <v>very important</v>
      </c>
      <c r="G688">
        <v>2</v>
      </c>
      <c r="H688" t="str">
        <f>VLOOKUP(G688,'Variáveis e códigos'!$C$5:$D$10,2,FALSE)</f>
        <v>quite important</v>
      </c>
      <c r="I688">
        <v>2</v>
      </c>
      <c r="J688" t="str">
        <f>VLOOKUP(I688,'Variáveis e códigos'!$C$5:$D$10,2,FALSE)</f>
        <v>quite important</v>
      </c>
      <c r="K688">
        <v>2</v>
      </c>
      <c r="L688" t="str">
        <f>VLOOKUP(K688,'Variáveis e códigos'!$C$5:$D$10,2,FALSE)</f>
        <v>quite important</v>
      </c>
      <c r="M688">
        <v>2</v>
      </c>
      <c r="N688" t="str">
        <f>VLOOKUP(M688,'Variáveis e códigos'!$C$5:$D$10,2,FALSE)</f>
        <v>quite important</v>
      </c>
      <c r="O688" t="s">
        <v>28</v>
      </c>
      <c r="P688">
        <v>2</v>
      </c>
      <c r="Q688" t="str">
        <f>HLOOKUP(P688,'Variáveis e códigos'!$C$15:$D$16,2)</f>
        <v>no</v>
      </c>
      <c r="R688">
        <v>3</v>
      </c>
      <c r="S688">
        <v>2</v>
      </c>
      <c r="T688" t="str">
        <f>HLOOKUP(S688,'Variáveis e códigos'!$C$18:$D$19,2)</f>
        <v>female</v>
      </c>
      <c r="U688">
        <v>1955</v>
      </c>
      <c r="V688">
        <f t="shared" si="10"/>
        <v>62</v>
      </c>
      <c r="W688">
        <v>1</v>
      </c>
      <c r="X688" t="str">
        <f>VLOOKUP(Dados!W688,'Variáveis e códigos'!$C$21:$D$26,2)</f>
        <v>married</v>
      </c>
      <c r="Y688">
        <v>2</v>
      </c>
    </row>
    <row r="689" spans="1:25" x14ac:dyDescent="0.25">
      <c r="A689" s="1">
        <v>2017620000688</v>
      </c>
      <c r="B689" t="s">
        <v>2</v>
      </c>
      <c r="C689">
        <v>1</v>
      </c>
      <c r="D689" t="str">
        <f>VLOOKUP(C689,'Variáveis e códigos'!$C$5:$D$10,2,FALSE)</f>
        <v>very important</v>
      </c>
      <c r="E689">
        <v>1</v>
      </c>
      <c r="F689" t="str">
        <f>VLOOKUP(E689,'Variáveis e códigos'!$C$5:$D$10,2,FALSE)</f>
        <v>very important</v>
      </c>
      <c r="G689">
        <v>1</v>
      </c>
      <c r="H689" t="str">
        <f>VLOOKUP(G689,'Variáveis e códigos'!$C$5:$D$10,2,FALSE)</f>
        <v>very important</v>
      </c>
      <c r="I689">
        <v>1</v>
      </c>
      <c r="J689" t="str">
        <f>VLOOKUP(I689,'Variáveis e códigos'!$C$5:$D$10,2,FALSE)</f>
        <v>very important</v>
      </c>
      <c r="K689">
        <v>2</v>
      </c>
      <c r="L689" t="str">
        <f>VLOOKUP(K689,'Variáveis e códigos'!$C$5:$D$10,2,FALSE)</f>
        <v>quite important</v>
      </c>
      <c r="M689">
        <v>4</v>
      </c>
      <c r="N689" t="str">
        <f>VLOOKUP(M689,'Variáveis e códigos'!$C$5:$D$10,2,FALSE)</f>
        <v>not at all important</v>
      </c>
      <c r="O689" t="s">
        <v>29</v>
      </c>
      <c r="P689">
        <v>2</v>
      </c>
      <c r="Q689" t="str">
        <f>HLOOKUP(P689,'Variáveis e códigos'!$C$15:$D$16,2)</f>
        <v>no</v>
      </c>
      <c r="R689">
        <v>7</v>
      </c>
      <c r="S689">
        <v>1</v>
      </c>
      <c r="T689" t="str">
        <f>HLOOKUP(S689,'Variáveis e códigos'!$C$18:$D$19,2)</f>
        <v>male</v>
      </c>
      <c r="U689">
        <v>1959</v>
      </c>
      <c r="V689">
        <f t="shared" si="10"/>
        <v>58</v>
      </c>
      <c r="W689">
        <v>4</v>
      </c>
      <c r="X689" t="str">
        <f>VLOOKUP(Dados!W689,'Variáveis e códigos'!$C$21:$D$26,2)</f>
        <v>divorced</v>
      </c>
      <c r="Y689">
        <v>1</v>
      </c>
    </row>
    <row r="690" spans="1:25" x14ac:dyDescent="0.25">
      <c r="A690" s="1">
        <v>2017620000689</v>
      </c>
      <c r="B690" t="s">
        <v>2</v>
      </c>
      <c r="C690">
        <v>1</v>
      </c>
      <c r="D690" t="str">
        <f>VLOOKUP(C690,'Variáveis e códigos'!$C$5:$D$10,2,FALSE)</f>
        <v>very important</v>
      </c>
      <c r="E690">
        <v>1</v>
      </c>
      <c r="F690" t="str">
        <f>VLOOKUP(E690,'Variáveis e códigos'!$C$5:$D$10,2,FALSE)</f>
        <v>very important</v>
      </c>
      <c r="G690">
        <v>1</v>
      </c>
      <c r="H690" t="str">
        <f>VLOOKUP(G690,'Variáveis e códigos'!$C$5:$D$10,2,FALSE)</f>
        <v>very important</v>
      </c>
      <c r="I690">
        <v>1</v>
      </c>
      <c r="J690" t="str">
        <f>VLOOKUP(I690,'Variáveis e códigos'!$C$5:$D$10,2,FALSE)</f>
        <v>very important</v>
      </c>
      <c r="K690">
        <v>1</v>
      </c>
      <c r="L690" t="str">
        <f>VLOOKUP(K690,'Variáveis e códigos'!$C$5:$D$10,2,FALSE)</f>
        <v>very important</v>
      </c>
      <c r="M690">
        <v>1</v>
      </c>
      <c r="N690" t="str">
        <f>VLOOKUP(M690,'Variáveis e códigos'!$C$5:$D$10,2,FALSE)</f>
        <v>very important</v>
      </c>
      <c r="O690" t="s">
        <v>28</v>
      </c>
      <c r="P690">
        <v>2</v>
      </c>
      <c r="Q690" t="str">
        <f>HLOOKUP(P690,'Variáveis e códigos'!$C$15:$D$16,2)</f>
        <v>no</v>
      </c>
      <c r="R690">
        <v>8</v>
      </c>
      <c r="S690">
        <v>1</v>
      </c>
      <c r="T690" t="str">
        <f>HLOOKUP(S690,'Variáveis e códigos'!$C$18:$D$19,2)</f>
        <v>male</v>
      </c>
      <c r="U690">
        <v>1986</v>
      </c>
      <c r="V690">
        <f t="shared" si="10"/>
        <v>31</v>
      </c>
      <c r="W690">
        <v>6</v>
      </c>
      <c r="X690" t="str">
        <f>VLOOKUP(Dados!W690,'Variáveis e códigos'!$C$21:$D$26,2)</f>
        <v>never married and never registered partnership</v>
      </c>
      <c r="Y690">
        <v>0</v>
      </c>
    </row>
    <row r="691" spans="1:25" x14ac:dyDescent="0.25">
      <c r="A691" s="1">
        <v>2017620000690</v>
      </c>
      <c r="B691" t="s">
        <v>2</v>
      </c>
      <c r="C691">
        <v>1</v>
      </c>
      <c r="D691" t="str">
        <f>VLOOKUP(C691,'Variáveis e códigos'!$C$5:$D$10,2,FALSE)</f>
        <v>very important</v>
      </c>
      <c r="E691">
        <v>1</v>
      </c>
      <c r="F691" t="str">
        <f>VLOOKUP(E691,'Variáveis e códigos'!$C$5:$D$10,2,FALSE)</f>
        <v>very important</v>
      </c>
      <c r="G691">
        <v>1</v>
      </c>
      <c r="H691" t="str">
        <f>VLOOKUP(G691,'Variáveis e códigos'!$C$5:$D$10,2,FALSE)</f>
        <v>very important</v>
      </c>
      <c r="I691">
        <v>1</v>
      </c>
      <c r="J691" t="str">
        <f>VLOOKUP(I691,'Variáveis e códigos'!$C$5:$D$10,2,FALSE)</f>
        <v>very important</v>
      </c>
      <c r="K691">
        <v>4</v>
      </c>
      <c r="L691" t="str">
        <f>VLOOKUP(K691,'Variáveis e códigos'!$C$5:$D$10,2,FALSE)</f>
        <v>not at all important</v>
      </c>
      <c r="M691">
        <v>3</v>
      </c>
      <c r="N691" t="str">
        <f>VLOOKUP(M691,'Variáveis e códigos'!$C$5:$D$10,2,FALSE)</f>
        <v>not important</v>
      </c>
      <c r="O691" t="s">
        <v>28</v>
      </c>
      <c r="P691">
        <v>2</v>
      </c>
      <c r="Q691" t="str">
        <f>HLOOKUP(P691,'Variáveis e códigos'!$C$15:$D$16,2)</f>
        <v>no</v>
      </c>
      <c r="R691">
        <v>9</v>
      </c>
      <c r="S691">
        <v>1</v>
      </c>
      <c r="T691" t="str">
        <f>HLOOKUP(S691,'Variáveis e códigos'!$C$18:$D$19,2)</f>
        <v>male</v>
      </c>
      <c r="U691">
        <v>1975</v>
      </c>
      <c r="V691">
        <f t="shared" si="10"/>
        <v>42</v>
      </c>
      <c r="W691">
        <v>6</v>
      </c>
      <c r="X691" t="str">
        <f>VLOOKUP(Dados!W691,'Variáveis e códigos'!$C$21:$D$26,2)</f>
        <v>never married and never registered partnership</v>
      </c>
      <c r="Y691">
        <v>0</v>
      </c>
    </row>
    <row r="692" spans="1:25" x14ac:dyDescent="0.25">
      <c r="A692" s="1">
        <v>2017620000691</v>
      </c>
      <c r="B692" t="s">
        <v>2</v>
      </c>
      <c r="C692">
        <v>4</v>
      </c>
      <c r="D692" t="str">
        <f>VLOOKUP(C692,'Variáveis e códigos'!$C$5:$D$10,2,FALSE)</f>
        <v>not at all important</v>
      </c>
      <c r="E692">
        <v>1</v>
      </c>
      <c r="F692" t="str">
        <f>VLOOKUP(E692,'Variáveis e códigos'!$C$5:$D$10,2,FALSE)</f>
        <v>very important</v>
      </c>
      <c r="G692">
        <v>2</v>
      </c>
      <c r="H692" t="str">
        <f>VLOOKUP(G692,'Variáveis e códigos'!$C$5:$D$10,2,FALSE)</f>
        <v>quite important</v>
      </c>
      <c r="I692">
        <v>3</v>
      </c>
      <c r="J692" t="str">
        <f>VLOOKUP(I692,'Variáveis e códigos'!$C$5:$D$10,2,FALSE)</f>
        <v>not important</v>
      </c>
      <c r="K692">
        <v>4</v>
      </c>
      <c r="L692" t="str">
        <f>VLOOKUP(K692,'Variáveis e códigos'!$C$5:$D$10,2,FALSE)</f>
        <v>not at all important</v>
      </c>
      <c r="M692">
        <v>2</v>
      </c>
      <c r="N692" t="str">
        <f>VLOOKUP(M692,'Variáveis e códigos'!$C$5:$D$10,2,FALSE)</f>
        <v>quite important</v>
      </c>
      <c r="O692" t="s">
        <v>28</v>
      </c>
      <c r="P692">
        <v>2</v>
      </c>
      <c r="Q692" t="str">
        <f>HLOOKUP(P692,'Variáveis e códigos'!$C$15:$D$16,2)</f>
        <v>no</v>
      </c>
      <c r="R692">
        <v>9</v>
      </c>
      <c r="S692">
        <v>1</v>
      </c>
      <c r="T692" t="str">
        <f>HLOOKUP(S692,'Variáveis e códigos'!$C$18:$D$19,2)</f>
        <v>male</v>
      </c>
      <c r="U692">
        <v>1941</v>
      </c>
      <c r="V692">
        <f t="shared" si="10"/>
        <v>76</v>
      </c>
      <c r="W692">
        <v>1</v>
      </c>
      <c r="X692" t="str">
        <f>VLOOKUP(Dados!W692,'Variáveis e códigos'!$C$21:$D$26,2)</f>
        <v>married</v>
      </c>
      <c r="Y692">
        <v>2</v>
      </c>
    </row>
    <row r="693" spans="1:25" x14ac:dyDescent="0.25">
      <c r="A693" s="1">
        <v>2017620000692</v>
      </c>
      <c r="B693" t="s">
        <v>2</v>
      </c>
      <c r="C693">
        <v>1</v>
      </c>
      <c r="D693" t="str">
        <f>VLOOKUP(C693,'Variáveis e códigos'!$C$5:$D$10,2,FALSE)</f>
        <v>very important</v>
      </c>
      <c r="E693">
        <v>1</v>
      </c>
      <c r="F693" t="str">
        <f>VLOOKUP(E693,'Variáveis e códigos'!$C$5:$D$10,2,FALSE)</f>
        <v>very important</v>
      </c>
      <c r="G693">
        <v>2</v>
      </c>
      <c r="H693" t="str">
        <f>VLOOKUP(G693,'Variáveis e códigos'!$C$5:$D$10,2,FALSE)</f>
        <v>quite important</v>
      </c>
      <c r="I693">
        <v>2</v>
      </c>
      <c r="J693" t="str">
        <f>VLOOKUP(I693,'Variáveis e códigos'!$C$5:$D$10,2,FALSE)</f>
        <v>quite important</v>
      </c>
      <c r="K693">
        <v>2</v>
      </c>
      <c r="L693" t="str">
        <f>VLOOKUP(K693,'Variáveis e códigos'!$C$5:$D$10,2,FALSE)</f>
        <v>quite important</v>
      </c>
      <c r="M693">
        <v>1</v>
      </c>
      <c r="N693" t="str">
        <f>VLOOKUP(M693,'Variáveis e códigos'!$C$5:$D$10,2,FALSE)</f>
        <v>very important</v>
      </c>
      <c r="O693" t="s">
        <v>28</v>
      </c>
      <c r="P693">
        <v>2</v>
      </c>
      <c r="Q693" t="str">
        <f>HLOOKUP(P693,'Variáveis e códigos'!$C$15:$D$16,2)</f>
        <v>no</v>
      </c>
      <c r="R693" t="s">
        <v>34</v>
      </c>
      <c r="S693">
        <v>2</v>
      </c>
      <c r="T693" t="str">
        <f>HLOOKUP(S693,'Variáveis e códigos'!$C$18:$D$19,2)</f>
        <v>female</v>
      </c>
      <c r="U693">
        <v>1959</v>
      </c>
      <c r="V693">
        <f t="shared" si="10"/>
        <v>58</v>
      </c>
      <c r="W693">
        <v>5</v>
      </c>
      <c r="X693" t="str">
        <f>VLOOKUP(Dados!W693,'Variáveis e códigos'!$C$21:$D$26,2)</f>
        <v>separated</v>
      </c>
      <c r="Y693">
        <v>1</v>
      </c>
    </row>
    <row r="694" spans="1:25" x14ac:dyDescent="0.25">
      <c r="A694" s="1">
        <v>2017620000693</v>
      </c>
      <c r="B694" t="s">
        <v>2</v>
      </c>
      <c r="C694">
        <v>4</v>
      </c>
      <c r="D694" t="str">
        <f>VLOOKUP(C694,'Variáveis e códigos'!$C$5:$D$10,2,FALSE)</f>
        <v>not at all important</v>
      </c>
      <c r="E694">
        <v>4</v>
      </c>
      <c r="F694" t="str">
        <f>VLOOKUP(E694,'Variáveis e códigos'!$C$5:$D$10,2,FALSE)</f>
        <v>not at all important</v>
      </c>
      <c r="G694">
        <v>3</v>
      </c>
      <c r="H694" t="str">
        <f>VLOOKUP(G694,'Variáveis e códigos'!$C$5:$D$10,2,FALSE)</f>
        <v>not important</v>
      </c>
      <c r="I694">
        <v>3</v>
      </c>
      <c r="J694" t="str">
        <f>VLOOKUP(I694,'Variáveis e códigos'!$C$5:$D$10,2,FALSE)</f>
        <v>not important</v>
      </c>
      <c r="K694">
        <v>4</v>
      </c>
      <c r="L694" t="str">
        <f>VLOOKUP(K694,'Variáveis e códigos'!$C$5:$D$10,2,FALSE)</f>
        <v>not at all important</v>
      </c>
      <c r="M694">
        <v>4</v>
      </c>
      <c r="N694" t="str">
        <f>VLOOKUP(M694,'Variáveis e códigos'!$C$5:$D$10,2,FALSE)</f>
        <v>not at all important</v>
      </c>
      <c r="O694" t="s">
        <v>28</v>
      </c>
      <c r="P694">
        <v>2</v>
      </c>
      <c r="Q694" t="str">
        <f>HLOOKUP(P694,'Variáveis e códigos'!$C$15:$D$16,2)</f>
        <v>no</v>
      </c>
      <c r="R694">
        <v>9</v>
      </c>
      <c r="S694">
        <v>1</v>
      </c>
      <c r="T694" t="str">
        <f>HLOOKUP(S694,'Variáveis e códigos'!$C$18:$D$19,2)</f>
        <v>male</v>
      </c>
      <c r="U694">
        <v>1947</v>
      </c>
      <c r="V694">
        <f t="shared" si="10"/>
        <v>70</v>
      </c>
      <c r="W694">
        <v>4</v>
      </c>
      <c r="X694" t="str">
        <f>VLOOKUP(Dados!W694,'Variáveis e códigos'!$C$21:$D$26,2)</f>
        <v>divorced</v>
      </c>
      <c r="Y694">
        <v>1</v>
      </c>
    </row>
    <row r="695" spans="1:25" x14ac:dyDescent="0.25">
      <c r="A695" s="1">
        <v>2017620000694</v>
      </c>
      <c r="B695" t="s">
        <v>2</v>
      </c>
      <c r="C695">
        <v>2</v>
      </c>
      <c r="D695" t="str">
        <f>VLOOKUP(C695,'Variáveis e códigos'!$C$5:$D$10,2,FALSE)</f>
        <v>quite important</v>
      </c>
      <c r="E695">
        <v>1</v>
      </c>
      <c r="F695" t="str">
        <f>VLOOKUP(E695,'Variáveis e códigos'!$C$5:$D$10,2,FALSE)</f>
        <v>very important</v>
      </c>
      <c r="G695">
        <v>2</v>
      </c>
      <c r="H695" t="str">
        <f>VLOOKUP(G695,'Variáveis e códigos'!$C$5:$D$10,2,FALSE)</f>
        <v>quite important</v>
      </c>
      <c r="I695">
        <v>2</v>
      </c>
      <c r="J695" t="str">
        <f>VLOOKUP(I695,'Variáveis e códigos'!$C$5:$D$10,2,FALSE)</f>
        <v>quite important</v>
      </c>
      <c r="K695">
        <v>3</v>
      </c>
      <c r="L695" t="str">
        <f>VLOOKUP(K695,'Variáveis e códigos'!$C$5:$D$10,2,FALSE)</f>
        <v>not important</v>
      </c>
      <c r="M695">
        <v>2</v>
      </c>
      <c r="N695" t="str">
        <f>VLOOKUP(M695,'Variáveis e códigos'!$C$5:$D$10,2,FALSE)</f>
        <v>quite important</v>
      </c>
      <c r="O695" t="s">
        <v>28</v>
      </c>
      <c r="P695">
        <v>2</v>
      </c>
      <c r="Q695" t="str">
        <f>HLOOKUP(P695,'Variáveis e códigos'!$C$15:$D$16,2)</f>
        <v>no</v>
      </c>
      <c r="R695">
        <v>5</v>
      </c>
      <c r="S695">
        <v>2</v>
      </c>
      <c r="T695" t="str">
        <f>HLOOKUP(S695,'Variáveis e códigos'!$C$18:$D$19,2)</f>
        <v>female</v>
      </c>
      <c r="U695">
        <v>1937</v>
      </c>
      <c r="V695">
        <f t="shared" si="10"/>
        <v>80</v>
      </c>
      <c r="W695">
        <v>3</v>
      </c>
      <c r="X695" t="str">
        <f>VLOOKUP(Dados!W695,'Variáveis e códigos'!$C$21:$D$26,2)</f>
        <v>widowed</v>
      </c>
      <c r="Y695">
        <v>4</v>
      </c>
    </row>
    <row r="696" spans="1:25" x14ac:dyDescent="0.25">
      <c r="A696" s="1">
        <v>2017620000695</v>
      </c>
      <c r="B696" t="s">
        <v>2</v>
      </c>
      <c r="C696">
        <v>2</v>
      </c>
      <c r="D696" t="str">
        <f>VLOOKUP(C696,'Variáveis e códigos'!$C$5:$D$10,2,FALSE)</f>
        <v>quite important</v>
      </c>
      <c r="E696">
        <v>1</v>
      </c>
      <c r="F696" t="str">
        <f>VLOOKUP(E696,'Variáveis e códigos'!$C$5:$D$10,2,FALSE)</f>
        <v>very important</v>
      </c>
      <c r="G696">
        <v>1</v>
      </c>
      <c r="H696" t="str">
        <f>VLOOKUP(G696,'Variáveis e códigos'!$C$5:$D$10,2,FALSE)</f>
        <v>very important</v>
      </c>
      <c r="I696">
        <v>1</v>
      </c>
      <c r="J696" t="str">
        <f>VLOOKUP(I696,'Variáveis e códigos'!$C$5:$D$10,2,FALSE)</f>
        <v>very important</v>
      </c>
      <c r="K696">
        <v>3</v>
      </c>
      <c r="L696" t="str">
        <f>VLOOKUP(K696,'Variáveis e códigos'!$C$5:$D$10,2,FALSE)</f>
        <v>not important</v>
      </c>
      <c r="M696">
        <v>2</v>
      </c>
      <c r="N696" t="str">
        <f>VLOOKUP(M696,'Variáveis e códigos'!$C$5:$D$10,2,FALSE)</f>
        <v>quite important</v>
      </c>
      <c r="O696" t="s">
        <v>28</v>
      </c>
      <c r="P696">
        <v>2</v>
      </c>
      <c r="Q696" t="str">
        <f>HLOOKUP(P696,'Variáveis e códigos'!$C$15:$D$16,2)</f>
        <v>no</v>
      </c>
      <c r="R696">
        <v>6</v>
      </c>
      <c r="S696">
        <v>2</v>
      </c>
      <c r="T696" t="str">
        <f>HLOOKUP(S696,'Variáveis e códigos'!$C$18:$D$19,2)</f>
        <v>female</v>
      </c>
      <c r="U696">
        <v>1948</v>
      </c>
      <c r="V696">
        <f t="shared" si="10"/>
        <v>69</v>
      </c>
      <c r="W696">
        <v>3</v>
      </c>
      <c r="X696" t="str">
        <f>VLOOKUP(Dados!W696,'Variáveis e códigos'!$C$21:$D$26,2)</f>
        <v>widowed</v>
      </c>
      <c r="Y696">
        <v>5</v>
      </c>
    </row>
    <row r="697" spans="1:25" x14ac:dyDescent="0.25">
      <c r="A697" s="1">
        <v>2017620000696</v>
      </c>
      <c r="B697" t="s">
        <v>2</v>
      </c>
      <c r="C697">
        <v>1</v>
      </c>
      <c r="D697" t="str">
        <f>VLOOKUP(C697,'Variáveis e códigos'!$C$5:$D$10,2,FALSE)</f>
        <v>very important</v>
      </c>
      <c r="E697">
        <v>1</v>
      </c>
      <c r="F697" t="str">
        <f>VLOOKUP(E697,'Variáveis e códigos'!$C$5:$D$10,2,FALSE)</f>
        <v>very important</v>
      </c>
      <c r="G697">
        <v>1</v>
      </c>
      <c r="H697" t="str">
        <f>VLOOKUP(G697,'Variáveis e códigos'!$C$5:$D$10,2,FALSE)</f>
        <v>very important</v>
      </c>
      <c r="I697">
        <v>1</v>
      </c>
      <c r="J697" t="str">
        <f>VLOOKUP(I697,'Variáveis e códigos'!$C$5:$D$10,2,FALSE)</f>
        <v>very important</v>
      </c>
      <c r="K697">
        <v>4</v>
      </c>
      <c r="L697" t="str">
        <f>VLOOKUP(K697,'Variáveis e códigos'!$C$5:$D$10,2,FALSE)</f>
        <v>not at all important</v>
      </c>
      <c r="M697">
        <v>3</v>
      </c>
      <c r="N697" t="str">
        <f>VLOOKUP(M697,'Variáveis e códigos'!$C$5:$D$10,2,FALSE)</f>
        <v>not important</v>
      </c>
      <c r="O697" t="s">
        <v>28</v>
      </c>
      <c r="P697">
        <v>2</v>
      </c>
      <c r="Q697" t="str">
        <f>HLOOKUP(P697,'Variáveis e códigos'!$C$15:$D$16,2)</f>
        <v>no</v>
      </c>
      <c r="R697" t="s">
        <v>34</v>
      </c>
      <c r="S697">
        <v>1</v>
      </c>
      <c r="T697" t="str">
        <f>HLOOKUP(S697,'Variáveis e códigos'!$C$18:$D$19,2)</f>
        <v>male</v>
      </c>
      <c r="U697">
        <v>1985</v>
      </c>
      <c r="V697">
        <f t="shared" si="10"/>
        <v>32</v>
      </c>
      <c r="W697">
        <v>6</v>
      </c>
      <c r="X697" t="str">
        <f>VLOOKUP(Dados!W697,'Variáveis e códigos'!$C$21:$D$26,2)</f>
        <v>never married and never registered partnership</v>
      </c>
      <c r="Y697">
        <v>0</v>
      </c>
    </row>
    <row r="698" spans="1:25" x14ac:dyDescent="0.25">
      <c r="A698" s="1">
        <v>2017620000697</v>
      </c>
      <c r="B698" t="s">
        <v>2</v>
      </c>
      <c r="C698">
        <v>1</v>
      </c>
      <c r="D698" t="str">
        <f>VLOOKUP(C698,'Variáveis e códigos'!$C$5:$D$10,2,FALSE)</f>
        <v>very important</v>
      </c>
      <c r="E698">
        <v>1</v>
      </c>
      <c r="F698" t="str">
        <f>VLOOKUP(E698,'Variáveis e códigos'!$C$5:$D$10,2,FALSE)</f>
        <v>very important</v>
      </c>
      <c r="G698">
        <v>1</v>
      </c>
      <c r="H698" t="str">
        <f>VLOOKUP(G698,'Variáveis e códigos'!$C$5:$D$10,2,FALSE)</f>
        <v>very important</v>
      </c>
      <c r="I698">
        <v>1</v>
      </c>
      <c r="J698" t="str">
        <f>VLOOKUP(I698,'Variáveis e códigos'!$C$5:$D$10,2,FALSE)</f>
        <v>very important</v>
      </c>
      <c r="K698">
        <v>2</v>
      </c>
      <c r="L698" t="str">
        <f>VLOOKUP(K698,'Variáveis e códigos'!$C$5:$D$10,2,FALSE)</f>
        <v>quite important</v>
      </c>
      <c r="M698">
        <v>2</v>
      </c>
      <c r="N698" t="str">
        <f>VLOOKUP(M698,'Variáveis e códigos'!$C$5:$D$10,2,FALSE)</f>
        <v>quite important</v>
      </c>
      <c r="O698" t="s">
        <v>29</v>
      </c>
      <c r="P698">
        <v>2</v>
      </c>
      <c r="Q698" t="str">
        <f>HLOOKUP(P698,'Variáveis e códigos'!$C$15:$D$16,2)</f>
        <v>no</v>
      </c>
      <c r="R698">
        <v>8</v>
      </c>
      <c r="S698">
        <v>2</v>
      </c>
      <c r="T698" t="str">
        <f>HLOOKUP(S698,'Variáveis e códigos'!$C$18:$D$19,2)</f>
        <v>female</v>
      </c>
      <c r="U698">
        <v>1956</v>
      </c>
      <c r="V698">
        <f t="shared" si="10"/>
        <v>61</v>
      </c>
      <c r="W698">
        <v>3</v>
      </c>
      <c r="X698" t="str">
        <f>VLOOKUP(Dados!W698,'Variáveis e códigos'!$C$21:$D$26,2)</f>
        <v>widowed</v>
      </c>
      <c r="Y698">
        <v>2</v>
      </c>
    </row>
    <row r="699" spans="1:25" x14ac:dyDescent="0.25">
      <c r="A699" s="1">
        <v>2017620000698</v>
      </c>
      <c r="B699" t="s">
        <v>2</v>
      </c>
      <c r="C699">
        <v>1</v>
      </c>
      <c r="D699" t="str">
        <f>VLOOKUP(C699,'Variáveis e códigos'!$C$5:$D$10,2,FALSE)</f>
        <v>very important</v>
      </c>
      <c r="E699">
        <v>1</v>
      </c>
      <c r="F699" t="str">
        <f>VLOOKUP(E699,'Variáveis e códigos'!$C$5:$D$10,2,FALSE)</f>
        <v>very important</v>
      </c>
      <c r="G699">
        <v>1</v>
      </c>
      <c r="H699" t="str">
        <f>VLOOKUP(G699,'Variáveis e códigos'!$C$5:$D$10,2,FALSE)</f>
        <v>very important</v>
      </c>
      <c r="I699">
        <v>1</v>
      </c>
      <c r="J699" t="str">
        <f>VLOOKUP(I699,'Variáveis e códigos'!$C$5:$D$10,2,FALSE)</f>
        <v>very important</v>
      </c>
      <c r="K699">
        <v>3</v>
      </c>
      <c r="L699" t="str">
        <f>VLOOKUP(K699,'Variáveis e códigos'!$C$5:$D$10,2,FALSE)</f>
        <v>not important</v>
      </c>
      <c r="M699">
        <v>2</v>
      </c>
      <c r="N699" t="str">
        <f>VLOOKUP(M699,'Variáveis e códigos'!$C$5:$D$10,2,FALSE)</f>
        <v>quite important</v>
      </c>
      <c r="O699" t="s">
        <v>29</v>
      </c>
      <c r="P699">
        <v>2</v>
      </c>
      <c r="Q699" t="str">
        <f>HLOOKUP(P699,'Variáveis e códigos'!$C$15:$D$16,2)</f>
        <v>no</v>
      </c>
      <c r="R699" t="s">
        <v>34</v>
      </c>
      <c r="S699">
        <v>2</v>
      </c>
      <c r="T699" t="str">
        <f>HLOOKUP(S699,'Variáveis e códigos'!$C$18:$D$19,2)</f>
        <v>female</v>
      </c>
      <c r="U699">
        <v>1968</v>
      </c>
      <c r="V699">
        <f t="shared" si="10"/>
        <v>49</v>
      </c>
      <c r="W699">
        <v>1</v>
      </c>
      <c r="X699" t="str">
        <f>VLOOKUP(Dados!W699,'Variáveis e códigos'!$C$21:$D$26,2)</f>
        <v>married</v>
      </c>
      <c r="Y699">
        <v>2</v>
      </c>
    </row>
    <row r="700" spans="1:25" x14ac:dyDescent="0.25">
      <c r="A700" s="1">
        <v>2017620000699</v>
      </c>
      <c r="B700" t="s">
        <v>2</v>
      </c>
      <c r="C700">
        <v>1</v>
      </c>
      <c r="D700" t="str">
        <f>VLOOKUP(C700,'Variáveis e códigos'!$C$5:$D$10,2,FALSE)</f>
        <v>very important</v>
      </c>
      <c r="E700">
        <v>1</v>
      </c>
      <c r="F700" t="str">
        <f>VLOOKUP(E700,'Variáveis e códigos'!$C$5:$D$10,2,FALSE)</f>
        <v>very important</v>
      </c>
      <c r="G700">
        <v>2</v>
      </c>
      <c r="H700" t="str">
        <f>VLOOKUP(G700,'Variáveis e códigos'!$C$5:$D$10,2,FALSE)</f>
        <v>quite important</v>
      </c>
      <c r="I700">
        <v>3</v>
      </c>
      <c r="J700" t="str">
        <f>VLOOKUP(I700,'Variáveis e códigos'!$C$5:$D$10,2,FALSE)</f>
        <v>not important</v>
      </c>
      <c r="K700">
        <v>4</v>
      </c>
      <c r="L700" t="str">
        <f>VLOOKUP(K700,'Variáveis e códigos'!$C$5:$D$10,2,FALSE)</f>
        <v>not at all important</v>
      </c>
      <c r="M700">
        <v>4</v>
      </c>
      <c r="N700" t="str">
        <f>VLOOKUP(M700,'Variáveis e códigos'!$C$5:$D$10,2,FALSE)</f>
        <v>not at all important</v>
      </c>
      <c r="O700" t="s">
        <v>29</v>
      </c>
      <c r="P700">
        <v>2</v>
      </c>
      <c r="Q700" t="str">
        <f>HLOOKUP(P700,'Variáveis e códigos'!$C$15:$D$16,2)</f>
        <v>no</v>
      </c>
      <c r="R700" t="s">
        <v>34</v>
      </c>
      <c r="S700">
        <v>2</v>
      </c>
      <c r="T700" t="str">
        <f>HLOOKUP(S700,'Variáveis e códigos'!$C$18:$D$19,2)</f>
        <v>female</v>
      </c>
      <c r="U700">
        <v>1997</v>
      </c>
      <c r="V700">
        <f t="shared" si="10"/>
        <v>20</v>
      </c>
      <c r="W700">
        <v>6</v>
      </c>
      <c r="X700" t="str">
        <f>VLOOKUP(Dados!W700,'Variáveis e códigos'!$C$21:$D$26,2)</f>
        <v>never married and never registered partnership</v>
      </c>
      <c r="Y700">
        <v>0</v>
      </c>
    </row>
    <row r="701" spans="1:25" x14ac:dyDescent="0.25">
      <c r="A701" s="1">
        <v>2017620000700</v>
      </c>
      <c r="B701" t="s">
        <v>2</v>
      </c>
      <c r="C701">
        <v>1</v>
      </c>
      <c r="D701" t="str">
        <f>VLOOKUP(C701,'Variáveis e códigos'!$C$5:$D$10,2,FALSE)</f>
        <v>very important</v>
      </c>
      <c r="E701">
        <v>1</v>
      </c>
      <c r="F701" t="str">
        <f>VLOOKUP(E701,'Variáveis e códigos'!$C$5:$D$10,2,FALSE)</f>
        <v>very important</v>
      </c>
      <c r="G701">
        <v>2</v>
      </c>
      <c r="H701" t="str">
        <f>VLOOKUP(G701,'Variáveis e códigos'!$C$5:$D$10,2,FALSE)</f>
        <v>quite important</v>
      </c>
      <c r="I701">
        <v>2</v>
      </c>
      <c r="J701" t="str">
        <f>VLOOKUP(I701,'Variáveis e códigos'!$C$5:$D$10,2,FALSE)</f>
        <v>quite important</v>
      </c>
      <c r="K701">
        <v>2</v>
      </c>
      <c r="L701" t="str">
        <f>VLOOKUP(K701,'Variáveis e códigos'!$C$5:$D$10,2,FALSE)</f>
        <v>quite important</v>
      </c>
      <c r="M701">
        <v>3</v>
      </c>
      <c r="N701" t="str">
        <f>VLOOKUP(M701,'Variáveis e códigos'!$C$5:$D$10,2,FALSE)</f>
        <v>not important</v>
      </c>
      <c r="O701" t="s">
        <v>28</v>
      </c>
      <c r="P701">
        <v>2</v>
      </c>
      <c r="Q701" t="str">
        <f>HLOOKUP(P701,'Variáveis e códigos'!$C$15:$D$16,2)</f>
        <v>no</v>
      </c>
      <c r="R701">
        <v>8</v>
      </c>
      <c r="S701">
        <v>1</v>
      </c>
      <c r="T701" t="str">
        <f>HLOOKUP(S701,'Variáveis e códigos'!$C$18:$D$19,2)</f>
        <v>male</v>
      </c>
      <c r="U701">
        <v>1955</v>
      </c>
      <c r="V701">
        <f t="shared" si="10"/>
        <v>62</v>
      </c>
      <c r="W701">
        <v>1</v>
      </c>
      <c r="X701" t="str">
        <f>VLOOKUP(Dados!W701,'Variáveis e códigos'!$C$21:$D$26,2)</f>
        <v>married</v>
      </c>
      <c r="Y701">
        <v>0</v>
      </c>
    </row>
    <row r="702" spans="1:25" x14ac:dyDescent="0.25">
      <c r="A702" s="1">
        <v>2017620000701</v>
      </c>
      <c r="B702" t="s">
        <v>2</v>
      </c>
      <c r="C702">
        <v>1</v>
      </c>
      <c r="D702" t="str">
        <f>VLOOKUP(C702,'Variáveis e códigos'!$C$5:$D$10,2,FALSE)</f>
        <v>very important</v>
      </c>
      <c r="E702">
        <v>1</v>
      </c>
      <c r="F702" t="str">
        <f>VLOOKUP(E702,'Variáveis e códigos'!$C$5:$D$10,2,FALSE)</f>
        <v>very important</v>
      </c>
      <c r="G702">
        <v>3</v>
      </c>
      <c r="H702" t="str">
        <f>VLOOKUP(G702,'Variáveis e códigos'!$C$5:$D$10,2,FALSE)</f>
        <v>not important</v>
      </c>
      <c r="I702">
        <v>2</v>
      </c>
      <c r="J702" t="str">
        <f>VLOOKUP(I702,'Variáveis e códigos'!$C$5:$D$10,2,FALSE)</f>
        <v>quite important</v>
      </c>
      <c r="K702">
        <v>2</v>
      </c>
      <c r="L702" t="str">
        <f>VLOOKUP(K702,'Variáveis e códigos'!$C$5:$D$10,2,FALSE)</f>
        <v>quite important</v>
      </c>
      <c r="M702">
        <v>3</v>
      </c>
      <c r="N702" t="str">
        <f>VLOOKUP(M702,'Variáveis e códigos'!$C$5:$D$10,2,FALSE)</f>
        <v>not important</v>
      </c>
      <c r="O702" t="s">
        <v>30</v>
      </c>
      <c r="P702">
        <v>1</v>
      </c>
      <c r="Q702" t="str">
        <f>HLOOKUP(P702,'Variáveis e códigos'!$C$15:$D$16,2)</f>
        <v>yes</v>
      </c>
      <c r="R702" t="s">
        <v>34</v>
      </c>
      <c r="S702">
        <v>2</v>
      </c>
      <c r="T702" t="str">
        <f>HLOOKUP(S702,'Variáveis e códigos'!$C$18:$D$19,2)</f>
        <v>female</v>
      </c>
      <c r="U702">
        <v>2000</v>
      </c>
      <c r="V702">
        <f t="shared" si="10"/>
        <v>17</v>
      </c>
      <c r="W702">
        <v>6</v>
      </c>
      <c r="X702" t="str">
        <f>VLOOKUP(Dados!W702,'Variáveis e códigos'!$C$21:$D$26,2)</f>
        <v>never married and never registered partnership</v>
      </c>
      <c r="Y702">
        <v>0</v>
      </c>
    </row>
    <row r="703" spans="1:25" x14ac:dyDescent="0.25">
      <c r="A703" s="1">
        <v>2017620000702</v>
      </c>
      <c r="B703" t="s">
        <v>2</v>
      </c>
      <c r="C703">
        <v>3</v>
      </c>
      <c r="D703" t="str">
        <f>VLOOKUP(C703,'Variáveis e códigos'!$C$5:$D$10,2,FALSE)</f>
        <v>not important</v>
      </c>
      <c r="E703">
        <v>1</v>
      </c>
      <c r="F703" t="str">
        <f>VLOOKUP(E703,'Variáveis e códigos'!$C$5:$D$10,2,FALSE)</f>
        <v>very important</v>
      </c>
      <c r="G703">
        <v>1</v>
      </c>
      <c r="H703" t="str">
        <f>VLOOKUP(G703,'Variáveis e códigos'!$C$5:$D$10,2,FALSE)</f>
        <v>very important</v>
      </c>
      <c r="I703">
        <v>1</v>
      </c>
      <c r="J703" t="str">
        <f>VLOOKUP(I703,'Variáveis e códigos'!$C$5:$D$10,2,FALSE)</f>
        <v>very important</v>
      </c>
      <c r="K703">
        <v>2</v>
      </c>
      <c r="L703" t="str">
        <f>VLOOKUP(K703,'Variáveis e códigos'!$C$5:$D$10,2,FALSE)</f>
        <v>quite important</v>
      </c>
      <c r="M703">
        <v>2</v>
      </c>
      <c r="N703" t="str">
        <f>VLOOKUP(M703,'Variáveis e códigos'!$C$5:$D$10,2,FALSE)</f>
        <v>quite important</v>
      </c>
      <c r="O703" t="s">
        <v>28</v>
      </c>
      <c r="P703">
        <v>1</v>
      </c>
      <c r="Q703" t="str">
        <f>HLOOKUP(P703,'Variáveis e códigos'!$C$15:$D$16,2)</f>
        <v>yes</v>
      </c>
      <c r="R703">
        <v>9</v>
      </c>
      <c r="S703">
        <v>1</v>
      </c>
      <c r="T703" t="str">
        <f>HLOOKUP(S703,'Variáveis e códigos'!$C$18:$D$19,2)</f>
        <v>male</v>
      </c>
      <c r="U703">
        <v>1944</v>
      </c>
      <c r="V703">
        <f t="shared" si="10"/>
        <v>73</v>
      </c>
      <c r="W703">
        <v>3</v>
      </c>
      <c r="X703" t="str">
        <f>VLOOKUP(Dados!W703,'Variáveis e códigos'!$C$21:$D$26,2)</f>
        <v>widowed</v>
      </c>
      <c r="Y703">
        <v>1</v>
      </c>
    </row>
    <row r="704" spans="1:25" x14ac:dyDescent="0.25">
      <c r="A704" s="1">
        <v>2017620000703</v>
      </c>
      <c r="B704" t="s">
        <v>2</v>
      </c>
      <c r="C704">
        <v>1</v>
      </c>
      <c r="D704" t="str">
        <f>VLOOKUP(C704,'Variáveis e códigos'!$C$5:$D$10,2,FALSE)</f>
        <v>very important</v>
      </c>
      <c r="E704">
        <v>1</v>
      </c>
      <c r="F704" t="str">
        <f>VLOOKUP(E704,'Variáveis e códigos'!$C$5:$D$10,2,FALSE)</f>
        <v>very important</v>
      </c>
      <c r="G704">
        <v>1</v>
      </c>
      <c r="H704" t="str">
        <f>VLOOKUP(G704,'Variáveis e códigos'!$C$5:$D$10,2,FALSE)</f>
        <v>very important</v>
      </c>
      <c r="I704">
        <v>1</v>
      </c>
      <c r="J704" t="str">
        <f>VLOOKUP(I704,'Variáveis e códigos'!$C$5:$D$10,2,FALSE)</f>
        <v>very important</v>
      </c>
      <c r="K704">
        <v>2</v>
      </c>
      <c r="L704" t="str">
        <f>VLOOKUP(K704,'Variáveis e códigos'!$C$5:$D$10,2,FALSE)</f>
        <v>quite important</v>
      </c>
      <c r="M704">
        <v>2</v>
      </c>
      <c r="N704" t="str">
        <f>VLOOKUP(M704,'Variáveis e códigos'!$C$5:$D$10,2,FALSE)</f>
        <v>quite important</v>
      </c>
      <c r="O704" t="s">
        <v>28</v>
      </c>
      <c r="P704">
        <v>2</v>
      </c>
      <c r="Q704" t="str">
        <f>HLOOKUP(P704,'Variáveis e códigos'!$C$15:$D$16,2)</f>
        <v>no</v>
      </c>
      <c r="R704">
        <v>8</v>
      </c>
      <c r="S704">
        <v>2</v>
      </c>
      <c r="T704" t="str">
        <f>HLOOKUP(S704,'Variáveis e códigos'!$C$18:$D$19,2)</f>
        <v>female</v>
      </c>
      <c r="U704">
        <v>1983</v>
      </c>
      <c r="V704">
        <f t="shared" si="10"/>
        <v>34</v>
      </c>
      <c r="W704">
        <v>1</v>
      </c>
      <c r="X704" t="str">
        <f>VLOOKUP(Dados!W704,'Variáveis e códigos'!$C$21:$D$26,2)</f>
        <v>married</v>
      </c>
      <c r="Y704">
        <v>1</v>
      </c>
    </row>
    <row r="705" spans="1:25" x14ac:dyDescent="0.25">
      <c r="A705" s="1">
        <v>2017620000704</v>
      </c>
      <c r="B705" t="s">
        <v>2</v>
      </c>
      <c r="C705">
        <v>1</v>
      </c>
      <c r="D705" t="str">
        <f>VLOOKUP(C705,'Variáveis e códigos'!$C$5:$D$10,2,FALSE)</f>
        <v>very important</v>
      </c>
      <c r="E705">
        <v>1</v>
      </c>
      <c r="F705" t="str">
        <f>VLOOKUP(E705,'Variáveis e códigos'!$C$5:$D$10,2,FALSE)</f>
        <v>very important</v>
      </c>
      <c r="G705">
        <v>2</v>
      </c>
      <c r="H705" t="str">
        <f>VLOOKUP(G705,'Variáveis e códigos'!$C$5:$D$10,2,FALSE)</f>
        <v>quite important</v>
      </c>
      <c r="I705">
        <v>2</v>
      </c>
      <c r="J705" t="str">
        <f>VLOOKUP(I705,'Variáveis e códigos'!$C$5:$D$10,2,FALSE)</f>
        <v>quite important</v>
      </c>
      <c r="K705">
        <v>4</v>
      </c>
      <c r="L705" t="str">
        <f>VLOOKUP(K705,'Variáveis e códigos'!$C$5:$D$10,2,FALSE)</f>
        <v>not at all important</v>
      </c>
      <c r="M705">
        <v>2</v>
      </c>
      <c r="N705" t="str">
        <f>VLOOKUP(M705,'Variáveis e códigos'!$C$5:$D$10,2,FALSE)</f>
        <v>quite important</v>
      </c>
      <c r="O705" t="s">
        <v>28</v>
      </c>
      <c r="P705">
        <v>2</v>
      </c>
      <c r="Q705" t="str">
        <f>HLOOKUP(P705,'Variáveis e códigos'!$C$15:$D$16,2)</f>
        <v>no</v>
      </c>
      <c r="R705">
        <v>6</v>
      </c>
      <c r="S705">
        <v>1</v>
      </c>
      <c r="T705" t="str">
        <f>HLOOKUP(S705,'Variáveis e códigos'!$C$18:$D$19,2)</f>
        <v>male</v>
      </c>
      <c r="U705">
        <v>1943</v>
      </c>
      <c r="V705">
        <f t="shared" si="10"/>
        <v>74</v>
      </c>
      <c r="W705">
        <v>1</v>
      </c>
      <c r="X705" t="str">
        <f>VLOOKUP(Dados!W705,'Variáveis e códigos'!$C$21:$D$26,2)</f>
        <v>married</v>
      </c>
      <c r="Y705">
        <v>2</v>
      </c>
    </row>
    <row r="706" spans="1:25" x14ac:dyDescent="0.25">
      <c r="A706" s="1">
        <v>2017620000705</v>
      </c>
      <c r="B706" t="s">
        <v>2</v>
      </c>
      <c r="C706">
        <v>2</v>
      </c>
      <c r="D706" t="str">
        <f>VLOOKUP(C706,'Variáveis e códigos'!$C$5:$D$10,2,FALSE)</f>
        <v>quite important</v>
      </c>
      <c r="E706">
        <v>1</v>
      </c>
      <c r="F706" t="str">
        <f>VLOOKUP(E706,'Variáveis e códigos'!$C$5:$D$10,2,FALSE)</f>
        <v>very important</v>
      </c>
      <c r="G706">
        <v>2</v>
      </c>
      <c r="H706" t="str">
        <f>VLOOKUP(G706,'Variáveis e códigos'!$C$5:$D$10,2,FALSE)</f>
        <v>quite important</v>
      </c>
      <c r="I706">
        <v>1</v>
      </c>
      <c r="J706" t="str">
        <f>VLOOKUP(I706,'Variáveis e códigos'!$C$5:$D$10,2,FALSE)</f>
        <v>very important</v>
      </c>
      <c r="K706">
        <v>2</v>
      </c>
      <c r="L706" t="str">
        <f>VLOOKUP(K706,'Variáveis e códigos'!$C$5:$D$10,2,FALSE)</f>
        <v>quite important</v>
      </c>
      <c r="M706">
        <v>2</v>
      </c>
      <c r="N706" t="str">
        <f>VLOOKUP(M706,'Variáveis e códigos'!$C$5:$D$10,2,FALSE)</f>
        <v>quite important</v>
      </c>
      <c r="O706" t="s">
        <v>30</v>
      </c>
      <c r="P706">
        <v>1</v>
      </c>
      <c r="Q706" t="str">
        <f>HLOOKUP(P706,'Variáveis e códigos'!$C$15:$D$16,2)</f>
        <v>yes</v>
      </c>
      <c r="R706">
        <v>9</v>
      </c>
      <c r="S706">
        <v>2</v>
      </c>
      <c r="T706" t="str">
        <f>HLOOKUP(S706,'Variáveis e códigos'!$C$18:$D$19,2)</f>
        <v>female</v>
      </c>
      <c r="U706">
        <v>1954</v>
      </c>
      <c r="V706">
        <f t="shared" si="10"/>
        <v>63</v>
      </c>
      <c r="W706">
        <v>1</v>
      </c>
      <c r="X706" t="str">
        <f>VLOOKUP(Dados!W706,'Variáveis e códigos'!$C$21:$D$26,2)</f>
        <v>married</v>
      </c>
      <c r="Y706">
        <v>1</v>
      </c>
    </row>
    <row r="707" spans="1:25" x14ac:dyDescent="0.25">
      <c r="A707" s="1">
        <v>2017620000706</v>
      </c>
      <c r="B707" t="s">
        <v>2</v>
      </c>
      <c r="C707">
        <v>2</v>
      </c>
      <c r="D707" t="str">
        <f>VLOOKUP(C707,'Variáveis e códigos'!$C$5:$D$10,2,FALSE)</f>
        <v>quite important</v>
      </c>
      <c r="E707">
        <v>1</v>
      </c>
      <c r="F707" t="str">
        <f>VLOOKUP(E707,'Variáveis e códigos'!$C$5:$D$10,2,FALSE)</f>
        <v>very important</v>
      </c>
      <c r="G707">
        <v>2</v>
      </c>
      <c r="H707" t="str">
        <f>VLOOKUP(G707,'Variáveis e códigos'!$C$5:$D$10,2,FALSE)</f>
        <v>quite important</v>
      </c>
      <c r="I707">
        <v>2</v>
      </c>
      <c r="J707" t="str">
        <f>VLOOKUP(I707,'Variáveis e códigos'!$C$5:$D$10,2,FALSE)</f>
        <v>quite important</v>
      </c>
      <c r="K707">
        <v>2</v>
      </c>
      <c r="L707" t="str">
        <f>VLOOKUP(K707,'Variáveis e códigos'!$C$5:$D$10,2,FALSE)</f>
        <v>quite important</v>
      </c>
      <c r="M707">
        <v>2</v>
      </c>
      <c r="N707" t="str">
        <f>VLOOKUP(M707,'Variáveis e códigos'!$C$5:$D$10,2,FALSE)</f>
        <v>quite important</v>
      </c>
      <c r="O707" t="s">
        <v>28</v>
      </c>
      <c r="P707">
        <v>1</v>
      </c>
      <c r="Q707" t="str">
        <f>HLOOKUP(P707,'Variáveis e códigos'!$C$15:$D$16,2)</f>
        <v>yes</v>
      </c>
      <c r="R707">
        <v>8</v>
      </c>
      <c r="S707">
        <v>2</v>
      </c>
      <c r="T707" t="str">
        <f>HLOOKUP(S707,'Variáveis e códigos'!$C$18:$D$19,2)</f>
        <v>female</v>
      </c>
      <c r="U707">
        <v>1976</v>
      </c>
      <c r="V707">
        <f t="shared" ref="V707:V770" si="11">2017-U707</f>
        <v>41</v>
      </c>
      <c r="W707">
        <v>1</v>
      </c>
      <c r="X707" t="str">
        <f>VLOOKUP(Dados!W707,'Variáveis e códigos'!$C$21:$D$26,2)</f>
        <v>married</v>
      </c>
      <c r="Y707">
        <v>3</v>
      </c>
    </row>
    <row r="708" spans="1:25" x14ac:dyDescent="0.25">
      <c r="A708" s="1">
        <v>2017620000707</v>
      </c>
      <c r="B708" t="s">
        <v>2</v>
      </c>
      <c r="C708">
        <v>1</v>
      </c>
      <c r="D708" t="str">
        <f>VLOOKUP(C708,'Variáveis e códigos'!$C$5:$D$10,2,FALSE)</f>
        <v>very important</v>
      </c>
      <c r="E708">
        <v>1</v>
      </c>
      <c r="F708" t="str">
        <f>VLOOKUP(E708,'Variáveis e códigos'!$C$5:$D$10,2,FALSE)</f>
        <v>very important</v>
      </c>
      <c r="G708">
        <v>2</v>
      </c>
      <c r="H708" t="str">
        <f>VLOOKUP(G708,'Variáveis e códigos'!$C$5:$D$10,2,FALSE)</f>
        <v>quite important</v>
      </c>
      <c r="I708">
        <v>2</v>
      </c>
      <c r="J708" t="str">
        <f>VLOOKUP(I708,'Variáveis e códigos'!$C$5:$D$10,2,FALSE)</f>
        <v>quite important</v>
      </c>
      <c r="K708">
        <v>3</v>
      </c>
      <c r="L708" t="str">
        <f>VLOOKUP(K708,'Variáveis e códigos'!$C$5:$D$10,2,FALSE)</f>
        <v>not important</v>
      </c>
      <c r="M708">
        <v>2</v>
      </c>
      <c r="N708" t="str">
        <f>VLOOKUP(M708,'Variáveis e códigos'!$C$5:$D$10,2,FALSE)</f>
        <v>quite important</v>
      </c>
      <c r="O708" t="s">
        <v>30</v>
      </c>
      <c r="P708">
        <v>2</v>
      </c>
      <c r="Q708" t="str">
        <f>HLOOKUP(P708,'Variáveis e códigos'!$C$15:$D$16,2)</f>
        <v>no</v>
      </c>
      <c r="R708" t="s">
        <v>34</v>
      </c>
      <c r="S708">
        <v>2</v>
      </c>
      <c r="T708" t="str">
        <f>HLOOKUP(S708,'Variáveis e códigos'!$C$18:$D$19,2)</f>
        <v>female</v>
      </c>
      <c r="U708">
        <v>1977</v>
      </c>
      <c r="V708">
        <f t="shared" si="11"/>
        <v>40</v>
      </c>
      <c r="W708">
        <v>4</v>
      </c>
      <c r="X708" t="str">
        <f>VLOOKUP(Dados!W708,'Variáveis e códigos'!$C$21:$D$26,2)</f>
        <v>divorced</v>
      </c>
      <c r="Y708">
        <v>2</v>
      </c>
    </row>
    <row r="709" spans="1:25" x14ac:dyDescent="0.25">
      <c r="A709" s="1">
        <v>2017620000708</v>
      </c>
      <c r="B709" t="s">
        <v>2</v>
      </c>
      <c r="C709">
        <v>3</v>
      </c>
      <c r="D709" t="str">
        <f>VLOOKUP(C709,'Variáveis e códigos'!$C$5:$D$10,2,FALSE)</f>
        <v>not important</v>
      </c>
      <c r="E709">
        <v>1</v>
      </c>
      <c r="F709" t="str">
        <f>VLOOKUP(E709,'Variáveis e códigos'!$C$5:$D$10,2,FALSE)</f>
        <v>very important</v>
      </c>
      <c r="G709">
        <v>1</v>
      </c>
      <c r="H709" t="str">
        <f>VLOOKUP(G709,'Variáveis e códigos'!$C$5:$D$10,2,FALSE)</f>
        <v>very important</v>
      </c>
      <c r="I709">
        <v>3</v>
      </c>
      <c r="J709" t="str">
        <f>VLOOKUP(I709,'Variáveis e códigos'!$C$5:$D$10,2,FALSE)</f>
        <v>not important</v>
      </c>
      <c r="K709">
        <v>4</v>
      </c>
      <c r="L709" t="str">
        <f>VLOOKUP(K709,'Variáveis e códigos'!$C$5:$D$10,2,FALSE)</f>
        <v>not at all important</v>
      </c>
      <c r="M709">
        <v>3</v>
      </c>
      <c r="N709" t="str">
        <f>VLOOKUP(M709,'Variáveis e códigos'!$C$5:$D$10,2,FALSE)</f>
        <v>not important</v>
      </c>
      <c r="O709" t="s">
        <v>28</v>
      </c>
      <c r="P709">
        <v>2</v>
      </c>
      <c r="Q709" t="str">
        <f>HLOOKUP(P709,'Variáveis e códigos'!$C$15:$D$16,2)</f>
        <v>no</v>
      </c>
      <c r="R709">
        <v>5</v>
      </c>
      <c r="S709">
        <v>1</v>
      </c>
      <c r="T709" t="str">
        <f>HLOOKUP(S709,'Variáveis e códigos'!$C$18:$D$19,2)</f>
        <v>male</v>
      </c>
      <c r="U709">
        <v>1946</v>
      </c>
      <c r="V709">
        <f t="shared" si="11"/>
        <v>71</v>
      </c>
      <c r="W709">
        <v>4</v>
      </c>
      <c r="X709" t="str">
        <f>VLOOKUP(Dados!W709,'Variáveis e códigos'!$C$21:$D$26,2)</f>
        <v>divorced</v>
      </c>
      <c r="Y709">
        <v>2</v>
      </c>
    </row>
    <row r="710" spans="1:25" x14ac:dyDescent="0.25">
      <c r="A710" s="1">
        <v>2017620000709</v>
      </c>
      <c r="B710" t="s">
        <v>2</v>
      </c>
      <c r="C710">
        <v>1</v>
      </c>
      <c r="D710" t="str">
        <f>VLOOKUP(C710,'Variáveis e códigos'!$C$5:$D$10,2,FALSE)</f>
        <v>very important</v>
      </c>
      <c r="E710">
        <v>1</v>
      </c>
      <c r="F710" t="str">
        <f>VLOOKUP(E710,'Variáveis e códigos'!$C$5:$D$10,2,FALSE)</f>
        <v>very important</v>
      </c>
      <c r="G710">
        <v>3</v>
      </c>
      <c r="H710" t="str">
        <f>VLOOKUP(G710,'Variáveis e códigos'!$C$5:$D$10,2,FALSE)</f>
        <v>not important</v>
      </c>
      <c r="I710">
        <v>3</v>
      </c>
      <c r="J710" t="str">
        <f>VLOOKUP(I710,'Variáveis e códigos'!$C$5:$D$10,2,FALSE)</f>
        <v>not important</v>
      </c>
      <c r="K710">
        <v>4</v>
      </c>
      <c r="L710" t="str">
        <f>VLOOKUP(K710,'Variáveis e códigos'!$C$5:$D$10,2,FALSE)</f>
        <v>not at all important</v>
      </c>
      <c r="M710">
        <v>2</v>
      </c>
      <c r="N710" t="str">
        <f>VLOOKUP(M710,'Variáveis e códigos'!$C$5:$D$10,2,FALSE)</f>
        <v>quite important</v>
      </c>
      <c r="O710" t="s">
        <v>28</v>
      </c>
      <c r="P710">
        <v>1</v>
      </c>
      <c r="Q710" t="str">
        <f>HLOOKUP(P710,'Variáveis e códigos'!$C$15:$D$16,2)</f>
        <v>yes</v>
      </c>
      <c r="R710">
        <v>6</v>
      </c>
      <c r="S710">
        <v>1</v>
      </c>
      <c r="T710" t="str">
        <f>HLOOKUP(S710,'Variáveis e códigos'!$C$18:$D$19,2)</f>
        <v>male</v>
      </c>
      <c r="U710">
        <v>1995</v>
      </c>
      <c r="V710">
        <f t="shared" si="11"/>
        <v>22</v>
      </c>
      <c r="W710">
        <v>6</v>
      </c>
      <c r="X710" t="str">
        <f>VLOOKUP(Dados!W710,'Variáveis e códigos'!$C$21:$D$26,2)</f>
        <v>never married and never registered partnership</v>
      </c>
      <c r="Y710">
        <v>0</v>
      </c>
    </row>
    <row r="711" spans="1:25" x14ac:dyDescent="0.25">
      <c r="A711" s="1">
        <v>2017620000710</v>
      </c>
      <c r="B711" t="s">
        <v>2</v>
      </c>
      <c r="C711">
        <v>1</v>
      </c>
      <c r="D711" t="str">
        <f>VLOOKUP(C711,'Variáveis e códigos'!$C$5:$D$10,2,FALSE)</f>
        <v>very important</v>
      </c>
      <c r="E711">
        <v>1</v>
      </c>
      <c r="F711" t="str">
        <f>VLOOKUP(E711,'Variáveis e códigos'!$C$5:$D$10,2,FALSE)</f>
        <v>very important</v>
      </c>
      <c r="G711">
        <v>2</v>
      </c>
      <c r="H711" t="str">
        <f>VLOOKUP(G711,'Variáveis e códigos'!$C$5:$D$10,2,FALSE)</f>
        <v>quite important</v>
      </c>
      <c r="I711">
        <v>2</v>
      </c>
      <c r="J711" t="str">
        <f>VLOOKUP(I711,'Variáveis e códigos'!$C$5:$D$10,2,FALSE)</f>
        <v>quite important</v>
      </c>
      <c r="K711">
        <v>4</v>
      </c>
      <c r="L711" t="str">
        <f>VLOOKUP(K711,'Variáveis e códigos'!$C$5:$D$10,2,FALSE)</f>
        <v>not at all important</v>
      </c>
      <c r="M711">
        <v>3</v>
      </c>
      <c r="N711" t="str">
        <f>VLOOKUP(M711,'Variáveis e códigos'!$C$5:$D$10,2,FALSE)</f>
        <v>not important</v>
      </c>
      <c r="O711" t="s">
        <v>30</v>
      </c>
      <c r="P711">
        <v>2</v>
      </c>
      <c r="Q711" t="str">
        <f>HLOOKUP(P711,'Variáveis e códigos'!$C$15:$D$16,2)</f>
        <v>no</v>
      </c>
      <c r="R711">
        <v>5</v>
      </c>
      <c r="S711">
        <v>1</v>
      </c>
      <c r="T711" t="str">
        <f>HLOOKUP(S711,'Variáveis e códigos'!$C$18:$D$19,2)</f>
        <v>male</v>
      </c>
      <c r="U711">
        <v>1943</v>
      </c>
      <c r="V711">
        <f t="shared" si="11"/>
        <v>74</v>
      </c>
      <c r="W711">
        <v>1</v>
      </c>
      <c r="X711" t="str">
        <f>VLOOKUP(Dados!W711,'Variáveis e códigos'!$C$21:$D$26,2)</f>
        <v>married</v>
      </c>
      <c r="Y711">
        <v>2</v>
      </c>
    </row>
    <row r="712" spans="1:25" x14ac:dyDescent="0.25">
      <c r="A712" s="1">
        <v>2017620000711</v>
      </c>
      <c r="B712" t="s">
        <v>2</v>
      </c>
      <c r="C712">
        <v>1</v>
      </c>
      <c r="D712" t="str">
        <f>VLOOKUP(C712,'Variáveis e códigos'!$C$5:$D$10,2,FALSE)</f>
        <v>very important</v>
      </c>
      <c r="E712">
        <v>1</v>
      </c>
      <c r="F712" t="str">
        <f>VLOOKUP(E712,'Variáveis e códigos'!$C$5:$D$10,2,FALSE)</f>
        <v>very important</v>
      </c>
      <c r="G712">
        <v>1</v>
      </c>
      <c r="H712" t="str">
        <f>VLOOKUP(G712,'Variáveis e códigos'!$C$5:$D$10,2,FALSE)</f>
        <v>very important</v>
      </c>
      <c r="I712">
        <v>1</v>
      </c>
      <c r="J712" t="str">
        <f>VLOOKUP(I712,'Variáveis e códigos'!$C$5:$D$10,2,FALSE)</f>
        <v>very important</v>
      </c>
      <c r="K712">
        <v>1</v>
      </c>
      <c r="L712" t="str">
        <f>VLOOKUP(K712,'Variáveis e códigos'!$C$5:$D$10,2,FALSE)</f>
        <v>very important</v>
      </c>
      <c r="M712">
        <v>1</v>
      </c>
      <c r="N712" t="str">
        <f>VLOOKUP(M712,'Variáveis e códigos'!$C$5:$D$10,2,FALSE)</f>
        <v>very important</v>
      </c>
      <c r="O712" t="s">
        <v>29</v>
      </c>
      <c r="P712">
        <v>2</v>
      </c>
      <c r="Q712" t="str">
        <f>HLOOKUP(P712,'Variáveis e códigos'!$C$15:$D$16,2)</f>
        <v>no</v>
      </c>
      <c r="R712">
        <v>8</v>
      </c>
      <c r="S712">
        <v>2</v>
      </c>
      <c r="T712" t="str">
        <f>HLOOKUP(S712,'Variáveis e códigos'!$C$18:$D$19,2)</f>
        <v>female</v>
      </c>
      <c r="U712">
        <v>1937</v>
      </c>
      <c r="V712">
        <f t="shared" si="11"/>
        <v>80</v>
      </c>
      <c r="W712">
        <v>3</v>
      </c>
      <c r="X712" t="str">
        <f>VLOOKUP(Dados!W712,'Variáveis e códigos'!$C$21:$D$26,2)</f>
        <v>widowed</v>
      </c>
      <c r="Y712">
        <v>3</v>
      </c>
    </row>
    <row r="713" spans="1:25" x14ac:dyDescent="0.25">
      <c r="A713" s="1">
        <v>2017620000712</v>
      </c>
      <c r="B713" t="s">
        <v>2</v>
      </c>
      <c r="C713">
        <v>1</v>
      </c>
      <c r="D713" t="str">
        <f>VLOOKUP(C713,'Variáveis e códigos'!$C$5:$D$10,2,FALSE)</f>
        <v>very important</v>
      </c>
      <c r="E713">
        <v>1</v>
      </c>
      <c r="F713" t="str">
        <f>VLOOKUP(E713,'Variáveis e códigos'!$C$5:$D$10,2,FALSE)</f>
        <v>very important</v>
      </c>
      <c r="G713">
        <v>1</v>
      </c>
      <c r="H713" t="str">
        <f>VLOOKUP(G713,'Variáveis e códigos'!$C$5:$D$10,2,FALSE)</f>
        <v>very important</v>
      </c>
      <c r="I713">
        <v>1</v>
      </c>
      <c r="J713" t="str">
        <f>VLOOKUP(I713,'Variáveis e códigos'!$C$5:$D$10,2,FALSE)</f>
        <v>very important</v>
      </c>
      <c r="K713">
        <v>1</v>
      </c>
      <c r="L713" t="str">
        <f>VLOOKUP(K713,'Variáveis e códigos'!$C$5:$D$10,2,FALSE)</f>
        <v>very important</v>
      </c>
      <c r="M713">
        <v>1</v>
      </c>
      <c r="N713" t="str">
        <f>VLOOKUP(M713,'Variáveis e códigos'!$C$5:$D$10,2,FALSE)</f>
        <v>very important</v>
      </c>
      <c r="O713" t="s">
        <v>28</v>
      </c>
      <c r="P713">
        <v>2</v>
      </c>
      <c r="Q713" t="str">
        <f>HLOOKUP(P713,'Variáveis e códigos'!$C$15:$D$16,2)</f>
        <v>no</v>
      </c>
      <c r="R713">
        <v>7</v>
      </c>
      <c r="S713">
        <v>2</v>
      </c>
      <c r="T713" t="str">
        <f>HLOOKUP(S713,'Variáveis e códigos'!$C$18:$D$19,2)</f>
        <v>female</v>
      </c>
      <c r="U713">
        <v>1942</v>
      </c>
      <c r="V713">
        <f t="shared" si="11"/>
        <v>75</v>
      </c>
      <c r="W713">
        <v>3</v>
      </c>
      <c r="X713" t="str">
        <f>VLOOKUP(Dados!W713,'Variáveis e códigos'!$C$21:$D$26,2)</f>
        <v>widowed</v>
      </c>
      <c r="Y713">
        <v>2</v>
      </c>
    </row>
    <row r="714" spans="1:25" x14ac:dyDescent="0.25">
      <c r="A714" s="1">
        <v>2017620000713</v>
      </c>
      <c r="B714" t="s">
        <v>2</v>
      </c>
      <c r="C714">
        <v>1</v>
      </c>
      <c r="D714" t="str">
        <f>VLOOKUP(C714,'Variáveis e códigos'!$C$5:$D$10,2,FALSE)</f>
        <v>very important</v>
      </c>
      <c r="E714">
        <v>1</v>
      </c>
      <c r="F714" t="str">
        <f>VLOOKUP(E714,'Variáveis e códigos'!$C$5:$D$10,2,FALSE)</f>
        <v>very important</v>
      </c>
      <c r="G714">
        <v>1</v>
      </c>
      <c r="H714" t="str">
        <f>VLOOKUP(G714,'Variáveis e códigos'!$C$5:$D$10,2,FALSE)</f>
        <v>very important</v>
      </c>
      <c r="I714">
        <v>1</v>
      </c>
      <c r="J714" t="str">
        <f>VLOOKUP(I714,'Variáveis e códigos'!$C$5:$D$10,2,FALSE)</f>
        <v>very important</v>
      </c>
      <c r="K714">
        <v>2</v>
      </c>
      <c r="L714" t="str">
        <f>VLOOKUP(K714,'Variáveis e códigos'!$C$5:$D$10,2,FALSE)</f>
        <v>quite important</v>
      </c>
      <c r="M714">
        <v>1</v>
      </c>
      <c r="N714" t="str">
        <f>VLOOKUP(M714,'Variáveis e códigos'!$C$5:$D$10,2,FALSE)</f>
        <v>very important</v>
      </c>
      <c r="O714" t="s">
        <v>29</v>
      </c>
      <c r="P714">
        <v>2</v>
      </c>
      <c r="Q714" t="str">
        <f>HLOOKUP(P714,'Variáveis e códigos'!$C$15:$D$16,2)</f>
        <v>no</v>
      </c>
      <c r="R714">
        <v>6</v>
      </c>
      <c r="S714">
        <v>2</v>
      </c>
      <c r="T714" t="str">
        <f>HLOOKUP(S714,'Variáveis e códigos'!$C$18:$D$19,2)</f>
        <v>female</v>
      </c>
      <c r="U714">
        <v>1948</v>
      </c>
      <c r="V714">
        <f t="shared" si="11"/>
        <v>69</v>
      </c>
      <c r="W714">
        <v>4</v>
      </c>
      <c r="X714" t="str">
        <f>VLOOKUP(Dados!W714,'Variáveis e códigos'!$C$21:$D$26,2)</f>
        <v>divorced</v>
      </c>
      <c r="Y714">
        <v>5</v>
      </c>
    </row>
    <row r="715" spans="1:25" x14ac:dyDescent="0.25">
      <c r="A715" s="1">
        <v>2017620000714</v>
      </c>
      <c r="B715" t="s">
        <v>2</v>
      </c>
      <c r="C715">
        <v>1</v>
      </c>
      <c r="D715" t="str">
        <f>VLOOKUP(C715,'Variáveis e códigos'!$C$5:$D$10,2,FALSE)</f>
        <v>very important</v>
      </c>
      <c r="E715">
        <v>1</v>
      </c>
      <c r="F715" t="str">
        <f>VLOOKUP(E715,'Variáveis e códigos'!$C$5:$D$10,2,FALSE)</f>
        <v>very important</v>
      </c>
      <c r="G715">
        <v>2</v>
      </c>
      <c r="H715" t="str">
        <f>VLOOKUP(G715,'Variáveis e códigos'!$C$5:$D$10,2,FALSE)</f>
        <v>quite important</v>
      </c>
      <c r="I715">
        <v>1</v>
      </c>
      <c r="J715" t="str">
        <f>VLOOKUP(I715,'Variáveis e códigos'!$C$5:$D$10,2,FALSE)</f>
        <v>very important</v>
      </c>
      <c r="K715">
        <v>2</v>
      </c>
      <c r="L715" t="str">
        <f>VLOOKUP(K715,'Variáveis e códigos'!$C$5:$D$10,2,FALSE)</f>
        <v>quite important</v>
      </c>
      <c r="M715">
        <v>3</v>
      </c>
      <c r="N715" t="str">
        <f>VLOOKUP(M715,'Variáveis e códigos'!$C$5:$D$10,2,FALSE)</f>
        <v>not important</v>
      </c>
      <c r="O715" t="s">
        <v>28</v>
      </c>
      <c r="P715">
        <v>2</v>
      </c>
      <c r="Q715" t="str">
        <f>HLOOKUP(P715,'Variáveis e códigos'!$C$15:$D$16,2)</f>
        <v>no</v>
      </c>
      <c r="R715">
        <v>5</v>
      </c>
      <c r="S715">
        <v>1</v>
      </c>
      <c r="T715" t="str">
        <f>HLOOKUP(S715,'Variáveis e códigos'!$C$18:$D$19,2)</f>
        <v>male</v>
      </c>
      <c r="U715">
        <v>1995</v>
      </c>
      <c r="V715">
        <f t="shared" si="11"/>
        <v>22</v>
      </c>
      <c r="W715">
        <v>6</v>
      </c>
      <c r="X715" t="str">
        <f>VLOOKUP(Dados!W715,'Variáveis e códigos'!$C$21:$D$26,2)</f>
        <v>never married and never registered partnership</v>
      </c>
      <c r="Y715">
        <v>0</v>
      </c>
    </row>
    <row r="716" spans="1:25" x14ac:dyDescent="0.25">
      <c r="A716" s="1">
        <v>2017620000715</v>
      </c>
      <c r="B716" t="s">
        <v>2</v>
      </c>
      <c r="C716">
        <v>1</v>
      </c>
      <c r="D716" t="str">
        <f>VLOOKUP(C716,'Variáveis e códigos'!$C$5:$D$10,2,FALSE)</f>
        <v>very important</v>
      </c>
      <c r="E716">
        <v>1</v>
      </c>
      <c r="F716" t="str">
        <f>VLOOKUP(E716,'Variáveis e códigos'!$C$5:$D$10,2,FALSE)</f>
        <v>very important</v>
      </c>
      <c r="G716">
        <v>1</v>
      </c>
      <c r="H716" t="str">
        <f>VLOOKUP(G716,'Variáveis e códigos'!$C$5:$D$10,2,FALSE)</f>
        <v>very important</v>
      </c>
      <c r="I716">
        <v>1</v>
      </c>
      <c r="J716" t="str">
        <f>VLOOKUP(I716,'Variáveis e códigos'!$C$5:$D$10,2,FALSE)</f>
        <v>very important</v>
      </c>
      <c r="K716">
        <v>2</v>
      </c>
      <c r="L716" t="str">
        <f>VLOOKUP(K716,'Variáveis e códigos'!$C$5:$D$10,2,FALSE)</f>
        <v>quite important</v>
      </c>
      <c r="M716">
        <v>1</v>
      </c>
      <c r="N716" t="str">
        <f>VLOOKUP(M716,'Variáveis e códigos'!$C$5:$D$10,2,FALSE)</f>
        <v>very important</v>
      </c>
      <c r="O716" t="s">
        <v>28</v>
      </c>
      <c r="P716">
        <v>2</v>
      </c>
      <c r="Q716" t="str">
        <f>HLOOKUP(P716,'Variáveis e códigos'!$C$15:$D$16,2)</f>
        <v>no</v>
      </c>
      <c r="R716">
        <v>8</v>
      </c>
      <c r="S716">
        <v>1</v>
      </c>
      <c r="T716" t="str">
        <f>HLOOKUP(S716,'Variáveis e códigos'!$C$18:$D$19,2)</f>
        <v>male</v>
      </c>
      <c r="U716">
        <v>1975</v>
      </c>
      <c r="V716">
        <f t="shared" si="11"/>
        <v>42</v>
      </c>
      <c r="W716">
        <v>1</v>
      </c>
      <c r="X716" t="str">
        <f>VLOOKUP(Dados!W716,'Variáveis e códigos'!$C$21:$D$26,2)</f>
        <v>married</v>
      </c>
      <c r="Y716">
        <v>1</v>
      </c>
    </row>
    <row r="717" spans="1:25" x14ac:dyDescent="0.25">
      <c r="A717" s="1">
        <v>2017620000716</v>
      </c>
      <c r="B717" t="s">
        <v>2</v>
      </c>
      <c r="C717">
        <v>2</v>
      </c>
      <c r="D717" t="str">
        <f>VLOOKUP(C717,'Variáveis e códigos'!$C$5:$D$10,2,FALSE)</f>
        <v>quite important</v>
      </c>
      <c r="E717">
        <v>1</v>
      </c>
      <c r="F717" t="str">
        <f>VLOOKUP(E717,'Variáveis e códigos'!$C$5:$D$10,2,FALSE)</f>
        <v>very important</v>
      </c>
      <c r="G717">
        <v>2</v>
      </c>
      <c r="H717" t="str">
        <f>VLOOKUP(G717,'Variáveis e códigos'!$C$5:$D$10,2,FALSE)</f>
        <v>quite important</v>
      </c>
      <c r="I717">
        <v>2</v>
      </c>
      <c r="J717" t="str">
        <f>VLOOKUP(I717,'Variáveis e códigos'!$C$5:$D$10,2,FALSE)</f>
        <v>quite important</v>
      </c>
      <c r="K717">
        <v>2</v>
      </c>
      <c r="L717" t="str">
        <f>VLOOKUP(K717,'Variáveis e códigos'!$C$5:$D$10,2,FALSE)</f>
        <v>quite important</v>
      </c>
      <c r="M717">
        <v>1</v>
      </c>
      <c r="N717" t="str">
        <f>VLOOKUP(M717,'Variáveis e códigos'!$C$5:$D$10,2,FALSE)</f>
        <v>very important</v>
      </c>
      <c r="O717" t="s">
        <v>28</v>
      </c>
      <c r="P717">
        <v>2</v>
      </c>
      <c r="Q717" t="str">
        <f>HLOOKUP(P717,'Variáveis e códigos'!$C$15:$D$16,2)</f>
        <v>no</v>
      </c>
      <c r="R717">
        <v>6</v>
      </c>
      <c r="S717">
        <v>2</v>
      </c>
      <c r="T717" t="str">
        <f>HLOOKUP(S717,'Variáveis e códigos'!$C$18:$D$19,2)</f>
        <v>female</v>
      </c>
      <c r="U717">
        <v>1948</v>
      </c>
      <c r="V717">
        <f t="shared" si="11"/>
        <v>69</v>
      </c>
      <c r="W717">
        <v>1</v>
      </c>
      <c r="X717" t="str">
        <f>VLOOKUP(Dados!W717,'Variáveis e códigos'!$C$21:$D$26,2)</f>
        <v>married</v>
      </c>
      <c r="Y717">
        <v>3</v>
      </c>
    </row>
    <row r="718" spans="1:25" x14ac:dyDescent="0.25">
      <c r="A718" s="1">
        <v>2017620000717</v>
      </c>
      <c r="B718" t="s">
        <v>2</v>
      </c>
      <c r="C718">
        <v>2</v>
      </c>
      <c r="D718" t="str">
        <f>VLOOKUP(C718,'Variáveis e códigos'!$C$5:$D$10,2,FALSE)</f>
        <v>quite important</v>
      </c>
      <c r="E718">
        <v>2</v>
      </c>
      <c r="F718" t="str">
        <f>VLOOKUP(E718,'Variáveis e códigos'!$C$5:$D$10,2,FALSE)</f>
        <v>quite important</v>
      </c>
      <c r="G718">
        <v>2</v>
      </c>
      <c r="H718" t="str">
        <f>VLOOKUP(G718,'Variáveis e códigos'!$C$5:$D$10,2,FALSE)</f>
        <v>quite important</v>
      </c>
      <c r="I718">
        <v>2</v>
      </c>
      <c r="J718" t="str">
        <f>VLOOKUP(I718,'Variáveis e códigos'!$C$5:$D$10,2,FALSE)</f>
        <v>quite important</v>
      </c>
      <c r="K718">
        <v>3</v>
      </c>
      <c r="L718" t="str">
        <f>VLOOKUP(K718,'Variáveis e códigos'!$C$5:$D$10,2,FALSE)</f>
        <v>not important</v>
      </c>
      <c r="M718">
        <v>2</v>
      </c>
      <c r="N718" t="str">
        <f>VLOOKUP(M718,'Variáveis e códigos'!$C$5:$D$10,2,FALSE)</f>
        <v>quite important</v>
      </c>
      <c r="O718" t="s">
        <v>29</v>
      </c>
      <c r="P718">
        <v>2</v>
      </c>
      <c r="Q718" t="str">
        <f>HLOOKUP(P718,'Variáveis e códigos'!$C$15:$D$16,2)</f>
        <v>no</v>
      </c>
      <c r="R718">
        <v>6</v>
      </c>
      <c r="S718">
        <v>1</v>
      </c>
      <c r="T718" t="str">
        <f>HLOOKUP(S718,'Variáveis e códigos'!$C$18:$D$19,2)</f>
        <v>male</v>
      </c>
      <c r="U718">
        <v>1963</v>
      </c>
      <c r="V718">
        <f t="shared" si="11"/>
        <v>54</v>
      </c>
      <c r="W718">
        <v>1</v>
      </c>
      <c r="X718" t="str">
        <f>VLOOKUP(Dados!W718,'Variáveis e códigos'!$C$21:$D$26,2)</f>
        <v>married</v>
      </c>
      <c r="Y718">
        <v>3</v>
      </c>
    </row>
    <row r="719" spans="1:25" x14ac:dyDescent="0.25">
      <c r="A719" s="1">
        <v>2017620000718</v>
      </c>
      <c r="B719" t="s">
        <v>2</v>
      </c>
      <c r="C719">
        <v>1</v>
      </c>
      <c r="D719" t="str">
        <f>VLOOKUP(C719,'Variáveis e códigos'!$C$5:$D$10,2,FALSE)</f>
        <v>very important</v>
      </c>
      <c r="E719">
        <v>1</v>
      </c>
      <c r="F719" t="str">
        <f>VLOOKUP(E719,'Variáveis e códigos'!$C$5:$D$10,2,FALSE)</f>
        <v>very important</v>
      </c>
      <c r="G719">
        <v>2</v>
      </c>
      <c r="H719" t="str">
        <f>VLOOKUP(G719,'Variáveis e códigos'!$C$5:$D$10,2,FALSE)</f>
        <v>quite important</v>
      </c>
      <c r="I719">
        <v>2</v>
      </c>
      <c r="J719" t="str">
        <f>VLOOKUP(I719,'Variáveis e códigos'!$C$5:$D$10,2,FALSE)</f>
        <v>quite important</v>
      </c>
      <c r="K719">
        <v>2</v>
      </c>
      <c r="L719" t="str">
        <f>VLOOKUP(K719,'Variáveis e códigos'!$C$5:$D$10,2,FALSE)</f>
        <v>quite important</v>
      </c>
      <c r="M719">
        <v>2</v>
      </c>
      <c r="N719" t="str">
        <f>VLOOKUP(M719,'Variáveis e códigos'!$C$5:$D$10,2,FALSE)</f>
        <v>quite important</v>
      </c>
      <c r="O719" t="s">
        <v>28</v>
      </c>
      <c r="P719">
        <v>1</v>
      </c>
      <c r="Q719" t="str">
        <f>HLOOKUP(P719,'Variáveis e códigos'!$C$15:$D$16,2)</f>
        <v>yes</v>
      </c>
      <c r="R719">
        <v>9</v>
      </c>
      <c r="S719">
        <v>1</v>
      </c>
      <c r="T719" t="str">
        <f>HLOOKUP(S719,'Variáveis e códigos'!$C$18:$D$19,2)</f>
        <v>male</v>
      </c>
      <c r="U719">
        <v>1984</v>
      </c>
      <c r="V719">
        <f t="shared" si="11"/>
        <v>33</v>
      </c>
      <c r="W719">
        <v>6</v>
      </c>
      <c r="X719" t="str">
        <f>VLOOKUP(Dados!W719,'Variáveis e códigos'!$C$21:$D$26,2)</f>
        <v>never married and never registered partnership</v>
      </c>
      <c r="Y719">
        <v>1</v>
      </c>
    </row>
    <row r="720" spans="1:25" x14ac:dyDescent="0.25">
      <c r="A720" s="1">
        <v>2017620000719</v>
      </c>
      <c r="B720" t="s">
        <v>2</v>
      </c>
      <c r="C720">
        <v>1</v>
      </c>
      <c r="D720" t="str">
        <f>VLOOKUP(C720,'Variáveis e códigos'!$C$5:$D$10,2,FALSE)</f>
        <v>very important</v>
      </c>
      <c r="E720">
        <v>1</v>
      </c>
      <c r="F720" t="str">
        <f>VLOOKUP(E720,'Variáveis e códigos'!$C$5:$D$10,2,FALSE)</f>
        <v>very important</v>
      </c>
      <c r="G720">
        <v>1</v>
      </c>
      <c r="H720" t="str">
        <f>VLOOKUP(G720,'Variáveis e códigos'!$C$5:$D$10,2,FALSE)</f>
        <v>very important</v>
      </c>
      <c r="I720">
        <v>1</v>
      </c>
      <c r="J720" t="str">
        <f>VLOOKUP(I720,'Variáveis e códigos'!$C$5:$D$10,2,FALSE)</f>
        <v>very important</v>
      </c>
      <c r="K720">
        <v>3</v>
      </c>
      <c r="L720" t="str">
        <f>VLOOKUP(K720,'Variáveis e códigos'!$C$5:$D$10,2,FALSE)</f>
        <v>not important</v>
      </c>
      <c r="M720">
        <v>2</v>
      </c>
      <c r="N720" t="str">
        <f>VLOOKUP(M720,'Variáveis e códigos'!$C$5:$D$10,2,FALSE)</f>
        <v>quite important</v>
      </c>
      <c r="O720" t="s">
        <v>28</v>
      </c>
      <c r="P720">
        <v>2</v>
      </c>
      <c r="Q720" t="str">
        <f>HLOOKUP(P720,'Variáveis e códigos'!$C$15:$D$16,2)</f>
        <v>no</v>
      </c>
      <c r="R720">
        <v>8</v>
      </c>
      <c r="S720">
        <v>2</v>
      </c>
      <c r="T720" t="str">
        <f>HLOOKUP(S720,'Variáveis e códigos'!$C$18:$D$19,2)</f>
        <v>female</v>
      </c>
      <c r="U720">
        <v>1957</v>
      </c>
      <c r="V720">
        <f t="shared" si="11"/>
        <v>60</v>
      </c>
      <c r="W720">
        <v>1</v>
      </c>
      <c r="X720" t="str">
        <f>VLOOKUP(Dados!W720,'Variáveis e códigos'!$C$21:$D$26,2)</f>
        <v>married</v>
      </c>
      <c r="Y720">
        <v>3</v>
      </c>
    </row>
    <row r="721" spans="1:25" x14ac:dyDescent="0.25">
      <c r="A721" s="1">
        <v>2017620000720</v>
      </c>
      <c r="B721" t="s">
        <v>2</v>
      </c>
      <c r="C721">
        <v>3</v>
      </c>
      <c r="D721" t="str">
        <f>VLOOKUP(C721,'Variáveis e códigos'!$C$5:$D$10,2,FALSE)</f>
        <v>not important</v>
      </c>
      <c r="E721">
        <v>1</v>
      </c>
      <c r="F721" t="str">
        <f>VLOOKUP(E721,'Variáveis e códigos'!$C$5:$D$10,2,FALSE)</f>
        <v>very important</v>
      </c>
      <c r="G721">
        <v>3</v>
      </c>
      <c r="H721" t="str">
        <f>VLOOKUP(G721,'Variáveis e códigos'!$C$5:$D$10,2,FALSE)</f>
        <v>not important</v>
      </c>
      <c r="I721">
        <v>1</v>
      </c>
      <c r="J721" t="str">
        <f>VLOOKUP(I721,'Variáveis e códigos'!$C$5:$D$10,2,FALSE)</f>
        <v>very important</v>
      </c>
      <c r="K721">
        <v>3</v>
      </c>
      <c r="L721" t="str">
        <f>VLOOKUP(K721,'Variáveis e códigos'!$C$5:$D$10,2,FALSE)</f>
        <v>not important</v>
      </c>
      <c r="M721">
        <v>3</v>
      </c>
      <c r="N721" t="str">
        <f>VLOOKUP(M721,'Variáveis e códigos'!$C$5:$D$10,2,FALSE)</f>
        <v>not important</v>
      </c>
      <c r="O721" t="s">
        <v>30</v>
      </c>
      <c r="P721">
        <v>2</v>
      </c>
      <c r="Q721" t="str">
        <f>HLOOKUP(P721,'Variáveis e códigos'!$C$15:$D$16,2)</f>
        <v>no</v>
      </c>
      <c r="R721">
        <v>7</v>
      </c>
      <c r="S721">
        <v>1</v>
      </c>
      <c r="T721" t="str">
        <f>HLOOKUP(S721,'Variáveis e códigos'!$C$18:$D$19,2)</f>
        <v>male</v>
      </c>
      <c r="U721">
        <v>1958</v>
      </c>
      <c r="V721">
        <f t="shared" si="11"/>
        <v>59</v>
      </c>
      <c r="W721">
        <v>4</v>
      </c>
      <c r="X721" t="str">
        <f>VLOOKUP(Dados!W721,'Variáveis e códigos'!$C$21:$D$26,2)</f>
        <v>divorced</v>
      </c>
      <c r="Y721">
        <v>2</v>
      </c>
    </row>
    <row r="722" spans="1:25" x14ac:dyDescent="0.25">
      <c r="A722" s="1">
        <v>2017620000721</v>
      </c>
      <c r="B722" t="s">
        <v>2</v>
      </c>
      <c r="C722">
        <v>1</v>
      </c>
      <c r="D722" t="str">
        <f>VLOOKUP(C722,'Variáveis e códigos'!$C$5:$D$10,2,FALSE)</f>
        <v>very important</v>
      </c>
      <c r="E722">
        <v>1</v>
      </c>
      <c r="F722" t="str">
        <f>VLOOKUP(E722,'Variáveis e códigos'!$C$5:$D$10,2,FALSE)</f>
        <v>very important</v>
      </c>
      <c r="G722">
        <v>1</v>
      </c>
      <c r="H722" t="str">
        <f>VLOOKUP(G722,'Variáveis e códigos'!$C$5:$D$10,2,FALSE)</f>
        <v>very important</v>
      </c>
      <c r="I722">
        <v>1</v>
      </c>
      <c r="J722" t="str">
        <f>VLOOKUP(I722,'Variáveis e códigos'!$C$5:$D$10,2,FALSE)</f>
        <v>very important</v>
      </c>
      <c r="K722">
        <v>3</v>
      </c>
      <c r="L722" t="str">
        <f>VLOOKUP(K722,'Variáveis e códigos'!$C$5:$D$10,2,FALSE)</f>
        <v>not important</v>
      </c>
      <c r="M722">
        <v>1</v>
      </c>
      <c r="N722" t="str">
        <f>VLOOKUP(M722,'Variáveis e códigos'!$C$5:$D$10,2,FALSE)</f>
        <v>very important</v>
      </c>
      <c r="O722" t="s">
        <v>28</v>
      </c>
      <c r="P722">
        <v>2</v>
      </c>
      <c r="Q722" t="str">
        <f>HLOOKUP(P722,'Variáveis e códigos'!$C$15:$D$16,2)</f>
        <v>no</v>
      </c>
      <c r="R722">
        <v>7</v>
      </c>
      <c r="S722">
        <v>2</v>
      </c>
      <c r="T722" t="str">
        <f>HLOOKUP(S722,'Variáveis e códigos'!$C$18:$D$19,2)</f>
        <v>female</v>
      </c>
      <c r="U722">
        <v>1958</v>
      </c>
      <c r="V722">
        <f t="shared" si="11"/>
        <v>59</v>
      </c>
      <c r="W722">
        <v>1</v>
      </c>
      <c r="X722" t="str">
        <f>VLOOKUP(Dados!W722,'Variáveis e códigos'!$C$21:$D$26,2)</f>
        <v>married</v>
      </c>
      <c r="Y722">
        <v>4</v>
      </c>
    </row>
    <row r="723" spans="1:25" x14ac:dyDescent="0.25">
      <c r="A723" s="1">
        <v>2017620000722</v>
      </c>
      <c r="B723" t="s">
        <v>2</v>
      </c>
      <c r="C723">
        <v>1</v>
      </c>
      <c r="D723" t="str">
        <f>VLOOKUP(C723,'Variáveis e códigos'!$C$5:$D$10,2,FALSE)</f>
        <v>very important</v>
      </c>
      <c r="E723">
        <v>1</v>
      </c>
      <c r="F723" t="str">
        <f>VLOOKUP(E723,'Variáveis e códigos'!$C$5:$D$10,2,FALSE)</f>
        <v>very important</v>
      </c>
      <c r="G723">
        <v>1</v>
      </c>
      <c r="H723" t="str">
        <f>VLOOKUP(G723,'Variáveis e códigos'!$C$5:$D$10,2,FALSE)</f>
        <v>very important</v>
      </c>
      <c r="I723">
        <v>1</v>
      </c>
      <c r="J723" t="str">
        <f>VLOOKUP(I723,'Variáveis e códigos'!$C$5:$D$10,2,FALSE)</f>
        <v>very important</v>
      </c>
      <c r="K723">
        <v>2</v>
      </c>
      <c r="L723" t="str">
        <f>VLOOKUP(K723,'Variáveis e códigos'!$C$5:$D$10,2,FALSE)</f>
        <v>quite important</v>
      </c>
      <c r="M723">
        <v>2</v>
      </c>
      <c r="N723" t="str">
        <f>VLOOKUP(M723,'Variáveis e códigos'!$C$5:$D$10,2,FALSE)</f>
        <v>quite important</v>
      </c>
      <c r="O723" t="s">
        <v>28</v>
      </c>
      <c r="P723">
        <v>2</v>
      </c>
      <c r="Q723" t="str">
        <f>HLOOKUP(P723,'Variáveis e códigos'!$C$15:$D$16,2)</f>
        <v>no</v>
      </c>
      <c r="R723">
        <v>8</v>
      </c>
      <c r="S723">
        <v>2</v>
      </c>
      <c r="T723" t="str">
        <f>HLOOKUP(S723,'Variáveis e códigos'!$C$18:$D$19,2)</f>
        <v>female</v>
      </c>
      <c r="U723">
        <v>1959</v>
      </c>
      <c r="V723">
        <f t="shared" si="11"/>
        <v>58</v>
      </c>
      <c r="W723">
        <v>1</v>
      </c>
      <c r="X723" t="str">
        <f>VLOOKUP(Dados!W723,'Variáveis e códigos'!$C$21:$D$26,2)</f>
        <v>married</v>
      </c>
      <c r="Y723">
        <v>2</v>
      </c>
    </row>
    <row r="724" spans="1:25" x14ac:dyDescent="0.25">
      <c r="A724" s="1">
        <v>2017620000723</v>
      </c>
      <c r="B724" t="s">
        <v>2</v>
      </c>
      <c r="C724">
        <v>1</v>
      </c>
      <c r="D724" t="str">
        <f>VLOOKUP(C724,'Variáveis e códigos'!$C$5:$D$10,2,FALSE)</f>
        <v>very important</v>
      </c>
      <c r="E724">
        <v>1</v>
      </c>
      <c r="F724" t="str">
        <f>VLOOKUP(E724,'Variáveis e códigos'!$C$5:$D$10,2,FALSE)</f>
        <v>very important</v>
      </c>
      <c r="G724">
        <v>1</v>
      </c>
      <c r="H724" t="str">
        <f>VLOOKUP(G724,'Variáveis e códigos'!$C$5:$D$10,2,FALSE)</f>
        <v>very important</v>
      </c>
      <c r="I724">
        <v>2</v>
      </c>
      <c r="J724" t="str">
        <f>VLOOKUP(I724,'Variáveis e códigos'!$C$5:$D$10,2,FALSE)</f>
        <v>quite important</v>
      </c>
      <c r="K724">
        <v>3</v>
      </c>
      <c r="L724" t="str">
        <f>VLOOKUP(K724,'Variáveis e códigos'!$C$5:$D$10,2,FALSE)</f>
        <v>not important</v>
      </c>
      <c r="M724">
        <v>2</v>
      </c>
      <c r="N724" t="str">
        <f>VLOOKUP(M724,'Variáveis e códigos'!$C$5:$D$10,2,FALSE)</f>
        <v>quite important</v>
      </c>
      <c r="O724" t="s">
        <v>28</v>
      </c>
      <c r="P724">
        <v>2</v>
      </c>
      <c r="Q724" t="str">
        <f>HLOOKUP(P724,'Variáveis e códigos'!$C$15:$D$16,2)</f>
        <v>no</v>
      </c>
      <c r="R724">
        <v>8</v>
      </c>
      <c r="S724">
        <v>2</v>
      </c>
      <c r="T724" t="str">
        <f>HLOOKUP(S724,'Variáveis e códigos'!$C$18:$D$19,2)</f>
        <v>female</v>
      </c>
      <c r="U724">
        <v>1964</v>
      </c>
      <c r="V724">
        <f t="shared" si="11"/>
        <v>53</v>
      </c>
      <c r="W724">
        <v>1</v>
      </c>
      <c r="X724" t="str">
        <f>VLOOKUP(Dados!W724,'Variáveis e códigos'!$C$21:$D$26,2)</f>
        <v>married</v>
      </c>
      <c r="Y724">
        <v>2</v>
      </c>
    </row>
    <row r="725" spans="1:25" x14ac:dyDescent="0.25">
      <c r="A725" s="1">
        <v>2017620000724</v>
      </c>
      <c r="B725" t="s">
        <v>2</v>
      </c>
      <c r="C725">
        <v>2</v>
      </c>
      <c r="D725" t="str">
        <f>VLOOKUP(C725,'Variáveis e códigos'!$C$5:$D$10,2,FALSE)</f>
        <v>quite important</v>
      </c>
      <c r="E725">
        <v>1</v>
      </c>
      <c r="F725" t="str">
        <f>VLOOKUP(E725,'Variáveis e códigos'!$C$5:$D$10,2,FALSE)</f>
        <v>very important</v>
      </c>
      <c r="G725">
        <v>2</v>
      </c>
      <c r="H725" t="str">
        <f>VLOOKUP(G725,'Variáveis e códigos'!$C$5:$D$10,2,FALSE)</f>
        <v>quite important</v>
      </c>
      <c r="I725">
        <v>2</v>
      </c>
      <c r="J725" t="str">
        <f>VLOOKUP(I725,'Variáveis e códigos'!$C$5:$D$10,2,FALSE)</f>
        <v>quite important</v>
      </c>
      <c r="K725">
        <v>4</v>
      </c>
      <c r="L725" t="str">
        <f>VLOOKUP(K725,'Variáveis e códigos'!$C$5:$D$10,2,FALSE)</f>
        <v>not at all important</v>
      </c>
      <c r="M725">
        <v>4</v>
      </c>
      <c r="N725" t="str">
        <f>VLOOKUP(M725,'Variáveis e códigos'!$C$5:$D$10,2,FALSE)</f>
        <v>not at all important</v>
      </c>
      <c r="O725" t="s">
        <v>28</v>
      </c>
      <c r="P725">
        <v>2</v>
      </c>
      <c r="Q725" t="str">
        <f>HLOOKUP(P725,'Variáveis e códigos'!$C$15:$D$16,2)</f>
        <v>no</v>
      </c>
      <c r="R725">
        <v>6</v>
      </c>
      <c r="S725">
        <v>1</v>
      </c>
      <c r="T725" t="str">
        <f>HLOOKUP(S725,'Variáveis e códigos'!$C$18:$D$19,2)</f>
        <v>male</v>
      </c>
      <c r="U725">
        <v>1958</v>
      </c>
      <c r="V725">
        <f t="shared" si="11"/>
        <v>59</v>
      </c>
      <c r="W725">
        <v>1</v>
      </c>
      <c r="X725" t="str">
        <f>VLOOKUP(Dados!W725,'Variáveis e códigos'!$C$21:$D$26,2)</f>
        <v>married</v>
      </c>
      <c r="Y725">
        <v>1</v>
      </c>
    </row>
    <row r="726" spans="1:25" x14ac:dyDescent="0.25">
      <c r="A726" s="1">
        <v>2017620000725</v>
      </c>
      <c r="B726" t="s">
        <v>2</v>
      </c>
      <c r="C726">
        <v>1</v>
      </c>
      <c r="D726" t="str">
        <f>VLOOKUP(C726,'Variáveis e códigos'!$C$5:$D$10,2,FALSE)</f>
        <v>very important</v>
      </c>
      <c r="E726">
        <v>1</v>
      </c>
      <c r="F726" t="str">
        <f>VLOOKUP(E726,'Variáveis e códigos'!$C$5:$D$10,2,FALSE)</f>
        <v>very important</v>
      </c>
      <c r="G726">
        <v>2</v>
      </c>
      <c r="H726" t="str">
        <f>VLOOKUP(G726,'Variáveis e códigos'!$C$5:$D$10,2,FALSE)</f>
        <v>quite important</v>
      </c>
      <c r="I726">
        <v>1</v>
      </c>
      <c r="J726" t="str">
        <f>VLOOKUP(I726,'Variáveis e códigos'!$C$5:$D$10,2,FALSE)</f>
        <v>very important</v>
      </c>
      <c r="K726">
        <v>3</v>
      </c>
      <c r="L726" t="str">
        <f>VLOOKUP(K726,'Variáveis e códigos'!$C$5:$D$10,2,FALSE)</f>
        <v>not important</v>
      </c>
      <c r="M726">
        <v>2</v>
      </c>
      <c r="N726" t="str">
        <f>VLOOKUP(M726,'Variáveis e códigos'!$C$5:$D$10,2,FALSE)</f>
        <v>quite important</v>
      </c>
      <c r="O726" t="s">
        <v>28</v>
      </c>
      <c r="P726">
        <v>2</v>
      </c>
      <c r="Q726" t="str">
        <f>HLOOKUP(P726,'Variáveis e códigos'!$C$15:$D$16,2)</f>
        <v>no</v>
      </c>
      <c r="R726" t="s">
        <v>34</v>
      </c>
      <c r="S726">
        <v>1</v>
      </c>
      <c r="T726" t="str">
        <f>HLOOKUP(S726,'Variáveis e códigos'!$C$18:$D$19,2)</f>
        <v>male</v>
      </c>
      <c r="U726">
        <v>2001</v>
      </c>
      <c r="V726">
        <f t="shared" si="11"/>
        <v>16</v>
      </c>
      <c r="W726">
        <v>1</v>
      </c>
      <c r="X726" t="str">
        <f>VLOOKUP(Dados!W726,'Variáveis e códigos'!$C$21:$D$26,2)</f>
        <v>married</v>
      </c>
      <c r="Y726">
        <v>0</v>
      </c>
    </row>
    <row r="727" spans="1:25" x14ac:dyDescent="0.25">
      <c r="A727" s="1">
        <v>2017620000726</v>
      </c>
      <c r="B727" t="s">
        <v>2</v>
      </c>
      <c r="C727">
        <v>1</v>
      </c>
      <c r="D727" t="str">
        <f>VLOOKUP(C727,'Variáveis e códigos'!$C$5:$D$10,2,FALSE)</f>
        <v>very important</v>
      </c>
      <c r="E727">
        <v>1</v>
      </c>
      <c r="F727" t="str">
        <f>VLOOKUP(E727,'Variáveis e códigos'!$C$5:$D$10,2,FALSE)</f>
        <v>very important</v>
      </c>
      <c r="G727">
        <v>2</v>
      </c>
      <c r="H727" t="str">
        <f>VLOOKUP(G727,'Variáveis e códigos'!$C$5:$D$10,2,FALSE)</f>
        <v>quite important</v>
      </c>
      <c r="I727">
        <v>2</v>
      </c>
      <c r="J727" t="str">
        <f>VLOOKUP(I727,'Variáveis e códigos'!$C$5:$D$10,2,FALSE)</f>
        <v>quite important</v>
      </c>
      <c r="K727">
        <v>3</v>
      </c>
      <c r="L727" t="str">
        <f>VLOOKUP(K727,'Variáveis e códigos'!$C$5:$D$10,2,FALSE)</f>
        <v>not important</v>
      </c>
      <c r="M727">
        <v>3</v>
      </c>
      <c r="N727" t="str">
        <f>VLOOKUP(M727,'Variáveis e códigos'!$C$5:$D$10,2,FALSE)</f>
        <v>not important</v>
      </c>
      <c r="O727" t="s">
        <v>28</v>
      </c>
      <c r="P727">
        <v>2</v>
      </c>
      <c r="Q727" t="str">
        <f>HLOOKUP(P727,'Variáveis e códigos'!$C$15:$D$16,2)</f>
        <v>no</v>
      </c>
      <c r="R727">
        <v>7</v>
      </c>
      <c r="S727">
        <v>2</v>
      </c>
      <c r="T727" t="str">
        <f>HLOOKUP(S727,'Variáveis e códigos'!$C$18:$D$19,2)</f>
        <v>female</v>
      </c>
      <c r="U727">
        <v>1960</v>
      </c>
      <c r="V727">
        <f t="shared" si="11"/>
        <v>57</v>
      </c>
      <c r="W727">
        <v>1</v>
      </c>
      <c r="X727" t="str">
        <f>VLOOKUP(Dados!W727,'Variáveis e códigos'!$C$21:$D$26,2)</f>
        <v>married</v>
      </c>
      <c r="Y727">
        <v>1</v>
      </c>
    </row>
    <row r="728" spans="1:25" x14ac:dyDescent="0.25">
      <c r="A728" s="1">
        <v>2017620000727</v>
      </c>
      <c r="B728" t="s">
        <v>2</v>
      </c>
      <c r="C728">
        <v>2</v>
      </c>
      <c r="D728" t="str">
        <f>VLOOKUP(C728,'Variáveis e códigos'!$C$5:$D$10,2,FALSE)</f>
        <v>quite important</v>
      </c>
      <c r="E728">
        <v>1</v>
      </c>
      <c r="F728" t="str">
        <f>VLOOKUP(E728,'Variáveis e códigos'!$C$5:$D$10,2,FALSE)</f>
        <v>very important</v>
      </c>
      <c r="G728">
        <v>2</v>
      </c>
      <c r="H728" t="str">
        <f>VLOOKUP(G728,'Variáveis e códigos'!$C$5:$D$10,2,FALSE)</f>
        <v>quite important</v>
      </c>
      <c r="I728">
        <v>2</v>
      </c>
      <c r="J728" t="str">
        <f>VLOOKUP(I728,'Variáveis e códigos'!$C$5:$D$10,2,FALSE)</f>
        <v>quite important</v>
      </c>
      <c r="K728">
        <v>4</v>
      </c>
      <c r="L728" t="str">
        <f>VLOOKUP(K728,'Variáveis e códigos'!$C$5:$D$10,2,FALSE)</f>
        <v>not at all important</v>
      </c>
      <c r="M728">
        <v>2</v>
      </c>
      <c r="N728" t="str">
        <f>VLOOKUP(M728,'Variáveis e códigos'!$C$5:$D$10,2,FALSE)</f>
        <v>quite important</v>
      </c>
      <c r="O728" t="s">
        <v>29</v>
      </c>
      <c r="P728">
        <v>2</v>
      </c>
      <c r="Q728" t="str">
        <f>HLOOKUP(P728,'Variáveis e códigos'!$C$15:$D$16,2)</f>
        <v>no</v>
      </c>
      <c r="R728" t="s">
        <v>35</v>
      </c>
      <c r="S728">
        <v>2</v>
      </c>
      <c r="T728" t="str">
        <f>HLOOKUP(S728,'Variáveis e códigos'!$C$18:$D$19,2)</f>
        <v>female</v>
      </c>
      <c r="U728">
        <v>1937</v>
      </c>
      <c r="V728">
        <f t="shared" si="11"/>
        <v>80</v>
      </c>
      <c r="W728">
        <v>3</v>
      </c>
      <c r="X728" t="str">
        <f>VLOOKUP(Dados!W728,'Variáveis e códigos'!$C$21:$D$26,2)</f>
        <v>widowed</v>
      </c>
      <c r="Y728">
        <v>3</v>
      </c>
    </row>
    <row r="729" spans="1:25" x14ac:dyDescent="0.25">
      <c r="A729" s="1">
        <v>2017620000728</v>
      </c>
      <c r="B729" t="s">
        <v>2</v>
      </c>
      <c r="C729">
        <v>2</v>
      </c>
      <c r="D729" t="str">
        <f>VLOOKUP(C729,'Variáveis e códigos'!$C$5:$D$10,2,FALSE)</f>
        <v>quite important</v>
      </c>
      <c r="E729">
        <v>1</v>
      </c>
      <c r="F729" t="str">
        <f>VLOOKUP(E729,'Variáveis e códigos'!$C$5:$D$10,2,FALSE)</f>
        <v>very important</v>
      </c>
      <c r="G729">
        <v>1</v>
      </c>
      <c r="H729" t="str">
        <f>VLOOKUP(G729,'Variáveis e códigos'!$C$5:$D$10,2,FALSE)</f>
        <v>very important</v>
      </c>
      <c r="I729">
        <v>2</v>
      </c>
      <c r="J729" t="str">
        <f>VLOOKUP(I729,'Variáveis e códigos'!$C$5:$D$10,2,FALSE)</f>
        <v>quite important</v>
      </c>
      <c r="K729">
        <v>4</v>
      </c>
      <c r="L729" t="str">
        <f>VLOOKUP(K729,'Variáveis e códigos'!$C$5:$D$10,2,FALSE)</f>
        <v>not at all important</v>
      </c>
      <c r="M729">
        <v>2</v>
      </c>
      <c r="N729" t="str">
        <f>VLOOKUP(M729,'Variáveis e códigos'!$C$5:$D$10,2,FALSE)</f>
        <v>quite important</v>
      </c>
      <c r="O729" t="s">
        <v>28</v>
      </c>
      <c r="P729">
        <v>2</v>
      </c>
      <c r="Q729" t="str">
        <f>HLOOKUP(P729,'Variáveis e códigos'!$C$15:$D$16,2)</f>
        <v>no</v>
      </c>
      <c r="R729">
        <v>7</v>
      </c>
      <c r="S729">
        <v>2</v>
      </c>
      <c r="T729" t="str">
        <f>HLOOKUP(S729,'Variáveis e códigos'!$C$18:$D$19,2)</f>
        <v>female</v>
      </c>
      <c r="U729">
        <v>1955</v>
      </c>
      <c r="V729">
        <f t="shared" si="11"/>
        <v>62</v>
      </c>
      <c r="W729">
        <v>4</v>
      </c>
      <c r="X729" t="str">
        <f>VLOOKUP(Dados!W729,'Variáveis e códigos'!$C$21:$D$26,2)</f>
        <v>divorced</v>
      </c>
      <c r="Y729">
        <v>2</v>
      </c>
    </row>
    <row r="730" spans="1:25" x14ac:dyDescent="0.25">
      <c r="A730" s="1">
        <v>2017620000729</v>
      </c>
      <c r="B730" t="s">
        <v>2</v>
      </c>
      <c r="C730">
        <v>4</v>
      </c>
      <c r="D730" t="str">
        <f>VLOOKUP(C730,'Variáveis e códigos'!$C$5:$D$10,2,FALSE)</f>
        <v>not at all important</v>
      </c>
      <c r="E730">
        <v>1</v>
      </c>
      <c r="F730" t="str">
        <f>VLOOKUP(E730,'Variáveis e códigos'!$C$5:$D$10,2,FALSE)</f>
        <v>very important</v>
      </c>
      <c r="G730">
        <v>2</v>
      </c>
      <c r="H730" t="str">
        <f>VLOOKUP(G730,'Variáveis e códigos'!$C$5:$D$10,2,FALSE)</f>
        <v>quite important</v>
      </c>
      <c r="I730">
        <v>3</v>
      </c>
      <c r="J730" t="str">
        <f>VLOOKUP(I730,'Variáveis e códigos'!$C$5:$D$10,2,FALSE)</f>
        <v>not important</v>
      </c>
      <c r="K730">
        <v>4</v>
      </c>
      <c r="L730" t="str">
        <f>VLOOKUP(K730,'Variáveis e códigos'!$C$5:$D$10,2,FALSE)</f>
        <v>not at all important</v>
      </c>
      <c r="M730">
        <v>3</v>
      </c>
      <c r="N730" t="str">
        <f>VLOOKUP(M730,'Variáveis e códigos'!$C$5:$D$10,2,FALSE)</f>
        <v>not important</v>
      </c>
      <c r="O730" t="s">
        <v>28</v>
      </c>
      <c r="P730">
        <v>2</v>
      </c>
      <c r="Q730" t="str">
        <f>HLOOKUP(P730,'Variáveis e códigos'!$C$15:$D$16,2)</f>
        <v>no</v>
      </c>
      <c r="R730">
        <v>8</v>
      </c>
      <c r="S730">
        <v>1</v>
      </c>
      <c r="T730" t="str">
        <f>HLOOKUP(S730,'Variáveis e códigos'!$C$18:$D$19,2)</f>
        <v>male</v>
      </c>
      <c r="U730">
        <v>1955</v>
      </c>
      <c r="V730">
        <f t="shared" si="11"/>
        <v>62</v>
      </c>
      <c r="W730">
        <v>1</v>
      </c>
      <c r="X730" t="str">
        <f>VLOOKUP(Dados!W730,'Variáveis e códigos'!$C$21:$D$26,2)</f>
        <v>married</v>
      </c>
      <c r="Y730">
        <v>2</v>
      </c>
    </row>
    <row r="731" spans="1:25" x14ac:dyDescent="0.25">
      <c r="A731" s="1">
        <v>2017620000730</v>
      </c>
      <c r="B731" t="s">
        <v>2</v>
      </c>
      <c r="C731">
        <v>2</v>
      </c>
      <c r="D731" t="str">
        <f>VLOOKUP(C731,'Variáveis e códigos'!$C$5:$D$10,2,FALSE)</f>
        <v>quite important</v>
      </c>
      <c r="E731">
        <v>1</v>
      </c>
      <c r="F731" t="str">
        <f>VLOOKUP(E731,'Variáveis e códigos'!$C$5:$D$10,2,FALSE)</f>
        <v>very important</v>
      </c>
      <c r="G731">
        <v>2</v>
      </c>
      <c r="H731" t="str">
        <f>VLOOKUP(G731,'Variáveis e códigos'!$C$5:$D$10,2,FALSE)</f>
        <v>quite important</v>
      </c>
      <c r="I731">
        <v>2</v>
      </c>
      <c r="J731" t="str">
        <f>VLOOKUP(I731,'Variáveis e códigos'!$C$5:$D$10,2,FALSE)</f>
        <v>quite important</v>
      </c>
      <c r="K731">
        <v>3</v>
      </c>
      <c r="L731" t="str">
        <f>VLOOKUP(K731,'Variáveis e códigos'!$C$5:$D$10,2,FALSE)</f>
        <v>not important</v>
      </c>
      <c r="M731">
        <v>2</v>
      </c>
      <c r="N731" t="str">
        <f>VLOOKUP(M731,'Variáveis e códigos'!$C$5:$D$10,2,FALSE)</f>
        <v>quite important</v>
      </c>
      <c r="O731" t="s">
        <v>29</v>
      </c>
      <c r="P731">
        <v>2</v>
      </c>
      <c r="Q731" t="str">
        <f>HLOOKUP(P731,'Variáveis e códigos'!$C$15:$D$16,2)</f>
        <v>no</v>
      </c>
      <c r="R731">
        <v>8</v>
      </c>
      <c r="S731">
        <v>1</v>
      </c>
      <c r="T731" t="str">
        <f>HLOOKUP(S731,'Variáveis e códigos'!$C$18:$D$19,2)</f>
        <v>male</v>
      </c>
      <c r="U731">
        <v>1973</v>
      </c>
      <c r="V731">
        <f t="shared" si="11"/>
        <v>44</v>
      </c>
      <c r="W731">
        <v>4</v>
      </c>
      <c r="X731" t="str">
        <f>VLOOKUP(Dados!W731,'Variáveis e códigos'!$C$21:$D$26,2)</f>
        <v>divorced</v>
      </c>
      <c r="Y731">
        <v>1</v>
      </c>
    </row>
    <row r="732" spans="1:25" x14ac:dyDescent="0.25">
      <c r="A732" s="1">
        <v>2017620000731</v>
      </c>
      <c r="B732" t="s">
        <v>2</v>
      </c>
      <c r="C732">
        <v>-2</v>
      </c>
      <c r="D732" t="str">
        <f>VLOOKUP(C732,'Variáveis e códigos'!$C$5:$D$10,2,FALSE)</f>
        <v>no answer</v>
      </c>
      <c r="E732">
        <v>1</v>
      </c>
      <c r="F732" t="str">
        <f>VLOOKUP(E732,'Variáveis e códigos'!$C$5:$D$10,2,FALSE)</f>
        <v>very important</v>
      </c>
      <c r="G732">
        <v>2</v>
      </c>
      <c r="H732" t="str">
        <f>VLOOKUP(G732,'Variáveis e códigos'!$C$5:$D$10,2,FALSE)</f>
        <v>quite important</v>
      </c>
      <c r="I732">
        <v>3</v>
      </c>
      <c r="J732" t="str">
        <f>VLOOKUP(I732,'Variáveis e códigos'!$C$5:$D$10,2,FALSE)</f>
        <v>not important</v>
      </c>
      <c r="K732">
        <v>4</v>
      </c>
      <c r="L732" t="str">
        <f>VLOOKUP(K732,'Variáveis e códigos'!$C$5:$D$10,2,FALSE)</f>
        <v>not at all important</v>
      </c>
      <c r="M732">
        <v>1</v>
      </c>
      <c r="N732" t="str">
        <f>VLOOKUP(M732,'Variáveis e códigos'!$C$5:$D$10,2,FALSE)</f>
        <v>very important</v>
      </c>
      <c r="O732" t="s">
        <v>28</v>
      </c>
      <c r="P732">
        <v>2</v>
      </c>
      <c r="Q732" t="str">
        <f>HLOOKUP(P732,'Variáveis e códigos'!$C$15:$D$16,2)</f>
        <v>no</v>
      </c>
      <c r="R732">
        <v>7</v>
      </c>
      <c r="S732">
        <v>2</v>
      </c>
      <c r="T732" t="str">
        <f>HLOOKUP(S732,'Variáveis e códigos'!$C$18:$D$19,2)</f>
        <v>female</v>
      </c>
      <c r="U732">
        <v>1942</v>
      </c>
      <c r="V732">
        <f t="shared" si="11"/>
        <v>75</v>
      </c>
      <c r="W732">
        <v>1</v>
      </c>
      <c r="X732" t="str">
        <f>VLOOKUP(Dados!W732,'Variáveis e códigos'!$C$21:$D$26,2)</f>
        <v>married</v>
      </c>
      <c r="Y732">
        <v>2</v>
      </c>
    </row>
    <row r="733" spans="1:25" x14ac:dyDescent="0.25">
      <c r="A733" s="1">
        <v>2017620000732</v>
      </c>
      <c r="B733" t="s">
        <v>2</v>
      </c>
      <c r="C733">
        <v>1</v>
      </c>
      <c r="D733" t="str">
        <f>VLOOKUP(C733,'Variáveis e códigos'!$C$5:$D$10,2,FALSE)</f>
        <v>very important</v>
      </c>
      <c r="E733">
        <v>1</v>
      </c>
      <c r="F733" t="str">
        <f>VLOOKUP(E733,'Variáveis e códigos'!$C$5:$D$10,2,FALSE)</f>
        <v>very important</v>
      </c>
      <c r="G733">
        <v>1</v>
      </c>
      <c r="H733" t="str">
        <f>VLOOKUP(G733,'Variáveis e códigos'!$C$5:$D$10,2,FALSE)</f>
        <v>very important</v>
      </c>
      <c r="I733">
        <v>2</v>
      </c>
      <c r="J733" t="str">
        <f>VLOOKUP(I733,'Variáveis e códigos'!$C$5:$D$10,2,FALSE)</f>
        <v>quite important</v>
      </c>
      <c r="K733">
        <v>4</v>
      </c>
      <c r="L733" t="str">
        <f>VLOOKUP(K733,'Variáveis e códigos'!$C$5:$D$10,2,FALSE)</f>
        <v>not at all important</v>
      </c>
      <c r="M733">
        <v>2</v>
      </c>
      <c r="N733" t="str">
        <f>VLOOKUP(M733,'Variáveis e códigos'!$C$5:$D$10,2,FALSE)</f>
        <v>quite important</v>
      </c>
      <c r="O733" t="s">
        <v>28</v>
      </c>
      <c r="P733">
        <v>2</v>
      </c>
      <c r="Q733" t="str">
        <f>HLOOKUP(P733,'Variáveis e códigos'!$C$15:$D$16,2)</f>
        <v>no</v>
      </c>
      <c r="R733">
        <v>8</v>
      </c>
      <c r="S733">
        <v>2</v>
      </c>
      <c r="T733" t="str">
        <f>HLOOKUP(S733,'Variáveis e códigos'!$C$18:$D$19,2)</f>
        <v>female</v>
      </c>
      <c r="U733">
        <v>1977</v>
      </c>
      <c r="V733">
        <f t="shared" si="11"/>
        <v>40</v>
      </c>
      <c r="W733">
        <v>1</v>
      </c>
      <c r="X733" t="str">
        <f>VLOOKUP(Dados!W733,'Variáveis e códigos'!$C$21:$D$26,2)</f>
        <v>married</v>
      </c>
      <c r="Y733">
        <v>0</v>
      </c>
    </row>
    <row r="734" spans="1:25" x14ac:dyDescent="0.25">
      <c r="A734" s="1">
        <v>2017620000733</v>
      </c>
      <c r="B734" t="s">
        <v>2</v>
      </c>
      <c r="C734">
        <v>1</v>
      </c>
      <c r="D734" t="str">
        <f>VLOOKUP(C734,'Variáveis e códigos'!$C$5:$D$10,2,FALSE)</f>
        <v>very important</v>
      </c>
      <c r="E734">
        <v>1</v>
      </c>
      <c r="F734" t="str">
        <f>VLOOKUP(E734,'Variáveis e códigos'!$C$5:$D$10,2,FALSE)</f>
        <v>very important</v>
      </c>
      <c r="G734">
        <v>2</v>
      </c>
      <c r="H734" t="str">
        <f>VLOOKUP(G734,'Variáveis e códigos'!$C$5:$D$10,2,FALSE)</f>
        <v>quite important</v>
      </c>
      <c r="I734">
        <v>2</v>
      </c>
      <c r="J734" t="str">
        <f>VLOOKUP(I734,'Variáveis e códigos'!$C$5:$D$10,2,FALSE)</f>
        <v>quite important</v>
      </c>
      <c r="K734">
        <v>4</v>
      </c>
      <c r="L734" t="str">
        <f>VLOOKUP(K734,'Variáveis e códigos'!$C$5:$D$10,2,FALSE)</f>
        <v>not at all important</v>
      </c>
      <c r="M734">
        <v>1</v>
      </c>
      <c r="N734" t="str">
        <f>VLOOKUP(M734,'Variáveis e códigos'!$C$5:$D$10,2,FALSE)</f>
        <v>very important</v>
      </c>
      <c r="O734" t="s">
        <v>30</v>
      </c>
      <c r="P734">
        <v>2</v>
      </c>
      <c r="Q734" t="str">
        <f>HLOOKUP(P734,'Variáveis e códigos'!$C$15:$D$16,2)</f>
        <v>no</v>
      </c>
      <c r="R734">
        <v>8</v>
      </c>
      <c r="S734">
        <v>2</v>
      </c>
      <c r="T734" t="str">
        <f>HLOOKUP(S734,'Variáveis e códigos'!$C$18:$D$19,2)</f>
        <v>female</v>
      </c>
      <c r="U734">
        <v>1975</v>
      </c>
      <c r="V734">
        <f t="shared" si="11"/>
        <v>42</v>
      </c>
      <c r="W734">
        <v>1</v>
      </c>
      <c r="X734" t="str">
        <f>VLOOKUP(Dados!W734,'Variáveis e códigos'!$C$21:$D$26,2)</f>
        <v>married</v>
      </c>
      <c r="Y734">
        <v>4</v>
      </c>
    </row>
    <row r="735" spans="1:25" x14ac:dyDescent="0.25">
      <c r="A735" s="1">
        <v>2017620000734</v>
      </c>
      <c r="B735" t="s">
        <v>2</v>
      </c>
      <c r="C735">
        <v>2</v>
      </c>
      <c r="D735" t="str">
        <f>VLOOKUP(C735,'Variáveis e códigos'!$C$5:$D$10,2,FALSE)</f>
        <v>quite important</v>
      </c>
      <c r="E735">
        <v>1</v>
      </c>
      <c r="F735" t="str">
        <f>VLOOKUP(E735,'Variáveis e códigos'!$C$5:$D$10,2,FALSE)</f>
        <v>very important</v>
      </c>
      <c r="G735">
        <v>2</v>
      </c>
      <c r="H735" t="str">
        <f>VLOOKUP(G735,'Variáveis e códigos'!$C$5:$D$10,2,FALSE)</f>
        <v>quite important</v>
      </c>
      <c r="I735">
        <v>2</v>
      </c>
      <c r="J735" t="str">
        <f>VLOOKUP(I735,'Variáveis e códigos'!$C$5:$D$10,2,FALSE)</f>
        <v>quite important</v>
      </c>
      <c r="K735">
        <v>3</v>
      </c>
      <c r="L735" t="str">
        <f>VLOOKUP(K735,'Variáveis e códigos'!$C$5:$D$10,2,FALSE)</f>
        <v>not important</v>
      </c>
      <c r="M735">
        <v>1</v>
      </c>
      <c r="N735" t="str">
        <f>VLOOKUP(M735,'Variáveis e códigos'!$C$5:$D$10,2,FALSE)</f>
        <v>very important</v>
      </c>
      <c r="O735" t="s">
        <v>30</v>
      </c>
      <c r="P735">
        <v>2</v>
      </c>
      <c r="Q735" t="str">
        <f>HLOOKUP(P735,'Variáveis e códigos'!$C$15:$D$16,2)</f>
        <v>no</v>
      </c>
      <c r="R735">
        <v>7</v>
      </c>
      <c r="S735">
        <v>2</v>
      </c>
      <c r="T735" t="str">
        <f>HLOOKUP(S735,'Variáveis e códigos'!$C$18:$D$19,2)</f>
        <v>female</v>
      </c>
      <c r="U735">
        <v>1976</v>
      </c>
      <c r="V735">
        <f t="shared" si="11"/>
        <v>41</v>
      </c>
      <c r="W735">
        <v>4</v>
      </c>
      <c r="X735" t="str">
        <f>VLOOKUP(Dados!W735,'Variáveis e códigos'!$C$21:$D$26,2)</f>
        <v>divorced</v>
      </c>
      <c r="Y735">
        <v>2</v>
      </c>
    </row>
    <row r="736" spans="1:25" x14ac:dyDescent="0.25">
      <c r="A736" s="1">
        <v>2017620000735</v>
      </c>
      <c r="B736" t="s">
        <v>2</v>
      </c>
      <c r="C736">
        <v>2</v>
      </c>
      <c r="D736" t="str">
        <f>VLOOKUP(C736,'Variáveis e códigos'!$C$5:$D$10,2,FALSE)</f>
        <v>quite important</v>
      </c>
      <c r="E736">
        <v>1</v>
      </c>
      <c r="F736" t="str">
        <f>VLOOKUP(E736,'Variáveis e códigos'!$C$5:$D$10,2,FALSE)</f>
        <v>very important</v>
      </c>
      <c r="G736">
        <v>2</v>
      </c>
      <c r="H736" t="str">
        <f>VLOOKUP(G736,'Variáveis e códigos'!$C$5:$D$10,2,FALSE)</f>
        <v>quite important</v>
      </c>
      <c r="I736">
        <v>2</v>
      </c>
      <c r="J736" t="str">
        <f>VLOOKUP(I736,'Variáveis e códigos'!$C$5:$D$10,2,FALSE)</f>
        <v>quite important</v>
      </c>
      <c r="K736">
        <v>2</v>
      </c>
      <c r="L736" t="str">
        <f>VLOOKUP(K736,'Variáveis e códigos'!$C$5:$D$10,2,FALSE)</f>
        <v>quite important</v>
      </c>
      <c r="M736">
        <v>4</v>
      </c>
      <c r="N736" t="str">
        <f>VLOOKUP(M736,'Variáveis e códigos'!$C$5:$D$10,2,FALSE)</f>
        <v>not at all important</v>
      </c>
      <c r="O736" t="s">
        <v>28</v>
      </c>
      <c r="P736">
        <v>2</v>
      </c>
      <c r="Q736" t="str">
        <f>HLOOKUP(P736,'Variáveis e códigos'!$C$15:$D$16,2)</f>
        <v>no</v>
      </c>
      <c r="R736">
        <v>8</v>
      </c>
      <c r="S736">
        <v>1</v>
      </c>
      <c r="T736" t="str">
        <f>HLOOKUP(S736,'Variáveis e códigos'!$C$18:$D$19,2)</f>
        <v>male</v>
      </c>
      <c r="U736">
        <v>1964</v>
      </c>
      <c r="V736">
        <f t="shared" si="11"/>
        <v>53</v>
      </c>
      <c r="W736">
        <v>1</v>
      </c>
      <c r="X736" t="str">
        <f>VLOOKUP(Dados!W736,'Variáveis e códigos'!$C$21:$D$26,2)</f>
        <v>married</v>
      </c>
      <c r="Y736">
        <v>2</v>
      </c>
    </row>
    <row r="737" spans="1:25" x14ac:dyDescent="0.25">
      <c r="A737" s="1">
        <v>2017620000736</v>
      </c>
      <c r="B737" t="s">
        <v>2</v>
      </c>
      <c r="C737">
        <v>2</v>
      </c>
      <c r="D737" t="str">
        <f>VLOOKUP(C737,'Variáveis e códigos'!$C$5:$D$10,2,FALSE)</f>
        <v>quite important</v>
      </c>
      <c r="E737">
        <v>2</v>
      </c>
      <c r="F737" t="str">
        <f>VLOOKUP(E737,'Variáveis e códigos'!$C$5:$D$10,2,FALSE)</f>
        <v>quite important</v>
      </c>
      <c r="G737">
        <v>2</v>
      </c>
      <c r="H737" t="str">
        <f>VLOOKUP(G737,'Variáveis e códigos'!$C$5:$D$10,2,FALSE)</f>
        <v>quite important</v>
      </c>
      <c r="I737">
        <v>2</v>
      </c>
      <c r="J737" t="str">
        <f>VLOOKUP(I737,'Variáveis e códigos'!$C$5:$D$10,2,FALSE)</f>
        <v>quite important</v>
      </c>
      <c r="K737">
        <v>2</v>
      </c>
      <c r="L737" t="str">
        <f>VLOOKUP(K737,'Variáveis e códigos'!$C$5:$D$10,2,FALSE)</f>
        <v>quite important</v>
      </c>
      <c r="M737">
        <v>3</v>
      </c>
      <c r="N737" t="str">
        <f>VLOOKUP(M737,'Variáveis e códigos'!$C$5:$D$10,2,FALSE)</f>
        <v>not important</v>
      </c>
      <c r="O737" t="s">
        <v>28</v>
      </c>
      <c r="P737">
        <v>2</v>
      </c>
      <c r="Q737" t="str">
        <f>HLOOKUP(P737,'Variáveis e códigos'!$C$15:$D$16,2)</f>
        <v>no</v>
      </c>
      <c r="R737">
        <v>8</v>
      </c>
      <c r="S737">
        <v>1</v>
      </c>
      <c r="T737" t="str">
        <f>HLOOKUP(S737,'Variáveis e códigos'!$C$18:$D$19,2)</f>
        <v>male</v>
      </c>
      <c r="U737">
        <v>1984</v>
      </c>
      <c r="V737">
        <f t="shared" si="11"/>
        <v>33</v>
      </c>
      <c r="W737">
        <v>4</v>
      </c>
      <c r="X737" t="str">
        <f>VLOOKUP(Dados!W737,'Variáveis e códigos'!$C$21:$D$26,2)</f>
        <v>divorced</v>
      </c>
      <c r="Y737">
        <v>0</v>
      </c>
    </row>
    <row r="738" spans="1:25" x14ac:dyDescent="0.25">
      <c r="A738" s="1">
        <v>2017620000737</v>
      </c>
      <c r="B738" t="s">
        <v>2</v>
      </c>
      <c r="C738">
        <v>2</v>
      </c>
      <c r="D738" t="str">
        <f>VLOOKUP(C738,'Variáveis e códigos'!$C$5:$D$10,2,FALSE)</f>
        <v>quite important</v>
      </c>
      <c r="E738">
        <v>2</v>
      </c>
      <c r="F738" t="str">
        <f>VLOOKUP(E738,'Variáveis e códigos'!$C$5:$D$10,2,FALSE)</f>
        <v>quite important</v>
      </c>
      <c r="G738">
        <v>2</v>
      </c>
      <c r="H738" t="str">
        <f>VLOOKUP(G738,'Variáveis e códigos'!$C$5:$D$10,2,FALSE)</f>
        <v>quite important</v>
      </c>
      <c r="I738">
        <v>2</v>
      </c>
      <c r="J738" t="str">
        <f>VLOOKUP(I738,'Variáveis e códigos'!$C$5:$D$10,2,FALSE)</f>
        <v>quite important</v>
      </c>
      <c r="K738">
        <v>2</v>
      </c>
      <c r="L738" t="str">
        <f>VLOOKUP(K738,'Variáveis e códigos'!$C$5:$D$10,2,FALSE)</f>
        <v>quite important</v>
      </c>
      <c r="M738">
        <v>2</v>
      </c>
      <c r="N738" t="str">
        <f>VLOOKUP(M738,'Variáveis e códigos'!$C$5:$D$10,2,FALSE)</f>
        <v>quite important</v>
      </c>
      <c r="O738" t="s">
        <v>28</v>
      </c>
      <c r="P738">
        <v>2</v>
      </c>
      <c r="Q738" t="str">
        <f>HLOOKUP(P738,'Variáveis e códigos'!$C$15:$D$16,2)</f>
        <v>no</v>
      </c>
      <c r="R738">
        <v>7</v>
      </c>
      <c r="S738">
        <v>2</v>
      </c>
      <c r="T738" t="str">
        <f>HLOOKUP(S738,'Variáveis e códigos'!$C$18:$D$19,2)</f>
        <v>female</v>
      </c>
      <c r="U738">
        <v>1968</v>
      </c>
      <c r="V738">
        <f t="shared" si="11"/>
        <v>49</v>
      </c>
      <c r="W738">
        <v>6</v>
      </c>
      <c r="X738" t="str">
        <f>VLOOKUP(Dados!W738,'Variáveis e códigos'!$C$21:$D$26,2)</f>
        <v>never married and never registered partnership</v>
      </c>
      <c r="Y738">
        <v>1</v>
      </c>
    </row>
    <row r="739" spans="1:25" x14ac:dyDescent="0.25">
      <c r="A739" s="1">
        <v>2017620000738</v>
      </c>
      <c r="B739" t="s">
        <v>2</v>
      </c>
      <c r="C739">
        <v>2</v>
      </c>
      <c r="D739" t="str">
        <f>VLOOKUP(C739,'Variáveis e códigos'!$C$5:$D$10,2,FALSE)</f>
        <v>quite important</v>
      </c>
      <c r="E739">
        <v>2</v>
      </c>
      <c r="F739" t="str">
        <f>VLOOKUP(E739,'Variáveis e códigos'!$C$5:$D$10,2,FALSE)</f>
        <v>quite important</v>
      </c>
      <c r="G739">
        <v>2</v>
      </c>
      <c r="H739" t="str">
        <f>VLOOKUP(G739,'Variáveis e códigos'!$C$5:$D$10,2,FALSE)</f>
        <v>quite important</v>
      </c>
      <c r="I739">
        <v>2</v>
      </c>
      <c r="J739" t="str">
        <f>VLOOKUP(I739,'Variáveis e códigos'!$C$5:$D$10,2,FALSE)</f>
        <v>quite important</v>
      </c>
      <c r="K739">
        <v>2</v>
      </c>
      <c r="L739" t="str">
        <f>VLOOKUP(K739,'Variáveis e códigos'!$C$5:$D$10,2,FALSE)</f>
        <v>quite important</v>
      </c>
      <c r="M739">
        <v>2</v>
      </c>
      <c r="N739" t="str">
        <f>VLOOKUP(M739,'Variáveis e códigos'!$C$5:$D$10,2,FALSE)</f>
        <v>quite important</v>
      </c>
      <c r="O739" t="s">
        <v>28</v>
      </c>
      <c r="P739">
        <v>2</v>
      </c>
      <c r="Q739" t="str">
        <f>HLOOKUP(P739,'Variáveis e códigos'!$C$15:$D$16,2)</f>
        <v>no</v>
      </c>
      <c r="R739">
        <v>4</v>
      </c>
      <c r="S739">
        <v>1</v>
      </c>
      <c r="T739" t="str">
        <f>HLOOKUP(S739,'Variáveis e códigos'!$C$18:$D$19,2)</f>
        <v>male</v>
      </c>
      <c r="U739">
        <v>1995</v>
      </c>
      <c r="V739">
        <f t="shared" si="11"/>
        <v>22</v>
      </c>
      <c r="W739">
        <v>6</v>
      </c>
      <c r="X739" t="str">
        <f>VLOOKUP(Dados!W739,'Variáveis e códigos'!$C$21:$D$26,2)</f>
        <v>never married and never registered partnership</v>
      </c>
      <c r="Y739">
        <v>0</v>
      </c>
    </row>
    <row r="740" spans="1:25" x14ac:dyDescent="0.25">
      <c r="A740" s="1">
        <v>2017620000739</v>
      </c>
      <c r="B740" t="s">
        <v>2</v>
      </c>
      <c r="C740">
        <v>1</v>
      </c>
      <c r="D740" t="str">
        <f>VLOOKUP(C740,'Variáveis e códigos'!$C$5:$D$10,2,FALSE)</f>
        <v>very important</v>
      </c>
      <c r="E740">
        <v>1</v>
      </c>
      <c r="F740" t="str">
        <f>VLOOKUP(E740,'Variáveis e códigos'!$C$5:$D$10,2,FALSE)</f>
        <v>very important</v>
      </c>
      <c r="G740">
        <v>2</v>
      </c>
      <c r="H740" t="str">
        <f>VLOOKUP(G740,'Variáveis e códigos'!$C$5:$D$10,2,FALSE)</f>
        <v>quite important</v>
      </c>
      <c r="I740">
        <v>2</v>
      </c>
      <c r="J740" t="str">
        <f>VLOOKUP(I740,'Variáveis e códigos'!$C$5:$D$10,2,FALSE)</f>
        <v>quite important</v>
      </c>
      <c r="K740">
        <v>4</v>
      </c>
      <c r="L740" t="str">
        <f>VLOOKUP(K740,'Variáveis e códigos'!$C$5:$D$10,2,FALSE)</f>
        <v>not at all important</v>
      </c>
      <c r="M740">
        <v>4</v>
      </c>
      <c r="N740" t="str">
        <f>VLOOKUP(M740,'Variáveis e códigos'!$C$5:$D$10,2,FALSE)</f>
        <v>not at all important</v>
      </c>
      <c r="O740" t="s">
        <v>29</v>
      </c>
      <c r="P740">
        <v>2</v>
      </c>
      <c r="Q740" t="str">
        <f>HLOOKUP(P740,'Variáveis e códigos'!$C$15:$D$16,2)</f>
        <v>no</v>
      </c>
      <c r="R740">
        <v>7</v>
      </c>
      <c r="S740">
        <v>2</v>
      </c>
      <c r="T740" t="str">
        <f>HLOOKUP(S740,'Variáveis e códigos'!$C$18:$D$19,2)</f>
        <v>female</v>
      </c>
      <c r="U740">
        <v>1986</v>
      </c>
      <c r="V740">
        <f t="shared" si="11"/>
        <v>31</v>
      </c>
      <c r="W740">
        <v>1</v>
      </c>
      <c r="X740" t="str">
        <f>VLOOKUP(Dados!W740,'Variáveis e códigos'!$C$21:$D$26,2)</f>
        <v>married</v>
      </c>
      <c r="Y740">
        <v>4</v>
      </c>
    </row>
    <row r="741" spans="1:25" x14ac:dyDescent="0.25">
      <c r="A741" s="1">
        <v>2017620000740</v>
      </c>
      <c r="B741" t="s">
        <v>2</v>
      </c>
      <c r="C741">
        <v>1</v>
      </c>
      <c r="D741" t="str">
        <f>VLOOKUP(C741,'Variáveis e códigos'!$C$5:$D$10,2,FALSE)</f>
        <v>very important</v>
      </c>
      <c r="E741">
        <v>1</v>
      </c>
      <c r="F741" t="str">
        <f>VLOOKUP(E741,'Variáveis e códigos'!$C$5:$D$10,2,FALSE)</f>
        <v>very important</v>
      </c>
      <c r="G741">
        <v>1</v>
      </c>
      <c r="H741" t="str">
        <f>VLOOKUP(G741,'Variáveis e códigos'!$C$5:$D$10,2,FALSE)</f>
        <v>very important</v>
      </c>
      <c r="I741">
        <v>2</v>
      </c>
      <c r="J741" t="str">
        <f>VLOOKUP(I741,'Variáveis e códigos'!$C$5:$D$10,2,FALSE)</f>
        <v>quite important</v>
      </c>
      <c r="K741">
        <v>4</v>
      </c>
      <c r="L741" t="str">
        <f>VLOOKUP(K741,'Variáveis e códigos'!$C$5:$D$10,2,FALSE)</f>
        <v>not at all important</v>
      </c>
      <c r="M741">
        <v>2</v>
      </c>
      <c r="N741" t="str">
        <f>VLOOKUP(M741,'Variáveis e códigos'!$C$5:$D$10,2,FALSE)</f>
        <v>quite important</v>
      </c>
      <c r="O741" t="s">
        <v>28</v>
      </c>
      <c r="P741">
        <v>2</v>
      </c>
      <c r="Q741" t="str">
        <f>HLOOKUP(P741,'Variáveis e códigos'!$C$15:$D$16,2)</f>
        <v>no</v>
      </c>
      <c r="R741">
        <v>8</v>
      </c>
      <c r="S741">
        <v>2</v>
      </c>
      <c r="T741" t="str">
        <f>HLOOKUP(S741,'Variáveis e códigos'!$C$18:$D$19,2)</f>
        <v>female</v>
      </c>
      <c r="U741">
        <v>1975</v>
      </c>
      <c r="V741">
        <f t="shared" si="11"/>
        <v>42</v>
      </c>
      <c r="W741">
        <v>4</v>
      </c>
      <c r="X741" t="str">
        <f>VLOOKUP(Dados!W741,'Variáveis e códigos'!$C$21:$D$26,2)</f>
        <v>divorced</v>
      </c>
      <c r="Y741">
        <v>1</v>
      </c>
    </row>
    <row r="742" spans="1:25" x14ac:dyDescent="0.25">
      <c r="A742" s="1">
        <v>2017620000741</v>
      </c>
      <c r="B742" t="s">
        <v>2</v>
      </c>
      <c r="C742">
        <v>1</v>
      </c>
      <c r="D742" t="str">
        <f>VLOOKUP(C742,'Variáveis e códigos'!$C$5:$D$10,2,FALSE)</f>
        <v>very important</v>
      </c>
      <c r="E742">
        <v>1</v>
      </c>
      <c r="F742" t="str">
        <f>VLOOKUP(E742,'Variáveis e códigos'!$C$5:$D$10,2,FALSE)</f>
        <v>very important</v>
      </c>
      <c r="G742">
        <v>1</v>
      </c>
      <c r="H742" t="str">
        <f>VLOOKUP(G742,'Variáveis e códigos'!$C$5:$D$10,2,FALSE)</f>
        <v>very important</v>
      </c>
      <c r="I742">
        <v>2</v>
      </c>
      <c r="J742" t="str">
        <f>VLOOKUP(I742,'Variáveis e códigos'!$C$5:$D$10,2,FALSE)</f>
        <v>quite important</v>
      </c>
      <c r="K742">
        <v>2</v>
      </c>
      <c r="L742" t="str">
        <f>VLOOKUP(K742,'Variáveis e códigos'!$C$5:$D$10,2,FALSE)</f>
        <v>quite important</v>
      </c>
      <c r="M742">
        <v>2</v>
      </c>
      <c r="N742" t="str">
        <f>VLOOKUP(M742,'Variáveis e códigos'!$C$5:$D$10,2,FALSE)</f>
        <v>quite important</v>
      </c>
      <c r="O742" t="s">
        <v>28</v>
      </c>
      <c r="P742">
        <v>2</v>
      </c>
      <c r="Q742" t="str">
        <f>HLOOKUP(P742,'Variáveis e códigos'!$C$15:$D$16,2)</f>
        <v>no</v>
      </c>
      <c r="R742">
        <v>6</v>
      </c>
      <c r="S742">
        <v>1</v>
      </c>
      <c r="T742" t="str">
        <f>HLOOKUP(S742,'Variáveis e códigos'!$C$18:$D$19,2)</f>
        <v>male</v>
      </c>
      <c r="U742">
        <v>1988</v>
      </c>
      <c r="V742">
        <f t="shared" si="11"/>
        <v>29</v>
      </c>
      <c r="W742">
        <v>1</v>
      </c>
      <c r="X742" t="str">
        <f>VLOOKUP(Dados!W742,'Variáveis e códigos'!$C$21:$D$26,2)</f>
        <v>married</v>
      </c>
      <c r="Y742">
        <v>3</v>
      </c>
    </row>
    <row r="743" spans="1:25" x14ac:dyDescent="0.25">
      <c r="A743" s="1">
        <v>2017620000742</v>
      </c>
      <c r="B743" t="s">
        <v>2</v>
      </c>
      <c r="C743">
        <v>1</v>
      </c>
      <c r="D743" t="str">
        <f>VLOOKUP(C743,'Variáveis e códigos'!$C$5:$D$10,2,FALSE)</f>
        <v>very important</v>
      </c>
      <c r="E743">
        <v>1</v>
      </c>
      <c r="F743" t="str">
        <f>VLOOKUP(E743,'Variáveis e códigos'!$C$5:$D$10,2,FALSE)</f>
        <v>very important</v>
      </c>
      <c r="G743">
        <v>2</v>
      </c>
      <c r="H743" t="str">
        <f>VLOOKUP(G743,'Variáveis e códigos'!$C$5:$D$10,2,FALSE)</f>
        <v>quite important</v>
      </c>
      <c r="I743">
        <v>2</v>
      </c>
      <c r="J743" t="str">
        <f>VLOOKUP(I743,'Variáveis e códigos'!$C$5:$D$10,2,FALSE)</f>
        <v>quite important</v>
      </c>
      <c r="K743">
        <v>4</v>
      </c>
      <c r="L743" t="str">
        <f>VLOOKUP(K743,'Variáveis e códigos'!$C$5:$D$10,2,FALSE)</f>
        <v>not at all important</v>
      </c>
      <c r="M743">
        <v>2</v>
      </c>
      <c r="N743" t="str">
        <f>VLOOKUP(M743,'Variáveis e códigos'!$C$5:$D$10,2,FALSE)</f>
        <v>quite important</v>
      </c>
      <c r="O743" t="s">
        <v>28</v>
      </c>
      <c r="P743">
        <v>2</v>
      </c>
      <c r="Q743" t="str">
        <f>HLOOKUP(P743,'Variáveis e códigos'!$C$15:$D$16,2)</f>
        <v>no</v>
      </c>
      <c r="R743" t="s">
        <v>34</v>
      </c>
      <c r="S743">
        <v>2</v>
      </c>
      <c r="T743" t="str">
        <f>HLOOKUP(S743,'Variáveis e códigos'!$C$18:$D$19,2)</f>
        <v>female</v>
      </c>
      <c r="U743">
        <v>1959</v>
      </c>
      <c r="V743">
        <f t="shared" si="11"/>
        <v>58</v>
      </c>
      <c r="W743">
        <v>3</v>
      </c>
      <c r="X743" t="str">
        <f>VLOOKUP(Dados!W743,'Variáveis e códigos'!$C$21:$D$26,2)</f>
        <v>widowed</v>
      </c>
      <c r="Y743">
        <v>2</v>
      </c>
    </row>
    <row r="744" spans="1:25" x14ac:dyDescent="0.25">
      <c r="A744" s="1">
        <v>2017620000743</v>
      </c>
      <c r="B744" t="s">
        <v>2</v>
      </c>
      <c r="C744">
        <v>1</v>
      </c>
      <c r="D744" t="str">
        <f>VLOOKUP(C744,'Variáveis e códigos'!$C$5:$D$10,2,FALSE)</f>
        <v>very important</v>
      </c>
      <c r="E744">
        <v>1</v>
      </c>
      <c r="F744" t="str">
        <f>VLOOKUP(E744,'Variáveis e códigos'!$C$5:$D$10,2,FALSE)</f>
        <v>very important</v>
      </c>
      <c r="G744">
        <v>2</v>
      </c>
      <c r="H744" t="str">
        <f>VLOOKUP(G744,'Variáveis e códigos'!$C$5:$D$10,2,FALSE)</f>
        <v>quite important</v>
      </c>
      <c r="I744">
        <v>2</v>
      </c>
      <c r="J744" t="str">
        <f>VLOOKUP(I744,'Variáveis e códigos'!$C$5:$D$10,2,FALSE)</f>
        <v>quite important</v>
      </c>
      <c r="K744">
        <v>2</v>
      </c>
      <c r="L744" t="str">
        <f>VLOOKUP(K744,'Variáveis e códigos'!$C$5:$D$10,2,FALSE)</f>
        <v>quite important</v>
      </c>
      <c r="M744">
        <v>4</v>
      </c>
      <c r="N744" t="str">
        <f>VLOOKUP(M744,'Variáveis e códigos'!$C$5:$D$10,2,FALSE)</f>
        <v>not at all important</v>
      </c>
      <c r="O744" t="s">
        <v>28</v>
      </c>
      <c r="P744">
        <v>2</v>
      </c>
      <c r="Q744" t="str">
        <f>HLOOKUP(P744,'Variáveis e códigos'!$C$15:$D$16,2)</f>
        <v>no</v>
      </c>
      <c r="R744">
        <v>8</v>
      </c>
      <c r="S744">
        <v>1</v>
      </c>
      <c r="T744" t="str">
        <f>HLOOKUP(S744,'Variáveis e códigos'!$C$18:$D$19,2)</f>
        <v>male</v>
      </c>
      <c r="U744">
        <v>1946</v>
      </c>
      <c r="V744">
        <f t="shared" si="11"/>
        <v>71</v>
      </c>
      <c r="W744">
        <v>3</v>
      </c>
      <c r="X744" t="str">
        <f>VLOOKUP(Dados!W744,'Variáveis e códigos'!$C$21:$D$26,2)</f>
        <v>widowed</v>
      </c>
      <c r="Y744">
        <v>2</v>
      </c>
    </row>
    <row r="745" spans="1:25" x14ac:dyDescent="0.25">
      <c r="A745" s="1">
        <v>2017620000744</v>
      </c>
      <c r="B745" t="s">
        <v>2</v>
      </c>
      <c r="C745">
        <v>1</v>
      </c>
      <c r="D745" t="str">
        <f>VLOOKUP(C745,'Variáveis e códigos'!$C$5:$D$10,2,FALSE)</f>
        <v>very important</v>
      </c>
      <c r="E745">
        <v>1</v>
      </c>
      <c r="F745" t="str">
        <f>VLOOKUP(E745,'Variáveis e códigos'!$C$5:$D$10,2,FALSE)</f>
        <v>very important</v>
      </c>
      <c r="G745">
        <v>1</v>
      </c>
      <c r="H745" t="str">
        <f>VLOOKUP(G745,'Variáveis e códigos'!$C$5:$D$10,2,FALSE)</f>
        <v>very important</v>
      </c>
      <c r="I745">
        <v>1</v>
      </c>
      <c r="J745" t="str">
        <f>VLOOKUP(I745,'Variáveis e códigos'!$C$5:$D$10,2,FALSE)</f>
        <v>very important</v>
      </c>
      <c r="K745">
        <v>1</v>
      </c>
      <c r="L745" t="str">
        <f>VLOOKUP(K745,'Variáveis e códigos'!$C$5:$D$10,2,FALSE)</f>
        <v>very important</v>
      </c>
      <c r="M745">
        <v>1</v>
      </c>
      <c r="N745" t="str">
        <f>VLOOKUP(M745,'Variáveis e códigos'!$C$5:$D$10,2,FALSE)</f>
        <v>very important</v>
      </c>
      <c r="O745" t="s">
        <v>28</v>
      </c>
      <c r="P745">
        <v>2</v>
      </c>
      <c r="Q745" t="str">
        <f>HLOOKUP(P745,'Variáveis e códigos'!$C$15:$D$16,2)</f>
        <v>no</v>
      </c>
      <c r="R745">
        <v>8</v>
      </c>
      <c r="S745">
        <v>2</v>
      </c>
      <c r="T745" t="str">
        <f>HLOOKUP(S745,'Variáveis e códigos'!$C$18:$D$19,2)</f>
        <v>female</v>
      </c>
      <c r="U745">
        <v>1955</v>
      </c>
      <c r="V745">
        <f t="shared" si="11"/>
        <v>62</v>
      </c>
      <c r="W745">
        <v>1</v>
      </c>
      <c r="X745" t="str">
        <f>VLOOKUP(Dados!W745,'Variáveis e códigos'!$C$21:$D$26,2)</f>
        <v>married</v>
      </c>
      <c r="Y745">
        <v>2</v>
      </c>
    </row>
    <row r="746" spans="1:25" x14ac:dyDescent="0.25">
      <c r="A746" s="1">
        <v>2017620000745</v>
      </c>
      <c r="B746" t="s">
        <v>2</v>
      </c>
      <c r="C746">
        <v>1</v>
      </c>
      <c r="D746" t="str">
        <f>VLOOKUP(C746,'Variáveis e códigos'!$C$5:$D$10,2,FALSE)</f>
        <v>very important</v>
      </c>
      <c r="E746">
        <v>1</v>
      </c>
      <c r="F746" t="str">
        <f>VLOOKUP(E746,'Variáveis e códigos'!$C$5:$D$10,2,FALSE)</f>
        <v>very important</v>
      </c>
      <c r="G746">
        <v>1</v>
      </c>
      <c r="H746" t="str">
        <f>VLOOKUP(G746,'Variáveis e códigos'!$C$5:$D$10,2,FALSE)</f>
        <v>very important</v>
      </c>
      <c r="I746">
        <v>1</v>
      </c>
      <c r="J746" t="str">
        <f>VLOOKUP(I746,'Variáveis e códigos'!$C$5:$D$10,2,FALSE)</f>
        <v>very important</v>
      </c>
      <c r="K746">
        <v>2</v>
      </c>
      <c r="L746" t="str">
        <f>VLOOKUP(K746,'Variáveis e códigos'!$C$5:$D$10,2,FALSE)</f>
        <v>quite important</v>
      </c>
      <c r="M746">
        <v>3</v>
      </c>
      <c r="N746" t="str">
        <f>VLOOKUP(M746,'Variáveis e códigos'!$C$5:$D$10,2,FALSE)</f>
        <v>not important</v>
      </c>
      <c r="O746" t="s">
        <v>30</v>
      </c>
      <c r="P746">
        <v>2</v>
      </c>
      <c r="Q746" t="str">
        <f>HLOOKUP(P746,'Variáveis e códigos'!$C$15:$D$16,2)</f>
        <v>no</v>
      </c>
      <c r="R746" t="s">
        <v>34</v>
      </c>
      <c r="S746">
        <v>1</v>
      </c>
      <c r="T746" t="str">
        <f>HLOOKUP(S746,'Variáveis e códigos'!$C$18:$D$19,2)</f>
        <v>male</v>
      </c>
      <c r="U746">
        <v>1997</v>
      </c>
      <c r="V746">
        <f t="shared" si="11"/>
        <v>20</v>
      </c>
      <c r="W746">
        <v>6</v>
      </c>
      <c r="X746" t="str">
        <f>VLOOKUP(Dados!W746,'Variáveis e códigos'!$C$21:$D$26,2)</f>
        <v>never married and never registered partnership</v>
      </c>
      <c r="Y746">
        <v>0</v>
      </c>
    </row>
    <row r="747" spans="1:25" x14ac:dyDescent="0.25">
      <c r="A747" s="1">
        <v>2017620000746</v>
      </c>
      <c r="B747" t="s">
        <v>2</v>
      </c>
      <c r="C747">
        <v>2</v>
      </c>
      <c r="D747" t="str">
        <f>VLOOKUP(C747,'Variáveis e códigos'!$C$5:$D$10,2,FALSE)</f>
        <v>quite important</v>
      </c>
      <c r="E747">
        <v>2</v>
      </c>
      <c r="F747" t="str">
        <f>VLOOKUP(E747,'Variáveis e códigos'!$C$5:$D$10,2,FALSE)</f>
        <v>quite important</v>
      </c>
      <c r="G747">
        <v>3</v>
      </c>
      <c r="H747" t="str">
        <f>VLOOKUP(G747,'Variáveis e códigos'!$C$5:$D$10,2,FALSE)</f>
        <v>not important</v>
      </c>
      <c r="I747">
        <v>2</v>
      </c>
      <c r="J747" t="str">
        <f>VLOOKUP(I747,'Variáveis e códigos'!$C$5:$D$10,2,FALSE)</f>
        <v>quite important</v>
      </c>
      <c r="K747">
        <v>4</v>
      </c>
      <c r="L747" t="str">
        <f>VLOOKUP(K747,'Variáveis e códigos'!$C$5:$D$10,2,FALSE)</f>
        <v>not at all important</v>
      </c>
      <c r="M747">
        <v>3</v>
      </c>
      <c r="N747" t="str">
        <f>VLOOKUP(M747,'Variáveis e códigos'!$C$5:$D$10,2,FALSE)</f>
        <v>not important</v>
      </c>
      <c r="O747" t="s">
        <v>28</v>
      </c>
      <c r="P747">
        <v>2</v>
      </c>
      <c r="Q747" t="str">
        <f>HLOOKUP(P747,'Variáveis e códigos'!$C$15:$D$16,2)</f>
        <v>no</v>
      </c>
      <c r="R747">
        <v>8</v>
      </c>
      <c r="S747">
        <v>1</v>
      </c>
      <c r="T747" t="str">
        <f>HLOOKUP(S747,'Variáveis e códigos'!$C$18:$D$19,2)</f>
        <v>male</v>
      </c>
      <c r="U747">
        <v>1964</v>
      </c>
      <c r="V747">
        <f t="shared" si="11"/>
        <v>53</v>
      </c>
      <c r="W747">
        <v>1</v>
      </c>
      <c r="X747" t="str">
        <f>VLOOKUP(Dados!W747,'Variáveis e códigos'!$C$21:$D$26,2)</f>
        <v>married</v>
      </c>
      <c r="Y747">
        <v>1</v>
      </c>
    </row>
    <row r="748" spans="1:25" x14ac:dyDescent="0.25">
      <c r="A748" s="1">
        <v>2017620000747</v>
      </c>
      <c r="B748" t="s">
        <v>2</v>
      </c>
      <c r="C748">
        <v>1</v>
      </c>
      <c r="D748" t="str">
        <f>VLOOKUP(C748,'Variáveis e códigos'!$C$5:$D$10,2,FALSE)</f>
        <v>very important</v>
      </c>
      <c r="E748">
        <v>1</v>
      </c>
      <c r="F748" t="str">
        <f>VLOOKUP(E748,'Variáveis e códigos'!$C$5:$D$10,2,FALSE)</f>
        <v>very important</v>
      </c>
      <c r="G748">
        <v>2</v>
      </c>
      <c r="H748" t="str">
        <f>VLOOKUP(G748,'Variáveis e códigos'!$C$5:$D$10,2,FALSE)</f>
        <v>quite important</v>
      </c>
      <c r="I748">
        <v>1</v>
      </c>
      <c r="J748" t="str">
        <f>VLOOKUP(I748,'Variáveis e códigos'!$C$5:$D$10,2,FALSE)</f>
        <v>very important</v>
      </c>
      <c r="K748">
        <v>2</v>
      </c>
      <c r="L748" t="str">
        <f>VLOOKUP(K748,'Variáveis e códigos'!$C$5:$D$10,2,FALSE)</f>
        <v>quite important</v>
      </c>
      <c r="M748">
        <v>1</v>
      </c>
      <c r="N748" t="str">
        <f>VLOOKUP(M748,'Variáveis e códigos'!$C$5:$D$10,2,FALSE)</f>
        <v>very important</v>
      </c>
      <c r="O748" t="s">
        <v>28</v>
      </c>
      <c r="P748">
        <v>2</v>
      </c>
      <c r="Q748" t="str">
        <f>HLOOKUP(P748,'Variáveis e códigos'!$C$15:$D$16,2)</f>
        <v>no</v>
      </c>
      <c r="R748">
        <v>6</v>
      </c>
      <c r="S748">
        <v>2</v>
      </c>
      <c r="T748" t="str">
        <f>HLOOKUP(S748,'Variáveis e códigos'!$C$18:$D$19,2)</f>
        <v>female</v>
      </c>
      <c r="U748">
        <v>1969</v>
      </c>
      <c r="V748">
        <f t="shared" si="11"/>
        <v>48</v>
      </c>
      <c r="W748">
        <v>4</v>
      </c>
      <c r="X748" t="str">
        <f>VLOOKUP(Dados!W748,'Variáveis e códigos'!$C$21:$D$26,2)</f>
        <v>divorced</v>
      </c>
      <c r="Y748">
        <v>2</v>
      </c>
    </row>
    <row r="749" spans="1:25" x14ac:dyDescent="0.25">
      <c r="A749" s="1">
        <v>2017620000748</v>
      </c>
      <c r="B749" t="s">
        <v>2</v>
      </c>
      <c r="C749">
        <v>4</v>
      </c>
      <c r="D749" t="str">
        <f>VLOOKUP(C749,'Variáveis e códigos'!$C$5:$D$10,2,FALSE)</f>
        <v>not at all important</v>
      </c>
      <c r="E749">
        <v>2</v>
      </c>
      <c r="F749" t="str">
        <f>VLOOKUP(E749,'Variáveis e códigos'!$C$5:$D$10,2,FALSE)</f>
        <v>quite important</v>
      </c>
      <c r="G749">
        <v>2</v>
      </c>
      <c r="H749" t="str">
        <f>VLOOKUP(G749,'Variáveis e códigos'!$C$5:$D$10,2,FALSE)</f>
        <v>quite important</v>
      </c>
      <c r="I749">
        <v>3</v>
      </c>
      <c r="J749" t="str">
        <f>VLOOKUP(I749,'Variáveis e códigos'!$C$5:$D$10,2,FALSE)</f>
        <v>not important</v>
      </c>
      <c r="K749">
        <v>2</v>
      </c>
      <c r="L749" t="str">
        <f>VLOOKUP(K749,'Variáveis e códigos'!$C$5:$D$10,2,FALSE)</f>
        <v>quite important</v>
      </c>
      <c r="M749">
        <v>2</v>
      </c>
      <c r="N749" t="str">
        <f>VLOOKUP(M749,'Variáveis e códigos'!$C$5:$D$10,2,FALSE)</f>
        <v>quite important</v>
      </c>
      <c r="O749" t="s">
        <v>28</v>
      </c>
      <c r="P749">
        <v>2</v>
      </c>
      <c r="Q749" t="str">
        <f>HLOOKUP(P749,'Variáveis e códigos'!$C$15:$D$16,2)</f>
        <v>no</v>
      </c>
      <c r="R749">
        <v>8</v>
      </c>
      <c r="S749">
        <v>1</v>
      </c>
      <c r="T749" t="str">
        <f>HLOOKUP(S749,'Variáveis e códigos'!$C$18:$D$19,2)</f>
        <v>male</v>
      </c>
      <c r="U749">
        <v>1955</v>
      </c>
      <c r="V749">
        <f t="shared" si="11"/>
        <v>62</v>
      </c>
      <c r="W749">
        <v>1</v>
      </c>
      <c r="X749" t="str">
        <f>VLOOKUP(Dados!W749,'Variáveis e códigos'!$C$21:$D$26,2)</f>
        <v>married</v>
      </c>
      <c r="Y749">
        <v>4</v>
      </c>
    </row>
    <row r="750" spans="1:25" x14ac:dyDescent="0.25">
      <c r="A750" s="1">
        <v>2017620000749</v>
      </c>
      <c r="B750" t="s">
        <v>2</v>
      </c>
      <c r="C750">
        <v>2</v>
      </c>
      <c r="D750" t="str">
        <f>VLOOKUP(C750,'Variáveis e códigos'!$C$5:$D$10,2,FALSE)</f>
        <v>quite important</v>
      </c>
      <c r="E750">
        <v>1</v>
      </c>
      <c r="F750" t="str">
        <f>VLOOKUP(E750,'Variáveis e códigos'!$C$5:$D$10,2,FALSE)</f>
        <v>very important</v>
      </c>
      <c r="G750">
        <v>2</v>
      </c>
      <c r="H750" t="str">
        <f>VLOOKUP(G750,'Variáveis e códigos'!$C$5:$D$10,2,FALSE)</f>
        <v>quite important</v>
      </c>
      <c r="I750">
        <v>1</v>
      </c>
      <c r="J750" t="str">
        <f>VLOOKUP(I750,'Variáveis e códigos'!$C$5:$D$10,2,FALSE)</f>
        <v>very important</v>
      </c>
      <c r="K750">
        <v>3</v>
      </c>
      <c r="L750" t="str">
        <f>VLOOKUP(K750,'Variáveis e códigos'!$C$5:$D$10,2,FALSE)</f>
        <v>not important</v>
      </c>
      <c r="M750">
        <v>1</v>
      </c>
      <c r="N750" t="str">
        <f>VLOOKUP(M750,'Variáveis e códigos'!$C$5:$D$10,2,FALSE)</f>
        <v>very important</v>
      </c>
      <c r="O750" t="s">
        <v>28</v>
      </c>
      <c r="P750">
        <v>2</v>
      </c>
      <c r="Q750" t="str">
        <f>HLOOKUP(P750,'Variáveis e códigos'!$C$15:$D$16,2)</f>
        <v>no</v>
      </c>
      <c r="R750">
        <v>6</v>
      </c>
      <c r="S750">
        <v>2</v>
      </c>
      <c r="T750" t="str">
        <f>HLOOKUP(S750,'Variáveis e códigos'!$C$18:$D$19,2)</f>
        <v>female</v>
      </c>
      <c r="U750">
        <v>1964</v>
      </c>
      <c r="V750">
        <f t="shared" si="11"/>
        <v>53</v>
      </c>
      <c r="W750">
        <v>1</v>
      </c>
      <c r="X750" t="str">
        <f>VLOOKUP(Dados!W750,'Variáveis e códigos'!$C$21:$D$26,2)</f>
        <v>married</v>
      </c>
      <c r="Y750">
        <v>0</v>
      </c>
    </row>
    <row r="751" spans="1:25" x14ac:dyDescent="0.25">
      <c r="A751" s="1">
        <v>2017620000750</v>
      </c>
      <c r="B751" t="s">
        <v>2</v>
      </c>
      <c r="C751">
        <v>1</v>
      </c>
      <c r="D751" t="str">
        <f>VLOOKUP(C751,'Variáveis e códigos'!$C$5:$D$10,2,FALSE)</f>
        <v>very important</v>
      </c>
      <c r="E751">
        <v>1</v>
      </c>
      <c r="F751" t="str">
        <f>VLOOKUP(E751,'Variáveis e códigos'!$C$5:$D$10,2,FALSE)</f>
        <v>very important</v>
      </c>
      <c r="G751">
        <v>1</v>
      </c>
      <c r="H751" t="str">
        <f>VLOOKUP(G751,'Variáveis e códigos'!$C$5:$D$10,2,FALSE)</f>
        <v>very important</v>
      </c>
      <c r="I751">
        <v>1</v>
      </c>
      <c r="J751" t="str">
        <f>VLOOKUP(I751,'Variáveis e códigos'!$C$5:$D$10,2,FALSE)</f>
        <v>very important</v>
      </c>
      <c r="K751">
        <v>2</v>
      </c>
      <c r="L751" t="str">
        <f>VLOOKUP(K751,'Variáveis e códigos'!$C$5:$D$10,2,FALSE)</f>
        <v>quite important</v>
      </c>
      <c r="M751">
        <v>1</v>
      </c>
      <c r="N751" t="str">
        <f>VLOOKUP(M751,'Variáveis e códigos'!$C$5:$D$10,2,FALSE)</f>
        <v>very important</v>
      </c>
      <c r="O751" t="s">
        <v>28</v>
      </c>
      <c r="P751">
        <v>1</v>
      </c>
      <c r="Q751" t="str">
        <f>HLOOKUP(P751,'Variáveis e códigos'!$C$15:$D$16,2)</f>
        <v>yes</v>
      </c>
      <c r="R751">
        <v>7</v>
      </c>
      <c r="S751">
        <v>1</v>
      </c>
      <c r="T751" t="str">
        <f>HLOOKUP(S751,'Variáveis e códigos'!$C$18:$D$19,2)</f>
        <v>male</v>
      </c>
      <c r="U751">
        <v>1937</v>
      </c>
      <c r="V751">
        <f t="shared" si="11"/>
        <v>80</v>
      </c>
      <c r="W751">
        <v>1</v>
      </c>
      <c r="X751" t="str">
        <f>VLOOKUP(Dados!W751,'Variáveis e códigos'!$C$21:$D$26,2)</f>
        <v>married</v>
      </c>
      <c r="Y751">
        <v>1</v>
      </c>
    </row>
    <row r="752" spans="1:25" x14ac:dyDescent="0.25">
      <c r="A752" s="1">
        <v>2017620000751</v>
      </c>
      <c r="B752" t="s">
        <v>2</v>
      </c>
      <c r="C752">
        <v>1</v>
      </c>
      <c r="D752" t="str">
        <f>VLOOKUP(C752,'Variáveis e códigos'!$C$5:$D$10,2,FALSE)</f>
        <v>very important</v>
      </c>
      <c r="E752">
        <v>1</v>
      </c>
      <c r="F752" t="str">
        <f>VLOOKUP(E752,'Variáveis e códigos'!$C$5:$D$10,2,FALSE)</f>
        <v>very important</v>
      </c>
      <c r="G752">
        <v>2</v>
      </c>
      <c r="H752" t="str">
        <f>VLOOKUP(G752,'Variáveis e códigos'!$C$5:$D$10,2,FALSE)</f>
        <v>quite important</v>
      </c>
      <c r="I752">
        <v>2</v>
      </c>
      <c r="J752" t="str">
        <f>VLOOKUP(I752,'Variáveis e códigos'!$C$5:$D$10,2,FALSE)</f>
        <v>quite important</v>
      </c>
      <c r="K752">
        <v>3</v>
      </c>
      <c r="L752" t="str">
        <f>VLOOKUP(K752,'Variáveis e códigos'!$C$5:$D$10,2,FALSE)</f>
        <v>not important</v>
      </c>
      <c r="M752">
        <v>2</v>
      </c>
      <c r="N752" t="str">
        <f>VLOOKUP(M752,'Variáveis e códigos'!$C$5:$D$10,2,FALSE)</f>
        <v>quite important</v>
      </c>
      <c r="O752" t="s">
        <v>30</v>
      </c>
      <c r="P752">
        <v>2</v>
      </c>
      <c r="Q752" t="str">
        <f>HLOOKUP(P752,'Variáveis e códigos'!$C$15:$D$16,2)</f>
        <v>no</v>
      </c>
      <c r="R752">
        <v>8</v>
      </c>
      <c r="S752">
        <v>1</v>
      </c>
      <c r="T752" t="str">
        <f>HLOOKUP(S752,'Variáveis e códigos'!$C$18:$D$19,2)</f>
        <v>male</v>
      </c>
      <c r="U752">
        <v>1976</v>
      </c>
      <c r="V752">
        <f t="shared" si="11"/>
        <v>41</v>
      </c>
      <c r="W752">
        <v>6</v>
      </c>
      <c r="X752" t="str">
        <f>VLOOKUP(Dados!W752,'Variáveis e códigos'!$C$21:$D$26,2)</f>
        <v>never married and never registered partnership</v>
      </c>
      <c r="Y752">
        <v>2</v>
      </c>
    </row>
    <row r="753" spans="1:25" x14ac:dyDescent="0.25">
      <c r="A753" s="1">
        <v>2017620000752</v>
      </c>
      <c r="B753" t="s">
        <v>2</v>
      </c>
      <c r="C753">
        <v>2</v>
      </c>
      <c r="D753" t="str">
        <f>VLOOKUP(C753,'Variáveis e códigos'!$C$5:$D$10,2,FALSE)</f>
        <v>quite important</v>
      </c>
      <c r="E753">
        <v>1</v>
      </c>
      <c r="F753" t="str">
        <f>VLOOKUP(E753,'Variáveis e códigos'!$C$5:$D$10,2,FALSE)</f>
        <v>very important</v>
      </c>
      <c r="G753">
        <v>1</v>
      </c>
      <c r="H753" t="str">
        <f>VLOOKUP(G753,'Variáveis e códigos'!$C$5:$D$10,2,FALSE)</f>
        <v>very important</v>
      </c>
      <c r="I753">
        <v>1</v>
      </c>
      <c r="J753" t="str">
        <f>VLOOKUP(I753,'Variáveis e códigos'!$C$5:$D$10,2,FALSE)</f>
        <v>very important</v>
      </c>
      <c r="K753">
        <v>4</v>
      </c>
      <c r="L753" t="str">
        <f>VLOOKUP(K753,'Variáveis e códigos'!$C$5:$D$10,2,FALSE)</f>
        <v>not at all important</v>
      </c>
      <c r="M753">
        <v>3</v>
      </c>
      <c r="N753" t="str">
        <f>VLOOKUP(M753,'Variáveis e códigos'!$C$5:$D$10,2,FALSE)</f>
        <v>not important</v>
      </c>
      <c r="O753" t="s">
        <v>28</v>
      </c>
      <c r="P753">
        <v>2</v>
      </c>
      <c r="Q753" t="str">
        <f>HLOOKUP(P753,'Variáveis e códigos'!$C$15:$D$16,2)</f>
        <v>no</v>
      </c>
      <c r="R753">
        <v>8</v>
      </c>
      <c r="S753">
        <v>1</v>
      </c>
      <c r="T753" t="str">
        <f>HLOOKUP(S753,'Variáveis e códigos'!$C$18:$D$19,2)</f>
        <v>male</v>
      </c>
      <c r="U753">
        <v>1960</v>
      </c>
      <c r="V753">
        <f t="shared" si="11"/>
        <v>57</v>
      </c>
      <c r="W753">
        <v>1</v>
      </c>
      <c r="X753" t="str">
        <f>VLOOKUP(Dados!W753,'Variáveis e códigos'!$C$21:$D$26,2)</f>
        <v>married</v>
      </c>
      <c r="Y753">
        <v>0</v>
      </c>
    </row>
    <row r="754" spans="1:25" x14ac:dyDescent="0.25">
      <c r="A754" s="1">
        <v>2017620000753</v>
      </c>
      <c r="B754" t="s">
        <v>2</v>
      </c>
      <c r="C754">
        <v>1</v>
      </c>
      <c r="D754" t="str">
        <f>VLOOKUP(C754,'Variáveis e códigos'!$C$5:$D$10,2,FALSE)</f>
        <v>very important</v>
      </c>
      <c r="E754">
        <v>1</v>
      </c>
      <c r="F754" t="str">
        <f>VLOOKUP(E754,'Variáveis e códigos'!$C$5:$D$10,2,FALSE)</f>
        <v>very important</v>
      </c>
      <c r="G754">
        <v>2</v>
      </c>
      <c r="H754" t="str">
        <f>VLOOKUP(G754,'Variáveis e códigos'!$C$5:$D$10,2,FALSE)</f>
        <v>quite important</v>
      </c>
      <c r="I754">
        <v>2</v>
      </c>
      <c r="J754" t="str">
        <f>VLOOKUP(I754,'Variáveis e códigos'!$C$5:$D$10,2,FALSE)</f>
        <v>quite important</v>
      </c>
      <c r="K754">
        <v>4</v>
      </c>
      <c r="L754" t="str">
        <f>VLOOKUP(K754,'Variáveis e códigos'!$C$5:$D$10,2,FALSE)</f>
        <v>not at all important</v>
      </c>
      <c r="M754">
        <v>1</v>
      </c>
      <c r="N754" t="str">
        <f>VLOOKUP(M754,'Variáveis e códigos'!$C$5:$D$10,2,FALSE)</f>
        <v>very important</v>
      </c>
      <c r="O754" t="s">
        <v>29</v>
      </c>
      <c r="P754">
        <v>2</v>
      </c>
      <c r="Q754" t="str">
        <f>HLOOKUP(P754,'Variáveis e códigos'!$C$15:$D$16,2)</f>
        <v>no</v>
      </c>
      <c r="R754">
        <v>4</v>
      </c>
      <c r="S754">
        <v>2</v>
      </c>
      <c r="T754" t="str">
        <f>HLOOKUP(S754,'Variáveis e códigos'!$C$18:$D$19,2)</f>
        <v>female</v>
      </c>
      <c r="U754">
        <v>1937</v>
      </c>
      <c r="V754">
        <f t="shared" si="11"/>
        <v>80</v>
      </c>
      <c r="W754">
        <v>3</v>
      </c>
      <c r="X754" t="str">
        <f>VLOOKUP(Dados!W754,'Variáveis e códigos'!$C$21:$D$26,2)</f>
        <v>widowed</v>
      </c>
      <c r="Y754">
        <v>1</v>
      </c>
    </row>
    <row r="755" spans="1:25" x14ac:dyDescent="0.25">
      <c r="A755" s="1">
        <v>2017620000754</v>
      </c>
      <c r="B755" t="s">
        <v>2</v>
      </c>
      <c r="C755">
        <v>1</v>
      </c>
      <c r="D755" t="str">
        <f>VLOOKUP(C755,'Variáveis e códigos'!$C$5:$D$10,2,FALSE)</f>
        <v>very important</v>
      </c>
      <c r="E755">
        <v>1</v>
      </c>
      <c r="F755" t="str">
        <f>VLOOKUP(E755,'Variáveis e códigos'!$C$5:$D$10,2,FALSE)</f>
        <v>very important</v>
      </c>
      <c r="G755">
        <v>1</v>
      </c>
      <c r="H755" t="str">
        <f>VLOOKUP(G755,'Variáveis e códigos'!$C$5:$D$10,2,FALSE)</f>
        <v>very important</v>
      </c>
      <c r="I755">
        <v>2</v>
      </c>
      <c r="J755" t="str">
        <f>VLOOKUP(I755,'Variáveis e códigos'!$C$5:$D$10,2,FALSE)</f>
        <v>quite important</v>
      </c>
      <c r="K755">
        <v>3</v>
      </c>
      <c r="L755" t="str">
        <f>VLOOKUP(K755,'Variáveis e códigos'!$C$5:$D$10,2,FALSE)</f>
        <v>not important</v>
      </c>
      <c r="M755">
        <v>2</v>
      </c>
      <c r="N755" t="str">
        <f>VLOOKUP(M755,'Variáveis e códigos'!$C$5:$D$10,2,FALSE)</f>
        <v>quite important</v>
      </c>
      <c r="O755" t="s">
        <v>28</v>
      </c>
      <c r="P755">
        <v>2</v>
      </c>
      <c r="Q755" t="str">
        <f>HLOOKUP(P755,'Variáveis e códigos'!$C$15:$D$16,2)</f>
        <v>no</v>
      </c>
      <c r="R755">
        <v>5</v>
      </c>
      <c r="S755">
        <v>2</v>
      </c>
      <c r="T755" t="str">
        <f>HLOOKUP(S755,'Variáveis e códigos'!$C$18:$D$19,2)</f>
        <v>female</v>
      </c>
      <c r="U755">
        <v>1962</v>
      </c>
      <c r="V755">
        <f t="shared" si="11"/>
        <v>55</v>
      </c>
      <c r="W755">
        <v>1</v>
      </c>
      <c r="X755" t="str">
        <f>VLOOKUP(Dados!W755,'Variáveis e códigos'!$C$21:$D$26,2)</f>
        <v>married</v>
      </c>
      <c r="Y755">
        <v>2</v>
      </c>
    </row>
    <row r="756" spans="1:25" x14ac:dyDescent="0.25">
      <c r="A756" s="1">
        <v>2017620000755</v>
      </c>
      <c r="B756" t="s">
        <v>2</v>
      </c>
      <c r="C756">
        <v>1</v>
      </c>
      <c r="D756" t="str">
        <f>VLOOKUP(C756,'Variáveis e códigos'!$C$5:$D$10,2,FALSE)</f>
        <v>very important</v>
      </c>
      <c r="E756">
        <v>1</v>
      </c>
      <c r="F756" t="str">
        <f>VLOOKUP(E756,'Variáveis e códigos'!$C$5:$D$10,2,FALSE)</f>
        <v>very important</v>
      </c>
      <c r="G756">
        <v>1</v>
      </c>
      <c r="H756" t="str">
        <f>VLOOKUP(G756,'Variáveis e códigos'!$C$5:$D$10,2,FALSE)</f>
        <v>very important</v>
      </c>
      <c r="I756">
        <v>2</v>
      </c>
      <c r="J756" t="str">
        <f>VLOOKUP(I756,'Variáveis e códigos'!$C$5:$D$10,2,FALSE)</f>
        <v>quite important</v>
      </c>
      <c r="K756">
        <v>3</v>
      </c>
      <c r="L756" t="str">
        <f>VLOOKUP(K756,'Variáveis e códigos'!$C$5:$D$10,2,FALSE)</f>
        <v>not important</v>
      </c>
      <c r="M756">
        <v>2</v>
      </c>
      <c r="N756" t="str">
        <f>VLOOKUP(M756,'Variáveis e códigos'!$C$5:$D$10,2,FALSE)</f>
        <v>quite important</v>
      </c>
      <c r="O756" t="s">
        <v>30</v>
      </c>
      <c r="P756">
        <v>2</v>
      </c>
      <c r="Q756" t="str">
        <f>HLOOKUP(P756,'Variáveis e códigos'!$C$15:$D$16,2)</f>
        <v>no</v>
      </c>
      <c r="R756">
        <v>6</v>
      </c>
      <c r="S756">
        <v>2</v>
      </c>
      <c r="T756" t="str">
        <f>HLOOKUP(S756,'Variáveis e códigos'!$C$18:$D$19,2)</f>
        <v>female</v>
      </c>
      <c r="U756">
        <v>1976</v>
      </c>
      <c r="V756">
        <f t="shared" si="11"/>
        <v>41</v>
      </c>
      <c r="W756">
        <v>6</v>
      </c>
      <c r="X756" t="str">
        <f>VLOOKUP(Dados!W756,'Variáveis e códigos'!$C$21:$D$26,2)</f>
        <v>never married and never registered partnership</v>
      </c>
      <c r="Y756">
        <v>0</v>
      </c>
    </row>
    <row r="757" spans="1:25" x14ac:dyDescent="0.25">
      <c r="A757" s="1">
        <v>2017620000756</v>
      </c>
      <c r="B757" t="s">
        <v>2</v>
      </c>
      <c r="C757">
        <v>1</v>
      </c>
      <c r="D757" t="str">
        <f>VLOOKUP(C757,'Variáveis e códigos'!$C$5:$D$10,2,FALSE)</f>
        <v>very important</v>
      </c>
      <c r="E757">
        <v>1</v>
      </c>
      <c r="F757" t="str">
        <f>VLOOKUP(E757,'Variáveis e códigos'!$C$5:$D$10,2,FALSE)</f>
        <v>very important</v>
      </c>
      <c r="G757">
        <v>1</v>
      </c>
      <c r="H757" t="str">
        <f>VLOOKUP(G757,'Variáveis e códigos'!$C$5:$D$10,2,FALSE)</f>
        <v>very important</v>
      </c>
      <c r="I757">
        <v>1</v>
      </c>
      <c r="J757" t="str">
        <f>VLOOKUP(I757,'Variáveis e códigos'!$C$5:$D$10,2,FALSE)</f>
        <v>very important</v>
      </c>
      <c r="K757">
        <v>2</v>
      </c>
      <c r="L757" t="str">
        <f>VLOOKUP(K757,'Variáveis e códigos'!$C$5:$D$10,2,FALSE)</f>
        <v>quite important</v>
      </c>
      <c r="M757">
        <v>3</v>
      </c>
      <c r="N757" t="str">
        <f>VLOOKUP(M757,'Variáveis e códigos'!$C$5:$D$10,2,FALSE)</f>
        <v>not important</v>
      </c>
      <c r="O757" t="s">
        <v>28</v>
      </c>
      <c r="P757">
        <v>2</v>
      </c>
      <c r="Q757" t="str">
        <f>HLOOKUP(P757,'Variáveis e códigos'!$C$15:$D$16,2)</f>
        <v>no</v>
      </c>
      <c r="R757">
        <v>7</v>
      </c>
      <c r="S757">
        <v>1</v>
      </c>
      <c r="T757" t="str">
        <f>HLOOKUP(S757,'Variáveis e códigos'!$C$18:$D$19,2)</f>
        <v>male</v>
      </c>
      <c r="U757">
        <v>1955</v>
      </c>
      <c r="V757">
        <f t="shared" si="11"/>
        <v>62</v>
      </c>
      <c r="W757">
        <v>1</v>
      </c>
      <c r="X757" t="str">
        <f>VLOOKUP(Dados!W757,'Variáveis e códigos'!$C$21:$D$26,2)</f>
        <v>married</v>
      </c>
      <c r="Y757">
        <v>0</v>
      </c>
    </row>
    <row r="758" spans="1:25" x14ac:dyDescent="0.25">
      <c r="A758" s="1">
        <v>2017620000757</v>
      </c>
      <c r="B758" t="s">
        <v>2</v>
      </c>
      <c r="C758">
        <v>2</v>
      </c>
      <c r="D758" t="str">
        <f>VLOOKUP(C758,'Variáveis e códigos'!$C$5:$D$10,2,FALSE)</f>
        <v>quite important</v>
      </c>
      <c r="E758">
        <v>1</v>
      </c>
      <c r="F758" t="str">
        <f>VLOOKUP(E758,'Variáveis e códigos'!$C$5:$D$10,2,FALSE)</f>
        <v>very important</v>
      </c>
      <c r="G758">
        <v>2</v>
      </c>
      <c r="H758" t="str">
        <f>VLOOKUP(G758,'Variáveis e códigos'!$C$5:$D$10,2,FALSE)</f>
        <v>quite important</v>
      </c>
      <c r="I758">
        <v>2</v>
      </c>
      <c r="J758" t="str">
        <f>VLOOKUP(I758,'Variáveis e códigos'!$C$5:$D$10,2,FALSE)</f>
        <v>quite important</v>
      </c>
      <c r="K758">
        <v>4</v>
      </c>
      <c r="L758" t="str">
        <f>VLOOKUP(K758,'Variáveis e códigos'!$C$5:$D$10,2,FALSE)</f>
        <v>not at all important</v>
      </c>
      <c r="M758">
        <v>3</v>
      </c>
      <c r="N758" t="str">
        <f>VLOOKUP(M758,'Variáveis e códigos'!$C$5:$D$10,2,FALSE)</f>
        <v>not important</v>
      </c>
      <c r="O758" t="s">
        <v>28</v>
      </c>
      <c r="P758">
        <v>2</v>
      </c>
      <c r="Q758" t="str">
        <f>HLOOKUP(P758,'Variáveis e códigos'!$C$15:$D$16,2)</f>
        <v>no</v>
      </c>
      <c r="R758">
        <v>4</v>
      </c>
      <c r="S758">
        <v>2</v>
      </c>
      <c r="T758" t="str">
        <f>HLOOKUP(S758,'Variáveis e códigos'!$C$18:$D$19,2)</f>
        <v>female</v>
      </c>
      <c r="U758">
        <v>1966</v>
      </c>
      <c r="V758">
        <f t="shared" si="11"/>
        <v>51</v>
      </c>
      <c r="W758">
        <v>1</v>
      </c>
      <c r="X758" t="str">
        <f>VLOOKUP(Dados!W758,'Variáveis e códigos'!$C$21:$D$26,2)</f>
        <v>married</v>
      </c>
      <c r="Y758">
        <v>2</v>
      </c>
    </row>
    <row r="759" spans="1:25" x14ac:dyDescent="0.25">
      <c r="A759" s="1">
        <v>2017620000758</v>
      </c>
      <c r="B759" t="s">
        <v>2</v>
      </c>
      <c r="C759">
        <v>1</v>
      </c>
      <c r="D759" t="str">
        <f>VLOOKUP(C759,'Variáveis e códigos'!$C$5:$D$10,2,FALSE)</f>
        <v>very important</v>
      </c>
      <c r="E759">
        <v>1</v>
      </c>
      <c r="F759" t="str">
        <f>VLOOKUP(E759,'Variáveis e códigos'!$C$5:$D$10,2,FALSE)</f>
        <v>very important</v>
      </c>
      <c r="G759">
        <v>1</v>
      </c>
      <c r="H759" t="str">
        <f>VLOOKUP(G759,'Variáveis e códigos'!$C$5:$D$10,2,FALSE)</f>
        <v>very important</v>
      </c>
      <c r="I759">
        <v>1</v>
      </c>
      <c r="J759" t="str">
        <f>VLOOKUP(I759,'Variáveis e códigos'!$C$5:$D$10,2,FALSE)</f>
        <v>very important</v>
      </c>
      <c r="K759">
        <v>2</v>
      </c>
      <c r="L759" t="str">
        <f>VLOOKUP(K759,'Variáveis e códigos'!$C$5:$D$10,2,FALSE)</f>
        <v>quite important</v>
      </c>
      <c r="M759">
        <v>2</v>
      </c>
      <c r="N759" t="str">
        <f>VLOOKUP(M759,'Variáveis e códigos'!$C$5:$D$10,2,FALSE)</f>
        <v>quite important</v>
      </c>
      <c r="O759" t="s">
        <v>28</v>
      </c>
      <c r="P759">
        <v>2</v>
      </c>
      <c r="Q759" t="str">
        <f>HLOOKUP(P759,'Variáveis e códigos'!$C$15:$D$16,2)</f>
        <v>no</v>
      </c>
      <c r="R759">
        <v>5</v>
      </c>
      <c r="S759">
        <v>1</v>
      </c>
      <c r="T759" t="str">
        <f>HLOOKUP(S759,'Variáveis e códigos'!$C$18:$D$19,2)</f>
        <v>male</v>
      </c>
      <c r="U759">
        <v>1937</v>
      </c>
      <c r="V759">
        <f t="shared" si="11"/>
        <v>80</v>
      </c>
      <c r="W759">
        <v>1</v>
      </c>
      <c r="X759" t="str">
        <f>VLOOKUP(Dados!W759,'Variáveis e códigos'!$C$21:$D$26,2)</f>
        <v>married</v>
      </c>
      <c r="Y759">
        <v>4</v>
      </c>
    </row>
    <row r="760" spans="1:25" x14ac:dyDescent="0.25">
      <c r="A760" s="1">
        <v>2017620000759</v>
      </c>
      <c r="B760" t="s">
        <v>2</v>
      </c>
      <c r="C760">
        <v>1</v>
      </c>
      <c r="D760" t="str">
        <f>VLOOKUP(C760,'Variáveis e códigos'!$C$5:$D$10,2,FALSE)</f>
        <v>very important</v>
      </c>
      <c r="E760">
        <v>1</v>
      </c>
      <c r="F760" t="str">
        <f>VLOOKUP(E760,'Variáveis e códigos'!$C$5:$D$10,2,FALSE)</f>
        <v>very important</v>
      </c>
      <c r="G760">
        <v>1</v>
      </c>
      <c r="H760" t="str">
        <f>VLOOKUP(G760,'Variáveis e códigos'!$C$5:$D$10,2,FALSE)</f>
        <v>very important</v>
      </c>
      <c r="I760">
        <v>1</v>
      </c>
      <c r="J760" t="str">
        <f>VLOOKUP(I760,'Variáveis e códigos'!$C$5:$D$10,2,FALSE)</f>
        <v>very important</v>
      </c>
      <c r="K760">
        <v>3</v>
      </c>
      <c r="L760" t="str">
        <f>VLOOKUP(K760,'Variáveis e códigos'!$C$5:$D$10,2,FALSE)</f>
        <v>not important</v>
      </c>
      <c r="M760">
        <v>3</v>
      </c>
      <c r="N760" t="str">
        <f>VLOOKUP(M760,'Variáveis e códigos'!$C$5:$D$10,2,FALSE)</f>
        <v>not important</v>
      </c>
      <c r="O760" t="s">
        <v>28</v>
      </c>
      <c r="P760">
        <v>2</v>
      </c>
      <c r="Q760" t="str">
        <f>HLOOKUP(P760,'Variáveis e códigos'!$C$15:$D$16,2)</f>
        <v>no</v>
      </c>
      <c r="R760">
        <v>6</v>
      </c>
      <c r="S760">
        <v>2</v>
      </c>
      <c r="T760" t="str">
        <f>HLOOKUP(S760,'Variáveis e códigos'!$C$18:$D$19,2)</f>
        <v>female</v>
      </c>
      <c r="U760">
        <v>1976</v>
      </c>
      <c r="V760">
        <f t="shared" si="11"/>
        <v>41</v>
      </c>
      <c r="W760">
        <v>6</v>
      </c>
      <c r="X760" t="str">
        <f>VLOOKUP(Dados!W760,'Variáveis e códigos'!$C$21:$D$26,2)</f>
        <v>never married and never registered partnership</v>
      </c>
      <c r="Y760">
        <v>0</v>
      </c>
    </row>
    <row r="761" spans="1:25" x14ac:dyDescent="0.25">
      <c r="A761" s="1">
        <v>2017620000760</v>
      </c>
      <c r="B761" t="s">
        <v>2</v>
      </c>
      <c r="C761">
        <v>1</v>
      </c>
      <c r="D761" t="str">
        <f>VLOOKUP(C761,'Variáveis e códigos'!$C$5:$D$10,2,FALSE)</f>
        <v>very important</v>
      </c>
      <c r="E761">
        <v>2</v>
      </c>
      <c r="F761" t="str">
        <f>VLOOKUP(E761,'Variáveis e códigos'!$C$5:$D$10,2,FALSE)</f>
        <v>quite important</v>
      </c>
      <c r="G761">
        <v>2</v>
      </c>
      <c r="H761" t="str">
        <f>VLOOKUP(G761,'Variáveis e códigos'!$C$5:$D$10,2,FALSE)</f>
        <v>quite important</v>
      </c>
      <c r="I761">
        <v>3</v>
      </c>
      <c r="J761" t="str">
        <f>VLOOKUP(I761,'Variáveis e códigos'!$C$5:$D$10,2,FALSE)</f>
        <v>not important</v>
      </c>
      <c r="K761">
        <v>3</v>
      </c>
      <c r="L761" t="str">
        <f>VLOOKUP(K761,'Variáveis e códigos'!$C$5:$D$10,2,FALSE)</f>
        <v>not important</v>
      </c>
      <c r="M761">
        <v>3</v>
      </c>
      <c r="N761" t="str">
        <f>VLOOKUP(M761,'Variáveis e códigos'!$C$5:$D$10,2,FALSE)</f>
        <v>not important</v>
      </c>
      <c r="O761" t="s">
        <v>28</v>
      </c>
      <c r="P761">
        <v>2</v>
      </c>
      <c r="Q761" t="str">
        <f>HLOOKUP(P761,'Variáveis e códigos'!$C$15:$D$16,2)</f>
        <v>no</v>
      </c>
      <c r="R761">
        <v>5</v>
      </c>
      <c r="S761">
        <v>1</v>
      </c>
      <c r="T761" t="str">
        <f>HLOOKUP(S761,'Variáveis e códigos'!$C$18:$D$19,2)</f>
        <v>male</v>
      </c>
      <c r="U761">
        <v>1993</v>
      </c>
      <c r="V761">
        <f t="shared" si="11"/>
        <v>24</v>
      </c>
      <c r="W761">
        <v>6</v>
      </c>
      <c r="X761" t="str">
        <f>VLOOKUP(Dados!W761,'Variáveis e códigos'!$C$21:$D$26,2)</f>
        <v>never married and never registered partnership</v>
      </c>
      <c r="Y761">
        <v>0</v>
      </c>
    </row>
    <row r="762" spans="1:25" x14ac:dyDescent="0.25">
      <c r="A762" s="1">
        <v>2017620000761</v>
      </c>
      <c r="B762" t="s">
        <v>2</v>
      </c>
      <c r="C762">
        <v>1</v>
      </c>
      <c r="D762" t="str">
        <f>VLOOKUP(C762,'Variáveis e códigos'!$C$5:$D$10,2,FALSE)</f>
        <v>very important</v>
      </c>
      <c r="E762">
        <v>2</v>
      </c>
      <c r="F762" t="str">
        <f>VLOOKUP(E762,'Variáveis e códigos'!$C$5:$D$10,2,FALSE)</f>
        <v>quite important</v>
      </c>
      <c r="G762">
        <v>2</v>
      </c>
      <c r="H762" t="str">
        <f>VLOOKUP(G762,'Variáveis e códigos'!$C$5:$D$10,2,FALSE)</f>
        <v>quite important</v>
      </c>
      <c r="I762">
        <v>2</v>
      </c>
      <c r="J762" t="str">
        <f>VLOOKUP(I762,'Variáveis e códigos'!$C$5:$D$10,2,FALSE)</f>
        <v>quite important</v>
      </c>
      <c r="K762">
        <v>4</v>
      </c>
      <c r="L762" t="str">
        <f>VLOOKUP(K762,'Variáveis e códigos'!$C$5:$D$10,2,FALSE)</f>
        <v>not at all important</v>
      </c>
      <c r="M762">
        <v>3</v>
      </c>
      <c r="N762" t="str">
        <f>VLOOKUP(M762,'Variáveis e códigos'!$C$5:$D$10,2,FALSE)</f>
        <v>not important</v>
      </c>
      <c r="O762" t="s">
        <v>28</v>
      </c>
      <c r="P762">
        <v>2</v>
      </c>
      <c r="Q762" t="str">
        <f>HLOOKUP(P762,'Variáveis e códigos'!$C$15:$D$16,2)</f>
        <v>no</v>
      </c>
      <c r="R762">
        <v>5</v>
      </c>
      <c r="S762">
        <v>2</v>
      </c>
      <c r="T762" t="str">
        <f>HLOOKUP(S762,'Variáveis e códigos'!$C$18:$D$19,2)</f>
        <v>female</v>
      </c>
      <c r="U762">
        <v>1962</v>
      </c>
      <c r="V762">
        <f t="shared" si="11"/>
        <v>55</v>
      </c>
      <c r="W762">
        <v>1</v>
      </c>
      <c r="X762" t="str">
        <f>VLOOKUP(Dados!W762,'Variáveis e códigos'!$C$21:$D$26,2)</f>
        <v>married</v>
      </c>
      <c r="Y762">
        <v>1</v>
      </c>
    </row>
    <row r="763" spans="1:25" x14ac:dyDescent="0.25">
      <c r="A763" s="1">
        <v>2017620000762</v>
      </c>
      <c r="B763" t="s">
        <v>2</v>
      </c>
      <c r="C763">
        <v>1</v>
      </c>
      <c r="D763" t="str">
        <f>VLOOKUP(C763,'Variáveis e códigos'!$C$5:$D$10,2,FALSE)</f>
        <v>very important</v>
      </c>
      <c r="E763">
        <v>2</v>
      </c>
      <c r="F763" t="str">
        <f>VLOOKUP(E763,'Variáveis e códigos'!$C$5:$D$10,2,FALSE)</f>
        <v>quite important</v>
      </c>
      <c r="G763">
        <v>2</v>
      </c>
      <c r="H763" t="str">
        <f>VLOOKUP(G763,'Variáveis e códigos'!$C$5:$D$10,2,FALSE)</f>
        <v>quite important</v>
      </c>
      <c r="I763">
        <v>2</v>
      </c>
      <c r="J763" t="str">
        <f>VLOOKUP(I763,'Variáveis e códigos'!$C$5:$D$10,2,FALSE)</f>
        <v>quite important</v>
      </c>
      <c r="K763">
        <v>2</v>
      </c>
      <c r="L763" t="str">
        <f>VLOOKUP(K763,'Variáveis e códigos'!$C$5:$D$10,2,FALSE)</f>
        <v>quite important</v>
      </c>
      <c r="M763">
        <v>2</v>
      </c>
      <c r="N763" t="str">
        <f>VLOOKUP(M763,'Variáveis e códigos'!$C$5:$D$10,2,FALSE)</f>
        <v>quite important</v>
      </c>
      <c r="O763" t="s">
        <v>28</v>
      </c>
      <c r="P763">
        <v>2</v>
      </c>
      <c r="Q763" t="str">
        <f>HLOOKUP(P763,'Variáveis e códigos'!$C$15:$D$16,2)</f>
        <v>no</v>
      </c>
      <c r="R763">
        <v>6</v>
      </c>
      <c r="S763">
        <v>2</v>
      </c>
      <c r="T763" t="str">
        <f>HLOOKUP(S763,'Variáveis e códigos'!$C$18:$D$19,2)</f>
        <v>female</v>
      </c>
      <c r="U763">
        <v>1975</v>
      </c>
      <c r="V763">
        <f t="shared" si="11"/>
        <v>42</v>
      </c>
      <c r="W763">
        <v>1</v>
      </c>
      <c r="X763" t="str">
        <f>VLOOKUP(Dados!W763,'Variáveis e códigos'!$C$21:$D$26,2)</f>
        <v>married</v>
      </c>
      <c r="Y763">
        <v>2</v>
      </c>
    </row>
    <row r="764" spans="1:25" x14ac:dyDescent="0.25">
      <c r="A764" s="1">
        <v>2017620000763</v>
      </c>
      <c r="B764" t="s">
        <v>2</v>
      </c>
      <c r="C764">
        <v>1</v>
      </c>
      <c r="D764" t="str">
        <f>VLOOKUP(C764,'Variáveis e códigos'!$C$5:$D$10,2,FALSE)</f>
        <v>very important</v>
      </c>
      <c r="E764">
        <v>2</v>
      </c>
      <c r="F764" t="str">
        <f>VLOOKUP(E764,'Variáveis e códigos'!$C$5:$D$10,2,FALSE)</f>
        <v>quite important</v>
      </c>
      <c r="G764">
        <v>2</v>
      </c>
      <c r="H764" t="str">
        <f>VLOOKUP(G764,'Variáveis e códigos'!$C$5:$D$10,2,FALSE)</f>
        <v>quite important</v>
      </c>
      <c r="I764">
        <v>3</v>
      </c>
      <c r="J764" t="str">
        <f>VLOOKUP(I764,'Variáveis e códigos'!$C$5:$D$10,2,FALSE)</f>
        <v>not important</v>
      </c>
      <c r="K764">
        <v>4</v>
      </c>
      <c r="L764" t="str">
        <f>VLOOKUP(K764,'Variáveis e códigos'!$C$5:$D$10,2,FALSE)</f>
        <v>not at all important</v>
      </c>
      <c r="M764">
        <v>3</v>
      </c>
      <c r="N764" t="str">
        <f>VLOOKUP(M764,'Variáveis e códigos'!$C$5:$D$10,2,FALSE)</f>
        <v>not important</v>
      </c>
      <c r="O764" t="s">
        <v>28</v>
      </c>
      <c r="P764">
        <v>2</v>
      </c>
      <c r="Q764" t="str">
        <f>HLOOKUP(P764,'Variáveis e códigos'!$C$15:$D$16,2)</f>
        <v>no</v>
      </c>
      <c r="R764">
        <v>6</v>
      </c>
      <c r="S764">
        <v>1</v>
      </c>
      <c r="T764" t="str">
        <f>HLOOKUP(S764,'Variáveis e códigos'!$C$18:$D$19,2)</f>
        <v>male</v>
      </c>
      <c r="U764">
        <v>1955</v>
      </c>
      <c r="V764">
        <f t="shared" si="11"/>
        <v>62</v>
      </c>
      <c r="W764">
        <v>1</v>
      </c>
      <c r="X764" t="str">
        <f>VLOOKUP(Dados!W764,'Variáveis e códigos'!$C$21:$D$26,2)</f>
        <v>married</v>
      </c>
      <c r="Y764">
        <v>0</v>
      </c>
    </row>
    <row r="765" spans="1:25" x14ac:dyDescent="0.25">
      <c r="A765" s="1">
        <v>2017620000764</v>
      </c>
      <c r="B765" t="s">
        <v>2</v>
      </c>
      <c r="C765">
        <v>1</v>
      </c>
      <c r="D765" t="str">
        <f>VLOOKUP(C765,'Variáveis e códigos'!$C$5:$D$10,2,FALSE)</f>
        <v>very important</v>
      </c>
      <c r="E765">
        <v>2</v>
      </c>
      <c r="F765" t="str">
        <f>VLOOKUP(E765,'Variáveis e códigos'!$C$5:$D$10,2,FALSE)</f>
        <v>quite important</v>
      </c>
      <c r="G765">
        <v>2</v>
      </c>
      <c r="H765" t="str">
        <f>VLOOKUP(G765,'Variáveis e códigos'!$C$5:$D$10,2,FALSE)</f>
        <v>quite important</v>
      </c>
      <c r="I765">
        <v>1</v>
      </c>
      <c r="J765" t="str">
        <f>VLOOKUP(I765,'Variáveis e códigos'!$C$5:$D$10,2,FALSE)</f>
        <v>very important</v>
      </c>
      <c r="K765">
        <v>2</v>
      </c>
      <c r="L765" t="str">
        <f>VLOOKUP(K765,'Variáveis e códigos'!$C$5:$D$10,2,FALSE)</f>
        <v>quite important</v>
      </c>
      <c r="M765">
        <v>4</v>
      </c>
      <c r="N765" t="str">
        <f>VLOOKUP(M765,'Variáveis e códigos'!$C$5:$D$10,2,FALSE)</f>
        <v>not at all important</v>
      </c>
      <c r="O765" t="s">
        <v>28</v>
      </c>
      <c r="P765">
        <v>2</v>
      </c>
      <c r="Q765" t="str">
        <f>HLOOKUP(P765,'Variáveis e códigos'!$C$15:$D$16,2)</f>
        <v>no</v>
      </c>
      <c r="R765">
        <v>6</v>
      </c>
      <c r="S765">
        <v>1</v>
      </c>
      <c r="T765" t="str">
        <f>HLOOKUP(S765,'Variáveis e códigos'!$C$18:$D$19,2)</f>
        <v>male</v>
      </c>
      <c r="U765">
        <v>1998</v>
      </c>
      <c r="V765">
        <f t="shared" si="11"/>
        <v>19</v>
      </c>
      <c r="W765">
        <v>6</v>
      </c>
      <c r="X765" t="str">
        <f>VLOOKUP(Dados!W765,'Variáveis e códigos'!$C$21:$D$26,2)</f>
        <v>never married and never registered partnership</v>
      </c>
      <c r="Y765">
        <v>0</v>
      </c>
    </row>
    <row r="766" spans="1:25" x14ac:dyDescent="0.25">
      <c r="A766" s="1">
        <v>2017620000765</v>
      </c>
      <c r="B766" t="s">
        <v>2</v>
      </c>
      <c r="C766">
        <v>2</v>
      </c>
      <c r="D766" t="str">
        <f>VLOOKUP(C766,'Variáveis e códigos'!$C$5:$D$10,2,FALSE)</f>
        <v>quite important</v>
      </c>
      <c r="E766">
        <v>1</v>
      </c>
      <c r="F766" t="str">
        <f>VLOOKUP(E766,'Variáveis e códigos'!$C$5:$D$10,2,FALSE)</f>
        <v>very important</v>
      </c>
      <c r="G766">
        <v>2</v>
      </c>
      <c r="H766" t="str">
        <f>VLOOKUP(G766,'Variáveis e códigos'!$C$5:$D$10,2,FALSE)</f>
        <v>quite important</v>
      </c>
      <c r="I766">
        <v>2</v>
      </c>
      <c r="J766" t="str">
        <f>VLOOKUP(I766,'Variáveis e códigos'!$C$5:$D$10,2,FALSE)</f>
        <v>quite important</v>
      </c>
      <c r="K766">
        <v>2</v>
      </c>
      <c r="L766" t="str">
        <f>VLOOKUP(K766,'Variáveis e códigos'!$C$5:$D$10,2,FALSE)</f>
        <v>quite important</v>
      </c>
      <c r="M766">
        <v>2</v>
      </c>
      <c r="N766" t="str">
        <f>VLOOKUP(M766,'Variáveis e códigos'!$C$5:$D$10,2,FALSE)</f>
        <v>quite important</v>
      </c>
      <c r="O766" t="s">
        <v>28</v>
      </c>
      <c r="P766">
        <v>2</v>
      </c>
      <c r="Q766" t="str">
        <f>HLOOKUP(P766,'Variáveis e códigos'!$C$15:$D$16,2)</f>
        <v>no</v>
      </c>
      <c r="R766">
        <v>5</v>
      </c>
      <c r="S766">
        <v>1</v>
      </c>
      <c r="T766" t="str">
        <f>HLOOKUP(S766,'Variáveis e códigos'!$C$18:$D$19,2)</f>
        <v>male</v>
      </c>
      <c r="U766">
        <v>1955</v>
      </c>
      <c r="V766">
        <f t="shared" si="11"/>
        <v>62</v>
      </c>
      <c r="W766">
        <v>1</v>
      </c>
      <c r="X766" t="str">
        <f>VLOOKUP(Dados!W766,'Variáveis e códigos'!$C$21:$D$26,2)</f>
        <v>married</v>
      </c>
    </row>
    <row r="767" spans="1:25" x14ac:dyDescent="0.25">
      <c r="A767" s="1">
        <v>2017620000766</v>
      </c>
      <c r="B767" t="s">
        <v>2</v>
      </c>
      <c r="C767">
        <v>2</v>
      </c>
      <c r="D767" t="str">
        <f>VLOOKUP(C767,'Variáveis e códigos'!$C$5:$D$10,2,FALSE)</f>
        <v>quite important</v>
      </c>
      <c r="E767">
        <v>1</v>
      </c>
      <c r="F767" t="str">
        <f>VLOOKUP(E767,'Variáveis e códigos'!$C$5:$D$10,2,FALSE)</f>
        <v>very important</v>
      </c>
      <c r="G767">
        <v>2</v>
      </c>
      <c r="H767" t="str">
        <f>VLOOKUP(G767,'Variáveis e códigos'!$C$5:$D$10,2,FALSE)</f>
        <v>quite important</v>
      </c>
      <c r="I767">
        <v>2</v>
      </c>
      <c r="J767" t="str">
        <f>VLOOKUP(I767,'Variáveis e códigos'!$C$5:$D$10,2,FALSE)</f>
        <v>quite important</v>
      </c>
      <c r="K767">
        <v>2</v>
      </c>
      <c r="L767" t="str">
        <f>VLOOKUP(K767,'Variáveis e códigos'!$C$5:$D$10,2,FALSE)</f>
        <v>quite important</v>
      </c>
      <c r="M767">
        <v>1</v>
      </c>
      <c r="N767" t="str">
        <f>VLOOKUP(M767,'Variáveis e códigos'!$C$5:$D$10,2,FALSE)</f>
        <v>very important</v>
      </c>
      <c r="O767" t="s">
        <v>31</v>
      </c>
      <c r="P767">
        <v>2</v>
      </c>
      <c r="Q767" t="str">
        <f>HLOOKUP(P767,'Variáveis e códigos'!$C$15:$D$16,2)</f>
        <v>no</v>
      </c>
      <c r="R767">
        <v>6</v>
      </c>
      <c r="S767">
        <v>1</v>
      </c>
      <c r="T767" t="str">
        <f>HLOOKUP(S767,'Variáveis e códigos'!$C$18:$D$19,2)</f>
        <v>male</v>
      </c>
      <c r="U767">
        <v>1941</v>
      </c>
      <c r="V767">
        <f t="shared" si="11"/>
        <v>76</v>
      </c>
      <c r="W767">
        <v>3</v>
      </c>
      <c r="X767" t="str">
        <f>VLOOKUP(Dados!W767,'Variáveis e códigos'!$C$21:$D$26,2)</f>
        <v>widowed</v>
      </c>
      <c r="Y767">
        <v>1</v>
      </c>
    </row>
    <row r="768" spans="1:25" x14ac:dyDescent="0.25">
      <c r="A768" s="1">
        <v>2017620000767</v>
      </c>
      <c r="B768" t="s">
        <v>2</v>
      </c>
      <c r="C768">
        <v>2</v>
      </c>
      <c r="D768" t="str">
        <f>VLOOKUP(C768,'Variáveis e códigos'!$C$5:$D$10,2,FALSE)</f>
        <v>quite important</v>
      </c>
      <c r="E768">
        <v>2</v>
      </c>
      <c r="F768" t="str">
        <f>VLOOKUP(E768,'Variáveis e códigos'!$C$5:$D$10,2,FALSE)</f>
        <v>quite important</v>
      </c>
      <c r="G768">
        <v>3</v>
      </c>
      <c r="H768" t="str">
        <f>VLOOKUP(G768,'Variáveis e códigos'!$C$5:$D$10,2,FALSE)</f>
        <v>not important</v>
      </c>
      <c r="I768">
        <v>2</v>
      </c>
      <c r="J768" t="str">
        <f>VLOOKUP(I768,'Variáveis e códigos'!$C$5:$D$10,2,FALSE)</f>
        <v>quite important</v>
      </c>
      <c r="K768">
        <v>3</v>
      </c>
      <c r="L768" t="str">
        <f>VLOOKUP(K768,'Variáveis e códigos'!$C$5:$D$10,2,FALSE)</f>
        <v>not important</v>
      </c>
      <c r="M768">
        <v>2</v>
      </c>
      <c r="N768" t="str">
        <f>VLOOKUP(M768,'Variáveis e códigos'!$C$5:$D$10,2,FALSE)</f>
        <v>quite important</v>
      </c>
      <c r="O768" t="s">
        <v>28</v>
      </c>
      <c r="P768">
        <v>2</v>
      </c>
      <c r="Q768" t="str">
        <f>HLOOKUP(P768,'Variáveis e códigos'!$C$15:$D$16,2)</f>
        <v>no</v>
      </c>
      <c r="R768">
        <v>5</v>
      </c>
      <c r="S768">
        <v>2</v>
      </c>
      <c r="T768" t="str">
        <f>HLOOKUP(S768,'Variáveis e códigos'!$C$18:$D$19,2)</f>
        <v>female</v>
      </c>
      <c r="U768">
        <v>1944</v>
      </c>
      <c r="V768">
        <f t="shared" si="11"/>
        <v>73</v>
      </c>
      <c r="W768">
        <v>6</v>
      </c>
      <c r="X768" t="str">
        <f>VLOOKUP(Dados!W768,'Variáveis e códigos'!$C$21:$D$26,2)</f>
        <v>never married and never registered partnership</v>
      </c>
      <c r="Y768">
        <v>0</v>
      </c>
    </row>
    <row r="769" spans="1:25" x14ac:dyDescent="0.25">
      <c r="A769" s="1">
        <v>2017620000768</v>
      </c>
      <c r="B769" t="s">
        <v>2</v>
      </c>
      <c r="C769">
        <v>1</v>
      </c>
      <c r="D769" t="str">
        <f>VLOOKUP(C769,'Variáveis e códigos'!$C$5:$D$10,2,FALSE)</f>
        <v>very important</v>
      </c>
      <c r="E769">
        <v>1</v>
      </c>
      <c r="F769" t="str">
        <f>VLOOKUP(E769,'Variáveis e códigos'!$C$5:$D$10,2,FALSE)</f>
        <v>very important</v>
      </c>
      <c r="G769">
        <v>1</v>
      </c>
      <c r="H769" t="str">
        <f>VLOOKUP(G769,'Variáveis e códigos'!$C$5:$D$10,2,FALSE)</f>
        <v>very important</v>
      </c>
      <c r="I769">
        <v>1</v>
      </c>
      <c r="J769" t="str">
        <f>VLOOKUP(I769,'Variáveis e códigos'!$C$5:$D$10,2,FALSE)</f>
        <v>very important</v>
      </c>
      <c r="K769">
        <v>3</v>
      </c>
      <c r="L769" t="str">
        <f>VLOOKUP(K769,'Variáveis e códigos'!$C$5:$D$10,2,FALSE)</f>
        <v>not important</v>
      </c>
      <c r="M769">
        <v>2</v>
      </c>
      <c r="N769" t="str">
        <f>VLOOKUP(M769,'Variáveis e códigos'!$C$5:$D$10,2,FALSE)</f>
        <v>quite important</v>
      </c>
      <c r="O769" t="s">
        <v>30</v>
      </c>
      <c r="P769">
        <v>2</v>
      </c>
      <c r="Q769" t="str">
        <f>HLOOKUP(P769,'Variáveis e códigos'!$C$15:$D$16,2)</f>
        <v>no</v>
      </c>
      <c r="R769">
        <v>7</v>
      </c>
      <c r="S769">
        <v>2</v>
      </c>
      <c r="T769" t="str">
        <f>HLOOKUP(S769,'Variáveis e códigos'!$C$18:$D$19,2)</f>
        <v>female</v>
      </c>
      <c r="U769">
        <v>1981</v>
      </c>
      <c r="V769">
        <f t="shared" si="11"/>
        <v>36</v>
      </c>
      <c r="W769">
        <v>1</v>
      </c>
      <c r="X769" t="str">
        <f>VLOOKUP(Dados!W769,'Variáveis e códigos'!$C$21:$D$26,2)</f>
        <v>married</v>
      </c>
      <c r="Y769">
        <v>1</v>
      </c>
    </row>
    <row r="770" spans="1:25" x14ac:dyDescent="0.25">
      <c r="A770" s="1">
        <v>2017620000769</v>
      </c>
      <c r="B770" t="s">
        <v>2</v>
      </c>
      <c r="C770">
        <v>1</v>
      </c>
      <c r="D770" t="str">
        <f>VLOOKUP(C770,'Variáveis e códigos'!$C$5:$D$10,2,FALSE)</f>
        <v>very important</v>
      </c>
      <c r="E770">
        <v>1</v>
      </c>
      <c r="F770" t="str">
        <f>VLOOKUP(E770,'Variáveis e códigos'!$C$5:$D$10,2,FALSE)</f>
        <v>very important</v>
      </c>
      <c r="G770">
        <v>1</v>
      </c>
      <c r="H770" t="str">
        <f>VLOOKUP(G770,'Variáveis e códigos'!$C$5:$D$10,2,FALSE)</f>
        <v>very important</v>
      </c>
      <c r="I770">
        <v>1</v>
      </c>
      <c r="J770" t="str">
        <f>VLOOKUP(I770,'Variáveis e códigos'!$C$5:$D$10,2,FALSE)</f>
        <v>very important</v>
      </c>
      <c r="K770">
        <v>1</v>
      </c>
      <c r="L770" t="str">
        <f>VLOOKUP(K770,'Variáveis e códigos'!$C$5:$D$10,2,FALSE)</f>
        <v>very important</v>
      </c>
      <c r="M770">
        <v>2</v>
      </c>
      <c r="N770" t="str">
        <f>VLOOKUP(M770,'Variáveis e códigos'!$C$5:$D$10,2,FALSE)</f>
        <v>quite important</v>
      </c>
      <c r="O770" t="s">
        <v>30</v>
      </c>
      <c r="P770">
        <v>2</v>
      </c>
      <c r="Q770" t="str">
        <f>HLOOKUP(P770,'Variáveis e códigos'!$C$15:$D$16,2)</f>
        <v>no</v>
      </c>
      <c r="R770">
        <v>6</v>
      </c>
      <c r="S770">
        <v>1</v>
      </c>
      <c r="T770" t="str">
        <f>HLOOKUP(S770,'Variáveis e códigos'!$C$18:$D$19,2)</f>
        <v>male</v>
      </c>
      <c r="U770">
        <v>1982</v>
      </c>
      <c r="V770">
        <f t="shared" si="11"/>
        <v>35</v>
      </c>
      <c r="W770">
        <v>1</v>
      </c>
      <c r="X770" t="str">
        <f>VLOOKUP(Dados!W770,'Variáveis e códigos'!$C$21:$D$26,2)</f>
        <v>married</v>
      </c>
      <c r="Y770">
        <v>2</v>
      </c>
    </row>
    <row r="771" spans="1:25" x14ac:dyDescent="0.25">
      <c r="A771" s="1">
        <v>2017620000770</v>
      </c>
      <c r="B771" t="s">
        <v>2</v>
      </c>
      <c r="C771">
        <v>2</v>
      </c>
      <c r="D771" t="str">
        <f>VLOOKUP(C771,'Variáveis e códigos'!$C$5:$D$10,2,FALSE)</f>
        <v>quite important</v>
      </c>
      <c r="E771">
        <v>1</v>
      </c>
      <c r="F771" t="str">
        <f>VLOOKUP(E771,'Variáveis e códigos'!$C$5:$D$10,2,FALSE)</f>
        <v>very important</v>
      </c>
      <c r="G771">
        <v>2</v>
      </c>
      <c r="H771" t="str">
        <f>VLOOKUP(G771,'Variáveis e códigos'!$C$5:$D$10,2,FALSE)</f>
        <v>quite important</v>
      </c>
      <c r="I771">
        <v>2</v>
      </c>
      <c r="J771" t="str">
        <f>VLOOKUP(I771,'Variáveis e códigos'!$C$5:$D$10,2,FALSE)</f>
        <v>quite important</v>
      </c>
      <c r="K771">
        <v>4</v>
      </c>
      <c r="L771" t="str">
        <f>VLOOKUP(K771,'Variáveis e códigos'!$C$5:$D$10,2,FALSE)</f>
        <v>not at all important</v>
      </c>
      <c r="M771">
        <v>1</v>
      </c>
      <c r="N771" t="str">
        <f>VLOOKUP(M771,'Variáveis e códigos'!$C$5:$D$10,2,FALSE)</f>
        <v>very important</v>
      </c>
      <c r="O771" t="s">
        <v>28</v>
      </c>
      <c r="P771">
        <v>2</v>
      </c>
      <c r="Q771" t="str">
        <f>HLOOKUP(P771,'Variáveis e códigos'!$C$15:$D$16,2)</f>
        <v>no</v>
      </c>
      <c r="R771">
        <v>6</v>
      </c>
      <c r="S771">
        <v>2</v>
      </c>
      <c r="T771" t="str">
        <f>HLOOKUP(S771,'Variáveis e códigos'!$C$18:$D$19,2)</f>
        <v>female</v>
      </c>
      <c r="U771">
        <v>1942</v>
      </c>
      <c r="V771">
        <f t="shared" ref="V771:V834" si="12">2017-U771</f>
        <v>75</v>
      </c>
      <c r="W771">
        <v>3</v>
      </c>
      <c r="X771" t="str">
        <f>VLOOKUP(Dados!W771,'Variáveis e códigos'!$C$21:$D$26,2)</f>
        <v>widowed</v>
      </c>
      <c r="Y771">
        <v>0</v>
      </c>
    </row>
    <row r="772" spans="1:25" x14ac:dyDescent="0.25">
      <c r="A772" s="1">
        <v>2017620000771</v>
      </c>
      <c r="B772" t="s">
        <v>2</v>
      </c>
      <c r="C772">
        <v>2</v>
      </c>
      <c r="D772" t="str">
        <f>VLOOKUP(C772,'Variáveis e códigos'!$C$5:$D$10,2,FALSE)</f>
        <v>quite important</v>
      </c>
      <c r="E772">
        <v>1</v>
      </c>
      <c r="F772" t="str">
        <f>VLOOKUP(E772,'Variáveis e códigos'!$C$5:$D$10,2,FALSE)</f>
        <v>very important</v>
      </c>
      <c r="G772">
        <v>2</v>
      </c>
      <c r="H772" t="str">
        <f>VLOOKUP(G772,'Variáveis e códigos'!$C$5:$D$10,2,FALSE)</f>
        <v>quite important</v>
      </c>
      <c r="I772">
        <v>2</v>
      </c>
      <c r="J772" t="str">
        <f>VLOOKUP(I772,'Variáveis e códigos'!$C$5:$D$10,2,FALSE)</f>
        <v>quite important</v>
      </c>
      <c r="K772">
        <v>3</v>
      </c>
      <c r="L772" t="str">
        <f>VLOOKUP(K772,'Variáveis e códigos'!$C$5:$D$10,2,FALSE)</f>
        <v>not important</v>
      </c>
      <c r="M772">
        <v>1</v>
      </c>
      <c r="N772" t="str">
        <f>VLOOKUP(M772,'Variáveis e códigos'!$C$5:$D$10,2,FALSE)</f>
        <v>very important</v>
      </c>
      <c r="O772" t="s">
        <v>28</v>
      </c>
      <c r="P772">
        <v>2</v>
      </c>
      <c r="Q772" t="str">
        <f>HLOOKUP(P772,'Variáveis e códigos'!$C$15:$D$16,2)</f>
        <v>no</v>
      </c>
      <c r="R772">
        <v>7</v>
      </c>
      <c r="S772">
        <v>2</v>
      </c>
      <c r="T772" t="str">
        <f>HLOOKUP(S772,'Variáveis e códigos'!$C$18:$D$19,2)</f>
        <v>female</v>
      </c>
      <c r="U772">
        <v>1937</v>
      </c>
      <c r="V772">
        <f t="shared" si="12"/>
        <v>80</v>
      </c>
      <c r="W772">
        <v>1</v>
      </c>
      <c r="X772" t="str">
        <f>VLOOKUP(Dados!W772,'Variáveis e códigos'!$C$21:$D$26,2)</f>
        <v>married</v>
      </c>
      <c r="Y772">
        <v>5</v>
      </c>
    </row>
    <row r="773" spans="1:25" x14ac:dyDescent="0.25">
      <c r="A773" s="1">
        <v>2017620000772</v>
      </c>
      <c r="B773" t="s">
        <v>2</v>
      </c>
      <c r="C773">
        <v>2</v>
      </c>
      <c r="D773" t="str">
        <f>VLOOKUP(C773,'Variáveis e códigos'!$C$5:$D$10,2,FALSE)</f>
        <v>quite important</v>
      </c>
      <c r="E773">
        <v>1</v>
      </c>
      <c r="F773" t="str">
        <f>VLOOKUP(E773,'Variáveis e códigos'!$C$5:$D$10,2,FALSE)</f>
        <v>very important</v>
      </c>
      <c r="G773">
        <v>2</v>
      </c>
      <c r="H773" t="str">
        <f>VLOOKUP(G773,'Variáveis e códigos'!$C$5:$D$10,2,FALSE)</f>
        <v>quite important</v>
      </c>
      <c r="I773">
        <v>1</v>
      </c>
      <c r="J773" t="str">
        <f>VLOOKUP(I773,'Variáveis e códigos'!$C$5:$D$10,2,FALSE)</f>
        <v>very important</v>
      </c>
      <c r="K773">
        <v>2</v>
      </c>
      <c r="L773" t="str">
        <f>VLOOKUP(K773,'Variáveis e códigos'!$C$5:$D$10,2,FALSE)</f>
        <v>quite important</v>
      </c>
      <c r="M773">
        <v>2</v>
      </c>
      <c r="N773" t="str">
        <f>VLOOKUP(M773,'Variáveis e códigos'!$C$5:$D$10,2,FALSE)</f>
        <v>quite important</v>
      </c>
      <c r="O773" t="s">
        <v>28</v>
      </c>
      <c r="P773">
        <v>2</v>
      </c>
      <c r="Q773" t="str">
        <f>HLOOKUP(P773,'Variáveis e códigos'!$C$15:$D$16,2)</f>
        <v>no</v>
      </c>
      <c r="R773">
        <v>7</v>
      </c>
      <c r="S773">
        <v>1</v>
      </c>
      <c r="T773" t="str">
        <f>HLOOKUP(S773,'Variáveis e códigos'!$C$18:$D$19,2)</f>
        <v>male</v>
      </c>
      <c r="U773">
        <v>1937</v>
      </c>
      <c r="V773">
        <f t="shared" si="12"/>
        <v>80</v>
      </c>
      <c r="W773">
        <v>3</v>
      </c>
      <c r="X773" t="str">
        <f>VLOOKUP(Dados!W773,'Variáveis e códigos'!$C$21:$D$26,2)</f>
        <v>widowed</v>
      </c>
      <c r="Y773">
        <v>0</v>
      </c>
    </row>
    <row r="774" spans="1:25" x14ac:dyDescent="0.25">
      <c r="A774" s="1">
        <v>2017620000773</v>
      </c>
      <c r="B774" t="s">
        <v>2</v>
      </c>
      <c r="C774">
        <v>1</v>
      </c>
      <c r="D774" t="str">
        <f>VLOOKUP(C774,'Variáveis e códigos'!$C$5:$D$10,2,FALSE)</f>
        <v>very important</v>
      </c>
      <c r="E774">
        <v>1</v>
      </c>
      <c r="F774" t="str">
        <f>VLOOKUP(E774,'Variáveis e códigos'!$C$5:$D$10,2,FALSE)</f>
        <v>very important</v>
      </c>
      <c r="G774">
        <v>1</v>
      </c>
      <c r="H774" t="str">
        <f>VLOOKUP(G774,'Variáveis e códigos'!$C$5:$D$10,2,FALSE)</f>
        <v>very important</v>
      </c>
      <c r="I774">
        <v>1</v>
      </c>
      <c r="J774" t="str">
        <f>VLOOKUP(I774,'Variáveis e códigos'!$C$5:$D$10,2,FALSE)</f>
        <v>very important</v>
      </c>
      <c r="K774">
        <v>2</v>
      </c>
      <c r="L774" t="str">
        <f>VLOOKUP(K774,'Variáveis e códigos'!$C$5:$D$10,2,FALSE)</f>
        <v>quite important</v>
      </c>
      <c r="M774">
        <v>2</v>
      </c>
      <c r="N774" t="str">
        <f>VLOOKUP(M774,'Variáveis e códigos'!$C$5:$D$10,2,FALSE)</f>
        <v>quite important</v>
      </c>
      <c r="O774" t="s">
        <v>30</v>
      </c>
      <c r="P774">
        <v>2</v>
      </c>
      <c r="Q774" t="str">
        <f>HLOOKUP(P774,'Variáveis e códigos'!$C$15:$D$16,2)</f>
        <v>no</v>
      </c>
      <c r="R774" t="s">
        <v>34</v>
      </c>
      <c r="S774">
        <v>2</v>
      </c>
      <c r="T774" t="str">
        <f>HLOOKUP(S774,'Variáveis e códigos'!$C$18:$D$19,2)</f>
        <v>female</v>
      </c>
      <c r="U774">
        <v>1976</v>
      </c>
      <c r="V774">
        <f t="shared" si="12"/>
        <v>41</v>
      </c>
      <c r="W774">
        <v>1</v>
      </c>
      <c r="X774" t="str">
        <f>VLOOKUP(Dados!W774,'Variáveis e códigos'!$C$21:$D$26,2)</f>
        <v>married</v>
      </c>
      <c r="Y774">
        <v>2</v>
      </c>
    </row>
    <row r="775" spans="1:25" x14ac:dyDescent="0.25">
      <c r="A775" s="1">
        <v>2017620000774</v>
      </c>
      <c r="B775" t="s">
        <v>2</v>
      </c>
      <c r="C775">
        <v>1</v>
      </c>
      <c r="D775" t="str">
        <f>VLOOKUP(C775,'Variáveis e códigos'!$C$5:$D$10,2,FALSE)</f>
        <v>very important</v>
      </c>
      <c r="E775">
        <v>1</v>
      </c>
      <c r="F775" t="str">
        <f>VLOOKUP(E775,'Variáveis e códigos'!$C$5:$D$10,2,FALSE)</f>
        <v>very important</v>
      </c>
      <c r="G775">
        <v>1</v>
      </c>
      <c r="H775" t="str">
        <f>VLOOKUP(G775,'Variáveis e códigos'!$C$5:$D$10,2,FALSE)</f>
        <v>very important</v>
      </c>
      <c r="I775">
        <v>1</v>
      </c>
      <c r="J775" t="str">
        <f>VLOOKUP(I775,'Variáveis e códigos'!$C$5:$D$10,2,FALSE)</f>
        <v>very important</v>
      </c>
      <c r="K775">
        <v>4</v>
      </c>
      <c r="L775" t="str">
        <f>VLOOKUP(K775,'Variáveis e códigos'!$C$5:$D$10,2,FALSE)</f>
        <v>not at all important</v>
      </c>
      <c r="M775">
        <v>3</v>
      </c>
      <c r="N775" t="str">
        <f>VLOOKUP(M775,'Variáveis e códigos'!$C$5:$D$10,2,FALSE)</f>
        <v>not important</v>
      </c>
      <c r="O775" t="s">
        <v>28</v>
      </c>
      <c r="P775">
        <v>2</v>
      </c>
      <c r="Q775" t="str">
        <f>HLOOKUP(P775,'Variáveis e códigos'!$C$15:$D$16,2)</f>
        <v>no</v>
      </c>
      <c r="R775">
        <v>8</v>
      </c>
      <c r="S775">
        <v>1</v>
      </c>
      <c r="T775" t="str">
        <f>HLOOKUP(S775,'Variáveis e códigos'!$C$18:$D$19,2)</f>
        <v>male</v>
      </c>
      <c r="U775">
        <v>1947</v>
      </c>
      <c r="V775">
        <f t="shared" si="12"/>
        <v>70</v>
      </c>
      <c r="W775">
        <v>1</v>
      </c>
      <c r="X775" t="str">
        <f>VLOOKUP(Dados!W775,'Variáveis e códigos'!$C$21:$D$26,2)</f>
        <v>married</v>
      </c>
      <c r="Y775">
        <v>2</v>
      </c>
    </row>
    <row r="776" spans="1:25" x14ac:dyDescent="0.25">
      <c r="A776" s="1">
        <v>2017620000775</v>
      </c>
      <c r="B776" t="s">
        <v>2</v>
      </c>
      <c r="C776">
        <v>2</v>
      </c>
      <c r="D776" t="str">
        <f>VLOOKUP(C776,'Variáveis e códigos'!$C$5:$D$10,2,FALSE)</f>
        <v>quite important</v>
      </c>
      <c r="E776">
        <v>1</v>
      </c>
      <c r="F776" t="str">
        <f>VLOOKUP(E776,'Variáveis e códigos'!$C$5:$D$10,2,FALSE)</f>
        <v>very important</v>
      </c>
      <c r="G776">
        <v>2</v>
      </c>
      <c r="H776" t="str">
        <f>VLOOKUP(G776,'Variáveis e códigos'!$C$5:$D$10,2,FALSE)</f>
        <v>quite important</v>
      </c>
      <c r="I776">
        <v>1</v>
      </c>
      <c r="J776" t="str">
        <f>VLOOKUP(I776,'Variáveis e códigos'!$C$5:$D$10,2,FALSE)</f>
        <v>very important</v>
      </c>
      <c r="K776">
        <v>4</v>
      </c>
      <c r="L776" t="str">
        <f>VLOOKUP(K776,'Variáveis e códigos'!$C$5:$D$10,2,FALSE)</f>
        <v>not at all important</v>
      </c>
      <c r="M776">
        <v>2</v>
      </c>
      <c r="N776" t="str">
        <f>VLOOKUP(M776,'Variáveis e códigos'!$C$5:$D$10,2,FALSE)</f>
        <v>quite important</v>
      </c>
      <c r="O776" t="s">
        <v>30</v>
      </c>
      <c r="P776">
        <v>2</v>
      </c>
      <c r="Q776" t="str">
        <f>HLOOKUP(P776,'Variáveis e códigos'!$C$15:$D$16,2)</f>
        <v>no</v>
      </c>
      <c r="R776" t="s">
        <v>34</v>
      </c>
      <c r="S776">
        <v>2</v>
      </c>
      <c r="T776" t="str">
        <f>HLOOKUP(S776,'Variáveis e códigos'!$C$18:$D$19,2)</f>
        <v>female</v>
      </c>
      <c r="U776">
        <v>1967</v>
      </c>
      <c r="V776">
        <f t="shared" si="12"/>
        <v>50</v>
      </c>
      <c r="W776">
        <v>1</v>
      </c>
      <c r="X776" t="str">
        <f>VLOOKUP(Dados!W776,'Variáveis e códigos'!$C$21:$D$26,2)</f>
        <v>married</v>
      </c>
      <c r="Y776">
        <v>1</v>
      </c>
    </row>
    <row r="777" spans="1:25" x14ac:dyDescent="0.25">
      <c r="A777" s="1">
        <v>2017620000776</v>
      </c>
      <c r="B777" t="s">
        <v>2</v>
      </c>
      <c r="C777">
        <v>2</v>
      </c>
      <c r="D777" t="str">
        <f>VLOOKUP(C777,'Variáveis e códigos'!$C$5:$D$10,2,FALSE)</f>
        <v>quite important</v>
      </c>
      <c r="E777">
        <v>1</v>
      </c>
      <c r="F777" t="str">
        <f>VLOOKUP(E777,'Variáveis e códigos'!$C$5:$D$10,2,FALSE)</f>
        <v>very important</v>
      </c>
      <c r="G777">
        <v>3</v>
      </c>
      <c r="H777" t="str">
        <f>VLOOKUP(G777,'Variáveis e códigos'!$C$5:$D$10,2,FALSE)</f>
        <v>not important</v>
      </c>
      <c r="I777">
        <v>3</v>
      </c>
      <c r="J777" t="str">
        <f>VLOOKUP(I777,'Variáveis e códigos'!$C$5:$D$10,2,FALSE)</f>
        <v>not important</v>
      </c>
      <c r="K777">
        <v>4</v>
      </c>
      <c r="L777" t="str">
        <f>VLOOKUP(K777,'Variáveis e códigos'!$C$5:$D$10,2,FALSE)</f>
        <v>not at all important</v>
      </c>
      <c r="M777">
        <v>4</v>
      </c>
      <c r="N777" t="str">
        <f>VLOOKUP(M777,'Variáveis e códigos'!$C$5:$D$10,2,FALSE)</f>
        <v>not at all important</v>
      </c>
      <c r="O777" t="s">
        <v>28</v>
      </c>
      <c r="P777">
        <v>2</v>
      </c>
      <c r="Q777" t="str">
        <f>HLOOKUP(P777,'Variáveis e códigos'!$C$15:$D$16,2)</f>
        <v>no</v>
      </c>
      <c r="R777">
        <v>5</v>
      </c>
      <c r="S777">
        <v>1</v>
      </c>
      <c r="T777" t="str">
        <f>HLOOKUP(S777,'Variáveis e códigos'!$C$18:$D$19,2)</f>
        <v>male</v>
      </c>
      <c r="U777">
        <v>1976</v>
      </c>
      <c r="V777">
        <f t="shared" si="12"/>
        <v>41</v>
      </c>
      <c r="W777">
        <v>1</v>
      </c>
      <c r="X777" t="str">
        <f>VLOOKUP(Dados!W777,'Variáveis e códigos'!$C$21:$D$26,2)</f>
        <v>married</v>
      </c>
      <c r="Y777">
        <v>2</v>
      </c>
    </row>
    <row r="778" spans="1:25" x14ac:dyDescent="0.25">
      <c r="A778" s="1">
        <v>2017620000777</v>
      </c>
      <c r="B778" t="s">
        <v>2</v>
      </c>
      <c r="C778">
        <v>1</v>
      </c>
      <c r="D778" t="str">
        <f>VLOOKUP(C778,'Variáveis e códigos'!$C$5:$D$10,2,FALSE)</f>
        <v>very important</v>
      </c>
      <c r="E778">
        <v>1</v>
      </c>
      <c r="F778" t="str">
        <f>VLOOKUP(E778,'Variáveis e códigos'!$C$5:$D$10,2,FALSE)</f>
        <v>very important</v>
      </c>
      <c r="G778">
        <v>2</v>
      </c>
      <c r="H778" t="str">
        <f>VLOOKUP(G778,'Variáveis e códigos'!$C$5:$D$10,2,FALSE)</f>
        <v>quite important</v>
      </c>
      <c r="I778">
        <v>2</v>
      </c>
      <c r="J778" t="str">
        <f>VLOOKUP(I778,'Variáveis e códigos'!$C$5:$D$10,2,FALSE)</f>
        <v>quite important</v>
      </c>
      <c r="K778">
        <v>3</v>
      </c>
      <c r="L778" t="str">
        <f>VLOOKUP(K778,'Variáveis e códigos'!$C$5:$D$10,2,FALSE)</f>
        <v>not important</v>
      </c>
      <c r="M778">
        <v>1</v>
      </c>
      <c r="N778" t="str">
        <f>VLOOKUP(M778,'Variáveis e códigos'!$C$5:$D$10,2,FALSE)</f>
        <v>very important</v>
      </c>
      <c r="O778" t="s">
        <v>28</v>
      </c>
      <c r="P778">
        <v>2</v>
      </c>
      <c r="Q778" t="str">
        <f>HLOOKUP(P778,'Variáveis e códigos'!$C$15:$D$16,2)</f>
        <v>no</v>
      </c>
      <c r="R778">
        <v>5</v>
      </c>
      <c r="S778">
        <v>2</v>
      </c>
      <c r="T778" t="str">
        <f>HLOOKUP(S778,'Variáveis e códigos'!$C$18:$D$19,2)</f>
        <v>female</v>
      </c>
      <c r="U778">
        <v>1946</v>
      </c>
      <c r="V778">
        <f t="shared" si="12"/>
        <v>71</v>
      </c>
      <c r="W778">
        <v>6</v>
      </c>
      <c r="X778" t="str">
        <f>VLOOKUP(Dados!W778,'Variáveis e códigos'!$C$21:$D$26,2)</f>
        <v>never married and never registered partnership</v>
      </c>
      <c r="Y778">
        <v>0</v>
      </c>
    </row>
    <row r="779" spans="1:25" x14ac:dyDescent="0.25">
      <c r="A779" s="1">
        <v>2017620000778</v>
      </c>
      <c r="B779" t="s">
        <v>2</v>
      </c>
      <c r="C779">
        <v>2</v>
      </c>
      <c r="D779" t="str">
        <f>VLOOKUP(C779,'Variáveis e códigos'!$C$5:$D$10,2,FALSE)</f>
        <v>quite important</v>
      </c>
      <c r="E779">
        <v>1</v>
      </c>
      <c r="F779" t="str">
        <f>VLOOKUP(E779,'Variáveis e códigos'!$C$5:$D$10,2,FALSE)</f>
        <v>very important</v>
      </c>
      <c r="G779">
        <v>1</v>
      </c>
      <c r="H779" t="str">
        <f>VLOOKUP(G779,'Variáveis e códigos'!$C$5:$D$10,2,FALSE)</f>
        <v>very important</v>
      </c>
      <c r="I779">
        <v>1</v>
      </c>
      <c r="J779" t="str">
        <f>VLOOKUP(I779,'Variáveis e códigos'!$C$5:$D$10,2,FALSE)</f>
        <v>very important</v>
      </c>
      <c r="K779">
        <v>4</v>
      </c>
      <c r="L779" t="str">
        <f>VLOOKUP(K779,'Variáveis e códigos'!$C$5:$D$10,2,FALSE)</f>
        <v>not at all important</v>
      </c>
      <c r="M779">
        <v>4</v>
      </c>
      <c r="N779" t="str">
        <f>VLOOKUP(M779,'Variáveis e códigos'!$C$5:$D$10,2,FALSE)</f>
        <v>not at all important</v>
      </c>
      <c r="O779" t="s">
        <v>30</v>
      </c>
      <c r="P779">
        <v>2</v>
      </c>
      <c r="Q779" t="str">
        <f>HLOOKUP(P779,'Variáveis e códigos'!$C$15:$D$16,2)</f>
        <v>no</v>
      </c>
      <c r="R779" t="s">
        <v>34</v>
      </c>
      <c r="S779">
        <v>1</v>
      </c>
      <c r="T779" t="str">
        <f>HLOOKUP(S779,'Variáveis e códigos'!$C$18:$D$19,2)</f>
        <v>male</v>
      </c>
      <c r="U779">
        <v>1985</v>
      </c>
      <c r="V779">
        <f t="shared" si="12"/>
        <v>32</v>
      </c>
      <c r="W779">
        <v>1</v>
      </c>
      <c r="X779" t="str">
        <f>VLOOKUP(Dados!W779,'Variáveis e códigos'!$C$21:$D$26,2)</f>
        <v>married</v>
      </c>
      <c r="Y779">
        <v>2</v>
      </c>
    </row>
    <row r="780" spans="1:25" x14ac:dyDescent="0.25">
      <c r="A780" s="1">
        <v>2017620000779</v>
      </c>
      <c r="B780" t="s">
        <v>2</v>
      </c>
      <c r="C780">
        <v>1</v>
      </c>
      <c r="D780" t="str">
        <f>VLOOKUP(C780,'Variáveis e códigos'!$C$5:$D$10,2,FALSE)</f>
        <v>very important</v>
      </c>
      <c r="E780">
        <v>1</v>
      </c>
      <c r="F780" t="str">
        <f>VLOOKUP(E780,'Variáveis e códigos'!$C$5:$D$10,2,FALSE)</f>
        <v>very important</v>
      </c>
      <c r="G780">
        <v>1</v>
      </c>
      <c r="H780" t="str">
        <f>VLOOKUP(G780,'Variáveis e códigos'!$C$5:$D$10,2,FALSE)</f>
        <v>very important</v>
      </c>
      <c r="I780">
        <v>1</v>
      </c>
      <c r="J780" t="str">
        <f>VLOOKUP(I780,'Variáveis e códigos'!$C$5:$D$10,2,FALSE)</f>
        <v>very important</v>
      </c>
      <c r="K780">
        <v>4</v>
      </c>
      <c r="L780" t="str">
        <f>VLOOKUP(K780,'Variáveis e códigos'!$C$5:$D$10,2,FALSE)</f>
        <v>not at all important</v>
      </c>
      <c r="M780">
        <v>1</v>
      </c>
      <c r="N780" t="str">
        <f>VLOOKUP(M780,'Variáveis e códigos'!$C$5:$D$10,2,FALSE)</f>
        <v>very important</v>
      </c>
      <c r="O780" t="s">
        <v>29</v>
      </c>
      <c r="P780">
        <v>2</v>
      </c>
      <c r="Q780" t="str">
        <f>HLOOKUP(P780,'Variáveis e códigos'!$C$15:$D$16,2)</f>
        <v>no</v>
      </c>
      <c r="R780">
        <v>6</v>
      </c>
      <c r="S780">
        <v>2</v>
      </c>
      <c r="T780" t="str">
        <f>HLOOKUP(S780,'Variáveis e códigos'!$C$18:$D$19,2)</f>
        <v>female</v>
      </c>
      <c r="U780">
        <v>1937</v>
      </c>
      <c r="V780">
        <f t="shared" si="12"/>
        <v>80</v>
      </c>
      <c r="W780">
        <v>3</v>
      </c>
      <c r="X780" t="str">
        <f>VLOOKUP(Dados!W780,'Variáveis e códigos'!$C$21:$D$26,2)</f>
        <v>widowed</v>
      </c>
      <c r="Y780">
        <v>2</v>
      </c>
    </row>
    <row r="781" spans="1:25" x14ac:dyDescent="0.25">
      <c r="A781" s="1">
        <v>2017620000780</v>
      </c>
      <c r="B781" t="s">
        <v>2</v>
      </c>
      <c r="C781">
        <v>1</v>
      </c>
      <c r="D781" t="str">
        <f>VLOOKUP(C781,'Variáveis e códigos'!$C$5:$D$10,2,FALSE)</f>
        <v>very important</v>
      </c>
      <c r="E781">
        <v>1</v>
      </c>
      <c r="F781" t="str">
        <f>VLOOKUP(E781,'Variáveis e códigos'!$C$5:$D$10,2,FALSE)</f>
        <v>very important</v>
      </c>
      <c r="G781">
        <v>1</v>
      </c>
      <c r="H781" t="str">
        <f>VLOOKUP(G781,'Variáveis e códigos'!$C$5:$D$10,2,FALSE)</f>
        <v>very important</v>
      </c>
      <c r="I781">
        <v>1</v>
      </c>
      <c r="J781" t="str">
        <f>VLOOKUP(I781,'Variáveis e códigos'!$C$5:$D$10,2,FALSE)</f>
        <v>very important</v>
      </c>
      <c r="K781">
        <v>3</v>
      </c>
      <c r="L781" t="str">
        <f>VLOOKUP(K781,'Variáveis e códigos'!$C$5:$D$10,2,FALSE)</f>
        <v>not important</v>
      </c>
      <c r="M781">
        <v>2</v>
      </c>
      <c r="N781" t="str">
        <f>VLOOKUP(M781,'Variáveis e códigos'!$C$5:$D$10,2,FALSE)</f>
        <v>quite important</v>
      </c>
      <c r="O781" t="s">
        <v>28</v>
      </c>
      <c r="P781">
        <v>2</v>
      </c>
      <c r="Q781" t="str">
        <f>HLOOKUP(P781,'Variáveis e códigos'!$C$15:$D$16,2)</f>
        <v>no</v>
      </c>
      <c r="R781">
        <v>8</v>
      </c>
      <c r="S781">
        <v>2</v>
      </c>
      <c r="T781" t="str">
        <f>HLOOKUP(S781,'Variáveis e códigos'!$C$18:$D$19,2)</f>
        <v>female</v>
      </c>
      <c r="U781">
        <v>1959</v>
      </c>
      <c r="V781">
        <f t="shared" si="12"/>
        <v>58</v>
      </c>
      <c r="W781">
        <v>1</v>
      </c>
      <c r="X781" t="str">
        <f>VLOOKUP(Dados!W781,'Variáveis e códigos'!$C$21:$D$26,2)</f>
        <v>married</v>
      </c>
      <c r="Y781">
        <v>3</v>
      </c>
    </row>
    <row r="782" spans="1:25" x14ac:dyDescent="0.25">
      <c r="A782" s="1">
        <v>2017620000781</v>
      </c>
      <c r="B782" t="s">
        <v>2</v>
      </c>
      <c r="C782">
        <v>1</v>
      </c>
      <c r="D782" t="str">
        <f>VLOOKUP(C782,'Variáveis e códigos'!$C$5:$D$10,2,FALSE)</f>
        <v>very important</v>
      </c>
      <c r="E782">
        <v>2</v>
      </c>
      <c r="F782" t="str">
        <f>VLOOKUP(E782,'Variáveis e códigos'!$C$5:$D$10,2,FALSE)</f>
        <v>quite important</v>
      </c>
      <c r="G782">
        <v>2</v>
      </c>
      <c r="H782" t="str">
        <f>VLOOKUP(G782,'Variáveis e códigos'!$C$5:$D$10,2,FALSE)</f>
        <v>quite important</v>
      </c>
      <c r="I782">
        <v>1</v>
      </c>
      <c r="J782" t="str">
        <f>VLOOKUP(I782,'Variáveis e códigos'!$C$5:$D$10,2,FALSE)</f>
        <v>very important</v>
      </c>
      <c r="K782">
        <v>3</v>
      </c>
      <c r="L782" t="str">
        <f>VLOOKUP(K782,'Variáveis e códigos'!$C$5:$D$10,2,FALSE)</f>
        <v>not important</v>
      </c>
      <c r="M782">
        <v>3</v>
      </c>
      <c r="N782" t="str">
        <f>VLOOKUP(M782,'Variáveis e códigos'!$C$5:$D$10,2,FALSE)</f>
        <v>not important</v>
      </c>
      <c r="O782" t="s">
        <v>30</v>
      </c>
      <c r="P782">
        <v>2</v>
      </c>
      <c r="Q782" t="str">
        <f>HLOOKUP(P782,'Variáveis e códigos'!$C$15:$D$16,2)</f>
        <v>no</v>
      </c>
      <c r="R782">
        <v>8</v>
      </c>
      <c r="S782">
        <v>2</v>
      </c>
      <c r="T782" t="str">
        <f>HLOOKUP(S782,'Variáveis e códigos'!$C$18:$D$19,2)</f>
        <v>female</v>
      </c>
      <c r="U782">
        <v>1995</v>
      </c>
      <c r="V782">
        <f t="shared" si="12"/>
        <v>22</v>
      </c>
      <c r="W782">
        <v>6</v>
      </c>
      <c r="X782" t="str">
        <f>VLOOKUP(Dados!W782,'Variáveis e códigos'!$C$21:$D$26,2)</f>
        <v>never married and never registered partnership</v>
      </c>
      <c r="Y782">
        <v>0</v>
      </c>
    </row>
    <row r="783" spans="1:25" x14ac:dyDescent="0.25">
      <c r="A783" s="1">
        <v>2017620000782</v>
      </c>
      <c r="B783" t="s">
        <v>2</v>
      </c>
      <c r="C783">
        <v>3</v>
      </c>
      <c r="D783" t="str">
        <f>VLOOKUP(C783,'Variáveis e códigos'!$C$5:$D$10,2,FALSE)</f>
        <v>not important</v>
      </c>
      <c r="E783">
        <v>1</v>
      </c>
      <c r="F783" t="str">
        <f>VLOOKUP(E783,'Variáveis e códigos'!$C$5:$D$10,2,FALSE)</f>
        <v>very important</v>
      </c>
      <c r="G783">
        <v>2</v>
      </c>
      <c r="H783" t="str">
        <f>VLOOKUP(G783,'Variáveis e códigos'!$C$5:$D$10,2,FALSE)</f>
        <v>quite important</v>
      </c>
      <c r="I783">
        <v>3</v>
      </c>
      <c r="J783" t="str">
        <f>VLOOKUP(I783,'Variáveis e códigos'!$C$5:$D$10,2,FALSE)</f>
        <v>not important</v>
      </c>
      <c r="K783">
        <v>4</v>
      </c>
      <c r="L783" t="str">
        <f>VLOOKUP(K783,'Variáveis e códigos'!$C$5:$D$10,2,FALSE)</f>
        <v>not at all important</v>
      </c>
      <c r="M783">
        <v>1</v>
      </c>
      <c r="N783" t="str">
        <f>VLOOKUP(M783,'Variáveis e códigos'!$C$5:$D$10,2,FALSE)</f>
        <v>very important</v>
      </c>
      <c r="O783" t="s">
        <v>29</v>
      </c>
      <c r="P783">
        <v>2</v>
      </c>
      <c r="Q783" t="str">
        <f>HLOOKUP(P783,'Variáveis e códigos'!$C$15:$D$16,2)</f>
        <v>no</v>
      </c>
      <c r="R783">
        <v>5</v>
      </c>
      <c r="S783">
        <v>2</v>
      </c>
      <c r="T783" t="str">
        <f>HLOOKUP(S783,'Variáveis e códigos'!$C$18:$D$19,2)</f>
        <v>female</v>
      </c>
      <c r="U783">
        <v>1937</v>
      </c>
      <c r="V783">
        <f t="shared" si="12"/>
        <v>80</v>
      </c>
      <c r="W783">
        <v>3</v>
      </c>
      <c r="X783" t="str">
        <f>VLOOKUP(Dados!W783,'Variáveis e códigos'!$C$21:$D$26,2)</f>
        <v>widowed</v>
      </c>
      <c r="Y783">
        <v>2</v>
      </c>
    </row>
    <row r="784" spans="1:25" x14ac:dyDescent="0.25">
      <c r="A784" s="1">
        <v>2017620000783</v>
      </c>
      <c r="B784" t="s">
        <v>2</v>
      </c>
      <c r="C784">
        <v>1</v>
      </c>
      <c r="D784" t="str">
        <f>VLOOKUP(C784,'Variáveis e códigos'!$C$5:$D$10,2,FALSE)</f>
        <v>very important</v>
      </c>
      <c r="E784">
        <v>1</v>
      </c>
      <c r="F784" t="str">
        <f>VLOOKUP(E784,'Variáveis e códigos'!$C$5:$D$10,2,FALSE)</f>
        <v>very important</v>
      </c>
      <c r="G784">
        <v>2</v>
      </c>
      <c r="H784" t="str">
        <f>VLOOKUP(G784,'Variáveis e códigos'!$C$5:$D$10,2,FALSE)</f>
        <v>quite important</v>
      </c>
      <c r="I784">
        <v>2</v>
      </c>
      <c r="J784" t="str">
        <f>VLOOKUP(I784,'Variáveis e códigos'!$C$5:$D$10,2,FALSE)</f>
        <v>quite important</v>
      </c>
      <c r="K784">
        <v>4</v>
      </c>
      <c r="L784" t="str">
        <f>VLOOKUP(K784,'Variáveis e códigos'!$C$5:$D$10,2,FALSE)</f>
        <v>not at all important</v>
      </c>
      <c r="M784">
        <v>2</v>
      </c>
      <c r="N784" t="str">
        <f>VLOOKUP(M784,'Variáveis e códigos'!$C$5:$D$10,2,FALSE)</f>
        <v>quite important</v>
      </c>
      <c r="O784" t="s">
        <v>28</v>
      </c>
      <c r="P784">
        <v>2</v>
      </c>
      <c r="Q784" t="str">
        <f>HLOOKUP(P784,'Variáveis e códigos'!$C$15:$D$16,2)</f>
        <v>no</v>
      </c>
      <c r="R784">
        <v>7</v>
      </c>
      <c r="S784">
        <v>1</v>
      </c>
      <c r="T784" t="str">
        <f>HLOOKUP(S784,'Variáveis e códigos'!$C$18:$D$19,2)</f>
        <v>male</v>
      </c>
      <c r="U784">
        <v>1997</v>
      </c>
      <c r="V784">
        <f t="shared" si="12"/>
        <v>20</v>
      </c>
      <c r="W784">
        <v>1</v>
      </c>
      <c r="X784" t="str">
        <f>VLOOKUP(Dados!W784,'Variáveis e códigos'!$C$21:$D$26,2)</f>
        <v>married</v>
      </c>
      <c r="Y784">
        <v>1</v>
      </c>
    </row>
    <row r="785" spans="1:25" x14ac:dyDescent="0.25">
      <c r="A785" s="1">
        <v>2017620000784</v>
      </c>
      <c r="B785" t="s">
        <v>2</v>
      </c>
      <c r="C785">
        <v>1</v>
      </c>
      <c r="D785" t="str">
        <f>VLOOKUP(C785,'Variáveis e códigos'!$C$5:$D$10,2,FALSE)</f>
        <v>very important</v>
      </c>
      <c r="E785">
        <v>1</v>
      </c>
      <c r="F785" t="str">
        <f>VLOOKUP(E785,'Variáveis e códigos'!$C$5:$D$10,2,FALSE)</f>
        <v>very important</v>
      </c>
      <c r="G785">
        <v>2</v>
      </c>
      <c r="H785" t="str">
        <f>VLOOKUP(G785,'Variáveis e códigos'!$C$5:$D$10,2,FALSE)</f>
        <v>quite important</v>
      </c>
      <c r="I785">
        <v>1</v>
      </c>
      <c r="J785" t="str">
        <f>VLOOKUP(I785,'Variáveis e códigos'!$C$5:$D$10,2,FALSE)</f>
        <v>very important</v>
      </c>
      <c r="K785">
        <v>3</v>
      </c>
      <c r="L785" t="str">
        <f>VLOOKUP(K785,'Variáveis e códigos'!$C$5:$D$10,2,FALSE)</f>
        <v>not important</v>
      </c>
      <c r="M785">
        <v>2</v>
      </c>
      <c r="N785" t="str">
        <f>VLOOKUP(M785,'Variáveis e códigos'!$C$5:$D$10,2,FALSE)</f>
        <v>quite important</v>
      </c>
      <c r="O785" t="s">
        <v>28</v>
      </c>
      <c r="P785">
        <v>2</v>
      </c>
      <c r="Q785" t="str">
        <f>HLOOKUP(P785,'Variáveis e códigos'!$C$15:$D$16,2)</f>
        <v>no</v>
      </c>
      <c r="R785">
        <v>8</v>
      </c>
      <c r="S785">
        <v>2</v>
      </c>
      <c r="T785" t="str">
        <f>HLOOKUP(S785,'Variáveis e códigos'!$C$18:$D$19,2)</f>
        <v>female</v>
      </c>
      <c r="U785">
        <v>1979</v>
      </c>
      <c r="V785">
        <f t="shared" si="12"/>
        <v>38</v>
      </c>
      <c r="W785">
        <v>1</v>
      </c>
      <c r="X785" t="str">
        <f>VLOOKUP(Dados!W785,'Variáveis e códigos'!$C$21:$D$26,2)</f>
        <v>married</v>
      </c>
      <c r="Y785">
        <v>1</v>
      </c>
    </row>
    <row r="786" spans="1:25" x14ac:dyDescent="0.25">
      <c r="A786" s="1">
        <v>2017620000785</v>
      </c>
      <c r="B786" t="s">
        <v>2</v>
      </c>
      <c r="C786">
        <v>1</v>
      </c>
      <c r="D786" t="str">
        <f>VLOOKUP(C786,'Variáveis e códigos'!$C$5:$D$10,2,FALSE)</f>
        <v>very important</v>
      </c>
      <c r="E786">
        <v>1</v>
      </c>
      <c r="F786" t="str">
        <f>VLOOKUP(E786,'Variáveis e códigos'!$C$5:$D$10,2,FALSE)</f>
        <v>very important</v>
      </c>
      <c r="G786">
        <v>1</v>
      </c>
      <c r="H786" t="str">
        <f>VLOOKUP(G786,'Variáveis e códigos'!$C$5:$D$10,2,FALSE)</f>
        <v>very important</v>
      </c>
      <c r="I786">
        <v>2</v>
      </c>
      <c r="J786" t="str">
        <f>VLOOKUP(I786,'Variáveis e códigos'!$C$5:$D$10,2,FALSE)</f>
        <v>quite important</v>
      </c>
      <c r="K786">
        <v>4</v>
      </c>
      <c r="L786" t="str">
        <f>VLOOKUP(K786,'Variáveis e códigos'!$C$5:$D$10,2,FALSE)</f>
        <v>not at all important</v>
      </c>
      <c r="M786">
        <v>1</v>
      </c>
      <c r="N786" t="str">
        <f>VLOOKUP(M786,'Variáveis e códigos'!$C$5:$D$10,2,FALSE)</f>
        <v>very important</v>
      </c>
      <c r="O786" t="s">
        <v>29</v>
      </c>
      <c r="P786">
        <v>2</v>
      </c>
      <c r="Q786" t="str">
        <f>HLOOKUP(P786,'Variáveis e códigos'!$C$15:$D$16,2)</f>
        <v>no</v>
      </c>
      <c r="R786">
        <v>7</v>
      </c>
      <c r="S786">
        <v>2</v>
      </c>
      <c r="T786" t="str">
        <f>HLOOKUP(S786,'Variáveis e códigos'!$C$18:$D$19,2)</f>
        <v>female</v>
      </c>
      <c r="U786">
        <v>1962</v>
      </c>
      <c r="V786">
        <f t="shared" si="12"/>
        <v>55</v>
      </c>
      <c r="W786">
        <v>1</v>
      </c>
      <c r="X786" t="str">
        <f>VLOOKUP(Dados!W786,'Variáveis e códigos'!$C$21:$D$26,2)</f>
        <v>married</v>
      </c>
      <c r="Y786">
        <v>1</v>
      </c>
    </row>
    <row r="787" spans="1:25" x14ac:dyDescent="0.25">
      <c r="A787" s="1">
        <v>2017620000786</v>
      </c>
      <c r="B787" t="s">
        <v>2</v>
      </c>
      <c r="C787">
        <v>4</v>
      </c>
      <c r="D787" t="str">
        <f>VLOOKUP(C787,'Variáveis e códigos'!$C$5:$D$10,2,FALSE)</f>
        <v>not at all important</v>
      </c>
      <c r="E787">
        <v>1</v>
      </c>
      <c r="F787" t="str">
        <f>VLOOKUP(E787,'Variáveis e códigos'!$C$5:$D$10,2,FALSE)</f>
        <v>very important</v>
      </c>
      <c r="G787">
        <v>1</v>
      </c>
      <c r="H787" t="str">
        <f>VLOOKUP(G787,'Variáveis e códigos'!$C$5:$D$10,2,FALSE)</f>
        <v>very important</v>
      </c>
      <c r="I787">
        <v>3</v>
      </c>
      <c r="J787" t="str">
        <f>VLOOKUP(I787,'Variáveis e códigos'!$C$5:$D$10,2,FALSE)</f>
        <v>not important</v>
      </c>
      <c r="K787">
        <v>4</v>
      </c>
      <c r="L787" t="str">
        <f>VLOOKUP(K787,'Variáveis e códigos'!$C$5:$D$10,2,FALSE)</f>
        <v>not at all important</v>
      </c>
      <c r="M787">
        <v>1</v>
      </c>
      <c r="N787" t="str">
        <f>VLOOKUP(M787,'Variáveis e códigos'!$C$5:$D$10,2,FALSE)</f>
        <v>very important</v>
      </c>
      <c r="O787" t="s">
        <v>29</v>
      </c>
      <c r="P787">
        <v>2</v>
      </c>
      <c r="Q787" t="str">
        <f>HLOOKUP(P787,'Variáveis e códigos'!$C$15:$D$16,2)</f>
        <v>no</v>
      </c>
      <c r="R787">
        <v>5</v>
      </c>
      <c r="S787">
        <v>2</v>
      </c>
      <c r="T787" t="str">
        <f>HLOOKUP(S787,'Variáveis e códigos'!$C$18:$D$19,2)</f>
        <v>female</v>
      </c>
      <c r="U787">
        <v>1937</v>
      </c>
      <c r="V787">
        <f t="shared" si="12"/>
        <v>80</v>
      </c>
      <c r="W787">
        <v>1</v>
      </c>
      <c r="X787" t="str">
        <f>VLOOKUP(Dados!W787,'Variáveis e códigos'!$C$21:$D$26,2)</f>
        <v>married</v>
      </c>
      <c r="Y787">
        <v>3</v>
      </c>
    </row>
    <row r="788" spans="1:25" x14ac:dyDescent="0.25">
      <c r="A788" s="1">
        <v>2017620000787</v>
      </c>
      <c r="B788" t="s">
        <v>2</v>
      </c>
      <c r="C788">
        <v>1</v>
      </c>
      <c r="D788" t="str">
        <f>VLOOKUP(C788,'Variáveis e códigos'!$C$5:$D$10,2,FALSE)</f>
        <v>very important</v>
      </c>
      <c r="E788">
        <v>1</v>
      </c>
      <c r="F788" t="str">
        <f>VLOOKUP(E788,'Variáveis e códigos'!$C$5:$D$10,2,FALSE)</f>
        <v>very important</v>
      </c>
      <c r="G788">
        <v>1</v>
      </c>
      <c r="H788" t="str">
        <f>VLOOKUP(G788,'Variáveis e códigos'!$C$5:$D$10,2,FALSE)</f>
        <v>very important</v>
      </c>
      <c r="I788">
        <v>2</v>
      </c>
      <c r="J788" t="str">
        <f>VLOOKUP(I788,'Variáveis e códigos'!$C$5:$D$10,2,FALSE)</f>
        <v>quite important</v>
      </c>
      <c r="K788">
        <v>3</v>
      </c>
      <c r="L788" t="str">
        <f>VLOOKUP(K788,'Variáveis e códigos'!$C$5:$D$10,2,FALSE)</f>
        <v>not important</v>
      </c>
      <c r="M788">
        <v>2</v>
      </c>
      <c r="N788" t="str">
        <f>VLOOKUP(M788,'Variáveis e códigos'!$C$5:$D$10,2,FALSE)</f>
        <v>quite important</v>
      </c>
      <c r="O788" t="s">
        <v>28</v>
      </c>
      <c r="P788">
        <v>2</v>
      </c>
      <c r="Q788" t="str">
        <f>HLOOKUP(P788,'Variáveis e códigos'!$C$15:$D$16,2)</f>
        <v>no</v>
      </c>
      <c r="R788">
        <v>8</v>
      </c>
      <c r="S788">
        <v>2</v>
      </c>
      <c r="T788" t="str">
        <f>HLOOKUP(S788,'Variáveis e códigos'!$C$18:$D$19,2)</f>
        <v>female</v>
      </c>
      <c r="U788">
        <v>1985</v>
      </c>
      <c r="V788">
        <f t="shared" si="12"/>
        <v>32</v>
      </c>
      <c r="W788">
        <v>1</v>
      </c>
      <c r="X788" t="str">
        <f>VLOOKUP(Dados!W788,'Variáveis e códigos'!$C$21:$D$26,2)</f>
        <v>married</v>
      </c>
      <c r="Y788">
        <v>1</v>
      </c>
    </row>
    <row r="789" spans="1:25" x14ac:dyDescent="0.25">
      <c r="A789" s="1">
        <v>2017620000788</v>
      </c>
      <c r="B789" t="s">
        <v>2</v>
      </c>
      <c r="C789">
        <v>1</v>
      </c>
      <c r="D789" t="str">
        <f>VLOOKUP(C789,'Variáveis e códigos'!$C$5:$D$10,2,FALSE)</f>
        <v>very important</v>
      </c>
      <c r="E789">
        <v>1</v>
      </c>
      <c r="F789" t="str">
        <f>VLOOKUP(E789,'Variáveis e códigos'!$C$5:$D$10,2,FALSE)</f>
        <v>very important</v>
      </c>
      <c r="G789">
        <v>2</v>
      </c>
      <c r="H789" t="str">
        <f>VLOOKUP(G789,'Variáveis e códigos'!$C$5:$D$10,2,FALSE)</f>
        <v>quite important</v>
      </c>
      <c r="I789">
        <v>2</v>
      </c>
      <c r="J789" t="str">
        <f>VLOOKUP(I789,'Variáveis e códigos'!$C$5:$D$10,2,FALSE)</f>
        <v>quite important</v>
      </c>
      <c r="K789">
        <v>4</v>
      </c>
      <c r="L789" t="str">
        <f>VLOOKUP(K789,'Variáveis e códigos'!$C$5:$D$10,2,FALSE)</f>
        <v>not at all important</v>
      </c>
      <c r="M789">
        <v>4</v>
      </c>
      <c r="N789" t="str">
        <f>VLOOKUP(M789,'Variáveis e códigos'!$C$5:$D$10,2,FALSE)</f>
        <v>not at all important</v>
      </c>
      <c r="O789" t="s">
        <v>28</v>
      </c>
      <c r="P789">
        <v>2</v>
      </c>
      <c r="Q789" t="str">
        <f>HLOOKUP(P789,'Variáveis e códigos'!$C$15:$D$16,2)</f>
        <v>no</v>
      </c>
      <c r="R789">
        <v>8</v>
      </c>
      <c r="S789">
        <v>2</v>
      </c>
      <c r="T789" t="str">
        <f>HLOOKUP(S789,'Variáveis e códigos'!$C$18:$D$19,2)</f>
        <v>female</v>
      </c>
      <c r="U789">
        <v>1968</v>
      </c>
      <c r="V789">
        <f t="shared" si="12"/>
        <v>49</v>
      </c>
      <c r="W789">
        <v>1</v>
      </c>
      <c r="X789" t="str">
        <f>VLOOKUP(Dados!W789,'Variáveis e códigos'!$C$21:$D$26,2)</f>
        <v>married</v>
      </c>
      <c r="Y789">
        <v>2</v>
      </c>
    </row>
    <row r="790" spans="1:25" x14ac:dyDescent="0.25">
      <c r="A790" s="1">
        <v>2017620000789</v>
      </c>
      <c r="B790" t="s">
        <v>2</v>
      </c>
      <c r="C790">
        <v>1</v>
      </c>
      <c r="D790" t="str">
        <f>VLOOKUP(C790,'Variáveis e códigos'!$C$5:$D$10,2,FALSE)</f>
        <v>very important</v>
      </c>
      <c r="E790">
        <v>1</v>
      </c>
      <c r="F790" t="str">
        <f>VLOOKUP(E790,'Variáveis e códigos'!$C$5:$D$10,2,FALSE)</f>
        <v>very important</v>
      </c>
      <c r="G790">
        <v>1</v>
      </c>
      <c r="H790" t="str">
        <f>VLOOKUP(G790,'Variáveis e códigos'!$C$5:$D$10,2,FALSE)</f>
        <v>very important</v>
      </c>
      <c r="I790">
        <v>2</v>
      </c>
      <c r="J790" t="str">
        <f>VLOOKUP(I790,'Variáveis e códigos'!$C$5:$D$10,2,FALSE)</f>
        <v>quite important</v>
      </c>
      <c r="K790">
        <v>4</v>
      </c>
      <c r="L790" t="str">
        <f>VLOOKUP(K790,'Variáveis e códigos'!$C$5:$D$10,2,FALSE)</f>
        <v>not at all important</v>
      </c>
      <c r="M790">
        <v>2</v>
      </c>
      <c r="N790" t="str">
        <f>VLOOKUP(M790,'Variáveis e códigos'!$C$5:$D$10,2,FALSE)</f>
        <v>quite important</v>
      </c>
      <c r="O790" t="s">
        <v>30</v>
      </c>
      <c r="P790">
        <v>2</v>
      </c>
      <c r="Q790" t="str">
        <f>HLOOKUP(P790,'Variáveis e códigos'!$C$15:$D$16,2)</f>
        <v>no</v>
      </c>
      <c r="R790">
        <v>9</v>
      </c>
      <c r="S790">
        <v>2</v>
      </c>
      <c r="T790" t="str">
        <f>HLOOKUP(S790,'Variáveis e códigos'!$C$18:$D$19,2)</f>
        <v>female</v>
      </c>
      <c r="U790">
        <v>1983</v>
      </c>
      <c r="V790">
        <f t="shared" si="12"/>
        <v>34</v>
      </c>
      <c r="W790">
        <v>1</v>
      </c>
      <c r="X790" t="str">
        <f>VLOOKUP(Dados!W790,'Variáveis e códigos'!$C$21:$D$26,2)</f>
        <v>married</v>
      </c>
      <c r="Y790">
        <v>1</v>
      </c>
    </row>
    <row r="791" spans="1:25" x14ac:dyDescent="0.25">
      <c r="A791" s="1">
        <v>2017620000790</v>
      </c>
      <c r="B791" t="s">
        <v>2</v>
      </c>
      <c r="C791">
        <v>1</v>
      </c>
      <c r="D791" t="str">
        <f>VLOOKUP(C791,'Variáveis e códigos'!$C$5:$D$10,2,FALSE)</f>
        <v>very important</v>
      </c>
      <c r="E791">
        <v>1</v>
      </c>
      <c r="F791" t="str">
        <f>VLOOKUP(E791,'Variáveis e códigos'!$C$5:$D$10,2,FALSE)</f>
        <v>very important</v>
      </c>
      <c r="G791">
        <v>1</v>
      </c>
      <c r="H791" t="str">
        <f>VLOOKUP(G791,'Variáveis e códigos'!$C$5:$D$10,2,FALSE)</f>
        <v>very important</v>
      </c>
      <c r="I791">
        <v>1</v>
      </c>
      <c r="J791" t="str">
        <f>VLOOKUP(I791,'Variáveis e códigos'!$C$5:$D$10,2,FALSE)</f>
        <v>very important</v>
      </c>
      <c r="K791">
        <v>4</v>
      </c>
      <c r="L791" t="str">
        <f>VLOOKUP(K791,'Variáveis e códigos'!$C$5:$D$10,2,FALSE)</f>
        <v>not at all important</v>
      </c>
      <c r="M791">
        <v>4</v>
      </c>
      <c r="N791" t="str">
        <f>VLOOKUP(M791,'Variáveis e códigos'!$C$5:$D$10,2,FALSE)</f>
        <v>not at all important</v>
      </c>
      <c r="O791" t="s">
        <v>28</v>
      </c>
      <c r="P791">
        <v>2</v>
      </c>
      <c r="Q791" t="str">
        <f>HLOOKUP(P791,'Variáveis e códigos'!$C$15:$D$16,2)</f>
        <v>no</v>
      </c>
      <c r="R791" t="s">
        <v>34</v>
      </c>
      <c r="S791">
        <v>1</v>
      </c>
      <c r="T791" t="str">
        <f>HLOOKUP(S791,'Variáveis e códigos'!$C$18:$D$19,2)</f>
        <v>male</v>
      </c>
      <c r="U791">
        <v>1968</v>
      </c>
      <c r="V791">
        <f t="shared" si="12"/>
        <v>49</v>
      </c>
      <c r="W791">
        <v>1</v>
      </c>
      <c r="X791" t="str">
        <f>VLOOKUP(Dados!W791,'Variáveis e códigos'!$C$21:$D$26,2)</f>
        <v>married</v>
      </c>
      <c r="Y791">
        <v>2</v>
      </c>
    </row>
    <row r="792" spans="1:25" x14ac:dyDescent="0.25">
      <c r="A792" s="1">
        <v>2017620000791</v>
      </c>
      <c r="B792" t="s">
        <v>2</v>
      </c>
      <c r="C792">
        <v>3</v>
      </c>
      <c r="D792" t="str">
        <f>VLOOKUP(C792,'Variáveis e códigos'!$C$5:$D$10,2,FALSE)</f>
        <v>not important</v>
      </c>
      <c r="E792">
        <v>1</v>
      </c>
      <c r="F792" t="str">
        <f>VLOOKUP(E792,'Variáveis e códigos'!$C$5:$D$10,2,FALSE)</f>
        <v>very important</v>
      </c>
      <c r="G792">
        <v>2</v>
      </c>
      <c r="H792" t="str">
        <f>VLOOKUP(G792,'Variáveis e códigos'!$C$5:$D$10,2,FALSE)</f>
        <v>quite important</v>
      </c>
      <c r="I792">
        <v>3</v>
      </c>
      <c r="J792" t="str">
        <f>VLOOKUP(I792,'Variáveis e códigos'!$C$5:$D$10,2,FALSE)</f>
        <v>not important</v>
      </c>
      <c r="K792">
        <v>4</v>
      </c>
      <c r="L792" t="str">
        <f>VLOOKUP(K792,'Variáveis e códigos'!$C$5:$D$10,2,FALSE)</f>
        <v>not at all important</v>
      </c>
      <c r="M792">
        <v>1</v>
      </c>
      <c r="N792" t="str">
        <f>VLOOKUP(M792,'Variáveis e códigos'!$C$5:$D$10,2,FALSE)</f>
        <v>very important</v>
      </c>
      <c r="O792" t="s">
        <v>29</v>
      </c>
      <c r="P792">
        <v>2</v>
      </c>
      <c r="Q792" t="str">
        <f>HLOOKUP(P792,'Variáveis e códigos'!$C$15:$D$16,2)</f>
        <v>no</v>
      </c>
      <c r="R792">
        <v>4</v>
      </c>
      <c r="S792">
        <v>2</v>
      </c>
      <c r="T792" t="str">
        <f>HLOOKUP(S792,'Variáveis e códigos'!$C$18:$D$19,2)</f>
        <v>female</v>
      </c>
      <c r="U792">
        <v>1948</v>
      </c>
      <c r="V792">
        <f t="shared" si="12"/>
        <v>69</v>
      </c>
      <c r="W792">
        <v>1</v>
      </c>
      <c r="X792" t="str">
        <f>VLOOKUP(Dados!W792,'Variáveis e códigos'!$C$21:$D$26,2)</f>
        <v>married</v>
      </c>
      <c r="Y792">
        <v>4</v>
      </c>
    </row>
    <row r="793" spans="1:25" x14ac:dyDescent="0.25">
      <c r="A793" s="1">
        <v>2017620000792</v>
      </c>
      <c r="B793" t="s">
        <v>2</v>
      </c>
      <c r="C793">
        <v>3</v>
      </c>
      <c r="D793" t="str">
        <f>VLOOKUP(C793,'Variáveis e códigos'!$C$5:$D$10,2,FALSE)</f>
        <v>not important</v>
      </c>
      <c r="E793">
        <v>1</v>
      </c>
      <c r="F793" t="str">
        <f>VLOOKUP(E793,'Variáveis e códigos'!$C$5:$D$10,2,FALSE)</f>
        <v>very important</v>
      </c>
      <c r="G793">
        <v>1</v>
      </c>
      <c r="H793" t="str">
        <f>VLOOKUP(G793,'Variáveis e códigos'!$C$5:$D$10,2,FALSE)</f>
        <v>very important</v>
      </c>
      <c r="I793">
        <v>1</v>
      </c>
      <c r="J793" t="str">
        <f>VLOOKUP(I793,'Variáveis e códigos'!$C$5:$D$10,2,FALSE)</f>
        <v>very important</v>
      </c>
      <c r="K793">
        <v>2</v>
      </c>
      <c r="L793" t="str">
        <f>VLOOKUP(K793,'Variáveis e códigos'!$C$5:$D$10,2,FALSE)</f>
        <v>quite important</v>
      </c>
      <c r="M793">
        <v>1</v>
      </c>
      <c r="N793" t="str">
        <f>VLOOKUP(M793,'Variáveis e códigos'!$C$5:$D$10,2,FALSE)</f>
        <v>very important</v>
      </c>
      <c r="O793" t="s">
        <v>28</v>
      </c>
      <c r="P793">
        <v>2</v>
      </c>
      <c r="Q793" t="str">
        <f>HLOOKUP(P793,'Variáveis e códigos'!$C$15:$D$16,2)</f>
        <v>no</v>
      </c>
      <c r="R793">
        <v>7</v>
      </c>
      <c r="S793">
        <v>2</v>
      </c>
      <c r="T793" t="str">
        <f>HLOOKUP(S793,'Variáveis e códigos'!$C$18:$D$19,2)</f>
        <v>female</v>
      </c>
      <c r="U793">
        <v>1941</v>
      </c>
      <c r="V793">
        <f t="shared" si="12"/>
        <v>76</v>
      </c>
      <c r="W793">
        <v>6</v>
      </c>
      <c r="X793" t="str">
        <f>VLOOKUP(Dados!W793,'Variáveis e códigos'!$C$21:$D$26,2)</f>
        <v>never married and never registered partnership</v>
      </c>
      <c r="Y793">
        <v>2</v>
      </c>
    </row>
    <row r="794" spans="1:25" x14ac:dyDescent="0.25">
      <c r="A794" s="1">
        <v>2017620000793</v>
      </c>
      <c r="B794" t="s">
        <v>2</v>
      </c>
      <c r="C794">
        <v>2</v>
      </c>
      <c r="D794" t="str">
        <f>VLOOKUP(C794,'Variáveis e códigos'!$C$5:$D$10,2,FALSE)</f>
        <v>quite important</v>
      </c>
      <c r="E794">
        <v>1</v>
      </c>
      <c r="F794" t="str">
        <f>VLOOKUP(E794,'Variáveis e códigos'!$C$5:$D$10,2,FALSE)</f>
        <v>very important</v>
      </c>
      <c r="G794">
        <v>2</v>
      </c>
      <c r="H794" t="str">
        <f>VLOOKUP(G794,'Variáveis e códigos'!$C$5:$D$10,2,FALSE)</f>
        <v>quite important</v>
      </c>
      <c r="I794">
        <v>2</v>
      </c>
      <c r="J794" t="str">
        <f>VLOOKUP(I794,'Variáveis e códigos'!$C$5:$D$10,2,FALSE)</f>
        <v>quite important</v>
      </c>
      <c r="K794">
        <v>2</v>
      </c>
      <c r="L794" t="str">
        <f>VLOOKUP(K794,'Variáveis e códigos'!$C$5:$D$10,2,FALSE)</f>
        <v>quite important</v>
      </c>
      <c r="M794">
        <v>2</v>
      </c>
      <c r="N794" t="str">
        <f>VLOOKUP(M794,'Variáveis e códigos'!$C$5:$D$10,2,FALSE)</f>
        <v>quite important</v>
      </c>
      <c r="O794" t="s">
        <v>29</v>
      </c>
      <c r="P794">
        <v>2</v>
      </c>
      <c r="Q794" t="str">
        <f>HLOOKUP(P794,'Variáveis e códigos'!$C$15:$D$16,2)</f>
        <v>no</v>
      </c>
      <c r="R794">
        <v>9</v>
      </c>
      <c r="S794">
        <v>1</v>
      </c>
      <c r="T794" t="str">
        <f>HLOOKUP(S794,'Variáveis e códigos'!$C$18:$D$19,2)</f>
        <v>male</v>
      </c>
      <c r="U794">
        <v>1937</v>
      </c>
      <c r="V794">
        <f t="shared" si="12"/>
        <v>80</v>
      </c>
      <c r="W794">
        <v>3</v>
      </c>
      <c r="X794" t="str">
        <f>VLOOKUP(Dados!W794,'Variáveis e códigos'!$C$21:$D$26,2)</f>
        <v>widowed</v>
      </c>
      <c r="Y794">
        <v>0</v>
      </c>
    </row>
    <row r="795" spans="1:25" x14ac:dyDescent="0.25">
      <c r="A795" s="1">
        <v>2017620000794</v>
      </c>
      <c r="B795" t="s">
        <v>2</v>
      </c>
      <c r="C795">
        <v>2</v>
      </c>
      <c r="D795" t="str">
        <f>VLOOKUP(C795,'Variáveis e códigos'!$C$5:$D$10,2,FALSE)</f>
        <v>quite important</v>
      </c>
      <c r="E795">
        <v>1</v>
      </c>
      <c r="F795" t="str">
        <f>VLOOKUP(E795,'Variáveis e códigos'!$C$5:$D$10,2,FALSE)</f>
        <v>very important</v>
      </c>
      <c r="G795">
        <v>1</v>
      </c>
      <c r="H795" t="str">
        <f>VLOOKUP(G795,'Variáveis e códigos'!$C$5:$D$10,2,FALSE)</f>
        <v>very important</v>
      </c>
      <c r="I795">
        <v>1</v>
      </c>
      <c r="J795" t="str">
        <f>VLOOKUP(I795,'Variáveis e códigos'!$C$5:$D$10,2,FALSE)</f>
        <v>very important</v>
      </c>
      <c r="K795">
        <v>4</v>
      </c>
      <c r="L795" t="str">
        <f>VLOOKUP(K795,'Variáveis e códigos'!$C$5:$D$10,2,FALSE)</f>
        <v>not at all important</v>
      </c>
      <c r="M795">
        <v>1</v>
      </c>
      <c r="N795" t="str">
        <f>VLOOKUP(M795,'Variáveis e códigos'!$C$5:$D$10,2,FALSE)</f>
        <v>very important</v>
      </c>
      <c r="O795" t="s">
        <v>28</v>
      </c>
      <c r="P795">
        <v>2</v>
      </c>
      <c r="Q795" t="str">
        <f>HLOOKUP(P795,'Variáveis e códigos'!$C$15:$D$16,2)</f>
        <v>no</v>
      </c>
      <c r="S795">
        <v>1</v>
      </c>
      <c r="T795" t="str">
        <f>HLOOKUP(S795,'Variáveis e códigos'!$C$18:$D$19,2)</f>
        <v>male</v>
      </c>
      <c r="U795">
        <v>1937</v>
      </c>
      <c r="V795">
        <f t="shared" si="12"/>
        <v>80</v>
      </c>
      <c r="W795">
        <v>3</v>
      </c>
      <c r="X795" t="str">
        <f>VLOOKUP(Dados!W795,'Variáveis e códigos'!$C$21:$D$26,2)</f>
        <v>widowed</v>
      </c>
      <c r="Y795">
        <v>3</v>
      </c>
    </row>
    <row r="796" spans="1:25" x14ac:dyDescent="0.25">
      <c r="A796" s="1">
        <v>2017620000795</v>
      </c>
      <c r="B796" t="s">
        <v>2</v>
      </c>
      <c r="C796">
        <v>1</v>
      </c>
      <c r="D796" t="str">
        <f>VLOOKUP(C796,'Variáveis e códigos'!$C$5:$D$10,2,FALSE)</f>
        <v>very important</v>
      </c>
      <c r="E796">
        <v>1</v>
      </c>
      <c r="F796" t="str">
        <f>VLOOKUP(E796,'Variáveis e códigos'!$C$5:$D$10,2,FALSE)</f>
        <v>very important</v>
      </c>
      <c r="G796">
        <v>2</v>
      </c>
      <c r="H796" t="str">
        <f>VLOOKUP(G796,'Variáveis e códigos'!$C$5:$D$10,2,FALSE)</f>
        <v>quite important</v>
      </c>
      <c r="I796">
        <v>1</v>
      </c>
      <c r="J796" t="str">
        <f>VLOOKUP(I796,'Variáveis e códigos'!$C$5:$D$10,2,FALSE)</f>
        <v>very important</v>
      </c>
      <c r="K796">
        <v>2</v>
      </c>
      <c r="L796" t="str">
        <f>VLOOKUP(K796,'Variáveis e códigos'!$C$5:$D$10,2,FALSE)</f>
        <v>quite important</v>
      </c>
      <c r="M796">
        <v>3</v>
      </c>
      <c r="N796" t="str">
        <f>VLOOKUP(M796,'Variáveis e códigos'!$C$5:$D$10,2,FALSE)</f>
        <v>not important</v>
      </c>
      <c r="O796" t="s">
        <v>28</v>
      </c>
      <c r="P796">
        <v>2</v>
      </c>
      <c r="Q796" t="str">
        <f>HLOOKUP(P796,'Variáveis e códigos'!$C$15:$D$16,2)</f>
        <v>no</v>
      </c>
      <c r="R796">
        <v>7</v>
      </c>
      <c r="S796">
        <v>2</v>
      </c>
      <c r="T796" t="str">
        <f>HLOOKUP(S796,'Variáveis e códigos'!$C$18:$D$19,2)</f>
        <v>female</v>
      </c>
      <c r="U796">
        <v>1990</v>
      </c>
      <c r="V796">
        <f t="shared" si="12"/>
        <v>27</v>
      </c>
      <c r="W796">
        <v>6</v>
      </c>
      <c r="X796" t="str">
        <f>VLOOKUP(Dados!W796,'Variáveis e códigos'!$C$21:$D$26,2)</f>
        <v>never married and never registered partnership</v>
      </c>
      <c r="Y796">
        <v>1</v>
      </c>
    </row>
    <row r="797" spans="1:25" x14ac:dyDescent="0.25">
      <c r="A797" s="1">
        <v>2017620000796</v>
      </c>
      <c r="B797" t="s">
        <v>2</v>
      </c>
      <c r="C797">
        <v>1</v>
      </c>
      <c r="D797" t="str">
        <f>VLOOKUP(C797,'Variáveis e códigos'!$C$5:$D$10,2,FALSE)</f>
        <v>very important</v>
      </c>
      <c r="E797">
        <v>1</v>
      </c>
      <c r="F797" t="str">
        <f>VLOOKUP(E797,'Variáveis e códigos'!$C$5:$D$10,2,FALSE)</f>
        <v>very important</v>
      </c>
      <c r="G797">
        <v>1</v>
      </c>
      <c r="H797" t="str">
        <f>VLOOKUP(G797,'Variáveis e códigos'!$C$5:$D$10,2,FALSE)</f>
        <v>very important</v>
      </c>
      <c r="I797">
        <v>2</v>
      </c>
      <c r="J797" t="str">
        <f>VLOOKUP(I797,'Variáveis e códigos'!$C$5:$D$10,2,FALSE)</f>
        <v>quite important</v>
      </c>
      <c r="K797">
        <v>4</v>
      </c>
      <c r="L797" t="str">
        <f>VLOOKUP(K797,'Variáveis e códigos'!$C$5:$D$10,2,FALSE)</f>
        <v>not at all important</v>
      </c>
      <c r="M797">
        <v>1</v>
      </c>
      <c r="N797" t="str">
        <f>VLOOKUP(M797,'Variáveis e códigos'!$C$5:$D$10,2,FALSE)</f>
        <v>very important</v>
      </c>
      <c r="O797" t="s">
        <v>28</v>
      </c>
      <c r="P797">
        <v>2</v>
      </c>
      <c r="Q797" t="str">
        <f>HLOOKUP(P797,'Variáveis e códigos'!$C$15:$D$16,2)</f>
        <v>no</v>
      </c>
      <c r="R797">
        <v>5</v>
      </c>
      <c r="S797">
        <v>2</v>
      </c>
      <c r="T797" t="str">
        <f>HLOOKUP(S797,'Variáveis e códigos'!$C$18:$D$19,2)</f>
        <v>female</v>
      </c>
      <c r="U797">
        <v>1956</v>
      </c>
      <c r="V797">
        <f t="shared" si="12"/>
        <v>61</v>
      </c>
      <c r="W797">
        <v>1</v>
      </c>
      <c r="X797" t="str">
        <f>VLOOKUP(Dados!W797,'Variáveis e códigos'!$C$21:$D$26,2)</f>
        <v>married</v>
      </c>
      <c r="Y797">
        <v>2</v>
      </c>
    </row>
    <row r="798" spans="1:25" x14ac:dyDescent="0.25">
      <c r="A798" s="1">
        <v>2017620000797</v>
      </c>
      <c r="B798" t="s">
        <v>2</v>
      </c>
      <c r="C798">
        <v>1</v>
      </c>
      <c r="D798" t="str">
        <f>VLOOKUP(C798,'Variáveis e códigos'!$C$5:$D$10,2,FALSE)</f>
        <v>very important</v>
      </c>
      <c r="E798">
        <v>1</v>
      </c>
      <c r="F798" t="str">
        <f>VLOOKUP(E798,'Variáveis e códigos'!$C$5:$D$10,2,FALSE)</f>
        <v>very important</v>
      </c>
      <c r="G798">
        <v>2</v>
      </c>
      <c r="H798" t="str">
        <f>VLOOKUP(G798,'Variáveis e códigos'!$C$5:$D$10,2,FALSE)</f>
        <v>quite important</v>
      </c>
      <c r="I798">
        <v>2</v>
      </c>
      <c r="J798" t="str">
        <f>VLOOKUP(I798,'Variáveis e códigos'!$C$5:$D$10,2,FALSE)</f>
        <v>quite important</v>
      </c>
      <c r="K798">
        <v>4</v>
      </c>
      <c r="L798" t="str">
        <f>VLOOKUP(K798,'Variáveis e códigos'!$C$5:$D$10,2,FALSE)</f>
        <v>not at all important</v>
      </c>
      <c r="M798">
        <v>2</v>
      </c>
      <c r="N798" t="str">
        <f>VLOOKUP(M798,'Variáveis e códigos'!$C$5:$D$10,2,FALSE)</f>
        <v>quite important</v>
      </c>
      <c r="O798" t="s">
        <v>28</v>
      </c>
      <c r="P798">
        <v>2</v>
      </c>
      <c r="Q798" t="str">
        <f>HLOOKUP(P798,'Variáveis e códigos'!$C$15:$D$16,2)</f>
        <v>no</v>
      </c>
      <c r="R798">
        <v>5</v>
      </c>
      <c r="S798">
        <v>1</v>
      </c>
      <c r="T798" t="str">
        <f>HLOOKUP(S798,'Variáveis e códigos'!$C$18:$D$19,2)</f>
        <v>male</v>
      </c>
      <c r="U798">
        <v>1961</v>
      </c>
      <c r="V798">
        <f t="shared" si="12"/>
        <v>56</v>
      </c>
      <c r="W798">
        <v>3</v>
      </c>
      <c r="X798" t="str">
        <f>VLOOKUP(Dados!W798,'Variáveis e códigos'!$C$21:$D$26,2)</f>
        <v>widowed</v>
      </c>
      <c r="Y798">
        <v>2</v>
      </c>
    </row>
    <row r="799" spans="1:25" x14ac:dyDescent="0.25">
      <c r="A799" s="1">
        <v>2017620000798</v>
      </c>
      <c r="B799" t="s">
        <v>2</v>
      </c>
      <c r="C799">
        <v>1</v>
      </c>
      <c r="D799" t="str">
        <f>VLOOKUP(C799,'Variáveis e códigos'!$C$5:$D$10,2,FALSE)</f>
        <v>very important</v>
      </c>
      <c r="E799">
        <v>1</v>
      </c>
      <c r="F799" t="str">
        <f>VLOOKUP(E799,'Variáveis e códigos'!$C$5:$D$10,2,FALSE)</f>
        <v>very important</v>
      </c>
      <c r="G799">
        <v>2</v>
      </c>
      <c r="H799" t="str">
        <f>VLOOKUP(G799,'Variáveis e códigos'!$C$5:$D$10,2,FALSE)</f>
        <v>quite important</v>
      </c>
      <c r="I799">
        <v>2</v>
      </c>
      <c r="J799" t="str">
        <f>VLOOKUP(I799,'Variáveis e códigos'!$C$5:$D$10,2,FALSE)</f>
        <v>quite important</v>
      </c>
      <c r="K799">
        <v>3</v>
      </c>
      <c r="L799" t="str">
        <f>VLOOKUP(K799,'Variáveis e códigos'!$C$5:$D$10,2,FALSE)</f>
        <v>not important</v>
      </c>
      <c r="M799">
        <v>3</v>
      </c>
      <c r="N799" t="str">
        <f>VLOOKUP(M799,'Variáveis e códigos'!$C$5:$D$10,2,FALSE)</f>
        <v>not important</v>
      </c>
      <c r="O799" t="s">
        <v>30</v>
      </c>
      <c r="P799">
        <v>2</v>
      </c>
      <c r="Q799" t="str">
        <f>HLOOKUP(P799,'Variáveis e códigos'!$C$15:$D$16,2)</f>
        <v>no</v>
      </c>
      <c r="R799">
        <v>9</v>
      </c>
      <c r="S799">
        <v>1</v>
      </c>
      <c r="T799" t="str">
        <f>HLOOKUP(S799,'Variáveis e códigos'!$C$18:$D$19,2)</f>
        <v>male</v>
      </c>
      <c r="U799">
        <v>1980</v>
      </c>
      <c r="V799">
        <f t="shared" si="12"/>
        <v>37</v>
      </c>
      <c r="W799">
        <v>1</v>
      </c>
      <c r="X799" t="str">
        <f>VLOOKUP(Dados!W799,'Variáveis e códigos'!$C$21:$D$26,2)</f>
        <v>married</v>
      </c>
      <c r="Y799">
        <v>1</v>
      </c>
    </row>
    <row r="800" spans="1:25" x14ac:dyDescent="0.25">
      <c r="A800" s="1">
        <v>2017620000799</v>
      </c>
      <c r="B800" t="s">
        <v>2</v>
      </c>
      <c r="C800">
        <v>1</v>
      </c>
      <c r="D800" t="str">
        <f>VLOOKUP(C800,'Variáveis e códigos'!$C$5:$D$10,2,FALSE)</f>
        <v>very important</v>
      </c>
      <c r="E800">
        <v>1</v>
      </c>
      <c r="F800" t="str">
        <f>VLOOKUP(E800,'Variáveis e códigos'!$C$5:$D$10,2,FALSE)</f>
        <v>very important</v>
      </c>
      <c r="G800">
        <v>1</v>
      </c>
      <c r="H800" t="str">
        <f>VLOOKUP(G800,'Variáveis e códigos'!$C$5:$D$10,2,FALSE)</f>
        <v>very important</v>
      </c>
      <c r="I800">
        <v>2</v>
      </c>
      <c r="J800" t="str">
        <f>VLOOKUP(I800,'Variáveis e códigos'!$C$5:$D$10,2,FALSE)</f>
        <v>quite important</v>
      </c>
      <c r="K800">
        <v>3</v>
      </c>
      <c r="L800" t="str">
        <f>VLOOKUP(K800,'Variáveis e códigos'!$C$5:$D$10,2,FALSE)</f>
        <v>not important</v>
      </c>
      <c r="M800">
        <v>2</v>
      </c>
      <c r="N800" t="str">
        <f>VLOOKUP(M800,'Variáveis e códigos'!$C$5:$D$10,2,FALSE)</f>
        <v>quite important</v>
      </c>
      <c r="O800" t="s">
        <v>30</v>
      </c>
      <c r="P800">
        <v>2</v>
      </c>
      <c r="Q800" t="str">
        <f>HLOOKUP(P800,'Variáveis e códigos'!$C$15:$D$16,2)</f>
        <v>no</v>
      </c>
      <c r="R800">
        <v>7</v>
      </c>
      <c r="S800">
        <v>2</v>
      </c>
      <c r="T800" t="str">
        <f>HLOOKUP(S800,'Variáveis e códigos'!$C$18:$D$19,2)</f>
        <v>female</v>
      </c>
      <c r="U800">
        <v>1982</v>
      </c>
      <c r="V800">
        <f t="shared" si="12"/>
        <v>35</v>
      </c>
      <c r="W800">
        <v>1</v>
      </c>
      <c r="X800" t="str">
        <f>VLOOKUP(Dados!W800,'Variáveis e códigos'!$C$21:$D$26,2)</f>
        <v>married</v>
      </c>
      <c r="Y800">
        <v>1</v>
      </c>
    </row>
    <row r="801" spans="1:25" x14ac:dyDescent="0.25">
      <c r="A801" s="1">
        <v>2017620000800</v>
      </c>
      <c r="B801" t="s">
        <v>2</v>
      </c>
      <c r="C801">
        <v>2</v>
      </c>
      <c r="D801" t="str">
        <f>VLOOKUP(C801,'Variáveis e códigos'!$C$5:$D$10,2,FALSE)</f>
        <v>quite important</v>
      </c>
      <c r="E801">
        <v>1</v>
      </c>
      <c r="F801" t="str">
        <f>VLOOKUP(E801,'Variáveis e códigos'!$C$5:$D$10,2,FALSE)</f>
        <v>very important</v>
      </c>
      <c r="G801">
        <v>2</v>
      </c>
      <c r="H801" t="str">
        <f>VLOOKUP(G801,'Variáveis e códigos'!$C$5:$D$10,2,FALSE)</f>
        <v>quite important</v>
      </c>
      <c r="I801">
        <v>2</v>
      </c>
      <c r="J801" t="str">
        <f>VLOOKUP(I801,'Variáveis e códigos'!$C$5:$D$10,2,FALSE)</f>
        <v>quite important</v>
      </c>
      <c r="K801">
        <v>4</v>
      </c>
      <c r="L801" t="str">
        <f>VLOOKUP(K801,'Variáveis e códigos'!$C$5:$D$10,2,FALSE)</f>
        <v>not at all important</v>
      </c>
      <c r="M801">
        <v>2</v>
      </c>
      <c r="N801" t="str">
        <f>VLOOKUP(M801,'Variáveis e códigos'!$C$5:$D$10,2,FALSE)</f>
        <v>quite important</v>
      </c>
      <c r="O801" t="s">
        <v>28</v>
      </c>
      <c r="P801">
        <v>2</v>
      </c>
      <c r="Q801" t="str">
        <f>HLOOKUP(P801,'Variáveis e códigos'!$C$15:$D$16,2)</f>
        <v>no</v>
      </c>
      <c r="R801">
        <v>6</v>
      </c>
      <c r="S801">
        <v>1</v>
      </c>
      <c r="T801" t="str">
        <f>HLOOKUP(S801,'Variáveis e códigos'!$C$18:$D$19,2)</f>
        <v>male</v>
      </c>
      <c r="U801">
        <v>1937</v>
      </c>
      <c r="V801">
        <f t="shared" si="12"/>
        <v>80</v>
      </c>
      <c r="W801">
        <v>3</v>
      </c>
      <c r="X801" t="str">
        <f>VLOOKUP(Dados!W801,'Variáveis e códigos'!$C$21:$D$26,2)</f>
        <v>widowed</v>
      </c>
      <c r="Y801">
        <v>2</v>
      </c>
    </row>
    <row r="802" spans="1:25" x14ac:dyDescent="0.25">
      <c r="A802" s="1">
        <v>2017620000801</v>
      </c>
      <c r="B802" t="s">
        <v>2</v>
      </c>
      <c r="C802">
        <v>2</v>
      </c>
      <c r="D802" t="str">
        <f>VLOOKUP(C802,'Variáveis e códigos'!$C$5:$D$10,2,FALSE)</f>
        <v>quite important</v>
      </c>
      <c r="E802">
        <v>1</v>
      </c>
      <c r="F802" t="str">
        <f>VLOOKUP(E802,'Variáveis e códigos'!$C$5:$D$10,2,FALSE)</f>
        <v>very important</v>
      </c>
      <c r="G802">
        <v>2</v>
      </c>
      <c r="H802" t="str">
        <f>VLOOKUP(G802,'Variáveis e códigos'!$C$5:$D$10,2,FALSE)</f>
        <v>quite important</v>
      </c>
      <c r="I802">
        <v>1</v>
      </c>
      <c r="J802" t="str">
        <f>VLOOKUP(I802,'Variáveis e códigos'!$C$5:$D$10,2,FALSE)</f>
        <v>very important</v>
      </c>
      <c r="K802">
        <v>2</v>
      </c>
      <c r="L802" t="str">
        <f>VLOOKUP(K802,'Variáveis e códigos'!$C$5:$D$10,2,FALSE)</f>
        <v>quite important</v>
      </c>
      <c r="M802">
        <v>2</v>
      </c>
      <c r="N802" t="str">
        <f>VLOOKUP(M802,'Variáveis e códigos'!$C$5:$D$10,2,FALSE)</f>
        <v>quite important</v>
      </c>
      <c r="O802" t="s">
        <v>28</v>
      </c>
      <c r="P802">
        <v>2</v>
      </c>
      <c r="Q802" t="str">
        <f>HLOOKUP(P802,'Variáveis e códigos'!$C$15:$D$16,2)</f>
        <v>no</v>
      </c>
      <c r="R802">
        <v>5</v>
      </c>
      <c r="S802">
        <v>2</v>
      </c>
      <c r="T802" t="str">
        <f>HLOOKUP(S802,'Variáveis e códigos'!$C$18:$D$19,2)</f>
        <v>female</v>
      </c>
      <c r="U802">
        <v>1942</v>
      </c>
      <c r="V802">
        <f t="shared" si="12"/>
        <v>75</v>
      </c>
      <c r="W802">
        <v>1</v>
      </c>
      <c r="X802" t="str">
        <f>VLOOKUP(Dados!W802,'Variáveis e códigos'!$C$21:$D$26,2)</f>
        <v>married</v>
      </c>
      <c r="Y802">
        <v>4</v>
      </c>
    </row>
    <row r="803" spans="1:25" x14ac:dyDescent="0.25">
      <c r="A803" s="1">
        <v>2017620000802</v>
      </c>
      <c r="B803" t="s">
        <v>2</v>
      </c>
      <c r="C803">
        <v>1</v>
      </c>
      <c r="D803" t="str">
        <f>VLOOKUP(C803,'Variáveis e códigos'!$C$5:$D$10,2,FALSE)</f>
        <v>very important</v>
      </c>
      <c r="E803">
        <v>1</v>
      </c>
      <c r="F803" t="str">
        <f>VLOOKUP(E803,'Variáveis e códigos'!$C$5:$D$10,2,FALSE)</f>
        <v>very important</v>
      </c>
      <c r="G803">
        <v>2</v>
      </c>
      <c r="H803" t="str">
        <f>VLOOKUP(G803,'Variáveis e códigos'!$C$5:$D$10,2,FALSE)</f>
        <v>quite important</v>
      </c>
      <c r="I803">
        <v>2</v>
      </c>
      <c r="J803" t="str">
        <f>VLOOKUP(I803,'Variáveis e códigos'!$C$5:$D$10,2,FALSE)</f>
        <v>quite important</v>
      </c>
      <c r="K803">
        <v>4</v>
      </c>
      <c r="L803" t="str">
        <f>VLOOKUP(K803,'Variáveis e códigos'!$C$5:$D$10,2,FALSE)</f>
        <v>not at all important</v>
      </c>
      <c r="M803">
        <v>3</v>
      </c>
      <c r="N803" t="str">
        <f>VLOOKUP(M803,'Variáveis e códigos'!$C$5:$D$10,2,FALSE)</f>
        <v>not important</v>
      </c>
      <c r="O803" t="s">
        <v>28</v>
      </c>
      <c r="P803">
        <v>2</v>
      </c>
      <c r="Q803" t="str">
        <f>HLOOKUP(P803,'Variáveis e códigos'!$C$15:$D$16,2)</f>
        <v>no</v>
      </c>
      <c r="R803">
        <v>5</v>
      </c>
      <c r="S803">
        <v>2</v>
      </c>
      <c r="T803" t="str">
        <f>HLOOKUP(S803,'Variáveis e códigos'!$C$18:$D$19,2)</f>
        <v>female</v>
      </c>
      <c r="U803">
        <v>1965</v>
      </c>
      <c r="V803">
        <f t="shared" si="12"/>
        <v>52</v>
      </c>
      <c r="W803">
        <v>1</v>
      </c>
      <c r="X803" t="str">
        <f>VLOOKUP(Dados!W803,'Variáveis e códigos'!$C$21:$D$26,2)</f>
        <v>married</v>
      </c>
      <c r="Y803">
        <v>2</v>
      </c>
    </row>
    <row r="804" spans="1:25" x14ac:dyDescent="0.25">
      <c r="A804" s="1">
        <v>2017620000803</v>
      </c>
      <c r="B804" t="s">
        <v>2</v>
      </c>
      <c r="C804">
        <v>1</v>
      </c>
      <c r="D804" t="str">
        <f>VLOOKUP(C804,'Variáveis e códigos'!$C$5:$D$10,2,FALSE)</f>
        <v>very important</v>
      </c>
      <c r="E804">
        <v>1</v>
      </c>
      <c r="F804" t="str">
        <f>VLOOKUP(E804,'Variáveis e códigos'!$C$5:$D$10,2,FALSE)</f>
        <v>very important</v>
      </c>
      <c r="G804">
        <v>1</v>
      </c>
      <c r="H804" t="str">
        <f>VLOOKUP(G804,'Variáveis e códigos'!$C$5:$D$10,2,FALSE)</f>
        <v>very important</v>
      </c>
      <c r="I804">
        <v>2</v>
      </c>
      <c r="J804" t="str">
        <f>VLOOKUP(I804,'Variáveis e códigos'!$C$5:$D$10,2,FALSE)</f>
        <v>quite important</v>
      </c>
      <c r="K804">
        <v>4</v>
      </c>
      <c r="L804" t="str">
        <f>VLOOKUP(K804,'Variáveis e códigos'!$C$5:$D$10,2,FALSE)</f>
        <v>not at all important</v>
      </c>
      <c r="M804">
        <v>4</v>
      </c>
      <c r="N804" t="str">
        <f>VLOOKUP(M804,'Variáveis e códigos'!$C$5:$D$10,2,FALSE)</f>
        <v>not at all important</v>
      </c>
      <c r="O804" t="s">
        <v>29</v>
      </c>
      <c r="P804">
        <v>2</v>
      </c>
      <c r="Q804" t="str">
        <f>HLOOKUP(P804,'Variáveis e códigos'!$C$15:$D$16,2)</f>
        <v>no</v>
      </c>
      <c r="R804">
        <v>6</v>
      </c>
      <c r="S804">
        <v>2</v>
      </c>
      <c r="T804" t="str">
        <f>HLOOKUP(S804,'Variáveis e códigos'!$C$18:$D$19,2)</f>
        <v>female</v>
      </c>
      <c r="U804">
        <v>1998</v>
      </c>
      <c r="V804">
        <f t="shared" si="12"/>
        <v>19</v>
      </c>
      <c r="W804">
        <v>6</v>
      </c>
      <c r="X804" t="str">
        <f>VLOOKUP(Dados!W804,'Variáveis e códigos'!$C$21:$D$26,2)</f>
        <v>never married and never registered partnership</v>
      </c>
      <c r="Y804">
        <v>0</v>
      </c>
    </row>
    <row r="805" spans="1:25" x14ac:dyDescent="0.25">
      <c r="A805" s="1">
        <v>2017620000804</v>
      </c>
      <c r="B805" t="s">
        <v>2</v>
      </c>
      <c r="C805">
        <v>2</v>
      </c>
      <c r="D805" t="str">
        <f>VLOOKUP(C805,'Variáveis e códigos'!$C$5:$D$10,2,FALSE)</f>
        <v>quite important</v>
      </c>
      <c r="E805">
        <v>1</v>
      </c>
      <c r="F805" t="str">
        <f>VLOOKUP(E805,'Variáveis e códigos'!$C$5:$D$10,2,FALSE)</f>
        <v>very important</v>
      </c>
      <c r="G805">
        <v>2</v>
      </c>
      <c r="H805" t="str">
        <f>VLOOKUP(G805,'Variáveis e códigos'!$C$5:$D$10,2,FALSE)</f>
        <v>quite important</v>
      </c>
      <c r="I805">
        <v>2</v>
      </c>
      <c r="J805" t="str">
        <f>VLOOKUP(I805,'Variáveis e códigos'!$C$5:$D$10,2,FALSE)</f>
        <v>quite important</v>
      </c>
      <c r="K805">
        <v>3</v>
      </c>
      <c r="L805" t="str">
        <f>VLOOKUP(K805,'Variáveis e códigos'!$C$5:$D$10,2,FALSE)</f>
        <v>not important</v>
      </c>
      <c r="M805">
        <v>4</v>
      </c>
      <c r="N805" t="str">
        <f>VLOOKUP(M805,'Variáveis e códigos'!$C$5:$D$10,2,FALSE)</f>
        <v>not at all important</v>
      </c>
      <c r="O805" t="s">
        <v>28</v>
      </c>
      <c r="P805">
        <v>2</v>
      </c>
      <c r="Q805" t="str">
        <f>HLOOKUP(P805,'Variáveis e códigos'!$C$15:$D$16,2)</f>
        <v>no</v>
      </c>
      <c r="R805">
        <v>8</v>
      </c>
      <c r="S805">
        <v>1</v>
      </c>
      <c r="T805" t="str">
        <f>HLOOKUP(S805,'Variáveis e códigos'!$C$18:$D$19,2)</f>
        <v>male</v>
      </c>
      <c r="U805">
        <v>1999</v>
      </c>
      <c r="V805">
        <f t="shared" si="12"/>
        <v>18</v>
      </c>
      <c r="W805">
        <v>6</v>
      </c>
      <c r="X805" t="str">
        <f>VLOOKUP(Dados!W805,'Variáveis e códigos'!$C$21:$D$26,2)</f>
        <v>never married and never registered partnership</v>
      </c>
      <c r="Y805">
        <v>0</v>
      </c>
    </row>
    <row r="806" spans="1:25" x14ac:dyDescent="0.25">
      <c r="A806" s="1">
        <v>2017620000805</v>
      </c>
      <c r="B806" t="s">
        <v>2</v>
      </c>
      <c r="C806">
        <v>1</v>
      </c>
      <c r="D806" t="str">
        <f>VLOOKUP(C806,'Variáveis e códigos'!$C$5:$D$10,2,FALSE)</f>
        <v>very important</v>
      </c>
      <c r="E806">
        <v>1</v>
      </c>
      <c r="F806" t="str">
        <f>VLOOKUP(E806,'Variáveis e códigos'!$C$5:$D$10,2,FALSE)</f>
        <v>very important</v>
      </c>
      <c r="G806">
        <v>2</v>
      </c>
      <c r="H806" t="str">
        <f>VLOOKUP(G806,'Variáveis e códigos'!$C$5:$D$10,2,FALSE)</f>
        <v>quite important</v>
      </c>
      <c r="I806">
        <v>2</v>
      </c>
      <c r="J806" t="str">
        <f>VLOOKUP(I806,'Variáveis e códigos'!$C$5:$D$10,2,FALSE)</f>
        <v>quite important</v>
      </c>
      <c r="K806">
        <v>4</v>
      </c>
      <c r="L806" t="str">
        <f>VLOOKUP(K806,'Variáveis e códigos'!$C$5:$D$10,2,FALSE)</f>
        <v>not at all important</v>
      </c>
      <c r="M806">
        <v>4</v>
      </c>
      <c r="N806" t="str">
        <f>VLOOKUP(M806,'Variáveis e códigos'!$C$5:$D$10,2,FALSE)</f>
        <v>not at all important</v>
      </c>
      <c r="O806" t="s">
        <v>28</v>
      </c>
      <c r="P806">
        <v>2</v>
      </c>
      <c r="Q806" t="str">
        <f>HLOOKUP(P806,'Variáveis e códigos'!$C$15:$D$16,2)</f>
        <v>no</v>
      </c>
      <c r="R806">
        <v>5</v>
      </c>
      <c r="S806">
        <v>2</v>
      </c>
      <c r="T806" t="str">
        <f>HLOOKUP(S806,'Variáveis e códigos'!$C$18:$D$19,2)</f>
        <v>female</v>
      </c>
      <c r="U806">
        <v>1969</v>
      </c>
      <c r="V806">
        <f t="shared" si="12"/>
        <v>48</v>
      </c>
      <c r="W806">
        <v>1</v>
      </c>
      <c r="X806" t="str">
        <f>VLOOKUP(Dados!W806,'Variáveis e códigos'!$C$21:$D$26,2)</f>
        <v>married</v>
      </c>
      <c r="Y806">
        <v>0</v>
      </c>
    </row>
    <row r="807" spans="1:25" x14ac:dyDescent="0.25">
      <c r="A807" s="1">
        <v>2017620000806</v>
      </c>
      <c r="B807" t="s">
        <v>2</v>
      </c>
      <c r="C807">
        <v>2</v>
      </c>
      <c r="D807" t="str">
        <f>VLOOKUP(C807,'Variáveis e códigos'!$C$5:$D$10,2,FALSE)</f>
        <v>quite important</v>
      </c>
      <c r="E807">
        <v>2</v>
      </c>
      <c r="F807" t="str">
        <f>VLOOKUP(E807,'Variáveis e códigos'!$C$5:$D$10,2,FALSE)</f>
        <v>quite important</v>
      </c>
      <c r="G807">
        <v>2</v>
      </c>
      <c r="H807" t="str">
        <f>VLOOKUP(G807,'Variáveis e códigos'!$C$5:$D$10,2,FALSE)</f>
        <v>quite important</v>
      </c>
      <c r="I807">
        <v>2</v>
      </c>
      <c r="J807" t="str">
        <f>VLOOKUP(I807,'Variáveis e códigos'!$C$5:$D$10,2,FALSE)</f>
        <v>quite important</v>
      </c>
      <c r="K807">
        <v>2</v>
      </c>
      <c r="L807" t="str">
        <f>VLOOKUP(K807,'Variáveis e códigos'!$C$5:$D$10,2,FALSE)</f>
        <v>quite important</v>
      </c>
      <c r="M807">
        <v>2</v>
      </c>
      <c r="N807" t="str">
        <f>VLOOKUP(M807,'Variáveis e códigos'!$C$5:$D$10,2,FALSE)</f>
        <v>quite important</v>
      </c>
      <c r="O807" t="s">
        <v>28</v>
      </c>
      <c r="P807">
        <v>2</v>
      </c>
      <c r="Q807" t="str">
        <f>HLOOKUP(P807,'Variáveis e códigos'!$C$15:$D$16,2)</f>
        <v>no</v>
      </c>
      <c r="R807">
        <v>7</v>
      </c>
      <c r="S807">
        <v>2</v>
      </c>
      <c r="T807" t="str">
        <f>HLOOKUP(S807,'Variáveis e códigos'!$C$18:$D$19,2)</f>
        <v>female</v>
      </c>
      <c r="U807">
        <v>1946</v>
      </c>
      <c r="V807">
        <f t="shared" si="12"/>
        <v>71</v>
      </c>
      <c r="W807">
        <v>1</v>
      </c>
      <c r="X807" t="str">
        <f>VLOOKUP(Dados!W807,'Variáveis e códigos'!$C$21:$D$26,2)</f>
        <v>married</v>
      </c>
      <c r="Y807">
        <v>3</v>
      </c>
    </row>
    <row r="808" spans="1:25" x14ac:dyDescent="0.25">
      <c r="A808" s="1">
        <v>2017620000807</v>
      </c>
      <c r="B808" t="s">
        <v>2</v>
      </c>
      <c r="C808">
        <v>2</v>
      </c>
      <c r="D808" t="str">
        <f>VLOOKUP(C808,'Variáveis e códigos'!$C$5:$D$10,2,FALSE)</f>
        <v>quite important</v>
      </c>
      <c r="E808">
        <v>1</v>
      </c>
      <c r="F808" t="str">
        <f>VLOOKUP(E808,'Variáveis e códigos'!$C$5:$D$10,2,FALSE)</f>
        <v>very important</v>
      </c>
      <c r="G808">
        <v>2</v>
      </c>
      <c r="H808" t="str">
        <f>VLOOKUP(G808,'Variáveis e códigos'!$C$5:$D$10,2,FALSE)</f>
        <v>quite important</v>
      </c>
      <c r="I808">
        <v>2</v>
      </c>
      <c r="J808" t="str">
        <f>VLOOKUP(I808,'Variáveis e códigos'!$C$5:$D$10,2,FALSE)</f>
        <v>quite important</v>
      </c>
      <c r="K808">
        <v>2</v>
      </c>
      <c r="L808" t="str">
        <f>VLOOKUP(K808,'Variáveis e códigos'!$C$5:$D$10,2,FALSE)</f>
        <v>quite important</v>
      </c>
      <c r="M808">
        <v>2</v>
      </c>
      <c r="N808" t="str">
        <f>VLOOKUP(M808,'Variáveis e códigos'!$C$5:$D$10,2,FALSE)</f>
        <v>quite important</v>
      </c>
      <c r="O808" t="s">
        <v>29</v>
      </c>
      <c r="P808">
        <v>2</v>
      </c>
      <c r="Q808" t="str">
        <f>HLOOKUP(P808,'Variáveis e códigos'!$C$15:$D$16,2)</f>
        <v>no</v>
      </c>
      <c r="R808">
        <v>8</v>
      </c>
      <c r="S808">
        <v>2</v>
      </c>
      <c r="T808" t="str">
        <f>HLOOKUP(S808,'Variáveis e códigos'!$C$18:$D$19,2)</f>
        <v>female</v>
      </c>
      <c r="U808">
        <v>1950</v>
      </c>
      <c r="V808">
        <f t="shared" si="12"/>
        <v>67</v>
      </c>
      <c r="W808">
        <v>3</v>
      </c>
      <c r="X808" t="str">
        <f>VLOOKUP(Dados!W808,'Variáveis e códigos'!$C$21:$D$26,2)</f>
        <v>widowed</v>
      </c>
      <c r="Y808">
        <v>2</v>
      </c>
    </row>
    <row r="809" spans="1:25" x14ac:dyDescent="0.25">
      <c r="A809" s="1">
        <v>2017620000808</v>
      </c>
      <c r="B809" t="s">
        <v>2</v>
      </c>
      <c r="C809">
        <v>1</v>
      </c>
      <c r="D809" t="str">
        <f>VLOOKUP(C809,'Variáveis e códigos'!$C$5:$D$10,2,FALSE)</f>
        <v>very important</v>
      </c>
      <c r="E809">
        <v>1</v>
      </c>
      <c r="F809" t="str">
        <f>VLOOKUP(E809,'Variáveis e códigos'!$C$5:$D$10,2,FALSE)</f>
        <v>very important</v>
      </c>
      <c r="G809">
        <v>1</v>
      </c>
      <c r="H809" t="str">
        <f>VLOOKUP(G809,'Variáveis e códigos'!$C$5:$D$10,2,FALSE)</f>
        <v>very important</v>
      </c>
      <c r="I809">
        <v>2</v>
      </c>
      <c r="J809" t="str">
        <f>VLOOKUP(I809,'Variáveis e códigos'!$C$5:$D$10,2,FALSE)</f>
        <v>quite important</v>
      </c>
      <c r="K809">
        <v>3</v>
      </c>
      <c r="L809" t="str">
        <f>VLOOKUP(K809,'Variáveis e códigos'!$C$5:$D$10,2,FALSE)</f>
        <v>not important</v>
      </c>
      <c r="M809">
        <v>4</v>
      </c>
      <c r="N809" t="str">
        <f>VLOOKUP(M809,'Variáveis e códigos'!$C$5:$D$10,2,FALSE)</f>
        <v>not at all important</v>
      </c>
      <c r="O809" t="s">
        <v>28</v>
      </c>
      <c r="P809">
        <v>2</v>
      </c>
      <c r="Q809" t="str">
        <f>HLOOKUP(P809,'Variáveis e códigos'!$C$15:$D$16,2)</f>
        <v>no</v>
      </c>
      <c r="R809">
        <v>9</v>
      </c>
      <c r="S809">
        <v>1</v>
      </c>
      <c r="T809" t="str">
        <f>HLOOKUP(S809,'Variáveis e códigos'!$C$18:$D$19,2)</f>
        <v>male</v>
      </c>
      <c r="U809">
        <v>1980</v>
      </c>
      <c r="V809">
        <f t="shared" si="12"/>
        <v>37</v>
      </c>
      <c r="W809">
        <v>4</v>
      </c>
      <c r="X809" t="str">
        <f>VLOOKUP(Dados!W809,'Variáveis e códigos'!$C$21:$D$26,2)</f>
        <v>divorced</v>
      </c>
      <c r="Y809">
        <v>1</v>
      </c>
    </row>
    <row r="810" spans="1:25" x14ac:dyDescent="0.25">
      <c r="A810" s="1">
        <v>2017620000809</v>
      </c>
      <c r="B810" t="s">
        <v>2</v>
      </c>
      <c r="C810">
        <v>1</v>
      </c>
      <c r="D810" t="str">
        <f>VLOOKUP(C810,'Variáveis e códigos'!$C$5:$D$10,2,FALSE)</f>
        <v>very important</v>
      </c>
      <c r="E810">
        <v>1</v>
      </c>
      <c r="F810" t="str">
        <f>VLOOKUP(E810,'Variáveis e códigos'!$C$5:$D$10,2,FALSE)</f>
        <v>very important</v>
      </c>
      <c r="G810">
        <v>2</v>
      </c>
      <c r="H810" t="str">
        <f>VLOOKUP(G810,'Variáveis e códigos'!$C$5:$D$10,2,FALSE)</f>
        <v>quite important</v>
      </c>
      <c r="I810">
        <v>1</v>
      </c>
      <c r="J810" t="str">
        <f>VLOOKUP(I810,'Variáveis e códigos'!$C$5:$D$10,2,FALSE)</f>
        <v>very important</v>
      </c>
      <c r="K810">
        <v>3</v>
      </c>
      <c r="L810" t="str">
        <f>VLOOKUP(K810,'Variáveis e códigos'!$C$5:$D$10,2,FALSE)</f>
        <v>not important</v>
      </c>
      <c r="M810">
        <v>4</v>
      </c>
      <c r="N810" t="str">
        <f>VLOOKUP(M810,'Variáveis e códigos'!$C$5:$D$10,2,FALSE)</f>
        <v>not at all important</v>
      </c>
      <c r="O810" t="s">
        <v>28</v>
      </c>
      <c r="P810">
        <v>2</v>
      </c>
      <c r="Q810" t="str">
        <f>HLOOKUP(P810,'Variáveis e códigos'!$C$15:$D$16,2)</f>
        <v>no</v>
      </c>
      <c r="R810">
        <v>7</v>
      </c>
      <c r="S810">
        <v>2</v>
      </c>
      <c r="T810" t="str">
        <f>HLOOKUP(S810,'Variáveis e códigos'!$C$18:$D$19,2)</f>
        <v>female</v>
      </c>
      <c r="U810">
        <v>1992</v>
      </c>
      <c r="V810">
        <f t="shared" si="12"/>
        <v>25</v>
      </c>
      <c r="W810">
        <v>6</v>
      </c>
      <c r="X810" t="str">
        <f>VLOOKUP(Dados!W810,'Variáveis e códigos'!$C$21:$D$26,2)</f>
        <v>never married and never registered partnership</v>
      </c>
      <c r="Y810">
        <v>0</v>
      </c>
    </row>
    <row r="811" spans="1:25" x14ac:dyDescent="0.25">
      <c r="A811" s="1">
        <v>2017620000810</v>
      </c>
      <c r="B811" t="s">
        <v>2</v>
      </c>
      <c r="C811">
        <v>1</v>
      </c>
      <c r="D811" t="str">
        <f>VLOOKUP(C811,'Variáveis e códigos'!$C$5:$D$10,2,FALSE)</f>
        <v>very important</v>
      </c>
      <c r="E811">
        <v>1</v>
      </c>
      <c r="F811" t="str">
        <f>VLOOKUP(E811,'Variáveis e códigos'!$C$5:$D$10,2,FALSE)</f>
        <v>very important</v>
      </c>
      <c r="G811">
        <v>2</v>
      </c>
      <c r="H811" t="str">
        <f>VLOOKUP(G811,'Variáveis e códigos'!$C$5:$D$10,2,FALSE)</f>
        <v>quite important</v>
      </c>
      <c r="I811">
        <v>2</v>
      </c>
      <c r="J811" t="str">
        <f>VLOOKUP(I811,'Variáveis e códigos'!$C$5:$D$10,2,FALSE)</f>
        <v>quite important</v>
      </c>
      <c r="K811">
        <v>4</v>
      </c>
      <c r="L811" t="str">
        <f>VLOOKUP(K811,'Variáveis e códigos'!$C$5:$D$10,2,FALSE)</f>
        <v>not at all important</v>
      </c>
      <c r="M811">
        <v>3</v>
      </c>
      <c r="N811" t="str">
        <f>VLOOKUP(M811,'Variáveis e códigos'!$C$5:$D$10,2,FALSE)</f>
        <v>not important</v>
      </c>
      <c r="O811" t="s">
        <v>28</v>
      </c>
      <c r="P811">
        <v>2</v>
      </c>
      <c r="Q811" t="str">
        <f>HLOOKUP(P811,'Variáveis e códigos'!$C$15:$D$16,2)</f>
        <v>no</v>
      </c>
      <c r="R811">
        <v>8</v>
      </c>
      <c r="S811">
        <v>2</v>
      </c>
      <c r="T811" t="str">
        <f>HLOOKUP(S811,'Variáveis e códigos'!$C$18:$D$19,2)</f>
        <v>female</v>
      </c>
      <c r="U811">
        <v>1988</v>
      </c>
      <c r="V811">
        <f t="shared" si="12"/>
        <v>29</v>
      </c>
      <c r="W811">
        <v>6</v>
      </c>
      <c r="X811" t="str">
        <f>VLOOKUP(Dados!W811,'Variáveis e códigos'!$C$21:$D$26,2)</f>
        <v>never married and never registered partnership</v>
      </c>
      <c r="Y811">
        <v>1</v>
      </c>
    </row>
    <row r="812" spans="1:25" x14ac:dyDescent="0.25">
      <c r="A812" s="1">
        <v>2017620000811</v>
      </c>
      <c r="B812" t="s">
        <v>2</v>
      </c>
      <c r="C812">
        <v>1</v>
      </c>
      <c r="D812" t="str">
        <f>VLOOKUP(C812,'Variáveis e códigos'!$C$5:$D$10,2,FALSE)</f>
        <v>very important</v>
      </c>
      <c r="E812">
        <v>1</v>
      </c>
      <c r="F812" t="str">
        <f>VLOOKUP(E812,'Variáveis e códigos'!$C$5:$D$10,2,FALSE)</f>
        <v>very important</v>
      </c>
      <c r="G812">
        <v>2</v>
      </c>
      <c r="H812" t="str">
        <f>VLOOKUP(G812,'Variáveis e códigos'!$C$5:$D$10,2,FALSE)</f>
        <v>quite important</v>
      </c>
      <c r="I812">
        <v>2</v>
      </c>
      <c r="J812" t="str">
        <f>VLOOKUP(I812,'Variáveis e códigos'!$C$5:$D$10,2,FALSE)</f>
        <v>quite important</v>
      </c>
      <c r="K812">
        <v>2</v>
      </c>
      <c r="L812" t="str">
        <f>VLOOKUP(K812,'Variáveis e códigos'!$C$5:$D$10,2,FALSE)</f>
        <v>quite important</v>
      </c>
      <c r="M812">
        <v>3</v>
      </c>
      <c r="N812" t="str">
        <f>VLOOKUP(M812,'Variáveis e códigos'!$C$5:$D$10,2,FALSE)</f>
        <v>not important</v>
      </c>
      <c r="O812" t="s">
        <v>28</v>
      </c>
      <c r="P812">
        <v>1</v>
      </c>
      <c r="Q812" t="str">
        <f>HLOOKUP(P812,'Variáveis e códigos'!$C$15:$D$16,2)</f>
        <v>yes</v>
      </c>
      <c r="R812" t="s">
        <v>34</v>
      </c>
      <c r="S812">
        <v>2</v>
      </c>
      <c r="T812" t="str">
        <f>HLOOKUP(S812,'Variáveis e códigos'!$C$18:$D$19,2)</f>
        <v>female</v>
      </c>
      <c r="U812">
        <v>1937</v>
      </c>
      <c r="V812">
        <f t="shared" si="12"/>
        <v>80</v>
      </c>
      <c r="W812">
        <v>3</v>
      </c>
      <c r="X812" t="str">
        <f>VLOOKUP(Dados!W812,'Variáveis e códigos'!$C$21:$D$26,2)</f>
        <v>widowed</v>
      </c>
      <c r="Y812">
        <v>0</v>
      </c>
    </row>
    <row r="813" spans="1:25" x14ac:dyDescent="0.25">
      <c r="A813" s="1">
        <v>2017620000812</v>
      </c>
      <c r="B813" t="s">
        <v>2</v>
      </c>
      <c r="C813">
        <v>2</v>
      </c>
      <c r="D813" t="str">
        <f>VLOOKUP(C813,'Variáveis e códigos'!$C$5:$D$10,2,FALSE)</f>
        <v>quite important</v>
      </c>
      <c r="E813">
        <v>1</v>
      </c>
      <c r="F813" t="str">
        <f>VLOOKUP(E813,'Variáveis e códigos'!$C$5:$D$10,2,FALSE)</f>
        <v>very important</v>
      </c>
      <c r="G813">
        <v>2</v>
      </c>
      <c r="H813" t="str">
        <f>VLOOKUP(G813,'Variáveis e códigos'!$C$5:$D$10,2,FALSE)</f>
        <v>quite important</v>
      </c>
      <c r="I813">
        <v>2</v>
      </c>
      <c r="J813" t="str">
        <f>VLOOKUP(I813,'Variáveis e códigos'!$C$5:$D$10,2,FALSE)</f>
        <v>quite important</v>
      </c>
      <c r="K813">
        <v>3</v>
      </c>
      <c r="L813" t="str">
        <f>VLOOKUP(K813,'Variáveis e códigos'!$C$5:$D$10,2,FALSE)</f>
        <v>not important</v>
      </c>
      <c r="M813">
        <v>2</v>
      </c>
      <c r="N813" t="str">
        <f>VLOOKUP(M813,'Variáveis e códigos'!$C$5:$D$10,2,FALSE)</f>
        <v>quite important</v>
      </c>
      <c r="O813" t="s">
        <v>28</v>
      </c>
      <c r="P813">
        <v>2</v>
      </c>
      <c r="Q813" t="str">
        <f>HLOOKUP(P813,'Variáveis e códigos'!$C$15:$D$16,2)</f>
        <v>no</v>
      </c>
      <c r="R813">
        <v>5</v>
      </c>
      <c r="S813">
        <v>2</v>
      </c>
      <c r="T813" t="str">
        <f>HLOOKUP(S813,'Variáveis e códigos'!$C$18:$D$19,2)</f>
        <v>female</v>
      </c>
      <c r="U813">
        <v>1956</v>
      </c>
      <c r="V813">
        <f t="shared" si="12"/>
        <v>61</v>
      </c>
      <c r="W813">
        <v>1</v>
      </c>
      <c r="X813" t="str">
        <f>VLOOKUP(Dados!W813,'Variáveis e códigos'!$C$21:$D$26,2)</f>
        <v>married</v>
      </c>
      <c r="Y813">
        <v>1</v>
      </c>
    </row>
    <row r="814" spans="1:25" x14ac:dyDescent="0.25">
      <c r="A814" s="1">
        <v>2017620000813</v>
      </c>
      <c r="B814" t="s">
        <v>2</v>
      </c>
      <c r="C814">
        <v>1</v>
      </c>
      <c r="D814" t="str">
        <f>VLOOKUP(C814,'Variáveis e códigos'!$C$5:$D$10,2,FALSE)</f>
        <v>very important</v>
      </c>
      <c r="E814">
        <v>1</v>
      </c>
      <c r="F814" t="str">
        <f>VLOOKUP(E814,'Variáveis e códigos'!$C$5:$D$10,2,FALSE)</f>
        <v>very important</v>
      </c>
      <c r="G814">
        <v>1</v>
      </c>
      <c r="H814" t="str">
        <f>VLOOKUP(G814,'Variáveis e códigos'!$C$5:$D$10,2,FALSE)</f>
        <v>very important</v>
      </c>
      <c r="I814">
        <v>1</v>
      </c>
      <c r="J814" t="str">
        <f>VLOOKUP(I814,'Variáveis e códigos'!$C$5:$D$10,2,FALSE)</f>
        <v>very important</v>
      </c>
      <c r="K814">
        <v>3</v>
      </c>
      <c r="L814" t="str">
        <f>VLOOKUP(K814,'Variáveis e códigos'!$C$5:$D$10,2,FALSE)</f>
        <v>not important</v>
      </c>
      <c r="M814">
        <v>3</v>
      </c>
      <c r="N814" t="str">
        <f>VLOOKUP(M814,'Variáveis e códigos'!$C$5:$D$10,2,FALSE)</f>
        <v>not important</v>
      </c>
      <c r="O814" t="s">
        <v>28</v>
      </c>
      <c r="P814">
        <v>2</v>
      </c>
      <c r="Q814" t="str">
        <f>HLOOKUP(P814,'Variáveis e códigos'!$C$15:$D$16,2)</f>
        <v>no</v>
      </c>
      <c r="R814">
        <v>7</v>
      </c>
      <c r="S814">
        <v>2</v>
      </c>
      <c r="T814" t="str">
        <f>HLOOKUP(S814,'Variáveis e códigos'!$C$18:$D$19,2)</f>
        <v>female</v>
      </c>
      <c r="U814">
        <v>1963</v>
      </c>
      <c r="V814">
        <f t="shared" si="12"/>
        <v>54</v>
      </c>
      <c r="W814">
        <v>6</v>
      </c>
      <c r="X814" t="str">
        <f>VLOOKUP(Dados!W814,'Variáveis e códigos'!$C$21:$D$26,2)</f>
        <v>never married and never registered partnership</v>
      </c>
      <c r="Y814">
        <v>0</v>
      </c>
    </row>
    <row r="815" spans="1:25" x14ac:dyDescent="0.25">
      <c r="A815" s="1">
        <v>2017620000814</v>
      </c>
      <c r="B815" t="s">
        <v>2</v>
      </c>
      <c r="C815">
        <v>1</v>
      </c>
      <c r="D815" t="str">
        <f>VLOOKUP(C815,'Variáveis e códigos'!$C$5:$D$10,2,FALSE)</f>
        <v>very important</v>
      </c>
      <c r="E815">
        <v>1</v>
      </c>
      <c r="F815" t="str">
        <f>VLOOKUP(E815,'Variáveis e códigos'!$C$5:$D$10,2,FALSE)</f>
        <v>very important</v>
      </c>
      <c r="G815">
        <v>3</v>
      </c>
      <c r="H815" t="str">
        <f>VLOOKUP(G815,'Variáveis e códigos'!$C$5:$D$10,2,FALSE)</f>
        <v>not important</v>
      </c>
      <c r="I815">
        <v>1</v>
      </c>
      <c r="J815" t="str">
        <f>VLOOKUP(I815,'Variáveis e códigos'!$C$5:$D$10,2,FALSE)</f>
        <v>very important</v>
      </c>
      <c r="K815">
        <v>3</v>
      </c>
      <c r="L815" t="str">
        <f>VLOOKUP(K815,'Variáveis e códigos'!$C$5:$D$10,2,FALSE)</f>
        <v>not important</v>
      </c>
      <c r="M815">
        <v>1</v>
      </c>
      <c r="N815" t="str">
        <f>VLOOKUP(M815,'Variáveis e códigos'!$C$5:$D$10,2,FALSE)</f>
        <v>very important</v>
      </c>
      <c r="O815" t="s">
        <v>28</v>
      </c>
      <c r="P815">
        <v>2</v>
      </c>
      <c r="Q815" t="str">
        <f>HLOOKUP(P815,'Variáveis e códigos'!$C$15:$D$16,2)</f>
        <v>no</v>
      </c>
      <c r="R815">
        <v>8</v>
      </c>
      <c r="S815">
        <v>2</v>
      </c>
      <c r="T815" t="str">
        <f>HLOOKUP(S815,'Variáveis e códigos'!$C$18:$D$19,2)</f>
        <v>female</v>
      </c>
      <c r="U815">
        <v>1945</v>
      </c>
      <c r="V815">
        <f t="shared" si="12"/>
        <v>72</v>
      </c>
      <c r="W815">
        <v>1</v>
      </c>
      <c r="X815" t="str">
        <f>VLOOKUP(Dados!W815,'Variáveis e códigos'!$C$21:$D$26,2)</f>
        <v>married</v>
      </c>
      <c r="Y815">
        <v>2</v>
      </c>
    </row>
    <row r="816" spans="1:25" x14ac:dyDescent="0.25">
      <c r="A816" s="1">
        <v>2017620000815</v>
      </c>
      <c r="B816" t="s">
        <v>2</v>
      </c>
      <c r="C816">
        <v>-2</v>
      </c>
      <c r="D816" t="str">
        <f>VLOOKUP(C816,'Variáveis e códigos'!$C$5:$D$10,2,FALSE)</f>
        <v>no answer</v>
      </c>
      <c r="E816">
        <v>1</v>
      </c>
      <c r="F816" t="str">
        <f>VLOOKUP(E816,'Variáveis e códigos'!$C$5:$D$10,2,FALSE)</f>
        <v>very important</v>
      </c>
      <c r="G816">
        <v>3</v>
      </c>
      <c r="H816" t="str">
        <f>VLOOKUP(G816,'Variáveis e códigos'!$C$5:$D$10,2,FALSE)</f>
        <v>not important</v>
      </c>
      <c r="I816">
        <v>2</v>
      </c>
      <c r="J816" t="str">
        <f>VLOOKUP(I816,'Variáveis e códigos'!$C$5:$D$10,2,FALSE)</f>
        <v>quite important</v>
      </c>
      <c r="K816">
        <v>3</v>
      </c>
      <c r="L816" t="str">
        <f>VLOOKUP(K816,'Variáveis e códigos'!$C$5:$D$10,2,FALSE)</f>
        <v>not important</v>
      </c>
      <c r="M816">
        <v>2</v>
      </c>
      <c r="N816" t="str">
        <f>VLOOKUP(M816,'Variáveis e códigos'!$C$5:$D$10,2,FALSE)</f>
        <v>quite important</v>
      </c>
      <c r="O816" t="s">
        <v>28</v>
      </c>
      <c r="P816">
        <v>2</v>
      </c>
      <c r="Q816" t="str">
        <f>HLOOKUP(P816,'Variáveis e códigos'!$C$15:$D$16,2)</f>
        <v>no</v>
      </c>
      <c r="R816">
        <v>3</v>
      </c>
      <c r="S816">
        <v>2</v>
      </c>
      <c r="T816" t="str">
        <f>HLOOKUP(S816,'Variáveis e códigos'!$C$18:$D$19,2)</f>
        <v>female</v>
      </c>
      <c r="U816">
        <v>1949</v>
      </c>
      <c r="V816">
        <f t="shared" si="12"/>
        <v>68</v>
      </c>
      <c r="W816">
        <v>4</v>
      </c>
      <c r="X816" t="str">
        <f>VLOOKUP(Dados!W816,'Variáveis e códigos'!$C$21:$D$26,2)</f>
        <v>divorced</v>
      </c>
      <c r="Y816">
        <v>2</v>
      </c>
    </row>
    <row r="817" spans="1:25" x14ac:dyDescent="0.25">
      <c r="A817" s="1">
        <v>2017620000816</v>
      </c>
      <c r="B817" t="s">
        <v>2</v>
      </c>
      <c r="C817">
        <v>1</v>
      </c>
      <c r="D817" t="str">
        <f>VLOOKUP(C817,'Variáveis e códigos'!$C$5:$D$10,2,FALSE)</f>
        <v>very important</v>
      </c>
      <c r="E817">
        <v>1</v>
      </c>
      <c r="F817" t="str">
        <f>VLOOKUP(E817,'Variáveis e códigos'!$C$5:$D$10,2,FALSE)</f>
        <v>very important</v>
      </c>
      <c r="G817">
        <v>1</v>
      </c>
      <c r="H817" t="str">
        <f>VLOOKUP(G817,'Variáveis e códigos'!$C$5:$D$10,2,FALSE)</f>
        <v>very important</v>
      </c>
      <c r="I817">
        <v>1</v>
      </c>
      <c r="J817" t="str">
        <f>VLOOKUP(I817,'Variáveis e códigos'!$C$5:$D$10,2,FALSE)</f>
        <v>very important</v>
      </c>
      <c r="K817">
        <v>3</v>
      </c>
      <c r="L817" t="str">
        <f>VLOOKUP(K817,'Variáveis e códigos'!$C$5:$D$10,2,FALSE)</f>
        <v>not important</v>
      </c>
      <c r="M817">
        <v>1</v>
      </c>
      <c r="N817" t="str">
        <f>VLOOKUP(M817,'Variáveis e códigos'!$C$5:$D$10,2,FALSE)</f>
        <v>very important</v>
      </c>
      <c r="O817" t="s">
        <v>28</v>
      </c>
      <c r="P817">
        <v>2</v>
      </c>
      <c r="Q817" t="str">
        <f>HLOOKUP(P817,'Variáveis e códigos'!$C$15:$D$16,2)</f>
        <v>no</v>
      </c>
      <c r="R817">
        <v>6</v>
      </c>
      <c r="S817">
        <v>2</v>
      </c>
      <c r="T817" t="str">
        <f>HLOOKUP(S817,'Variáveis e códigos'!$C$18:$D$19,2)</f>
        <v>female</v>
      </c>
      <c r="U817">
        <v>1989</v>
      </c>
      <c r="V817">
        <f t="shared" si="12"/>
        <v>28</v>
      </c>
      <c r="W817">
        <v>6</v>
      </c>
      <c r="X817" t="str">
        <f>VLOOKUP(Dados!W817,'Variáveis e códigos'!$C$21:$D$26,2)</f>
        <v>never married and never registered partnership</v>
      </c>
      <c r="Y817">
        <v>1</v>
      </c>
    </row>
    <row r="818" spans="1:25" x14ac:dyDescent="0.25">
      <c r="A818" s="1">
        <v>2017620000817</v>
      </c>
      <c r="B818" t="s">
        <v>2</v>
      </c>
      <c r="C818">
        <v>1</v>
      </c>
      <c r="D818" t="str">
        <f>VLOOKUP(C818,'Variáveis e códigos'!$C$5:$D$10,2,FALSE)</f>
        <v>very important</v>
      </c>
      <c r="E818">
        <v>1</v>
      </c>
      <c r="F818" t="str">
        <f>VLOOKUP(E818,'Variáveis e códigos'!$C$5:$D$10,2,FALSE)</f>
        <v>very important</v>
      </c>
      <c r="G818">
        <v>1</v>
      </c>
      <c r="H818" t="str">
        <f>VLOOKUP(G818,'Variáveis e códigos'!$C$5:$D$10,2,FALSE)</f>
        <v>very important</v>
      </c>
      <c r="I818">
        <v>1</v>
      </c>
      <c r="J818" t="str">
        <f>VLOOKUP(I818,'Variáveis e códigos'!$C$5:$D$10,2,FALSE)</f>
        <v>very important</v>
      </c>
      <c r="K818">
        <v>4</v>
      </c>
      <c r="L818" t="str">
        <f>VLOOKUP(K818,'Variáveis e códigos'!$C$5:$D$10,2,FALSE)</f>
        <v>not at all important</v>
      </c>
      <c r="M818">
        <v>4</v>
      </c>
      <c r="N818" t="str">
        <f>VLOOKUP(M818,'Variáveis e códigos'!$C$5:$D$10,2,FALSE)</f>
        <v>not at all important</v>
      </c>
      <c r="O818" t="s">
        <v>28</v>
      </c>
      <c r="P818">
        <v>2</v>
      </c>
      <c r="Q818" t="str">
        <f>HLOOKUP(P818,'Variáveis e códigos'!$C$15:$D$16,2)</f>
        <v>no</v>
      </c>
      <c r="R818">
        <v>8</v>
      </c>
      <c r="S818">
        <v>1</v>
      </c>
      <c r="T818" t="str">
        <f>HLOOKUP(S818,'Variáveis e códigos'!$C$18:$D$19,2)</f>
        <v>male</v>
      </c>
      <c r="W818">
        <v>6</v>
      </c>
      <c r="X818" t="str">
        <f>VLOOKUP(Dados!W818,'Variáveis e códigos'!$C$21:$D$26,2)</f>
        <v>never married and never registered partnership</v>
      </c>
      <c r="Y818">
        <v>0</v>
      </c>
    </row>
    <row r="819" spans="1:25" x14ac:dyDescent="0.25">
      <c r="A819" s="1">
        <v>2017620000818</v>
      </c>
      <c r="B819" t="s">
        <v>2</v>
      </c>
      <c r="C819">
        <v>1</v>
      </c>
      <c r="D819" t="str">
        <f>VLOOKUP(C819,'Variáveis e códigos'!$C$5:$D$10,2,FALSE)</f>
        <v>very important</v>
      </c>
      <c r="E819">
        <v>1</v>
      </c>
      <c r="F819" t="str">
        <f>VLOOKUP(E819,'Variáveis e códigos'!$C$5:$D$10,2,FALSE)</f>
        <v>very important</v>
      </c>
      <c r="G819">
        <v>1</v>
      </c>
      <c r="H819" t="str">
        <f>VLOOKUP(G819,'Variáveis e códigos'!$C$5:$D$10,2,FALSE)</f>
        <v>very important</v>
      </c>
      <c r="I819">
        <v>1</v>
      </c>
      <c r="J819" t="str">
        <f>VLOOKUP(I819,'Variáveis e códigos'!$C$5:$D$10,2,FALSE)</f>
        <v>very important</v>
      </c>
      <c r="K819">
        <v>1</v>
      </c>
      <c r="L819" t="str">
        <f>VLOOKUP(K819,'Variáveis e códigos'!$C$5:$D$10,2,FALSE)</f>
        <v>very important</v>
      </c>
      <c r="M819">
        <v>1</v>
      </c>
      <c r="N819" t="str">
        <f>VLOOKUP(M819,'Variáveis e códigos'!$C$5:$D$10,2,FALSE)</f>
        <v>very important</v>
      </c>
      <c r="O819" t="s">
        <v>28</v>
      </c>
      <c r="P819">
        <v>2</v>
      </c>
      <c r="Q819" t="str">
        <f>HLOOKUP(P819,'Variáveis e códigos'!$C$15:$D$16,2)</f>
        <v>no</v>
      </c>
      <c r="R819">
        <v>5</v>
      </c>
      <c r="S819">
        <v>2</v>
      </c>
      <c r="T819" t="str">
        <f>HLOOKUP(S819,'Variáveis e códigos'!$C$18:$D$19,2)</f>
        <v>female</v>
      </c>
      <c r="U819">
        <v>1988</v>
      </c>
      <c r="V819">
        <f t="shared" si="12"/>
        <v>29</v>
      </c>
      <c r="W819">
        <v>4</v>
      </c>
      <c r="X819" t="str">
        <f>VLOOKUP(Dados!W819,'Variáveis e códigos'!$C$21:$D$26,2)</f>
        <v>divorced</v>
      </c>
      <c r="Y819">
        <v>3</v>
      </c>
    </row>
    <row r="820" spans="1:25" x14ac:dyDescent="0.25">
      <c r="A820" s="1">
        <v>2017620000819</v>
      </c>
      <c r="B820" t="s">
        <v>2</v>
      </c>
      <c r="C820">
        <v>2</v>
      </c>
      <c r="D820" t="str">
        <f>VLOOKUP(C820,'Variáveis e códigos'!$C$5:$D$10,2,FALSE)</f>
        <v>quite important</v>
      </c>
      <c r="E820">
        <v>2</v>
      </c>
      <c r="F820" t="str">
        <f>VLOOKUP(E820,'Variáveis e códigos'!$C$5:$D$10,2,FALSE)</f>
        <v>quite important</v>
      </c>
      <c r="G820">
        <v>2</v>
      </c>
      <c r="H820" t="str">
        <f>VLOOKUP(G820,'Variáveis e códigos'!$C$5:$D$10,2,FALSE)</f>
        <v>quite important</v>
      </c>
      <c r="I820">
        <v>2</v>
      </c>
      <c r="J820" t="str">
        <f>VLOOKUP(I820,'Variáveis e códigos'!$C$5:$D$10,2,FALSE)</f>
        <v>quite important</v>
      </c>
      <c r="K820">
        <v>3</v>
      </c>
      <c r="L820" t="str">
        <f>VLOOKUP(K820,'Variáveis e códigos'!$C$5:$D$10,2,FALSE)</f>
        <v>not important</v>
      </c>
      <c r="M820">
        <v>3</v>
      </c>
      <c r="N820" t="str">
        <f>VLOOKUP(M820,'Variáveis e códigos'!$C$5:$D$10,2,FALSE)</f>
        <v>not important</v>
      </c>
      <c r="O820" t="s">
        <v>28</v>
      </c>
      <c r="P820">
        <v>2</v>
      </c>
      <c r="Q820" t="str">
        <f>HLOOKUP(P820,'Variáveis e códigos'!$C$15:$D$16,2)</f>
        <v>no</v>
      </c>
      <c r="R820">
        <v>8</v>
      </c>
      <c r="S820">
        <v>2</v>
      </c>
      <c r="T820" t="str">
        <f>HLOOKUP(S820,'Variáveis e códigos'!$C$18:$D$19,2)</f>
        <v>female</v>
      </c>
      <c r="U820">
        <v>1956</v>
      </c>
      <c r="V820">
        <f t="shared" si="12"/>
        <v>61</v>
      </c>
      <c r="W820">
        <v>3</v>
      </c>
      <c r="X820" t="str">
        <f>VLOOKUP(Dados!W820,'Variáveis e códigos'!$C$21:$D$26,2)</f>
        <v>widowed</v>
      </c>
      <c r="Y820">
        <v>0</v>
      </c>
    </row>
    <row r="821" spans="1:25" x14ac:dyDescent="0.25">
      <c r="A821" s="1">
        <v>2017620000820</v>
      </c>
      <c r="B821" t="s">
        <v>2</v>
      </c>
      <c r="C821">
        <v>1</v>
      </c>
      <c r="D821" t="str">
        <f>VLOOKUP(C821,'Variáveis e códigos'!$C$5:$D$10,2,FALSE)</f>
        <v>very important</v>
      </c>
      <c r="E821">
        <v>1</v>
      </c>
      <c r="F821" t="str">
        <f>VLOOKUP(E821,'Variáveis e códigos'!$C$5:$D$10,2,FALSE)</f>
        <v>very important</v>
      </c>
      <c r="G821">
        <v>1</v>
      </c>
      <c r="H821" t="str">
        <f>VLOOKUP(G821,'Variáveis e códigos'!$C$5:$D$10,2,FALSE)</f>
        <v>very important</v>
      </c>
      <c r="I821">
        <v>2</v>
      </c>
      <c r="J821" t="str">
        <f>VLOOKUP(I821,'Variáveis e códigos'!$C$5:$D$10,2,FALSE)</f>
        <v>quite important</v>
      </c>
      <c r="K821">
        <v>3</v>
      </c>
      <c r="L821" t="str">
        <f>VLOOKUP(K821,'Variáveis e códigos'!$C$5:$D$10,2,FALSE)</f>
        <v>not important</v>
      </c>
      <c r="M821">
        <v>1</v>
      </c>
      <c r="N821" t="str">
        <f>VLOOKUP(M821,'Variáveis e códigos'!$C$5:$D$10,2,FALSE)</f>
        <v>very important</v>
      </c>
      <c r="O821" t="s">
        <v>30</v>
      </c>
      <c r="P821">
        <v>2</v>
      </c>
      <c r="Q821" t="str">
        <f>HLOOKUP(P821,'Variáveis e códigos'!$C$15:$D$16,2)</f>
        <v>no</v>
      </c>
      <c r="R821" t="s">
        <v>34</v>
      </c>
      <c r="S821">
        <v>2</v>
      </c>
      <c r="T821" t="str">
        <f>HLOOKUP(S821,'Variáveis e códigos'!$C$18:$D$19,2)</f>
        <v>female</v>
      </c>
      <c r="U821">
        <v>1960</v>
      </c>
      <c r="V821">
        <f t="shared" si="12"/>
        <v>57</v>
      </c>
      <c r="W821">
        <v>1</v>
      </c>
      <c r="X821" t="str">
        <f>VLOOKUP(Dados!W821,'Variáveis e códigos'!$C$21:$D$26,2)</f>
        <v>married</v>
      </c>
      <c r="Y821">
        <v>1</v>
      </c>
    </row>
    <row r="822" spans="1:25" x14ac:dyDescent="0.25">
      <c r="A822" s="1">
        <v>2017620000821</v>
      </c>
      <c r="B822" t="s">
        <v>2</v>
      </c>
      <c r="C822">
        <v>1</v>
      </c>
      <c r="D822" t="str">
        <f>VLOOKUP(C822,'Variáveis e códigos'!$C$5:$D$10,2,FALSE)</f>
        <v>very important</v>
      </c>
      <c r="E822">
        <v>1</v>
      </c>
      <c r="F822" t="str">
        <f>VLOOKUP(E822,'Variáveis e códigos'!$C$5:$D$10,2,FALSE)</f>
        <v>very important</v>
      </c>
      <c r="G822">
        <v>1</v>
      </c>
      <c r="H822" t="str">
        <f>VLOOKUP(G822,'Variáveis e códigos'!$C$5:$D$10,2,FALSE)</f>
        <v>very important</v>
      </c>
      <c r="I822">
        <v>2</v>
      </c>
      <c r="J822" t="str">
        <f>VLOOKUP(I822,'Variáveis e códigos'!$C$5:$D$10,2,FALSE)</f>
        <v>quite important</v>
      </c>
      <c r="K822">
        <v>2</v>
      </c>
      <c r="L822" t="str">
        <f>VLOOKUP(K822,'Variáveis e códigos'!$C$5:$D$10,2,FALSE)</f>
        <v>quite important</v>
      </c>
      <c r="M822">
        <v>2</v>
      </c>
      <c r="N822" t="str">
        <f>VLOOKUP(M822,'Variáveis e códigos'!$C$5:$D$10,2,FALSE)</f>
        <v>quite important</v>
      </c>
      <c r="O822" t="s">
        <v>28</v>
      </c>
      <c r="P822">
        <v>2</v>
      </c>
      <c r="Q822" t="str">
        <f>HLOOKUP(P822,'Variáveis e códigos'!$C$15:$D$16,2)</f>
        <v>no</v>
      </c>
      <c r="R822">
        <v>9</v>
      </c>
      <c r="S822">
        <v>2</v>
      </c>
      <c r="T822" t="str">
        <f>HLOOKUP(S822,'Variáveis e códigos'!$C$18:$D$19,2)</f>
        <v>female</v>
      </c>
      <c r="U822">
        <v>1981</v>
      </c>
      <c r="V822">
        <f t="shared" si="12"/>
        <v>36</v>
      </c>
      <c r="W822">
        <v>1</v>
      </c>
      <c r="X822" t="str">
        <f>VLOOKUP(Dados!W822,'Variáveis e códigos'!$C$21:$D$26,2)</f>
        <v>married</v>
      </c>
      <c r="Y822">
        <v>2</v>
      </c>
    </row>
    <row r="823" spans="1:25" x14ac:dyDescent="0.25">
      <c r="A823" s="1">
        <v>2017620000822</v>
      </c>
      <c r="B823" t="s">
        <v>2</v>
      </c>
      <c r="C823">
        <v>1</v>
      </c>
      <c r="D823" t="str">
        <f>VLOOKUP(C823,'Variáveis e códigos'!$C$5:$D$10,2,FALSE)</f>
        <v>very important</v>
      </c>
      <c r="E823">
        <v>1</v>
      </c>
      <c r="F823" t="str">
        <f>VLOOKUP(E823,'Variáveis e códigos'!$C$5:$D$10,2,FALSE)</f>
        <v>very important</v>
      </c>
      <c r="G823">
        <v>1</v>
      </c>
      <c r="H823" t="str">
        <f>VLOOKUP(G823,'Variáveis e códigos'!$C$5:$D$10,2,FALSE)</f>
        <v>very important</v>
      </c>
      <c r="I823">
        <v>1</v>
      </c>
      <c r="J823" t="str">
        <f>VLOOKUP(I823,'Variáveis e códigos'!$C$5:$D$10,2,FALSE)</f>
        <v>very important</v>
      </c>
      <c r="K823">
        <v>3</v>
      </c>
      <c r="L823" t="str">
        <f>VLOOKUP(K823,'Variáveis e códigos'!$C$5:$D$10,2,FALSE)</f>
        <v>not important</v>
      </c>
      <c r="M823">
        <v>2</v>
      </c>
      <c r="N823" t="str">
        <f>VLOOKUP(M823,'Variáveis e códigos'!$C$5:$D$10,2,FALSE)</f>
        <v>quite important</v>
      </c>
      <c r="O823" t="s">
        <v>28</v>
      </c>
      <c r="P823">
        <v>2</v>
      </c>
      <c r="Q823" t="str">
        <f>HLOOKUP(P823,'Variáveis e códigos'!$C$15:$D$16,2)</f>
        <v>no</v>
      </c>
      <c r="R823">
        <v>5</v>
      </c>
      <c r="S823">
        <v>2</v>
      </c>
      <c r="T823" t="str">
        <f>HLOOKUP(S823,'Variáveis e códigos'!$C$18:$D$19,2)</f>
        <v>female</v>
      </c>
      <c r="U823">
        <v>1972</v>
      </c>
      <c r="V823">
        <f t="shared" si="12"/>
        <v>45</v>
      </c>
      <c r="W823">
        <v>3</v>
      </c>
      <c r="X823" t="str">
        <f>VLOOKUP(Dados!W823,'Variáveis e códigos'!$C$21:$D$26,2)</f>
        <v>widowed</v>
      </c>
      <c r="Y823">
        <v>1</v>
      </c>
    </row>
    <row r="824" spans="1:25" x14ac:dyDescent="0.25">
      <c r="A824" s="1">
        <v>2017620000823</v>
      </c>
      <c r="B824" t="s">
        <v>2</v>
      </c>
      <c r="C824">
        <v>1</v>
      </c>
      <c r="D824" t="str">
        <f>VLOOKUP(C824,'Variáveis e códigos'!$C$5:$D$10,2,FALSE)</f>
        <v>very important</v>
      </c>
      <c r="E824">
        <v>1</v>
      </c>
      <c r="F824" t="str">
        <f>VLOOKUP(E824,'Variáveis e códigos'!$C$5:$D$10,2,FALSE)</f>
        <v>very important</v>
      </c>
      <c r="G824">
        <v>1</v>
      </c>
      <c r="H824" t="str">
        <f>VLOOKUP(G824,'Variáveis e códigos'!$C$5:$D$10,2,FALSE)</f>
        <v>very important</v>
      </c>
      <c r="I824">
        <v>1</v>
      </c>
      <c r="J824" t="str">
        <f>VLOOKUP(I824,'Variáveis e códigos'!$C$5:$D$10,2,FALSE)</f>
        <v>very important</v>
      </c>
      <c r="K824">
        <v>3</v>
      </c>
      <c r="L824" t="str">
        <f>VLOOKUP(K824,'Variáveis e códigos'!$C$5:$D$10,2,FALSE)</f>
        <v>not important</v>
      </c>
      <c r="M824">
        <v>3</v>
      </c>
      <c r="N824" t="str">
        <f>VLOOKUP(M824,'Variáveis e códigos'!$C$5:$D$10,2,FALSE)</f>
        <v>not important</v>
      </c>
      <c r="O824" t="s">
        <v>28</v>
      </c>
      <c r="P824">
        <v>2</v>
      </c>
      <c r="Q824" t="str">
        <f>HLOOKUP(P824,'Variáveis e códigos'!$C$15:$D$16,2)</f>
        <v>no</v>
      </c>
      <c r="R824">
        <v>7</v>
      </c>
      <c r="S824">
        <v>1</v>
      </c>
      <c r="T824" t="str">
        <f>HLOOKUP(S824,'Variáveis e códigos'!$C$18:$D$19,2)</f>
        <v>male</v>
      </c>
      <c r="U824">
        <v>1997</v>
      </c>
      <c r="V824">
        <f t="shared" si="12"/>
        <v>20</v>
      </c>
      <c r="W824">
        <v>6</v>
      </c>
      <c r="X824" t="str">
        <f>VLOOKUP(Dados!W824,'Variáveis e códigos'!$C$21:$D$26,2)</f>
        <v>never married and never registered partnership</v>
      </c>
      <c r="Y824">
        <v>0</v>
      </c>
    </row>
    <row r="825" spans="1:25" x14ac:dyDescent="0.25">
      <c r="A825" s="1">
        <v>2017620000824</v>
      </c>
      <c r="B825" t="s">
        <v>2</v>
      </c>
      <c r="C825">
        <v>1</v>
      </c>
      <c r="D825" t="str">
        <f>VLOOKUP(C825,'Variáveis e códigos'!$C$5:$D$10,2,FALSE)</f>
        <v>very important</v>
      </c>
      <c r="E825">
        <v>1</v>
      </c>
      <c r="F825" t="str">
        <f>VLOOKUP(E825,'Variáveis e códigos'!$C$5:$D$10,2,FALSE)</f>
        <v>very important</v>
      </c>
      <c r="G825">
        <v>1</v>
      </c>
      <c r="H825" t="str">
        <f>VLOOKUP(G825,'Variáveis e códigos'!$C$5:$D$10,2,FALSE)</f>
        <v>very important</v>
      </c>
      <c r="I825">
        <v>1</v>
      </c>
      <c r="J825" t="str">
        <f>VLOOKUP(I825,'Variáveis e códigos'!$C$5:$D$10,2,FALSE)</f>
        <v>very important</v>
      </c>
      <c r="K825">
        <v>3</v>
      </c>
      <c r="L825" t="str">
        <f>VLOOKUP(K825,'Variáveis e códigos'!$C$5:$D$10,2,FALSE)</f>
        <v>not important</v>
      </c>
      <c r="M825">
        <v>2</v>
      </c>
      <c r="N825" t="str">
        <f>VLOOKUP(M825,'Variáveis e códigos'!$C$5:$D$10,2,FALSE)</f>
        <v>quite important</v>
      </c>
      <c r="O825" t="s">
        <v>28</v>
      </c>
      <c r="P825">
        <v>2</v>
      </c>
      <c r="Q825" t="str">
        <f>HLOOKUP(P825,'Variáveis e códigos'!$C$15:$D$16,2)</f>
        <v>no</v>
      </c>
      <c r="R825">
        <v>5</v>
      </c>
      <c r="S825">
        <v>2</v>
      </c>
      <c r="T825" t="str">
        <f>HLOOKUP(S825,'Variáveis e códigos'!$C$18:$D$19,2)</f>
        <v>female</v>
      </c>
      <c r="U825">
        <v>1993</v>
      </c>
      <c r="V825">
        <f t="shared" si="12"/>
        <v>24</v>
      </c>
      <c r="W825">
        <v>6</v>
      </c>
      <c r="X825" t="str">
        <f>VLOOKUP(Dados!W825,'Variáveis e códigos'!$C$21:$D$26,2)</f>
        <v>never married and never registered partnership</v>
      </c>
      <c r="Y825">
        <v>1</v>
      </c>
    </row>
    <row r="826" spans="1:25" x14ac:dyDescent="0.25">
      <c r="A826" s="1">
        <v>2017620000825</v>
      </c>
      <c r="B826" t="s">
        <v>2</v>
      </c>
      <c r="C826">
        <v>4</v>
      </c>
      <c r="D826" t="str">
        <f>VLOOKUP(C826,'Variáveis e códigos'!$C$5:$D$10,2,FALSE)</f>
        <v>not at all important</v>
      </c>
      <c r="E826">
        <v>1</v>
      </c>
      <c r="F826" t="str">
        <f>VLOOKUP(E826,'Variáveis e códigos'!$C$5:$D$10,2,FALSE)</f>
        <v>very important</v>
      </c>
      <c r="G826">
        <v>2</v>
      </c>
      <c r="H826" t="str">
        <f>VLOOKUP(G826,'Variáveis e códigos'!$C$5:$D$10,2,FALSE)</f>
        <v>quite important</v>
      </c>
      <c r="I826">
        <v>2</v>
      </c>
      <c r="J826" t="str">
        <f>VLOOKUP(I826,'Variáveis e códigos'!$C$5:$D$10,2,FALSE)</f>
        <v>quite important</v>
      </c>
      <c r="K826">
        <v>4</v>
      </c>
      <c r="L826" t="str">
        <f>VLOOKUP(K826,'Variáveis e códigos'!$C$5:$D$10,2,FALSE)</f>
        <v>not at all important</v>
      </c>
      <c r="M826">
        <v>2</v>
      </c>
      <c r="N826" t="str">
        <f>VLOOKUP(M826,'Variáveis e códigos'!$C$5:$D$10,2,FALSE)</f>
        <v>quite important</v>
      </c>
      <c r="O826" t="s">
        <v>31</v>
      </c>
      <c r="P826">
        <v>2</v>
      </c>
      <c r="Q826" t="str">
        <f>HLOOKUP(P826,'Variáveis e códigos'!$C$15:$D$16,2)</f>
        <v>no</v>
      </c>
      <c r="R826">
        <v>2</v>
      </c>
      <c r="S826">
        <v>2</v>
      </c>
      <c r="T826" t="str">
        <f>HLOOKUP(S826,'Variáveis e códigos'!$C$18:$D$19,2)</f>
        <v>female</v>
      </c>
      <c r="U826">
        <v>1961</v>
      </c>
      <c r="V826">
        <f t="shared" si="12"/>
        <v>56</v>
      </c>
      <c r="W826">
        <v>3</v>
      </c>
      <c r="X826" t="str">
        <f>VLOOKUP(Dados!W826,'Variáveis e códigos'!$C$21:$D$26,2)</f>
        <v>widowed</v>
      </c>
      <c r="Y826">
        <v>5</v>
      </c>
    </row>
    <row r="827" spans="1:25" x14ac:dyDescent="0.25">
      <c r="A827" s="1">
        <v>2017620000826</v>
      </c>
      <c r="B827" t="s">
        <v>2</v>
      </c>
      <c r="C827">
        <v>2</v>
      </c>
      <c r="D827" t="str">
        <f>VLOOKUP(C827,'Variáveis e códigos'!$C$5:$D$10,2,FALSE)</f>
        <v>quite important</v>
      </c>
      <c r="E827">
        <v>2</v>
      </c>
      <c r="F827" t="str">
        <f>VLOOKUP(E827,'Variáveis e códigos'!$C$5:$D$10,2,FALSE)</f>
        <v>quite important</v>
      </c>
      <c r="G827">
        <v>2</v>
      </c>
      <c r="H827" t="str">
        <f>VLOOKUP(G827,'Variáveis e códigos'!$C$5:$D$10,2,FALSE)</f>
        <v>quite important</v>
      </c>
      <c r="I827">
        <v>2</v>
      </c>
      <c r="J827" t="str">
        <f>VLOOKUP(I827,'Variáveis e códigos'!$C$5:$D$10,2,FALSE)</f>
        <v>quite important</v>
      </c>
      <c r="K827">
        <v>3</v>
      </c>
      <c r="L827" t="str">
        <f>VLOOKUP(K827,'Variáveis e códigos'!$C$5:$D$10,2,FALSE)</f>
        <v>not important</v>
      </c>
      <c r="M827">
        <v>3</v>
      </c>
      <c r="N827" t="str">
        <f>VLOOKUP(M827,'Variáveis e códigos'!$C$5:$D$10,2,FALSE)</f>
        <v>not important</v>
      </c>
      <c r="O827" t="s">
        <v>28</v>
      </c>
      <c r="P827">
        <v>2</v>
      </c>
      <c r="Q827" t="str">
        <f>HLOOKUP(P827,'Variáveis e códigos'!$C$15:$D$16,2)</f>
        <v>no</v>
      </c>
      <c r="R827">
        <v>6</v>
      </c>
      <c r="S827">
        <v>1</v>
      </c>
      <c r="T827" t="str">
        <f>HLOOKUP(S827,'Variáveis e códigos'!$C$18:$D$19,2)</f>
        <v>male</v>
      </c>
      <c r="U827">
        <v>1964</v>
      </c>
      <c r="V827">
        <f t="shared" si="12"/>
        <v>53</v>
      </c>
      <c r="W827">
        <v>1</v>
      </c>
      <c r="X827" t="str">
        <f>VLOOKUP(Dados!W827,'Variáveis e códigos'!$C$21:$D$26,2)</f>
        <v>married</v>
      </c>
      <c r="Y827">
        <v>2</v>
      </c>
    </row>
    <row r="828" spans="1:25" x14ac:dyDescent="0.25">
      <c r="A828" s="1">
        <v>2017620000827</v>
      </c>
      <c r="B828" t="s">
        <v>2</v>
      </c>
      <c r="C828">
        <v>1</v>
      </c>
      <c r="D828" t="str">
        <f>VLOOKUP(C828,'Variáveis e códigos'!$C$5:$D$10,2,FALSE)</f>
        <v>very important</v>
      </c>
      <c r="E828">
        <v>1</v>
      </c>
      <c r="F828" t="str">
        <f>VLOOKUP(E828,'Variáveis e códigos'!$C$5:$D$10,2,FALSE)</f>
        <v>very important</v>
      </c>
      <c r="G828">
        <v>1</v>
      </c>
      <c r="H828" t="str">
        <f>VLOOKUP(G828,'Variáveis e códigos'!$C$5:$D$10,2,FALSE)</f>
        <v>very important</v>
      </c>
      <c r="I828">
        <v>1</v>
      </c>
      <c r="J828" t="str">
        <f>VLOOKUP(I828,'Variáveis e códigos'!$C$5:$D$10,2,FALSE)</f>
        <v>very important</v>
      </c>
      <c r="K828">
        <v>3</v>
      </c>
      <c r="L828" t="str">
        <f>VLOOKUP(K828,'Variáveis e códigos'!$C$5:$D$10,2,FALSE)</f>
        <v>not important</v>
      </c>
      <c r="M828">
        <v>2</v>
      </c>
      <c r="N828" t="str">
        <f>VLOOKUP(M828,'Variáveis e códigos'!$C$5:$D$10,2,FALSE)</f>
        <v>quite important</v>
      </c>
      <c r="O828" t="s">
        <v>28</v>
      </c>
      <c r="P828">
        <v>2</v>
      </c>
      <c r="Q828" t="str">
        <f>HLOOKUP(P828,'Variáveis e códigos'!$C$15:$D$16,2)</f>
        <v>no</v>
      </c>
      <c r="R828">
        <v>7</v>
      </c>
      <c r="S828">
        <v>1</v>
      </c>
      <c r="T828" t="str">
        <f>HLOOKUP(S828,'Variáveis e códigos'!$C$18:$D$19,2)</f>
        <v>male</v>
      </c>
      <c r="U828">
        <v>1989</v>
      </c>
      <c r="V828">
        <f t="shared" si="12"/>
        <v>28</v>
      </c>
      <c r="W828">
        <v>6</v>
      </c>
      <c r="X828" t="str">
        <f>VLOOKUP(Dados!W828,'Variáveis e códigos'!$C$21:$D$26,2)</f>
        <v>never married and never registered partnership</v>
      </c>
      <c r="Y828">
        <v>0</v>
      </c>
    </row>
    <row r="829" spans="1:25" x14ac:dyDescent="0.25">
      <c r="A829" s="1">
        <v>2017620000828</v>
      </c>
      <c r="B829" t="s">
        <v>2</v>
      </c>
      <c r="C829">
        <v>2</v>
      </c>
      <c r="D829" t="str">
        <f>VLOOKUP(C829,'Variáveis e códigos'!$C$5:$D$10,2,FALSE)</f>
        <v>quite important</v>
      </c>
      <c r="E829">
        <v>2</v>
      </c>
      <c r="F829" t="str">
        <f>VLOOKUP(E829,'Variáveis e códigos'!$C$5:$D$10,2,FALSE)</f>
        <v>quite important</v>
      </c>
      <c r="G829">
        <v>2</v>
      </c>
      <c r="H829" t="str">
        <f>VLOOKUP(G829,'Variáveis e códigos'!$C$5:$D$10,2,FALSE)</f>
        <v>quite important</v>
      </c>
      <c r="I829">
        <v>2</v>
      </c>
      <c r="J829" t="str">
        <f>VLOOKUP(I829,'Variáveis e códigos'!$C$5:$D$10,2,FALSE)</f>
        <v>quite important</v>
      </c>
      <c r="K829">
        <v>3</v>
      </c>
      <c r="L829" t="str">
        <f>VLOOKUP(K829,'Variáveis e códigos'!$C$5:$D$10,2,FALSE)</f>
        <v>not important</v>
      </c>
      <c r="M829">
        <v>3</v>
      </c>
      <c r="N829" t="str">
        <f>VLOOKUP(M829,'Variáveis e códigos'!$C$5:$D$10,2,FALSE)</f>
        <v>not important</v>
      </c>
      <c r="O829" t="s">
        <v>28</v>
      </c>
      <c r="P829">
        <v>2</v>
      </c>
      <c r="Q829" t="str">
        <f>HLOOKUP(P829,'Variáveis e códigos'!$C$15:$D$16,2)</f>
        <v>no</v>
      </c>
      <c r="R829">
        <v>5</v>
      </c>
      <c r="S829">
        <v>2</v>
      </c>
      <c r="T829" t="str">
        <f>HLOOKUP(S829,'Variáveis e códigos'!$C$18:$D$19,2)</f>
        <v>female</v>
      </c>
      <c r="U829">
        <v>1964</v>
      </c>
      <c r="V829">
        <f t="shared" si="12"/>
        <v>53</v>
      </c>
      <c r="W829">
        <v>1</v>
      </c>
      <c r="X829" t="str">
        <f>VLOOKUP(Dados!W829,'Variáveis e códigos'!$C$21:$D$26,2)</f>
        <v>married</v>
      </c>
      <c r="Y829">
        <v>1</v>
      </c>
    </row>
    <row r="830" spans="1:25" x14ac:dyDescent="0.25">
      <c r="A830" s="1">
        <v>2017620000829</v>
      </c>
      <c r="B830" t="s">
        <v>2</v>
      </c>
      <c r="C830">
        <v>3</v>
      </c>
      <c r="D830" t="str">
        <f>VLOOKUP(C830,'Variáveis e códigos'!$C$5:$D$10,2,FALSE)</f>
        <v>not important</v>
      </c>
      <c r="E830">
        <v>1</v>
      </c>
      <c r="F830" t="str">
        <f>VLOOKUP(E830,'Variáveis e códigos'!$C$5:$D$10,2,FALSE)</f>
        <v>very important</v>
      </c>
      <c r="G830">
        <v>2</v>
      </c>
      <c r="H830" t="str">
        <f>VLOOKUP(G830,'Variáveis e códigos'!$C$5:$D$10,2,FALSE)</f>
        <v>quite important</v>
      </c>
      <c r="I830">
        <v>2</v>
      </c>
      <c r="J830" t="str">
        <f>VLOOKUP(I830,'Variáveis e códigos'!$C$5:$D$10,2,FALSE)</f>
        <v>quite important</v>
      </c>
      <c r="K830">
        <v>3</v>
      </c>
      <c r="L830" t="str">
        <f>VLOOKUP(K830,'Variáveis e códigos'!$C$5:$D$10,2,FALSE)</f>
        <v>not important</v>
      </c>
      <c r="M830">
        <v>2</v>
      </c>
      <c r="N830" t="str">
        <f>VLOOKUP(M830,'Variáveis e códigos'!$C$5:$D$10,2,FALSE)</f>
        <v>quite important</v>
      </c>
      <c r="O830" t="s">
        <v>29</v>
      </c>
      <c r="P830">
        <v>2</v>
      </c>
      <c r="Q830" t="str">
        <f>HLOOKUP(P830,'Variáveis e códigos'!$C$15:$D$16,2)</f>
        <v>no</v>
      </c>
      <c r="R830">
        <v>4</v>
      </c>
      <c r="S830">
        <v>2</v>
      </c>
      <c r="T830" t="str">
        <f>HLOOKUP(S830,'Variáveis e códigos'!$C$18:$D$19,2)</f>
        <v>female</v>
      </c>
      <c r="U830">
        <v>1955</v>
      </c>
      <c r="V830">
        <f t="shared" si="12"/>
        <v>62</v>
      </c>
      <c r="W830">
        <v>1</v>
      </c>
      <c r="X830" t="str">
        <f>VLOOKUP(Dados!W830,'Variáveis e códigos'!$C$21:$D$26,2)</f>
        <v>married</v>
      </c>
      <c r="Y830">
        <v>3</v>
      </c>
    </row>
    <row r="831" spans="1:25" x14ac:dyDescent="0.25">
      <c r="A831" s="1">
        <v>2017620000830</v>
      </c>
      <c r="B831" t="s">
        <v>2</v>
      </c>
      <c r="C831">
        <v>4</v>
      </c>
      <c r="D831" t="str">
        <f>VLOOKUP(C831,'Variáveis e códigos'!$C$5:$D$10,2,FALSE)</f>
        <v>not at all important</v>
      </c>
      <c r="E831">
        <v>1</v>
      </c>
      <c r="F831" t="str">
        <f>VLOOKUP(E831,'Variáveis e códigos'!$C$5:$D$10,2,FALSE)</f>
        <v>very important</v>
      </c>
      <c r="G831">
        <v>2</v>
      </c>
      <c r="H831" t="str">
        <f>VLOOKUP(G831,'Variáveis e códigos'!$C$5:$D$10,2,FALSE)</f>
        <v>quite important</v>
      </c>
      <c r="I831">
        <v>2</v>
      </c>
      <c r="J831" t="str">
        <f>VLOOKUP(I831,'Variáveis e códigos'!$C$5:$D$10,2,FALSE)</f>
        <v>quite important</v>
      </c>
      <c r="K831">
        <v>3</v>
      </c>
      <c r="L831" t="str">
        <f>VLOOKUP(K831,'Variáveis e códigos'!$C$5:$D$10,2,FALSE)</f>
        <v>not important</v>
      </c>
      <c r="M831">
        <v>3</v>
      </c>
      <c r="N831" t="str">
        <f>VLOOKUP(M831,'Variáveis e códigos'!$C$5:$D$10,2,FALSE)</f>
        <v>not important</v>
      </c>
      <c r="O831" t="s">
        <v>29</v>
      </c>
      <c r="P831">
        <v>2</v>
      </c>
      <c r="Q831" t="str">
        <f>HLOOKUP(P831,'Variáveis e códigos'!$C$15:$D$16,2)</f>
        <v>no</v>
      </c>
      <c r="R831">
        <v>4</v>
      </c>
      <c r="S831">
        <v>1</v>
      </c>
      <c r="T831" t="str">
        <f>HLOOKUP(S831,'Variáveis e códigos'!$C$18:$D$19,2)</f>
        <v>male</v>
      </c>
      <c r="U831">
        <v>1947</v>
      </c>
      <c r="V831">
        <f t="shared" si="12"/>
        <v>70</v>
      </c>
      <c r="W831">
        <v>1</v>
      </c>
      <c r="X831" t="str">
        <f>VLOOKUP(Dados!W831,'Variáveis e códigos'!$C$21:$D$26,2)</f>
        <v>married</v>
      </c>
      <c r="Y831">
        <v>1</v>
      </c>
    </row>
    <row r="832" spans="1:25" x14ac:dyDescent="0.25">
      <c r="A832" s="1">
        <v>2017620000831</v>
      </c>
      <c r="B832" t="s">
        <v>2</v>
      </c>
      <c r="C832">
        <v>3</v>
      </c>
      <c r="D832" t="str">
        <f>VLOOKUP(C832,'Variáveis e códigos'!$C$5:$D$10,2,FALSE)</f>
        <v>not important</v>
      </c>
      <c r="E832">
        <v>1</v>
      </c>
      <c r="F832" t="str">
        <f>VLOOKUP(E832,'Variáveis e códigos'!$C$5:$D$10,2,FALSE)</f>
        <v>very important</v>
      </c>
      <c r="G832">
        <v>2</v>
      </c>
      <c r="H832" t="str">
        <f>VLOOKUP(G832,'Variáveis e códigos'!$C$5:$D$10,2,FALSE)</f>
        <v>quite important</v>
      </c>
      <c r="I832">
        <v>2</v>
      </c>
      <c r="J832" t="str">
        <f>VLOOKUP(I832,'Variáveis e códigos'!$C$5:$D$10,2,FALSE)</f>
        <v>quite important</v>
      </c>
      <c r="K832">
        <v>2</v>
      </c>
      <c r="L832" t="str">
        <f>VLOOKUP(K832,'Variáveis e códigos'!$C$5:$D$10,2,FALSE)</f>
        <v>quite important</v>
      </c>
      <c r="M832">
        <v>3</v>
      </c>
      <c r="N832" t="str">
        <f>VLOOKUP(M832,'Variáveis e códigos'!$C$5:$D$10,2,FALSE)</f>
        <v>not important</v>
      </c>
      <c r="O832" t="s">
        <v>28</v>
      </c>
      <c r="P832">
        <v>2</v>
      </c>
      <c r="Q832" t="str">
        <f>HLOOKUP(P832,'Variáveis e códigos'!$C$15:$D$16,2)</f>
        <v>no</v>
      </c>
      <c r="R832">
        <v>7</v>
      </c>
      <c r="S832">
        <v>2</v>
      </c>
      <c r="T832" t="str">
        <f>HLOOKUP(S832,'Variáveis e códigos'!$C$18:$D$19,2)</f>
        <v>female</v>
      </c>
      <c r="U832">
        <v>1957</v>
      </c>
      <c r="V832">
        <f t="shared" si="12"/>
        <v>60</v>
      </c>
      <c r="W832">
        <v>3</v>
      </c>
      <c r="X832" t="str">
        <f>VLOOKUP(Dados!W832,'Variáveis e códigos'!$C$21:$D$26,2)</f>
        <v>widowed</v>
      </c>
      <c r="Y832">
        <v>2</v>
      </c>
    </row>
    <row r="833" spans="1:25" x14ac:dyDescent="0.25">
      <c r="A833" s="1">
        <v>2017620000832</v>
      </c>
      <c r="B833" t="s">
        <v>2</v>
      </c>
      <c r="C833">
        <v>2</v>
      </c>
      <c r="D833" t="str">
        <f>VLOOKUP(C833,'Variáveis e códigos'!$C$5:$D$10,2,FALSE)</f>
        <v>quite important</v>
      </c>
      <c r="E833">
        <v>1</v>
      </c>
      <c r="F833" t="str">
        <f>VLOOKUP(E833,'Variáveis e códigos'!$C$5:$D$10,2,FALSE)</f>
        <v>very important</v>
      </c>
      <c r="G833">
        <v>2</v>
      </c>
      <c r="H833" t="str">
        <f>VLOOKUP(G833,'Variáveis e códigos'!$C$5:$D$10,2,FALSE)</f>
        <v>quite important</v>
      </c>
      <c r="I833">
        <v>2</v>
      </c>
      <c r="J833" t="str">
        <f>VLOOKUP(I833,'Variáveis e códigos'!$C$5:$D$10,2,FALSE)</f>
        <v>quite important</v>
      </c>
      <c r="K833">
        <v>2</v>
      </c>
      <c r="L833" t="str">
        <f>VLOOKUP(K833,'Variáveis e códigos'!$C$5:$D$10,2,FALSE)</f>
        <v>quite important</v>
      </c>
      <c r="M833">
        <v>2</v>
      </c>
      <c r="N833" t="str">
        <f>VLOOKUP(M833,'Variáveis e códigos'!$C$5:$D$10,2,FALSE)</f>
        <v>quite important</v>
      </c>
      <c r="O833" t="s">
        <v>28</v>
      </c>
      <c r="P833">
        <v>2</v>
      </c>
      <c r="Q833" t="str">
        <f>HLOOKUP(P833,'Variáveis e códigos'!$C$15:$D$16,2)</f>
        <v>no</v>
      </c>
      <c r="R833">
        <v>5</v>
      </c>
      <c r="S833">
        <v>2</v>
      </c>
      <c r="T833" t="str">
        <f>HLOOKUP(S833,'Variáveis e códigos'!$C$18:$D$19,2)</f>
        <v>female</v>
      </c>
      <c r="U833">
        <v>1998</v>
      </c>
      <c r="V833">
        <f t="shared" si="12"/>
        <v>19</v>
      </c>
      <c r="W833">
        <v>6</v>
      </c>
      <c r="X833" t="str">
        <f>VLOOKUP(Dados!W833,'Variáveis e códigos'!$C$21:$D$26,2)</f>
        <v>never married and never registered partnership</v>
      </c>
      <c r="Y833">
        <v>1</v>
      </c>
    </row>
    <row r="834" spans="1:25" x14ac:dyDescent="0.25">
      <c r="A834" s="1">
        <v>2017620000833</v>
      </c>
      <c r="B834" t="s">
        <v>2</v>
      </c>
      <c r="C834">
        <v>3</v>
      </c>
      <c r="D834" t="str">
        <f>VLOOKUP(C834,'Variáveis e códigos'!$C$5:$D$10,2,FALSE)</f>
        <v>not important</v>
      </c>
      <c r="E834">
        <v>1</v>
      </c>
      <c r="F834" t="str">
        <f>VLOOKUP(E834,'Variáveis e códigos'!$C$5:$D$10,2,FALSE)</f>
        <v>very important</v>
      </c>
      <c r="G834">
        <v>1</v>
      </c>
      <c r="H834" t="str">
        <f>VLOOKUP(G834,'Variáveis e códigos'!$C$5:$D$10,2,FALSE)</f>
        <v>very important</v>
      </c>
      <c r="I834">
        <v>1</v>
      </c>
      <c r="J834" t="str">
        <f>VLOOKUP(I834,'Variáveis e códigos'!$C$5:$D$10,2,FALSE)</f>
        <v>very important</v>
      </c>
      <c r="K834">
        <v>3</v>
      </c>
      <c r="L834" t="str">
        <f>VLOOKUP(K834,'Variáveis e códigos'!$C$5:$D$10,2,FALSE)</f>
        <v>not important</v>
      </c>
      <c r="M834">
        <v>3</v>
      </c>
      <c r="N834" t="str">
        <f>VLOOKUP(M834,'Variáveis e códigos'!$C$5:$D$10,2,FALSE)</f>
        <v>not important</v>
      </c>
      <c r="O834" t="s">
        <v>28</v>
      </c>
      <c r="P834">
        <v>2</v>
      </c>
      <c r="Q834" t="str">
        <f>HLOOKUP(P834,'Variáveis e códigos'!$C$15:$D$16,2)</f>
        <v>no</v>
      </c>
      <c r="R834">
        <v>7</v>
      </c>
      <c r="S834">
        <v>2</v>
      </c>
      <c r="T834" t="str">
        <f>HLOOKUP(S834,'Variáveis e códigos'!$C$18:$D$19,2)</f>
        <v>female</v>
      </c>
      <c r="U834">
        <v>1955</v>
      </c>
      <c r="V834">
        <f t="shared" si="12"/>
        <v>62</v>
      </c>
      <c r="W834">
        <v>1</v>
      </c>
      <c r="X834" t="str">
        <f>VLOOKUP(Dados!W834,'Variáveis e códigos'!$C$21:$D$26,2)</f>
        <v>married</v>
      </c>
      <c r="Y834">
        <v>5</v>
      </c>
    </row>
    <row r="835" spans="1:25" x14ac:dyDescent="0.25">
      <c r="A835" s="1">
        <v>2017620000834</v>
      </c>
      <c r="B835" t="s">
        <v>2</v>
      </c>
      <c r="C835">
        <v>3</v>
      </c>
      <c r="D835" t="str">
        <f>VLOOKUP(C835,'Variáveis e códigos'!$C$5:$D$10,2,FALSE)</f>
        <v>not important</v>
      </c>
      <c r="E835">
        <v>1</v>
      </c>
      <c r="F835" t="str">
        <f>VLOOKUP(E835,'Variáveis e códigos'!$C$5:$D$10,2,FALSE)</f>
        <v>very important</v>
      </c>
      <c r="G835">
        <v>1</v>
      </c>
      <c r="H835" t="str">
        <f>VLOOKUP(G835,'Variáveis e códigos'!$C$5:$D$10,2,FALSE)</f>
        <v>very important</v>
      </c>
      <c r="I835">
        <v>2</v>
      </c>
      <c r="J835" t="str">
        <f>VLOOKUP(I835,'Variáveis e códigos'!$C$5:$D$10,2,FALSE)</f>
        <v>quite important</v>
      </c>
      <c r="K835">
        <v>3</v>
      </c>
      <c r="L835" t="str">
        <f>VLOOKUP(K835,'Variáveis e códigos'!$C$5:$D$10,2,FALSE)</f>
        <v>not important</v>
      </c>
      <c r="M835">
        <v>2</v>
      </c>
      <c r="N835" t="str">
        <f>VLOOKUP(M835,'Variáveis e códigos'!$C$5:$D$10,2,FALSE)</f>
        <v>quite important</v>
      </c>
      <c r="O835" t="s">
        <v>28</v>
      </c>
      <c r="P835">
        <v>2</v>
      </c>
      <c r="Q835" t="str">
        <f>HLOOKUP(P835,'Variáveis e códigos'!$C$15:$D$16,2)</f>
        <v>no</v>
      </c>
      <c r="R835">
        <v>7</v>
      </c>
      <c r="S835">
        <v>2</v>
      </c>
      <c r="T835" t="str">
        <f>HLOOKUP(S835,'Variáveis e códigos'!$C$18:$D$19,2)</f>
        <v>female</v>
      </c>
      <c r="U835">
        <v>1948</v>
      </c>
      <c r="V835">
        <f t="shared" ref="V835:V898" si="13">2017-U835</f>
        <v>69</v>
      </c>
      <c r="W835">
        <v>1</v>
      </c>
      <c r="X835" t="str">
        <f>VLOOKUP(Dados!W835,'Variáveis e códigos'!$C$21:$D$26,2)</f>
        <v>married</v>
      </c>
      <c r="Y835">
        <v>3</v>
      </c>
    </row>
    <row r="836" spans="1:25" x14ac:dyDescent="0.25">
      <c r="A836" s="1">
        <v>2017620000835</v>
      </c>
      <c r="B836" t="s">
        <v>2</v>
      </c>
      <c r="C836">
        <v>2</v>
      </c>
      <c r="D836" t="str">
        <f>VLOOKUP(C836,'Variáveis e códigos'!$C$5:$D$10,2,FALSE)</f>
        <v>quite important</v>
      </c>
      <c r="E836">
        <v>2</v>
      </c>
      <c r="F836" t="str">
        <f>VLOOKUP(E836,'Variáveis e códigos'!$C$5:$D$10,2,FALSE)</f>
        <v>quite important</v>
      </c>
      <c r="G836">
        <v>2</v>
      </c>
      <c r="H836" t="str">
        <f>VLOOKUP(G836,'Variáveis e códigos'!$C$5:$D$10,2,FALSE)</f>
        <v>quite important</v>
      </c>
      <c r="I836">
        <v>2</v>
      </c>
      <c r="J836" t="str">
        <f>VLOOKUP(I836,'Variáveis e códigos'!$C$5:$D$10,2,FALSE)</f>
        <v>quite important</v>
      </c>
      <c r="K836">
        <v>2</v>
      </c>
      <c r="L836" t="str">
        <f>VLOOKUP(K836,'Variáveis e códigos'!$C$5:$D$10,2,FALSE)</f>
        <v>quite important</v>
      </c>
      <c r="M836">
        <v>2</v>
      </c>
      <c r="N836" t="str">
        <f>VLOOKUP(M836,'Variáveis e códigos'!$C$5:$D$10,2,FALSE)</f>
        <v>quite important</v>
      </c>
      <c r="O836" t="s">
        <v>28</v>
      </c>
      <c r="P836">
        <v>2</v>
      </c>
      <c r="Q836" t="str">
        <f>HLOOKUP(P836,'Variáveis e códigos'!$C$15:$D$16,2)</f>
        <v>no</v>
      </c>
      <c r="R836">
        <v>5</v>
      </c>
      <c r="S836">
        <v>1</v>
      </c>
      <c r="T836" t="str">
        <f>HLOOKUP(S836,'Variáveis e códigos'!$C$18:$D$19,2)</f>
        <v>male</v>
      </c>
      <c r="U836">
        <v>1978</v>
      </c>
      <c r="V836">
        <f t="shared" si="13"/>
        <v>39</v>
      </c>
      <c r="W836">
        <v>6</v>
      </c>
      <c r="X836" t="str">
        <f>VLOOKUP(Dados!W836,'Variáveis e códigos'!$C$21:$D$26,2)</f>
        <v>never married and never registered partnership</v>
      </c>
      <c r="Y836">
        <v>0</v>
      </c>
    </row>
    <row r="837" spans="1:25" x14ac:dyDescent="0.25">
      <c r="A837" s="1">
        <v>2017620000836</v>
      </c>
      <c r="B837" t="s">
        <v>2</v>
      </c>
      <c r="C837">
        <v>3</v>
      </c>
      <c r="D837" t="str">
        <f>VLOOKUP(C837,'Variáveis e códigos'!$C$5:$D$10,2,FALSE)</f>
        <v>not important</v>
      </c>
      <c r="E837">
        <v>1</v>
      </c>
      <c r="F837" t="str">
        <f>VLOOKUP(E837,'Variáveis e códigos'!$C$5:$D$10,2,FALSE)</f>
        <v>very important</v>
      </c>
      <c r="G837">
        <v>1</v>
      </c>
      <c r="H837" t="str">
        <f>VLOOKUP(G837,'Variáveis e códigos'!$C$5:$D$10,2,FALSE)</f>
        <v>very important</v>
      </c>
      <c r="I837">
        <v>2</v>
      </c>
      <c r="J837" t="str">
        <f>VLOOKUP(I837,'Variáveis e códigos'!$C$5:$D$10,2,FALSE)</f>
        <v>quite important</v>
      </c>
      <c r="K837">
        <v>3</v>
      </c>
      <c r="L837" t="str">
        <f>VLOOKUP(K837,'Variáveis e códigos'!$C$5:$D$10,2,FALSE)</f>
        <v>not important</v>
      </c>
      <c r="M837">
        <v>3</v>
      </c>
      <c r="N837" t="str">
        <f>VLOOKUP(M837,'Variáveis e códigos'!$C$5:$D$10,2,FALSE)</f>
        <v>not important</v>
      </c>
      <c r="O837" t="s">
        <v>28</v>
      </c>
      <c r="P837">
        <v>2</v>
      </c>
      <c r="Q837" t="str">
        <f>HLOOKUP(P837,'Variáveis e códigos'!$C$15:$D$16,2)</f>
        <v>no</v>
      </c>
      <c r="R837">
        <v>6</v>
      </c>
      <c r="S837">
        <v>2</v>
      </c>
      <c r="T837" t="str">
        <f>HLOOKUP(S837,'Variáveis e códigos'!$C$18:$D$19,2)</f>
        <v>female</v>
      </c>
      <c r="U837">
        <v>1949</v>
      </c>
      <c r="V837">
        <f t="shared" si="13"/>
        <v>68</v>
      </c>
      <c r="W837">
        <v>3</v>
      </c>
      <c r="X837" t="str">
        <f>VLOOKUP(Dados!W837,'Variáveis e códigos'!$C$21:$D$26,2)</f>
        <v>widowed</v>
      </c>
      <c r="Y837">
        <v>3</v>
      </c>
    </row>
    <row r="838" spans="1:25" x14ac:dyDescent="0.25">
      <c r="A838" s="1">
        <v>2017620000837</v>
      </c>
      <c r="B838" t="s">
        <v>2</v>
      </c>
      <c r="C838">
        <v>2</v>
      </c>
      <c r="D838" t="str">
        <f>VLOOKUP(C838,'Variáveis e códigos'!$C$5:$D$10,2,FALSE)</f>
        <v>quite important</v>
      </c>
      <c r="E838">
        <v>2</v>
      </c>
      <c r="F838" t="str">
        <f>VLOOKUP(E838,'Variáveis e códigos'!$C$5:$D$10,2,FALSE)</f>
        <v>quite important</v>
      </c>
      <c r="G838">
        <v>2</v>
      </c>
      <c r="H838" t="str">
        <f>VLOOKUP(G838,'Variáveis e códigos'!$C$5:$D$10,2,FALSE)</f>
        <v>quite important</v>
      </c>
      <c r="I838">
        <v>2</v>
      </c>
      <c r="J838" t="str">
        <f>VLOOKUP(I838,'Variáveis e códigos'!$C$5:$D$10,2,FALSE)</f>
        <v>quite important</v>
      </c>
      <c r="K838">
        <v>3</v>
      </c>
      <c r="L838" t="str">
        <f>VLOOKUP(K838,'Variáveis e códigos'!$C$5:$D$10,2,FALSE)</f>
        <v>not important</v>
      </c>
      <c r="M838">
        <v>3</v>
      </c>
      <c r="N838" t="str">
        <f>VLOOKUP(M838,'Variáveis e códigos'!$C$5:$D$10,2,FALSE)</f>
        <v>not important</v>
      </c>
      <c r="O838" t="s">
        <v>28</v>
      </c>
      <c r="P838">
        <v>2</v>
      </c>
      <c r="Q838" t="str">
        <f>HLOOKUP(P838,'Variáveis e códigos'!$C$15:$D$16,2)</f>
        <v>no</v>
      </c>
      <c r="R838">
        <v>7</v>
      </c>
      <c r="S838">
        <v>1</v>
      </c>
      <c r="T838" t="str">
        <f>HLOOKUP(S838,'Variáveis e códigos'!$C$18:$D$19,2)</f>
        <v>male</v>
      </c>
      <c r="U838">
        <v>1979</v>
      </c>
      <c r="V838">
        <f t="shared" si="13"/>
        <v>38</v>
      </c>
      <c r="W838">
        <v>6</v>
      </c>
      <c r="X838" t="str">
        <f>VLOOKUP(Dados!W838,'Variáveis e códigos'!$C$21:$D$26,2)</f>
        <v>never married and never registered partnership</v>
      </c>
      <c r="Y838">
        <v>0</v>
      </c>
    </row>
    <row r="839" spans="1:25" x14ac:dyDescent="0.25">
      <c r="A839" s="1">
        <v>2017620000838</v>
      </c>
      <c r="B839" t="s">
        <v>2</v>
      </c>
      <c r="C839">
        <v>3</v>
      </c>
      <c r="D839" t="str">
        <f>VLOOKUP(C839,'Variáveis e códigos'!$C$5:$D$10,2,FALSE)</f>
        <v>not important</v>
      </c>
      <c r="E839">
        <v>1</v>
      </c>
      <c r="F839" t="str">
        <f>VLOOKUP(E839,'Variáveis e códigos'!$C$5:$D$10,2,FALSE)</f>
        <v>very important</v>
      </c>
      <c r="G839">
        <v>1</v>
      </c>
      <c r="H839" t="str">
        <f>VLOOKUP(G839,'Variáveis e códigos'!$C$5:$D$10,2,FALSE)</f>
        <v>very important</v>
      </c>
      <c r="I839">
        <v>2</v>
      </c>
      <c r="J839" t="str">
        <f>VLOOKUP(I839,'Variáveis e códigos'!$C$5:$D$10,2,FALSE)</f>
        <v>quite important</v>
      </c>
      <c r="K839">
        <v>3</v>
      </c>
      <c r="L839" t="str">
        <f>VLOOKUP(K839,'Variáveis e códigos'!$C$5:$D$10,2,FALSE)</f>
        <v>not important</v>
      </c>
      <c r="M839">
        <v>3</v>
      </c>
      <c r="N839" t="str">
        <f>VLOOKUP(M839,'Variáveis e códigos'!$C$5:$D$10,2,FALSE)</f>
        <v>not important</v>
      </c>
      <c r="O839" t="s">
        <v>28</v>
      </c>
      <c r="P839">
        <v>2</v>
      </c>
      <c r="Q839" t="str">
        <f>HLOOKUP(P839,'Variáveis e códigos'!$C$15:$D$16,2)</f>
        <v>no</v>
      </c>
      <c r="R839">
        <v>4</v>
      </c>
      <c r="S839">
        <v>1</v>
      </c>
      <c r="T839" t="str">
        <f>HLOOKUP(S839,'Variáveis e códigos'!$C$18:$D$19,2)</f>
        <v>male</v>
      </c>
      <c r="U839">
        <v>1940</v>
      </c>
      <c r="V839">
        <f t="shared" si="13"/>
        <v>77</v>
      </c>
      <c r="W839">
        <v>3</v>
      </c>
      <c r="X839" t="str">
        <f>VLOOKUP(Dados!W839,'Variáveis e códigos'!$C$21:$D$26,2)</f>
        <v>widowed</v>
      </c>
      <c r="Y839">
        <v>4</v>
      </c>
    </row>
    <row r="840" spans="1:25" x14ac:dyDescent="0.25">
      <c r="A840" s="1">
        <v>2017620000839</v>
      </c>
      <c r="B840" t="s">
        <v>2</v>
      </c>
      <c r="C840">
        <v>3</v>
      </c>
      <c r="D840" t="str">
        <f>VLOOKUP(C840,'Variáveis e códigos'!$C$5:$D$10,2,FALSE)</f>
        <v>not important</v>
      </c>
      <c r="E840">
        <v>1</v>
      </c>
      <c r="F840" t="str">
        <f>VLOOKUP(E840,'Variáveis e códigos'!$C$5:$D$10,2,FALSE)</f>
        <v>very important</v>
      </c>
      <c r="G840">
        <v>1</v>
      </c>
      <c r="H840" t="str">
        <f>VLOOKUP(G840,'Variáveis e códigos'!$C$5:$D$10,2,FALSE)</f>
        <v>very important</v>
      </c>
      <c r="I840">
        <v>1</v>
      </c>
      <c r="J840" t="str">
        <f>VLOOKUP(I840,'Variáveis e códigos'!$C$5:$D$10,2,FALSE)</f>
        <v>very important</v>
      </c>
      <c r="K840">
        <v>2</v>
      </c>
      <c r="L840" t="str">
        <f>VLOOKUP(K840,'Variáveis e códigos'!$C$5:$D$10,2,FALSE)</f>
        <v>quite important</v>
      </c>
      <c r="M840">
        <v>3</v>
      </c>
      <c r="N840" t="str">
        <f>VLOOKUP(M840,'Variáveis e códigos'!$C$5:$D$10,2,FALSE)</f>
        <v>not important</v>
      </c>
      <c r="O840" t="s">
        <v>28</v>
      </c>
      <c r="P840">
        <v>2</v>
      </c>
      <c r="Q840" t="str">
        <f>HLOOKUP(P840,'Variáveis e códigos'!$C$15:$D$16,2)</f>
        <v>no</v>
      </c>
      <c r="R840">
        <v>6</v>
      </c>
      <c r="S840">
        <v>2</v>
      </c>
      <c r="T840" t="str">
        <f>HLOOKUP(S840,'Variáveis e códigos'!$C$18:$D$19,2)</f>
        <v>female</v>
      </c>
      <c r="U840">
        <v>1956</v>
      </c>
      <c r="V840">
        <f t="shared" si="13"/>
        <v>61</v>
      </c>
      <c r="W840">
        <v>4</v>
      </c>
      <c r="X840" t="str">
        <f>VLOOKUP(Dados!W840,'Variáveis e códigos'!$C$21:$D$26,2)</f>
        <v>divorced</v>
      </c>
      <c r="Y840">
        <v>3</v>
      </c>
    </row>
    <row r="841" spans="1:25" x14ac:dyDescent="0.25">
      <c r="A841" s="1">
        <v>2017620000840</v>
      </c>
      <c r="B841" t="s">
        <v>2</v>
      </c>
      <c r="C841">
        <v>3</v>
      </c>
      <c r="D841" t="str">
        <f>VLOOKUP(C841,'Variáveis e códigos'!$C$5:$D$10,2,FALSE)</f>
        <v>not important</v>
      </c>
      <c r="E841">
        <v>1</v>
      </c>
      <c r="F841" t="str">
        <f>VLOOKUP(E841,'Variáveis e códigos'!$C$5:$D$10,2,FALSE)</f>
        <v>very important</v>
      </c>
      <c r="G841">
        <v>1</v>
      </c>
      <c r="H841" t="str">
        <f>VLOOKUP(G841,'Variáveis e códigos'!$C$5:$D$10,2,FALSE)</f>
        <v>very important</v>
      </c>
      <c r="I841">
        <v>1</v>
      </c>
      <c r="J841" t="str">
        <f>VLOOKUP(I841,'Variáveis e códigos'!$C$5:$D$10,2,FALSE)</f>
        <v>very important</v>
      </c>
      <c r="K841">
        <v>3</v>
      </c>
      <c r="L841" t="str">
        <f>VLOOKUP(K841,'Variáveis e códigos'!$C$5:$D$10,2,FALSE)</f>
        <v>not important</v>
      </c>
      <c r="M841">
        <v>2</v>
      </c>
      <c r="N841" t="str">
        <f>VLOOKUP(M841,'Variáveis e códigos'!$C$5:$D$10,2,FALSE)</f>
        <v>quite important</v>
      </c>
      <c r="O841" t="s">
        <v>29</v>
      </c>
      <c r="P841">
        <v>2</v>
      </c>
      <c r="Q841" t="str">
        <f>HLOOKUP(P841,'Variáveis e códigos'!$C$15:$D$16,2)</f>
        <v>no</v>
      </c>
      <c r="R841">
        <v>5</v>
      </c>
      <c r="S841">
        <v>2</v>
      </c>
      <c r="T841" t="str">
        <f>HLOOKUP(S841,'Variáveis e códigos'!$C$18:$D$19,2)</f>
        <v>female</v>
      </c>
      <c r="U841">
        <v>1945</v>
      </c>
      <c r="V841">
        <f t="shared" si="13"/>
        <v>72</v>
      </c>
      <c r="W841">
        <v>3</v>
      </c>
      <c r="X841" t="str">
        <f>VLOOKUP(Dados!W841,'Variáveis e códigos'!$C$21:$D$26,2)</f>
        <v>widowed</v>
      </c>
      <c r="Y841">
        <v>2</v>
      </c>
    </row>
    <row r="842" spans="1:25" x14ac:dyDescent="0.25">
      <c r="A842" s="1">
        <v>2017620000841</v>
      </c>
      <c r="B842" t="s">
        <v>2</v>
      </c>
      <c r="C842">
        <v>3</v>
      </c>
      <c r="D842" t="str">
        <f>VLOOKUP(C842,'Variáveis e códigos'!$C$5:$D$10,2,FALSE)</f>
        <v>not important</v>
      </c>
      <c r="E842">
        <v>1</v>
      </c>
      <c r="F842" t="str">
        <f>VLOOKUP(E842,'Variáveis e códigos'!$C$5:$D$10,2,FALSE)</f>
        <v>very important</v>
      </c>
      <c r="G842">
        <v>1</v>
      </c>
      <c r="H842" t="str">
        <f>VLOOKUP(G842,'Variáveis e códigos'!$C$5:$D$10,2,FALSE)</f>
        <v>very important</v>
      </c>
      <c r="I842">
        <v>1</v>
      </c>
      <c r="J842" t="str">
        <f>VLOOKUP(I842,'Variáveis e códigos'!$C$5:$D$10,2,FALSE)</f>
        <v>very important</v>
      </c>
      <c r="K842">
        <v>3</v>
      </c>
      <c r="L842" t="str">
        <f>VLOOKUP(K842,'Variáveis e códigos'!$C$5:$D$10,2,FALSE)</f>
        <v>not important</v>
      </c>
      <c r="M842">
        <v>3</v>
      </c>
      <c r="N842" t="str">
        <f>VLOOKUP(M842,'Variáveis e códigos'!$C$5:$D$10,2,FALSE)</f>
        <v>not important</v>
      </c>
      <c r="O842" t="s">
        <v>28</v>
      </c>
      <c r="P842">
        <v>2</v>
      </c>
      <c r="Q842" t="str">
        <f>HLOOKUP(P842,'Variáveis e códigos'!$C$15:$D$16,2)</f>
        <v>no</v>
      </c>
      <c r="R842">
        <v>4</v>
      </c>
      <c r="S842">
        <v>1</v>
      </c>
      <c r="T842" t="str">
        <f>HLOOKUP(S842,'Variáveis e códigos'!$C$18:$D$19,2)</f>
        <v>male</v>
      </c>
      <c r="U842">
        <v>1962</v>
      </c>
      <c r="V842">
        <f t="shared" si="13"/>
        <v>55</v>
      </c>
      <c r="W842">
        <v>6</v>
      </c>
      <c r="X842" t="str">
        <f>VLOOKUP(Dados!W842,'Variáveis e códigos'!$C$21:$D$26,2)</f>
        <v>never married and never registered partnership</v>
      </c>
      <c r="Y842">
        <v>0</v>
      </c>
    </row>
    <row r="843" spans="1:25" x14ac:dyDescent="0.25">
      <c r="A843" s="1">
        <v>2017620000842</v>
      </c>
      <c r="B843" t="s">
        <v>2</v>
      </c>
      <c r="C843">
        <v>2</v>
      </c>
      <c r="D843" t="str">
        <f>VLOOKUP(C843,'Variáveis e códigos'!$C$5:$D$10,2,FALSE)</f>
        <v>quite important</v>
      </c>
      <c r="E843">
        <v>1</v>
      </c>
      <c r="F843" t="str">
        <f>VLOOKUP(E843,'Variáveis e códigos'!$C$5:$D$10,2,FALSE)</f>
        <v>very important</v>
      </c>
      <c r="G843">
        <v>2</v>
      </c>
      <c r="H843" t="str">
        <f>VLOOKUP(G843,'Variáveis e códigos'!$C$5:$D$10,2,FALSE)</f>
        <v>quite important</v>
      </c>
      <c r="I843">
        <v>2</v>
      </c>
      <c r="J843" t="str">
        <f>VLOOKUP(I843,'Variáveis e códigos'!$C$5:$D$10,2,FALSE)</f>
        <v>quite important</v>
      </c>
      <c r="K843">
        <v>3</v>
      </c>
      <c r="L843" t="str">
        <f>VLOOKUP(K843,'Variáveis e códigos'!$C$5:$D$10,2,FALSE)</f>
        <v>not important</v>
      </c>
      <c r="M843">
        <v>4</v>
      </c>
      <c r="N843" t="str">
        <f>VLOOKUP(M843,'Variáveis e códigos'!$C$5:$D$10,2,FALSE)</f>
        <v>not at all important</v>
      </c>
      <c r="O843" t="s">
        <v>28</v>
      </c>
      <c r="P843">
        <v>2</v>
      </c>
      <c r="Q843" t="str">
        <f>HLOOKUP(P843,'Variáveis e códigos'!$C$15:$D$16,2)</f>
        <v>no</v>
      </c>
      <c r="R843">
        <v>8</v>
      </c>
      <c r="S843">
        <v>1</v>
      </c>
      <c r="T843" t="str">
        <f>HLOOKUP(S843,'Variáveis e códigos'!$C$18:$D$19,2)</f>
        <v>male</v>
      </c>
      <c r="U843">
        <v>1955</v>
      </c>
      <c r="V843">
        <f t="shared" si="13"/>
        <v>62</v>
      </c>
      <c r="W843">
        <v>1</v>
      </c>
      <c r="X843" t="str">
        <f>VLOOKUP(Dados!W843,'Variáveis e códigos'!$C$21:$D$26,2)</f>
        <v>married</v>
      </c>
      <c r="Y843">
        <v>2</v>
      </c>
    </row>
    <row r="844" spans="1:25" x14ac:dyDescent="0.25">
      <c r="A844" s="1">
        <v>2017620000843</v>
      </c>
      <c r="B844" t="s">
        <v>2</v>
      </c>
      <c r="C844">
        <v>3</v>
      </c>
      <c r="D844" t="str">
        <f>VLOOKUP(C844,'Variáveis e códigos'!$C$5:$D$10,2,FALSE)</f>
        <v>not important</v>
      </c>
      <c r="E844">
        <v>1</v>
      </c>
      <c r="F844" t="str">
        <f>VLOOKUP(E844,'Variáveis e códigos'!$C$5:$D$10,2,FALSE)</f>
        <v>very important</v>
      </c>
      <c r="G844">
        <v>2</v>
      </c>
      <c r="H844" t="str">
        <f>VLOOKUP(G844,'Variáveis e códigos'!$C$5:$D$10,2,FALSE)</f>
        <v>quite important</v>
      </c>
      <c r="I844">
        <v>2</v>
      </c>
      <c r="J844" t="str">
        <f>VLOOKUP(I844,'Variáveis e códigos'!$C$5:$D$10,2,FALSE)</f>
        <v>quite important</v>
      </c>
      <c r="K844">
        <v>2</v>
      </c>
      <c r="L844" t="str">
        <f>VLOOKUP(K844,'Variáveis e códigos'!$C$5:$D$10,2,FALSE)</f>
        <v>quite important</v>
      </c>
      <c r="M844">
        <v>2</v>
      </c>
      <c r="N844" t="str">
        <f>VLOOKUP(M844,'Variáveis e códigos'!$C$5:$D$10,2,FALSE)</f>
        <v>quite important</v>
      </c>
      <c r="O844" t="s">
        <v>29</v>
      </c>
      <c r="P844">
        <v>2</v>
      </c>
      <c r="Q844" t="str">
        <f>HLOOKUP(P844,'Variáveis e códigos'!$C$15:$D$16,2)</f>
        <v>no</v>
      </c>
      <c r="R844">
        <v>6</v>
      </c>
      <c r="S844">
        <v>2</v>
      </c>
      <c r="T844" t="str">
        <f>HLOOKUP(S844,'Variáveis e códigos'!$C$18:$D$19,2)</f>
        <v>female</v>
      </c>
      <c r="U844">
        <v>1955</v>
      </c>
      <c r="V844">
        <f t="shared" si="13"/>
        <v>62</v>
      </c>
      <c r="W844">
        <v>3</v>
      </c>
      <c r="X844" t="str">
        <f>VLOOKUP(Dados!W844,'Variáveis e códigos'!$C$21:$D$26,2)</f>
        <v>widowed</v>
      </c>
      <c r="Y844">
        <v>2</v>
      </c>
    </row>
    <row r="845" spans="1:25" x14ac:dyDescent="0.25">
      <c r="A845" s="1">
        <v>2017620000844</v>
      </c>
      <c r="B845" t="s">
        <v>2</v>
      </c>
      <c r="C845">
        <v>2</v>
      </c>
      <c r="D845" t="str">
        <f>VLOOKUP(C845,'Variáveis e códigos'!$C$5:$D$10,2,FALSE)</f>
        <v>quite important</v>
      </c>
      <c r="E845">
        <v>1</v>
      </c>
      <c r="F845" t="str">
        <f>VLOOKUP(E845,'Variáveis e códigos'!$C$5:$D$10,2,FALSE)</f>
        <v>very important</v>
      </c>
      <c r="G845">
        <v>2</v>
      </c>
      <c r="H845" t="str">
        <f>VLOOKUP(G845,'Variáveis e códigos'!$C$5:$D$10,2,FALSE)</f>
        <v>quite important</v>
      </c>
      <c r="I845">
        <v>2</v>
      </c>
      <c r="J845" t="str">
        <f>VLOOKUP(I845,'Variáveis e códigos'!$C$5:$D$10,2,FALSE)</f>
        <v>quite important</v>
      </c>
      <c r="K845">
        <v>3</v>
      </c>
      <c r="L845" t="str">
        <f>VLOOKUP(K845,'Variáveis e códigos'!$C$5:$D$10,2,FALSE)</f>
        <v>not important</v>
      </c>
      <c r="M845">
        <v>2</v>
      </c>
      <c r="N845" t="str">
        <f>VLOOKUP(M845,'Variáveis e códigos'!$C$5:$D$10,2,FALSE)</f>
        <v>quite important</v>
      </c>
      <c r="O845" t="s">
        <v>28</v>
      </c>
      <c r="P845">
        <v>2</v>
      </c>
      <c r="Q845" t="str">
        <f>HLOOKUP(P845,'Variáveis e códigos'!$C$15:$D$16,2)</f>
        <v>no</v>
      </c>
      <c r="R845">
        <v>4</v>
      </c>
      <c r="S845">
        <v>2</v>
      </c>
      <c r="T845" t="str">
        <f>HLOOKUP(S845,'Variáveis e códigos'!$C$18:$D$19,2)</f>
        <v>female</v>
      </c>
      <c r="U845">
        <v>1946</v>
      </c>
      <c r="V845">
        <f t="shared" si="13"/>
        <v>71</v>
      </c>
      <c r="W845">
        <v>1</v>
      </c>
      <c r="X845" t="str">
        <f>VLOOKUP(Dados!W845,'Variáveis e códigos'!$C$21:$D$26,2)</f>
        <v>married</v>
      </c>
      <c r="Y845">
        <v>2</v>
      </c>
    </row>
    <row r="846" spans="1:25" x14ac:dyDescent="0.25">
      <c r="A846" s="1">
        <v>2017620000845</v>
      </c>
      <c r="B846" t="s">
        <v>2</v>
      </c>
      <c r="C846">
        <v>2</v>
      </c>
      <c r="D846" t="str">
        <f>VLOOKUP(C846,'Variáveis e códigos'!$C$5:$D$10,2,FALSE)</f>
        <v>quite important</v>
      </c>
      <c r="E846">
        <v>2</v>
      </c>
      <c r="F846" t="str">
        <f>VLOOKUP(E846,'Variáveis e códigos'!$C$5:$D$10,2,FALSE)</f>
        <v>quite important</v>
      </c>
      <c r="G846">
        <v>2</v>
      </c>
      <c r="H846" t="str">
        <f>VLOOKUP(G846,'Variáveis e códigos'!$C$5:$D$10,2,FALSE)</f>
        <v>quite important</v>
      </c>
      <c r="I846">
        <v>2</v>
      </c>
      <c r="J846" t="str">
        <f>VLOOKUP(I846,'Variáveis e códigos'!$C$5:$D$10,2,FALSE)</f>
        <v>quite important</v>
      </c>
      <c r="K846">
        <v>3</v>
      </c>
      <c r="L846" t="str">
        <f>VLOOKUP(K846,'Variáveis e códigos'!$C$5:$D$10,2,FALSE)</f>
        <v>not important</v>
      </c>
      <c r="M846">
        <v>3</v>
      </c>
      <c r="N846" t="str">
        <f>VLOOKUP(M846,'Variáveis e códigos'!$C$5:$D$10,2,FALSE)</f>
        <v>not important</v>
      </c>
      <c r="O846" t="s">
        <v>29</v>
      </c>
      <c r="P846">
        <v>2</v>
      </c>
      <c r="Q846" t="str">
        <f>HLOOKUP(P846,'Variáveis e códigos'!$C$15:$D$16,2)</f>
        <v>no</v>
      </c>
      <c r="R846">
        <v>3</v>
      </c>
      <c r="S846">
        <v>2</v>
      </c>
      <c r="T846" t="str">
        <f>HLOOKUP(S846,'Variáveis e códigos'!$C$18:$D$19,2)</f>
        <v>female</v>
      </c>
      <c r="U846">
        <v>1970</v>
      </c>
      <c r="V846">
        <f t="shared" si="13"/>
        <v>47</v>
      </c>
      <c r="W846">
        <v>1</v>
      </c>
      <c r="X846" t="str">
        <f>VLOOKUP(Dados!W846,'Variáveis e códigos'!$C$21:$D$26,2)</f>
        <v>married</v>
      </c>
      <c r="Y846">
        <v>2</v>
      </c>
    </row>
    <row r="847" spans="1:25" x14ac:dyDescent="0.25">
      <c r="A847" s="1">
        <v>2017620000846</v>
      </c>
      <c r="B847" t="s">
        <v>2</v>
      </c>
      <c r="C847">
        <v>1</v>
      </c>
      <c r="D847" t="str">
        <f>VLOOKUP(C847,'Variáveis e códigos'!$C$5:$D$10,2,FALSE)</f>
        <v>very important</v>
      </c>
      <c r="E847">
        <v>1</v>
      </c>
      <c r="F847" t="str">
        <f>VLOOKUP(E847,'Variáveis e códigos'!$C$5:$D$10,2,FALSE)</f>
        <v>very important</v>
      </c>
      <c r="G847">
        <v>1</v>
      </c>
      <c r="H847" t="str">
        <f>VLOOKUP(G847,'Variáveis e códigos'!$C$5:$D$10,2,FALSE)</f>
        <v>very important</v>
      </c>
      <c r="I847">
        <v>1</v>
      </c>
      <c r="J847" t="str">
        <f>VLOOKUP(I847,'Variáveis e códigos'!$C$5:$D$10,2,FALSE)</f>
        <v>very important</v>
      </c>
      <c r="K847">
        <v>3</v>
      </c>
      <c r="L847" t="str">
        <f>VLOOKUP(K847,'Variáveis e códigos'!$C$5:$D$10,2,FALSE)</f>
        <v>not important</v>
      </c>
      <c r="M847">
        <v>3</v>
      </c>
      <c r="N847" t="str">
        <f>VLOOKUP(M847,'Variáveis e códigos'!$C$5:$D$10,2,FALSE)</f>
        <v>not important</v>
      </c>
      <c r="O847" t="s">
        <v>28</v>
      </c>
      <c r="P847">
        <v>2</v>
      </c>
      <c r="Q847" t="str">
        <f>HLOOKUP(P847,'Variáveis e códigos'!$C$15:$D$16,2)</f>
        <v>no</v>
      </c>
      <c r="R847">
        <v>7</v>
      </c>
      <c r="S847">
        <v>1</v>
      </c>
      <c r="T847" t="str">
        <f>HLOOKUP(S847,'Variáveis e códigos'!$C$18:$D$19,2)</f>
        <v>male</v>
      </c>
      <c r="U847">
        <v>1996</v>
      </c>
      <c r="V847">
        <f t="shared" si="13"/>
        <v>21</v>
      </c>
      <c r="W847">
        <v>6</v>
      </c>
      <c r="X847" t="str">
        <f>VLOOKUP(Dados!W847,'Variáveis e códigos'!$C$21:$D$26,2)</f>
        <v>never married and never registered partnership</v>
      </c>
      <c r="Y847">
        <v>0</v>
      </c>
    </row>
    <row r="848" spans="1:25" x14ac:dyDescent="0.25">
      <c r="A848" s="1">
        <v>2017620000847</v>
      </c>
      <c r="B848" t="s">
        <v>2</v>
      </c>
      <c r="C848">
        <v>1</v>
      </c>
      <c r="D848" t="str">
        <f>VLOOKUP(C848,'Variáveis e códigos'!$C$5:$D$10,2,FALSE)</f>
        <v>very important</v>
      </c>
      <c r="E848">
        <v>1</v>
      </c>
      <c r="F848" t="str">
        <f>VLOOKUP(E848,'Variáveis e códigos'!$C$5:$D$10,2,FALSE)</f>
        <v>very important</v>
      </c>
      <c r="G848">
        <v>1</v>
      </c>
      <c r="H848" t="str">
        <f>VLOOKUP(G848,'Variáveis e códigos'!$C$5:$D$10,2,FALSE)</f>
        <v>very important</v>
      </c>
      <c r="I848">
        <v>1</v>
      </c>
      <c r="J848" t="str">
        <f>VLOOKUP(I848,'Variáveis e códigos'!$C$5:$D$10,2,FALSE)</f>
        <v>very important</v>
      </c>
      <c r="K848">
        <v>2</v>
      </c>
      <c r="L848" t="str">
        <f>VLOOKUP(K848,'Variáveis e códigos'!$C$5:$D$10,2,FALSE)</f>
        <v>quite important</v>
      </c>
      <c r="M848">
        <v>3</v>
      </c>
      <c r="N848" t="str">
        <f>VLOOKUP(M848,'Variáveis e códigos'!$C$5:$D$10,2,FALSE)</f>
        <v>not important</v>
      </c>
      <c r="O848" t="s">
        <v>28</v>
      </c>
      <c r="P848">
        <v>2</v>
      </c>
      <c r="Q848" t="str">
        <f>HLOOKUP(P848,'Variáveis e códigos'!$C$15:$D$16,2)</f>
        <v>no</v>
      </c>
      <c r="R848">
        <v>7</v>
      </c>
      <c r="S848">
        <v>1</v>
      </c>
      <c r="T848" t="str">
        <f>HLOOKUP(S848,'Variáveis e códigos'!$C$18:$D$19,2)</f>
        <v>male</v>
      </c>
      <c r="U848">
        <v>1989</v>
      </c>
      <c r="V848">
        <f t="shared" si="13"/>
        <v>28</v>
      </c>
      <c r="W848">
        <v>6</v>
      </c>
      <c r="X848" t="str">
        <f>VLOOKUP(Dados!W848,'Variáveis e códigos'!$C$21:$D$26,2)</f>
        <v>never married and never registered partnership</v>
      </c>
      <c r="Y848">
        <v>0</v>
      </c>
    </row>
    <row r="849" spans="1:25" x14ac:dyDescent="0.25">
      <c r="A849" s="1">
        <v>2017620000848</v>
      </c>
      <c r="B849" t="s">
        <v>2</v>
      </c>
      <c r="C849">
        <v>2</v>
      </c>
      <c r="D849" t="str">
        <f>VLOOKUP(C849,'Variáveis e códigos'!$C$5:$D$10,2,FALSE)</f>
        <v>quite important</v>
      </c>
      <c r="E849">
        <v>1</v>
      </c>
      <c r="F849" t="str">
        <f>VLOOKUP(E849,'Variáveis e códigos'!$C$5:$D$10,2,FALSE)</f>
        <v>very important</v>
      </c>
      <c r="G849">
        <v>2</v>
      </c>
      <c r="H849" t="str">
        <f>VLOOKUP(G849,'Variáveis e códigos'!$C$5:$D$10,2,FALSE)</f>
        <v>quite important</v>
      </c>
      <c r="I849">
        <v>2</v>
      </c>
      <c r="J849" t="str">
        <f>VLOOKUP(I849,'Variáveis e códigos'!$C$5:$D$10,2,FALSE)</f>
        <v>quite important</v>
      </c>
      <c r="K849">
        <v>3</v>
      </c>
      <c r="L849" t="str">
        <f>VLOOKUP(K849,'Variáveis e códigos'!$C$5:$D$10,2,FALSE)</f>
        <v>not important</v>
      </c>
      <c r="M849">
        <v>2</v>
      </c>
      <c r="N849" t="str">
        <f>VLOOKUP(M849,'Variáveis e códigos'!$C$5:$D$10,2,FALSE)</f>
        <v>quite important</v>
      </c>
      <c r="O849" t="s">
        <v>28</v>
      </c>
      <c r="P849">
        <v>2</v>
      </c>
      <c r="Q849" t="str">
        <f>HLOOKUP(P849,'Variáveis e códigos'!$C$15:$D$16,2)</f>
        <v>no</v>
      </c>
      <c r="R849">
        <v>8</v>
      </c>
      <c r="S849">
        <v>1</v>
      </c>
      <c r="T849" t="str">
        <f>HLOOKUP(S849,'Variáveis e códigos'!$C$18:$D$19,2)</f>
        <v>male</v>
      </c>
      <c r="U849">
        <v>1976</v>
      </c>
      <c r="V849">
        <f t="shared" si="13"/>
        <v>41</v>
      </c>
      <c r="W849">
        <v>6</v>
      </c>
      <c r="X849" t="str">
        <f>VLOOKUP(Dados!W849,'Variáveis e códigos'!$C$21:$D$26,2)</f>
        <v>never married and never registered partnership</v>
      </c>
      <c r="Y849">
        <v>2</v>
      </c>
    </row>
    <row r="850" spans="1:25" x14ac:dyDescent="0.25">
      <c r="A850" s="1">
        <v>2017620000849</v>
      </c>
      <c r="B850" t="s">
        <v>2</v>
      </c>
      <c r="C850">
        <v>1</v>
      </c>
      <c r="D850" t="str">
        <f>VLOOKUP(C850,'Variáveis e códigos'!$C$5:$D$10,2,FALSE)</f>
        <v>very important</v>
      </c>
      <c r="E850">
        <v>1</v>
      </c>
      <c r="F850" t="str">
        <f>VLOOKUP(E850,'Variáveis e códigos'!$C$5:$D$10,2,FALSE)</f>
        <v>very important</v>
      </c>
      <c r="G850">
        <v>1</v>
      </c>
      <c r="H850" t="str">
        <f>VLOOKUP(G850,'Variáveis e códigos'!$C$5:$D$10,2,FALSE)</f>
        <v>very important</v>
      </c>
      <c r="I850">
        <v>1</v>
      </c>
      <c r="J850" t="str">
        <f>VLOOKUP(I850,'Variáveis e códigos'!$C$5:$D$10,2,FALSE)</f>
        <v>very important</v>
      </c>
      <c r="K850">
        <v>2</v>
      </c>
      <c r="L850" t="str">
        <f>VLOOKUP(K850,'Variáveis e códigos'!$C$5:$D$10,2,FALSE)</f>
        <v>quite important</v>
      </c>
      <c r="M850">
        <v>4</v>
      </c>
      <c r="N850" t="str">
        <f>VLOOKUP(M850,'Variáveis e códigos'!$C$5:$D$10,2,FALSE)</f>
        <v>not at all important</v>
      </c>
      <c r="O850" t="s">
        <v>28</v>
      </c>
      <c r="P850">
        <v>2</v>
      </c>
      <c r="Q850" t="str">
        <f>HLOOKUP(P850,'Variáveis e códigos'!$C$15:$D$16,2)</f>
        <v>no</v>
      </c>
      <c r="R850" t="s">
        <v>34</v>
      </c>
      <c r="S850">
        <v>2</v>
      </c>
      <c r="T850" t="str">
        <f>HLOOKUP(S850,'Variáveis e códigos'!$C$18:$D$19,2)</f>
        <v>female</v>
      </c>
      <c r="U850">
        <v>1982</v>
      </c>
      <c r="V850">
        <f t="shared" si="13"/>
        <v>35</v>
      </c>
      <c r="W850">
        <v>6</v>
      </c>
      <c r="X850" t="str">
        <f>VLOOKUP(Dados!W850,'Variáveis e códigos'!$C$21:$D$26,2)</f>
        <v>never married and never registered partnership</v>
      </c>
      <c r="Y850">
        <v>0</v>
      </c>
    </row>
    <row r="851" spans="1:25" x14ac:dyDescent="0.25">
      <c r="A851" s="1">
        <v>2017620000850</v>
      </c>
      <c r="B851" t="s">
        <v>2</v>
      </c>
      <c r="C851">
        <v>2</v>
      </c>
      <c r="D851" t="str">
        <f>VLOOKUP(C851,'Variáveis e códigos'!$C$5:$D$10,2,FALSE)</f>
        <v>quite important</v>
      </c>
      <c r="E851">
        <v>1</v>
      </c>
      <c r="F851" t="str">
        <f>VLOOKUP(E851,'Variáveis e códigos'!$C$5:$D$10,2,FALSE)</f>
        <v>very important</v>
      </c>
      <c r="G851">
        <v>1</v>
      </c>
      <c r="H851" t="str">
        <f>VLOOKUP(G851,'Variáveis e códigos'!$C$5:$D$10,2,FALSE)</f>
        <v>very important</v>
      </c>
      <c r="I851">
        <v>1</v>
      </c>
      <c r="J851" t="str">
        <f>VLOOKUP(I851,'Variáveis e códigos'!$C$5:$D$10,2,FALSE)</f>
        <v>very important</v>
      </c>
      <c r="K851">
        <v>3</v>
      </c>
      <c r="L851" t="str">
        <f>VLOOKUP(K851,'Variáveis e códigos'!$C$5:$D$10,2,FALSE)</f>
        <v>not important</v>
      </c>
      <c r="M851">
        <v>2</v>
      </c>
      <c r="N851" t="str">
        <f>VLOOKUP(M851,'Variáveis e códigos'!$C$5:$D$10,2,FALSE)</f>
        <v>quite important</v>
      </c>
      <c r="O851" t="s">
        <v>30</v>
      </c>
      <c r="P851">
        <v>2</v>
      </c>
      <c r="Q851" t="str">
        <f>HLOOKUP(P851,'Variáveis e códigos'!$C$15:$D$16,2)</f>
        <v>no</v>
      </c>
      <c r="R851">
        <v>6</v>
      </c>
      <c r="S851">
        <v>2</v>
      </c>
      <c r="T851" t="str">
        <f>HLOOKUP(S851,'Variáveis e códigos'!$C$18:$D$19,2)</f>
        <v>female</v>
      </c>
      <c r="U851">
        <v>1976</v>
      </c>
      <c r="V851">
        <f t="shared" si="13"/>
        <v>41</v>
      </c>
      <c r="W851">
        <v>1</v>
      </c>
      <c r="X851" t="str">
        <f>VLOOKUP(Dados!W851,'Variáveis e códigos'!$C$21:$D$26,2)</f>
        <v>married</v>
      </c>
      <c r="Y851">
        <v>2</v>
      </c>
    </row>
    <row r="852" spans="1:25" x14ac:dyDescent="0.25">
      <c r="A852" s="1">
        <v>2017620000851</v>
      </c>
      <c r="B852" t="s">
        <v>2</v>
      </c>
      <c r="C852">
        <v>1</v>
      </c>
      <c r="D852" t="str">
        <f>VLOOKUP(C852,'Variáveis e códigos'!$C$5:$D$10,2,FALSE)</f>
        <v>very important</v>
      </c>
      <c r="E852">
        <v>1</v>
      </c>
      <c r="F852" t="str">
        <f>VLOOKUP(E852,'Variáveis e códigos'!$C$5:$D$10,2,FALSE)</f>
        <v>very important</v>
      </c>
      <c r="G852">
        <v>1</v>
      </c>
      <c r="H852" t="str">
        <f>VLOOKUP(G852,'Variáveis e códigos'!$C$5:$D$10,2,FALSE)</f>
        <v>very important</v>
      </c>
      <c r="I852">
        <v>2</v>
      </c>
      <c r="J852" t="str">
        <f>VLOOKUP(I852,'Variáveis e códigos'!$C$5:$D$10,2,FALSE)</f>
        <v>quite important</v>
      </c>
      <c r="K852">
        <v>3</v>
      </c>
      <c r="L852" t="str">
        <f>VLOOKUP(K852,'Variáveis e códigos'!$C$5:$D$10,2,FALSE)</f>
        <v>not important</v>
      </c>
      <c r="M852">
        <v>4</v>
      </c>
      <c r="N852" t="str">
        <f>VLOOKUP(M852,'Variáveis e códigos'!$C$5:$D$10,2,FALSE)</f>
        <v>not at all important</v>
      </c>
      <c r="O852" t="s">
        <v>28</v>
      </c>
      <c r="P852">
        <v>2</v>
      </c>
      <c r="Q852" t="str">
        <f>HLOOKUP(P852,'Variáveis e códigos'!$C$15:$D$16,2)</f>
        <v>no</v>
      </c>
      <c r="R852">
        <v>8</v>
      </c>
      <c r="S852">
        <v>1</v>
      </c>
      <c r="T852" t="str">
        <f>HLOOKUP(S852,'Variáveis e códigos'!$C$18:$D$19,2)</f>
        <v>male</v>
      </c>
      <c r="U852">
        <v>1958</v>
      </c>
      <c r="V852">
        <f t="shared" si="13"/>
        <v>59</v>
      </c>
      <c r="W852">
        <v>1</v>
      </c>
      <c r="X852" t="str">
        <f>VLOOKUP(Dados!W852,'Variáveis e códigos'!$C$21:$D$26,2)</f>
        <v>married</v>
      </c>
      <c r="Y852">
        <v>2</v>
      </c>
    </row>
    <row r="853" spans="1:25" x14ac:dyDescent="0.25">
      <c r="A853" s="1">
        <v>2017620000852</v>
      </c>
      <c r="B853" t="s">
        <v>2</v>
      </c>
      <c r="C853">
        <v>1</v>
      </c>
      <c r="D853" t="str">
        <f>VLOOKUP(C853,'Variáveis e códigos'!$C$5:$D$10,2,FALSE)</f>
        <v>very important</v>
      </c>
      <c r="E853">
        <v>1</v>
      </c>
      <c r="F853" t="str">
        <f>VLOOKUP(E853,'Variáveis e códigos'!$C$5:$D$10,2,FALSE)</f>
        <v>very important</v>
      </c>
      <c r="G853">
        <v>1</v>
      </c>
      <c r="H853" t="str">
        <f>VLOOKUP(G853,'Variáveis e códigos'!$C$5:$D$10,2,FALSE)</f>
        <v>very important</v>
      </c>
      <c r="I853">
        <v>1</v>
      </c>
      <c r="J853" t="str">
        <f>VLOOKUP(I853,'Variáveis e códigos'!$C$5:$D$10,2,FALSE)</f>
        <v>very important</v>
      </c>
      <c r="K853">
        <v>1</v>
      </c>
      <c r="L853" t="str">
        <f>VLOOKUP(K853,'Variáveis e códigos'!$C$5:$D$10,2,FALSE)</f>
        <v>very important</v>
      </c>
      <c r="M853">
        <v>1</v>
      </c>
      <c r="N853" t="str">
        <f>VLOOKUP(M853,'Variáveis e códigos'!$C$5:$D$10,2,FALSE)</f>
        <v>very important</v>
      </c>
      <c r="O853" t="s">
        <v>28</v>
      </c>
      <c r="P853">
        <v>2</v>
      </c>
      <c r="Q853" t="str">
        <f>HLOOKUP(P853,'Variáveis e códigos'!$C$15:$D$16,2)</f>
        <v>no</v>
      </c>
      <c r="R853">
        <v>8</v>
      </c>
      <c r="S853">
        <v>2</v>
      </c>
      <c r="T853" t="str">
        <f>HLOOKUP(S853,'Variáveis e códigos'!$C$18:$D$19,2)</f>
        <v>female</v>
      </c>
      <c r="U853">
        <v>1959</v>
      </c>
      <c r="V853">
        <f t="shared" si="13"/>
        <v>58</v>
      </c>
      <c r="W853">
        <v>1</v>
      </c>
      <c r="X853" t="str">
        <f>VLOOKUP(Dados!W853,'Variáveis e códigos'!$C$21:$D$26,2)</f>
        <v>married</v>
      </c>
      <c r="Y853">
        <v>2</v>
      </c>
    </row>
    <row r="854" spans="1:25" x14ac:dyDescent="0.25">
      <c r="A854" s="1">
        <v>2017620000853</v>
      </c>
      <c r="B854" t="s">
        <v>2</v>
      </c>
      <c r="C854">
        <v>2</v>
      </c>
      <c r="D854" t="str">
        <f>VLOOKUP(C854,'Variáveis e códigos'!$C$5:$D$10,2,FALSE)</f>
        <v>quite important</v>
      </c>
      <c r="E854">
        <v>2</v>
      </c>
      <c r="F854" t="str">
        <f>VLOOKUP(E854,'Variáveis e códigos'!$C$5:$D$10,2,FALSE)</f>
        <v>quite important</v>
      </c>
      <c r="G854">
        <v>2</v>
      </c>
      <c r="H854" t="str">
        <f>VLOOKUP(G854,'Variáveis e códigos'!$C$5:$D$10,2,FALSE)</f>
        <v>quite important</v>
      </c>
      <c r="I854">
        <v>2</v>
      </c>
      <c r="J854" t="str">
        <f>VLOOKUP(I854,'Variáveis e códigos'!$C$5:$D$10,2,FALSE)</f>
        <v>quite important</v>
      </c>
      <c r="K854">
        <v>2</v>
      </c>
      <c r="L854" t="str">
        <f>VLOOKUP(K854,'Variáveis e códigos'!$C$5:$D$10,2,FALSE)</f>
        <v>quite important</v>
      </c>
      <c r="M854">
        <v>2</v>
      </c>
      <c r="N854" t="str">
        <f>VLOOKUP(M854,'Variáveis e códigos'!$C$5:$D$10,2,FALSE)</f>
        <v>quite important</v>
      </c>
      <c r="O854" t="s">
        <v>28</v>
      </c>
      <c r="P854">
        <v>2</v>
      </c>
      <c r="Q854" t="str">
        <f>HLOOKUP(P854,'Variáveis e códigos'!$C$15:$D$16,2)</f>
        <v>no</v>
      </c>
      <c r="R854">
        <v>8</v>
      </c>
      <c r="S854">
        <v>1</v>
      </c>
      <c r="T854" t="str">
        <f>HLOOKUP(S854,'Variáveis e códigos'!$C$18:$D$19,2)</f>
        <v>male</v>
      </c>
      <c r="U854">
        <v>1945</v>
      </c>
      <c r="V854">
        <f t="shared" si="13"/>
        <v>72</v>
      </c>
      <c r="W854">
        <v>1</v>
      </c>
      <c r="X854" t="str">
        <f>VLOOKUP(Dados!W854,'Variáveis e códigos'!$C$21:$D$26,2)</f>
        <v>married</v>
      </c>
      <c r="Y854">
        <v>2</v>
      </c>
    </row>
    <row r="855" spans="1:25" x14ac:dyDescent="0.25">
      <c r="A855" s="1">
        <v>2017620000854</v>
      </c>
      <c r="B855" t="s">
        <v>2</v>
      </c>
      <c r="C855">
        <v>2</v>
      </c>
      <c r="D855" t="str">
        <f>VLOOKUP(C855,'Variáveis e códigos'!$C$5:$D$10,2,FALSE)</f>
        <v>quite important</v>
      </c>
      <c r="E855">
        <v>1</v>
      </c>
      <c r="F855" t="str">
        <f>VLOOKUP(E855,'Variáveis e códigos'!$C$5:$D$10,2,FALSE)</f>
        <v>very important</v>
      </c>
      <c r="G855">
        <v>1</v>
      </c>
      <c r="H855" t="str">
        <f>VLOOKUP(G855,'Variáveis e códigos'!$C$5:$D$10,2,FALSE)</f>
        <v>very important</v>
      </c>
      <c r="I855">
        <v>1</v>
      </c>
      <c r="J855" t="str">
        <f>VLOOKUP(I855,'Variáveis e códigos'!$C$5:$D$10,2,FALSE)</f>
        <v>very important</v>
      </c>
      <c r="K855">
        <v>2</v>
      </c>
      <c r="L855" t="str">
        <f>VLOOKUP(K855,'Variáveis e códigos'!$C$5:$D$10,2,FALSE)</f>
        <v>quite important</v>
      </c>
      <c r="M855">
        <v>2</v>
      </c>
      <c r="N855" t="str">
        <f>VLOOKUP(M855,'Variáveis e códigos'!$C$5:$D$10,2,FALSE)</f>
        <v>quite important</v>
      </c>
      <c r="O855" t="s">
        <v>28</v>
      </c>
      <c r="P855">
        <v>2</v>
      </c>
      <c r="Q855" t="str">
        <f>HLOOKUP(P855,'Variáveis e códigos'!$C$15:$D$16,2)</f>
        <v>no</v>
      </c>
      <c r="R855">
        <v>8</v>
      </c>
      <c r="S855">
        <v>2</v>
      </c>
      <c r="T855" t="str">
        <f>HLOOKUP(S855,'Variáveis e códigos'!$C$18:$D$19,2)</f>
        <v>female</v>
      </c>
      <c r="U855">
        <v>1958</v>
      </c>
      <c r="V855">
        <f t="shared" si="13"/>
        <v>59</v>
      </c>
      <c r="W855">
        <v>1</v>
      </c>
      <c r="X855" t="str">
        <f>VLOOKUP(Dados!W855,'Variáveis e códigos'!$C$21:$D$26,2)</f>
        <v>married</v>
      </c>
      <c r="Y855">
        <v>1</v>
      </c>
    </row>
    <row r="856" spans="1:25" x14ac:dyDescent="0.25">
      <c r="A856" s="1">
        <v>2017620000855</v>
      </c>
      <c r="B856" t="s">
        <v>2</v>
      </c>
      <c r="C856">
        <v>2</v>
      </c>
      <c r="D856" t="str">
        <f>VLOOKUP(C856,'Variáveis e códigos'!$C$5:$D$10,2,FALSE)</f>
        <v>quite important</v>
      </c>
      <c r="E856">
        <v>1</v>
      </c>
      <c r="F856" t="str">
        <f>VLOOKUP(E856,'Variáveis e códigos'!$C$5:$D$10,2,FALSE)</f>
        <v>very important</v>
      </c>
      <c r="G856">
        <v>1</v>
      </c>
      <c r="H856" t="str">
        <f>VLOOKUP(G856,'Variáveis e códigos'!$C$5:$D$10,2,FALSE)</f>
        <v>very important</v>
      </c>
      <c r="I856">
        <v>1</v>
      </c>
      <c r="J856" t="str">
        <f>VLOOKUP(I856,'Variáveis e códigos'!$C$5:$D$10,2,FALSE)</f>
        <v>very important</v>
      </c>
      <c r="K856">
        <v>1</v>
      </c>
      <c r="L856" t="str">
        <f>VLOOKUP(K856,'Variáveis e códigos'!$C$5:$D$10,2,FALSE)</f>
        <v>very important</v>
      </c>
      <c r="M856">
        <v>1</v>
      </c>
      <c r="N856" t="str">
        <f>VLOOKUP(M856,'Variáveis e códigos'!$C$5:$D$10,2,FALSE)</f>
        <v>very important</v>
      </c>
      <c r="O856" t="s">
        <v>28</v>
      </c>
      <c r="P856">
        <v>2</v>
      </c>
      <c r="Q856" t="str">
        <f>HLOOKUP(P856,'Variáveis e códigos'!$C$15:$D$16,2)</f>
        <v>no</v>
      </c>
      <c r="R856">
        <v>8</v>
      </c>
      <c r="S856">
        <v>2</v>
      </c>
      <c r="T856" t="str">
        <f>HLOOKUP(S856,'Variáveis e códigos'!$C$18:$D$19,2)</f>
        <v>female</v>
      </c>
      <c r="U856">
        <v>1943</v>
      </c>
      <c r="V856">
        <f t="shared" si="13"/>
        <v>74</v>
      </c>
      <c r="W856">
        <v>1</v>
      </c>
      <c r="X856" t="str">
        <f>VLOOKUP(Dados!W856,'Variáveis e códigos'!$C$21:$D$26,2)</f>
        <v>married</v>
      </c>
      <c r="Y856">
        <v>3</v>
      </c>
    </row>
    <row r="857" spans="1:25" x14ac:dyDescent="0.25">
      <c r="A857" s="1">
        <v>2017620000856</v>
      </c>
      <c r="B857" t="s">
        <v>2</v>
      </c>
      <c r="C857">
        <v>2</v>
      </c>
      <c r="D857" t="str">
        <f>VLOOKUP(C857,'Variáveis e códigos'!$C$5:$D$10,2,FALSE)</f>
        <v>quite important</v>
      </c>
      <c r="E857">
        <v>2</v>
      </c>
      <c r="F857" t="str">
        <f>VLOOKUP(E857,'Variáveis e códigos'!$C$5:$D$10,2,FALSE)</f>
        <v>quite important</v>
      </c>
      <c r="G857">
        <v>2</v>
      </c>
      <c r="H857" t="str">
        <f>VLOOKUP(G857,'Variáveis e códigos'!$C$5:$D$10,2,FALSE)</f>
        <v>quite important</v>
      </c>
      <c r="I857">
        <v>2</v>
      </c>
      <c r="J857" t="str">
        <f>VLOOKUP(I857,'Variáveis e códigos'!$C$5:$D$10,2,FALSE)</f>
        <v>quite important</v>
      </c>
      <c r="K857">
        <v>2</v>
      </c>
      <c r="L857" t="str">
        <f>VLOOKUP(K857,'Variáveis e códigos'!$C$5:$D$10,2,FALSE)</f>
        <v>quite important</v>
      </c>
      <c r="M857">
        <v>2</v>
      </c>
      <c r="N857" t="str">
        <f>VLOOKUP(M857,'Variáveis e códigos'!$C$5:$D$10,2,FALSE)</f>
        <v>quite important</v>
      </c>
      <c r="O857" t="s">
        <v>29</v>
      </c>
      <c r="P857">
        <v>2</v>
      </c>
      <c r="Q857" t="str">
        <f>HLOOKUP(P857,'Variáveis e códigos'!$C$15:$D$16,2)</f>
        <v>no</v>
      </c>
      <c r="R857">
        <v>8</v>
      </c>
      <c r="S857">
        <v>1</v>
      </c>
      <c r="T857" t="str">
        <f>HLOOKUP(S857,'Variáveis e códigos'!$C$18:$D$19,2)</f>
        <v>male</v>
      </c>
      <c r="U857">
        <v>1959</v>
      </c>
      <c r="V857">
        <f t="shared" si="13"/>
        <v>58</v>
      </c>
      <c r="W857">
        <v>4</v>
      </c>
      <c r="X857" t="str">
        <f>VLOOKUP(Dados!W857,'Variáveis e códigos'!$C$21:$D$26,2)</f>
        <v>divorced</v>
      </c>
      <c r="Y857">
        <v>2</v>
      </c>
    </row>
    <row r="858" spans="1:25" x14ac:dyDescent="0.25">
      <c r="A858" s="1">
        <v>2017620000857</v>
      </c>
      <c r="B858" t="s">
        <v>2</v>
      </c>
      <c r="C858">
        <v>2</v>
      </c>
      <c r="D858" t="str">
        <f>VLOOKUP(C858,'Variáveis e códigos'!$C$5:$D$10,2,FALSE)</f>
        <v>quite important</v>
      </c>
      <c r="E858">
        <v>2</v>
      </c>
      <c r="F858" t="str">
        <f>VLOOKUP(E858,'Variáveis e códigos'!$C$5:$D$10,2,FALSE)</f>
        <v>quite important</v>
      </c>
      <c r="G858">
        <v>2</v>
      </c>
      <c r="H858" t="str">
        <f>VLOOKUP(G858,'Variáveis e códigos'!$C$5:$D$10,2,FALSE)</f>
        <v>quite important</v>
      </c>
      <c r="I858">
        <v>2</v>
      </c>
      <c r="J858" t="str">
        <f>VLOOKUP(I858,'Variáveis e códigos'!$C$5:$D$10,2,FALSE)</f>
        <v>quite important</v>
      </c>
      <c r="K858">
        <v>4</v>
      </c>
      <c r="L858" t="str">
        <f>VLOOKUP(K858,'Variáveis e códigos'!$C$5:$D$10,2,FALSE)</f>
        <v>not at all important</v>
      </c>
      <c r="M858">
        <v>2</v>
      </c>
      <c r="N858" t="str">
        <f>VLOOKUP(M858,'Variáveis e códigos'!$C$5:$D$10,2,FALSE)</f>
        <v>quite important</v>
      </c>
      <c r="O858" t="s">
        <v>28</v>
      </c>
      <c r="P858">
        <v>2</v>
      </c>
      <c r="Q858" t="str">
        <f>HLOOKUP(P858,'Variáveis e códigos'!$C$15:$D$16,2)</f>
        <v>no</v>
      </c>
      <c r="R858" t="s">
        <v>35</v>
      </c>
      <c r="S858">
        <v>1</v>
      </c>
      <c r="T858" t="str">
        <f>HLOOKUP(S858,'Variáveis e códigos'!$C$18:$D$19,2)</f>
        <v>male</v>
      </c>
      <c r="U858">
        <v>1961</v>
      </c>
      <c r="V858">
        <f t="shared" si="13"/>
        <v>56</v>
      </c>
      <c r="W858">
        <v>4</v>
      </c>
      <c r="X858" t="str">
        <f>VLOOKUP(Dados!W858,'Variáveis e códigos'!$C$21:$D$26,2)</f>
        <v>divorced</v>
      </c>
      <c r="Y858">
        <v>4</v>
      </c>
    </row>
    <row r="859" spans="1:25" x14ac:dyDescent="0.25">
      <c r="A859" s="1">
        <v>2017620000858</v>
      </c>
      <c r="B859" t="s">
        <v>2</v>
      </c>
      <c r="C859">
        <v>1</v>
      </c>
      <c r="D859" t="str">
        <f>VLOOKUP(C859,'Variáveis e códigos'!$C$5:$D$10,2,FALSE)</f>
        <v>very important</v>
      </c>
      <c r="E859">
        <v>1</v>
      </c>
      <c r="F859" t="str">
        <f>VLOOKUP(E859,'Variáveis e códigos'!$C$5:$D$10,2,FALSE)</f>
        <v>very important</v>
      </c>
      <c r="G859">
        <v>1</v>
      </c>
      <c r="H859" t="str">
        <f>VLOOKUP(G859,'Variáveis e códigos'!$C$5:$D$10,2,FALSE)</f>
        <v>very important</v>
      </c>
      <c r="I859">
        <v>1</v>
      </c>
      <c r="J859" t="str">
        <f>VLOOKUP(I859,'Variáveis e códigos'!$C$5:$D$10,2,FALSE)</f>
        <v>very important</v>
      </c>
      <c r="K859">
        <v>1</v>
      </c>
      <c r="L859" t="str">
        <f>VLOOKUP(K859,'Variáveis e códigos'!$C$5:$D$10,2,FALSE)</f>
        <v>very important</v>
      </c>
      <c r="M859">
        <v>1</v>
      </c>
      <c r="N859" t="str">
        <f>VLOOKUP(M859,'Variáveis e códigos'!$C$5:$D$10,2,FALSE)</f>
        <v>very important</v>
      </c>
      <c r="O859" t="s">
        <v>28</v>
      </c>
      <c r="P859">
        <v>2</v>
      </c>
      <c r="Q859" t="str">
        <f>HLOOKUP(P859,'Variáveis e códigos'!$C$15:$D$16,2)</f>
        <v>no</v>
      </c>
      <c r="R859">
        <v>6</v>
      </c>
      <c r="S859">
        <v>2</v>
      </c>
      <c r="T859" t="str">
        <f>HLOOKUP(S859,'Variáveis e códigos'!$C$18:$D$19,2)</f>
        <v>female</v>
      </c>
      <c r="U859">
        <v>1956</v>
      </c>
      <c r="V859">
        <f t="shared" si="13"/>
        <v>61</v>
      </c>
      <c r="W859">
        <v>1</v>
      </c>
      <c r="X859" t="str">
        <f>VLOOKUP(Dados!W859,'Variáveis e códigos'!$C$21:$D$26,2)</f>
        <v>married</v>
      </c>
      <c r="Y859">
        <v>2</v>
      </c>
    </row>
    <row r="860" spans="1:25" x14ac:dyDescent="0.25">
      <c r="A860" s="1">
        <v>2017620000859</v>
      </c>
      <c r="B860" t="s">
        <v>2</v>
      </c>
      <c r="C860">
        <v>2</v>
      </c>
      <c r="D860" t="str">
        <f>VLOOKUP(C860,'Variáveis e códigos'!$C$5:$D$10,2,FALSE)</f>
        <v>quite important</v>
      </c>
      <c r="E860">
        <v>1</v>
      </c>
      <c r="F860" t="str">
        <f>VLOOKUP(E860,'Variáveis e códigos'!$C$5:$D$10,2,FALSE)</f>
        <v>very important</v>
      </c>
      <c r="G860">
        <v>2</v>
      </c>
      <c r="H860" t="str">
        <f>VLOOKUP(G860,'Variáveis e códigos'!$C$5:$D$10,2,FALSE)</f>
        <v>quite important</v>
      </c>
      <c r="I860">
        <v>2</v>
      </c>
      <c r="J860" t="str">
        <f>VLOOKUP(I860,'Variáveis e códigos'!$C$5:$D$10,2,FALSE)</f>
        <v>quite important</v>
      </c>
      <c r="K860">
        <v>4</v>
      </c>
      <c r="L860" t="str">
        <f>VLOOKUP(K860,'Variáveis e códigos'!$C$5:$D$10,2,FALSE)</f>
        <v>not at all important</v>
      </c>
      <c r="M860">
        <v>1</v>
      </c>
      <c r="N860" t="str">
        <f>VLOOKUP(M860,'Variáveis e códigos'!$C$5:$D$10,2,FALSE)</f>
        <v>very important</v>
      </c>
      <c r="O860" t="s">
        <v>31</v>
      </c>
      <c r="P860">
        <v>2</v>
      </c>
      <c r="Q860" t="str">
        <f>HLOOKUP(P860,'Variáveis e códigos'!$C$15:$D$16,2)</f>
        <v>no</v>
      </c>
      <c r="R860">
        <v>3</v>
      </c>
      <c r="S860">
        <v>2</v>
      </c>
      <c r="T860" t="str">
        <f>HLOOKUP(S860,'Variáveis e códigos'!$C$18:$D$19,2)</f>
        <v>female</v>
      </c>
      <c r="U860">
        <v>1976</v>
      </c>
      <c r="V860">
        <f t="shared" si="13"/>
        <v>41</v>
      </c>
      <c r="W860">
        <v>3</v>
      </c>
      <c r="X860" t="str">
        <f>VLOOKUP(Dados!W860,'Variáveis e códigos'!$C$21:$D$26,2)</f>
        <v>widowed</v>
      </c>
      <c r="Y860">
        <v>3</v>
      </c>
    </row>
    <row r="861" spans="1:25" x14ac:dyDescent="0.25">
      <c r="A861" s="1">
        <v>2017620000860</v>
      </c>
      <c r="B861" t="s">
        <v>2</v>
      </c>
      <c r="C861">
        <v>2</v>
      </c>
      <c r="D861" t="str">
        <f>VLOOKUP(C861,'Variáveis e códigos'!$C$5:$D$10,2,FALSE)</f>
        <v>quite important</v>
      </c>
      <c r="E861">
        <v>1</v>
      </c>
      <c r="F861" t="str">
        <f>VLOOKUP(E861,'Variáveis e códigos'!$C$5:$D$10,2,FALSE)</f>
        <v>very important</v>
      </c>
      <c r="G861">
        <v>1</v>
      </c>
      <c r="H861" t="str">
        <f>VLOOKUP(G861,'Variáveis e códigos'!$C$5:$D$10,2,FALSE)</f>
        <v>very important</v>
      </c>
      <c r="I861">
        <v>2</v>
      </c>
      <c r="J861" t="str">
        <f>VLOOKUP(I861,'Variáveis e códigos'!$C$5:$D$10,2,FALSE)</f>
        <v>quite important</v>
      </c>
      <c r="K861">
        <v>4</v>
      </c>
      <c r="L861" t="str">
        <f>VLOOKUP(K861,'Variáveis e códigos'!$C$5:$D$10,2,FALSE)</f>
        <v>not at all important</v>
      </c>
      <c r="M861">
        <v>2</v>
      </c>
      <c r="N861" t="str">
        <f>VLOOKUP(M861,'Variáveis e códigos'!$C$5:$D$10,2,FALSE)</f>
        <v>quite important</v>
      </c>
      <c r="O861" t="s">
        <v>28</v>
      </c>
      <c r="P861">
        <v>2</v>
      </c>
      <c r="Q861" t="str">
        <f>HLOOKUP(P861,'Variáveis e códigos'!$C$15:$D$16,2)</f>
        <v>no</v>
      </c>
      <c r="R861">
        <v>6</v>
      </c>
      <c r="S861">
        <v>2</v>
      </c>
      <c r="T861" t="str">
        <f>HLOOKUP(S861,'Variáveis e códigos'!$C$18:$D$19,2)</f>
        <v>female</v>
      </c>
      <c r="U861">
        <v>1984</v>
      </c>
      <c r="V861">
        <f t="shared" si="13"/>
        <v>33</v>
      </c>
      <c r="W861">
        <v>1</v>
      </c>
      <c r="X861" t="str">
        <f>VLOOKUP(Dados!W861,'Variáveis e códigos'!$C$21:$D$26,2)</f>
        <v>married</v>
      </c>
      <c r="Y861">
        <v>3</v>
      </c>
    </row>
    <row r="862" spans="1:25" x14ac:dyDescent="0.25">
      <c r="A862" s="1">
        <v>2017620000861</v>
      </c>
      <c r="B862" t="s">
        <v>2</v>
      </c>
      <c r="C862">
        <v>1</v>
      </c>
      <c r="D862" t="str">
        <f>VLOOKUP(C862,'Variáveis e códigos'!$C$5:$D$10,2,FALSE)</f>
        <v>very important</v>
      </c>
      <c r="E862">
        <v>1</v>
      </c>
      <c r="F862" t="str">
        <f>VLOOKUP(E862,'Variáveis e códigos'!$C$5:$D$10,2,FALSE)</f>
        <v>very important</v>
      </c>
      <c r="G862">
        <v>1</v>
      </c>
      <c r="H862" t="str">
        <f>VLOOKUP(G862,'Variáveis e códigos'!$C$5:$D$10,2,FALSE)</f>
        <v>very important</v>
      </c>
      <c r="I862">
        <v>1</v>
      </c>
      <c r="J862" t="str">
        <f>VLOOKUP(I862,'Variáveis e códigos'!$C$5:$D$10,2,FALSE)</f>
        <v>very important</v>
      </c>
      <c r="K862">
        <v>1</v>
      </c>
      <c r="L862" t="str">
        <f>VLOOKUP(K862,'Variáveis e códigos'!$C$5:$D$10,2,FALSE)</f>
        <v>very important</v>
      </c>
      <c r="M862">
        <v>1</v>
      </c>
      <c r="N862" t="str">
        <f>VLOOKUP(M862,'Variáveis e códigos'!$C$5:$D$10,2,FALSE)</f>
        <v>very important</v>
      </c>
      <c r="O862" t="s">
        <v>28</v>
      </c>
      <c r="P862">
        <v>2</v>
      </c>
      <c r="Q862" t="str">
        <f>HLOOKUP(P862,'Variáveis e códigos'!$C$15:$D$16,2)</f>
        <v>no</v>
      </c>
      <c r="R862">
        <v>8</v>
      </c>
      <c r="S862">
        <v>2</v>
      </c>
      <c r="T862" t="str">
        <f>HLOOKUP(S862,'Variáveis e códigos'!$C$18:$D$19,2)</f>
        <v>female</v>
      </c>
      <c r="U862">
        <v>1959</v>
      </c>
      <c r="V862">
        <f t="shared" si="13"/>
        <v>58</v>
      </c>
      <c r="W862">
        <v>6</v>
      </c>
      <c r="X862" t="str">
        <f>VLOOKUP(Dados!W862,'Variáveis e códigos'!$C$21:$D$26,2)</f>
        <v>never married and never registered partnership</v>
      </c>
      <c r="Y862">
        <v>0</v>
      </c>
    </row>
    <row r="863" spans="1:25" x14ac:dyDescent="0.25">
      <c r="A863" s="1">
        <v>2017620000862</v>
      </c>
      <c r="B863" t="s">
        <v>2</v>
      </c>
      <c r="C863">
        <v>-2</v>
      </c>
      <c r="D863" t="str">
        <f>VLOOKUP(C863,'Variáveis e códigos'!$C$5:$D$10,2,FALSE)</f>
        <v>no answer</v>
      </c>
      <c r="E863">
        <v>1</v>
      </c>
      <c r="F863" t="str">
        <f>VLOOKUP(E863,'Variáveis e códigos'!$C$5:$D$10,2,FALSE)</f>
        <v>very important</v>
      </c>
      <c r="G863">
        <v>1</v>
      </c>
      <c r="H863" t="str">
        <f>VLOOKUP(G863,'Variáveis e códigos'!$C$5:$D$10,2,FALSE)</f>
        <v>very important</v>
      </c>
      <c r="I863">
        <v>1</v>
      </c>
      <c r="J863" t="str">
        <f>VLOOKUP(I863,'Variáveis e códigos'!$C$5:$D$10,2,FALSE)</f>
        <v>very important</v>
      </c>
      <c r="K863">
        <v>3</v>
      </c>
      <c r="L863" t="str">
        <f>VLOOKUP(K863,'Variáveis e códigos'!$C$5:$D$10,2,FALSE)</f>
        <v>not important</v>
      </c>
      <c r="M863">
        <v>3</v>
      </c>
      <c r="N863" t="str">
        <f>VLOOKUP(M863,'Variáveis e códigos'!$C$5:$D$10,2,FALSE)</f>
        <v>not important</v>
      </c>
      <c r="O863" t="s">
        <v>28</v>
      </c>
      <c r="P863">
        <v>2</v>
      </c>
      <c r="Q863" t="str">
        <f>HLOOKUP(P863,'Variáveis e códigos'!$C$15:$D$16,2)</f>
        <v>no</v>
      </c>
      <c r="R863">
        <v>2</v>
      </c>
      <c r="S863">
        <v>2</v>
      </c>
      <c r="T863" t="str">
        <f>HLOOKUP(S863,'Variáveis e códigos'!$C$18:$D$19,2)</f>
        <v>female</v>
      </c>
      <c r="U863">
        <v>1975</v>
      </c>
      <c r="V863">
        <f t="shared" si="13"/>
        <v>42</v>
      </c>
      <c r="W863">
        <v>1</v>
      </c>
      <c r="X863" t="str">
        <f>VLOOKUP(Dados!W863,'Variáveis e códigos'!$C$21:$D$26,2)</f>
        <v>married</v>
      </c>
      <c r="Y863">
        <v>1</v>
      </c>
    </row>
    <row r="864" spans="1:25" x14ac:dyDescent="0.25">
      <c r="A864" s="1">
        <v>2017620000863</v>
      </c>
      <c r="B864" t="s">
        <v>2</v>
      </c>
      <c r="C864">
        <v>1</v>
      </c>
      <c r="D864" t="str">
        <f>VLOOKUP(C864,'Variáveis e códigos'!$C$5:$D$10,2,FALSE)</f>
        <v>very important</v>
      </c>
      <c r="E864">
        <v>1</v>
      </c>
      <c r="F864" t="str">
        <f>VLOOKUP(E864,'Variáveis e códigos'!$C$5:$D$10,2,FALSE)</f>
        <v>very important</v>
      </c>
      <c r="G864">
        <v>2</v>
      </c>
      <c r="H864" t="str">
        <f>VLOOKUP(G864,'Variáveis e códigos'!$C$5:$D$10,2,FALSE)</f>
        <v>quite important</v>
      </c>
      <c r="I864">
        <v>3</v>
      </c>
      <c r="J864" t="str">
        <f>VLOOKUP(I864,'Variáveis e códigos'!$C$5:$D$10,2,FALSE)</f>
        <v>not important</v>
      </c>
      <c r="K864">
        <v>4</v>
      </c>
      <c r="L864" t="str">
        <f>VLOOKUP(K864,'Variáveis e códigos'!$C$5:$D$10,2,FALSE)</f>
        <v>not at all important</v>
      </c>
      <c r="M864">
        <v>1</v>
      </c>
      <c r="N864" t="str">
        <f>VLOOKUP(M864,'Variáveis e códigos'!$C$5:$D$10,2,FALSE)</f>
        <v>very important</v>
      </c>
      <c r="O864" t="s">
        <v>28</v>
      </c>
      <c r="P864">
        <v>2</v>
      </c>
      <c r="Q864" t="str">
        <f>HLOOKUP(P864,'Variáveis e códigos'!$C$15:$D$16,2)</f>
        <v>no</v>
      </c>
      <c r="R864">
        <v>5</v>
      </c>
      <c r="S864">
        <v>2</v>
      </c>
      <c r="T864" t="str">
        <f>HLOOKUP(S864,'Variáveis e códigos'!$C$18:$D$19,2)</f>
        <v>female</v>
      </c>
      <c r="U864">
        <v>1942</v>
      </c>
      <c r="V864">
        <f t="shared" si="13"/>
        <v>75</v>
      </c>
      <c r="W864">
        <v>3</v>
      </c>
      <c r="X864" t="str">
        <f>VLOOKUP(Dados!W864,'Variáveis e códigos'!$C$21:$D$26,2)</f>
        <v>widowed</v>
      </c>
      <c r="Y864">
        <v>2</v>
      </c>
    </row>
    <row r="865" spans="1:25" x14ac:dyDescent="0.25">
      <c r="A865" s="1">
        <v>2017620000864</v>
      </c>
      <c r="B865" t="s">
        <v>2</v>
      </c>
      <c r="C865">
        <v>1</v>
      </c>
      <c r="D865" t="str">
        <f>VLOOKUP(C865,'Variáveis e códigos'!$C$5:$D$10,2,FALSE)</f>
        <v>very important</v>
      </c>
      <c r="E865">
        <v>1</v>
      </c>
      <c r="F865" t="str">
        <f>VLOOKUP(E865,'Variáveis e códigos'!$C$5:$D$10,2,FALSE)</f>
        <v>very important</v>
      </c>
      <c r="G865">
        <v>2</v>
      </c>
      <c r="H865" t="str">
        <f>VLOOKUP(G865,'Variáveis e códigos'!$C$5:$D$10,2,FALSE)</f>
        <v>quite important</v>
      </c>
      <c r="I865">
        <v>1</v>
      </c>
      <c r="J865" t="str">
        <f>VLOOKUP(I865,'Variáveis e códigos'!$C$5:$D$10,2,FALSE)</f>
        <v>very important</v>
      </c>
      <c r="K865">
        <v>2</v>
      </c>
      <c r="L865" t="str">
        <f>VLOOKUP(K865,'Variáveis e códigos'!$C$5:$D$10,2,FALSE)</f>
        <v>quite important</v>
      </c>
      <c r="M865">
        <v>2</v>
      </c>
      <c r="N865" t="str">
        <f>VLOOKUP(M865,'Variáveis e códigos'!$C$5:$D$10,2,FALSE)</f>
        <v>quite important</v>
      </c>
      <c r="O865" t="s">
        <v>28</v>
      </c>
      <c r="P865">
        <v>2</v>
      </c>
      <c r="Q865" t="str">
        <f>HLOOKUP(P865,'Variáveis e códigos'!$C$15:$D$16,2)</f>
        <v>no</v>
      </c>
      <c r="R865">
        <v>7</v>
      </c>
      <c r="S865">
        <v>1</v>
      </c>
      <c r="T865" t="str">
        <f>HLOOKUP(S865,'Variáveis e códigos'!$C$18:$D$19,2)</f>
        <v>male</v>
      </c>
      <c r="U865">
        <v>1994</v>
      </c>
      <c r="V865">
        <f t="shared" si="13"/>
        <v>23</v>
      </c>
      <c r="W865">
        <v>6</v>
      </c>
      <c r="X865" t="str">
        <f>VLOOKUP(Dados!W865,'Variáveis e códigos'!$C$21:$D$26,2)</f>
        <v>never married and never registered partnership</v>
      </c>
      <c r="Y865">
        <v>0</v>
      </c>
    </row>
    <row r="866" spans="1:25" x14ac:dyDescent="0.25">
      <c r="A866" s="1">
        <v>2017620000865</v>
      </c>
      <c r="B866" t="s">
        <v>2</v>
      </c>
      <c r="C866">
        <v>1</v>
      </c>
      <c r="D866" t="str">
        <f>VLOOKUP(C866,'Variáveis e códigos'!$C$5:$D$10,2,FALSE)</f>
        <v>very important</v>
      </c>
      <c r="E866">
        <v>1</v>
      </c>
      <c r="F866" t="str">
        <f>VLOOKUP(E866,'Variáveis e códigos'!$C$5:$D$10,2,FALSE)</f>
        <v>very important</v>
      </c>
      <c r="G866">
        <v>2</v>
      </c>
      <c r="H866" t="str">
        <f>VLOOKUP(G866,'Variáveis e códigos'!$C$5:$D$10,2,FALSE)</f>
        <v>quite important</v>
      </c>
      <c r="I866">
        <v>2</v>
      </c>
      <c r="J866" t="str">
        <f>VLOOKUP(I866,'Variáveis e códigos'!$C$5:$D$10,2,FALSE)</f>
        <v>quite important</v>
      </c>
      <c r="K866">
        <v>4</v>
      </c>
      <c r="L866" t="str">
        <f>VLOOKUP(K866,'Variáveis e códigos'!$C$5:$D$10,2,FALSE)</f>
        <v>not at all important</v>
      </c>
      <c r="M866">
        <v>1</v>
      </c>
      <c r="N866" t="str">
        <f>VLOOKUP(M866,'Variáveis e códigos'!$C$5:$D$10,2,FALSE)</f>
        <v>very important</v>
      </c>
      <c r="O866" t="s">
        <v>28</v>
      </c>
      <c r="P866">
        <v>1</v>
      </c>
      <c r="Q866" t="str">
        <f>HLOOKUP(P866,'Variáveis e códigos'!$C$15:$D$16,2)</f>
        <v>yes</v>
      </c>
      <c r="R866">
        <v>7</v>
      </c>
      <c r="S866">
        <v>1</v>
      </c>
      <c r="T866" t="str">
        <f>HLOOKUP(S866,'Variáveis e códigos'!$C$18:$D$19,2)</f>
        <v>male</v>
      </c>
      <c r="U866">
        <v>1955</v>
      </c>
      <c r="V866">
        <f t="shared" si="13"/>
        <v>62</v>
      </c>
      <c r="W866">
        <v>1</v>
      </c>
      <c r="X866" t="str">
        <f>VLOOKUP(Dados!W866,'Variáveis e códigos'!$C$21:$D$26,2)</f>
        <v>married</v>
      </c>
      <c r="Y866">
        <v>2</v>
      </c>
    </row>
    <row r="867" spans="1:25" x14ac:dyDescent="0.25">
      <c r="A867" s="1">
        <v>2017620000866</v>
      </c>
      <c r="B867" t="s">
        <v>2</v>
      </c>
      <c r="C867">
        <v>2</v>
      </c>
      <c r="D867" t="str">
        <f>VLOOKUP(C867,'Variáveis e códigos'!$C$5:$D$10,2,FALSE)</f>
        <v>quite important</v>
      </c>
      <c r="E867">
        <v>2</v>
      </c>
      <c r="F867" t="str">
        <f>VLOOKUP(E867,'Variáveis e códigos'!$C$5:$D$10,2,FALSE)</f>
        <v>quite important</v>
      </c>
      <c r="G867">
        <v>2</v>
      </c>
      <c r="H867" t="str">
        <f>VLOOKUP(G867,'Variáveis e códigos'!$C$5:$D$10,2,FALSE)</f>
        <v>quite important</v>
      </c>
      <c r="I867">
        <v>3</v>
      </c>
      <c r="J867" t="str">
        <f>VLOOKUP(I867,'Variáveis e códigos'!$C$5:$D$10,2,FALSE)</f>
        <v>not important</v>
      </c>
      <c r="K867">
        <v>3</v>
      </c>
      <c r="L867" t="str">
        <f>VLOOKUP(K867,'Variáveis e códigos'!$C$5:$D$10,2,FALSE)</f>
        <v>not important</v>
      </c>
      <c r="M867">
        <v>3</v>
      </c>
      <c r="N867" t="str">
        <f>VLOOKUP(M867,'Variáveis e códigos'!$C$5:$D$10,2,FALSE)</f>
        <v>not important</v>
      </c>
      <c r="O867" t="s">
        <v>28</v>
      </c>
      <c r="P867">
        <v>2</v>
      </c>
      <c r="Q867" t="str">
        <f>HLOOKUP(P867,'Variáveis e códigos'!$C$15:$D$16,2)</f>
        <v>no</v>
      </c>
      <c r="R867">
        <v>8</v>
      </c>
      <c r="S867">
        <v>1</v>
      </c>
      <c r="T867" t="str">
        <f>HLOOKUP(S867,'Variáveis e códigos'!$C$18:$D$19,2)</f>
        <v>male</v>
      </c>
      <c r="U867">
        <v>1981</v>
      </c>
      <c r="V867">
        <f t="shared" si="13"/>
        <v>36</v>
      </c>
      <c r="W867">
        <v>1</v>
      </c>
      <c r="X867" t="str">
        <f>VLOOKUP(Dados!W867,'Variáveis e códigos'!$C$21:$D$26,2)</f>
        <v>married</v>
      </c>
      <c r="Y867">
        <v>2</v>
      </c>
    </row>
    <row r="868" spans="1:25" x14ac:dyDescent="0.25">
      <c r="A868" s="1">
        <v>2017620000867</v>
      </c>
      <c r="B868" t="s">
        <v>2</v>
      </c>
      <c r="C868">
        <v>2</v>
      </c>
      <c r="D868" t="str">
        <f>VLOOKUP(C868,'Variáveis e códigos'!$C$5:$D$10,2,FALSE)</f>
        <v>quite important</v>
      </c>
      <c r="E868">
        <v>1</v>
      </c>
      <c r="F868" t="str">
        <f>VLOOKUP(E868,'Variáveis e códigos'!$C$5:$D$10,2,FALSE)</f>
        <v>very important</v>
      </c>
      <c r="G868">
        <v>2</v>
      </c>
      <c r="H868" t="str">
        <f>VLOOKUP(G868,'Variáveis e códigos'!$C$5:$D$10,2,FALSE)</f>
        <v>quite important</v>
      </c>
      <c r="I868">
        <v>1</v>
      </c>
      <c r="J868" t="str">
        <f>VLOOKUP(I868,'Variáveis e códigos'!$C$5:$D$10,2,FALSE)</f>
        <v>very important</v>
      </c>
      <c r="K868">
        <v>3</v>
      </c>
      <c r="L868" t="str">
        <f>VLOOKUP(K868,'Variáveis e códigos'!$C$5:$D$10,2,FALSE)</f>
        <v>not important</v>
      </c>
      <c r="M868">
        <v>3</v>
      </c>
      <c r="N868" t="str">
        <f>VLOOKUP(M868,'Variáveis e códigos'!$C$5:$D$10,2,FALSE)</f>
        <v>not important</v>
      </c>
      <c r="O868" t="s">
        <v>28</v>
      </c>
      <c r="P868">
        <v>2</v>
      </c>
      <c r="Q868" t="str">
        <f>HLOOKUP(P868,'Variáveis e códigos'!$C$15:$D$16,2)</f>
        <v>no</v>
      </c>
      <c r="R868">
        <v>7</v>
      </c>
      <c r="S868">
        <v>2</v>
      </c>
      <c r="T868" t="str">
        <f>HLOOKUP(S868,'Variáveis e códigos'!$C$18:$D$19,2)</f>
        <v>female</v>
      </c>
      <c r="U868">
        <v>1985</v>
      </c>
      <c r="V868">
        <f t="shared" si="13"/>
        <v>32</v>
      </c>
      <c r="W868">
        <v>6</v>
      </c>
      <c r="X868" t="str">
        <f>VLOOKUP(Dados!W868,'Variáveis e códigos'!$C$21:$D$26,2)</f>
        <v>never married and never registered partnership</v>
      </c>
      <c r="Y868">
        <v>1</v>
      </c>
    </row>
    <row r="869" spans="1:25" x14ac:dyDescent="0.25">
      <c r="A869" s="1">
        <v>2017620000868</v>
      </c>
      <c r="B869" t="s">
        <v>2</v>
      </c>
      <c r="C869">
        <v>2</v>
      </c>
      <c r="D869" t="str">
        <f>VLOOKUP(C869,'Variáveis e códigos'!$C$5:$D$10,2,FALSE)</f>
        <v>quite important</v>
      </c>
      <c r="E869">
        <v>1</v>
      </c>
      <c r="F869" t="str">
        <f>VLOOKUP(E869,'Variáveis e códigos'!$C$5:$D$10,2,FALSE)</f>
        <v>very important</v>
      </c>
      <c r="G869">
        <v>1</v>
      </c>
      <c r="H869" t="str">
        <f>VLOOKUP(G869,'Variáveis e códigos'!$C$5:$D$10,2,FALSE)</f>
        <v>very important</v>
      </c>
      <c r="I869">
        <v>1</v>
      </c>
      <c r="J869" t="str">
        <f>VLOOKUP(I869,'Variáveis e códigos'!$C$5:$D$10,2,FALSE)</f>
        <v>very important</v>
      </c>
      <c r="K869">
        <v>3</v>
      </c>
      <c r="L869" t="str">
        <f>VLOOKUP(K869,'Variáveis e códigos'!$C$5:$D$10,2,FALSE)</f>
        <v>not important</v>
      </c>
      <c r="M869">
        <v>3</v>
      </c>
      <c r="N869" t="str">
        <f>VLOOKUP(M869,'Variáveis e códigos'!$C$5:$D$10,2,FALSE)</f>
        <v>not important</v>
      </c>
      <c r="O869" t="s">
        <v>28</v>
      </c>
      <c r="P869">
        <v>2</v>
      </c>
      <c r="Q869" t="str">
        <f>HLOOKUP(P869,'Variáveis e códigos'!$C$15:$D$16,2)</f>
        <v>no</v>
      </c>
      <c r="R869" t="s">
        <v>34</v>
      </c>
      <c r="S869">
        <v>1</v>
      </c>
      <c r="T869" t="str">
        <f>HLOOKUP(S869,'Variáveis e códigos'!$C$18:$D$19,2)</f>
        <v>male</v>
      </c>
      <c r="U869">
        <v>1978</v>
      </c>
      <c r="V869">
        <f t="shared" si="13"/>
        <v>39</v>
      </c>
      <c r="W869">
        <v>1</v>
      </c>
      <c r="X869" t="str">
        <f>VLOOKUP(Dados!W869,'Variáveis e códigos'!$C$21:$D$26,2)</f>
        <v>married</v>
      </c>
      <c r="Y869">
        <v>2</v>
      </c>
    </row>
    <row r="870" spans="1:25" x14ac:dyDescent="0.25">
      <c r="A870" s="1">
        <v>2017620000869</v>
      </c>
      <c r="B870" t="s">
        <v>2</v>
      </c>
      <c r="C870">
        <v>2</v>
      </c>
      <c r="D870" t="str">
        <f>VLOOKUP(C870,'Variáveis e códigos'!$C$5:$D$10,2,FALSE)</f>
        <v>quite important</v>
      </c>
      <c r="E870">
        <v>1</v>
      </c>
      <c r="F870" t="str">
        <f>VLOOKUP(E870,'Variáveis e códigos'!$C$5:$D$10,2,FALSE)</f>
        <v>very important</v>
      </c>
      <c r="G870">
        <v>2</v>
      </c>
      <c r="H870" t="str">
        <f>VLOOKUP(G870,'Variáveis e códigos'!$C$5:$D$10,2,FALSE)</f>
        <v>quite important</v>
      </c>
      <c r="I870">
        <v>2</v>
      </c>
      <c r="J870" t="str">
        <f>VLOOKUP(I870,'Variáveis e códigos'!$C$5:$D$10,2,FALSE)</f>
        <v>quite important</v>
      </c>
      <c r="K870">
        <v>2</v>
      </c>
      <c r="L870" t="str">
        <f>VLOOKUP(K870,'Variáveis e códigos'!$C$5:$D$10,2,FALSE)</f>
        <v>quite important</v>
      </c>
      <c r="M870">
        <v>2</v>
      </c>
      <c r="N870" t="str">
        <f>VLOOKUP(M870,'Variáveis e códigos'!$C$5:$D$10,2,FALSE)</f>
        <v>quite important</v>
      </c>
      <c r="O870" t="s">
        <v>28</v>
      </c>
      <c r="P870">
        <v>2</v>
      </c>
      <c r="Q870" t="str">
        <f>HLOOKUP(P870,'Variáveis e códigos'!$C$15:$D$16,2)</f>
        <v>no</v>
      </c>
      <c r="R870" t="s">
        <v>34</v>
      </c>
      <c r="S870">
        <v>1</v>
      </c>
      <c r="T870" t="str">
        <f>HLOOKUP(S870,'Variáveis e códigos'!$C$18:$D$19,2)</f>
        <v>male</v>
      </c>
      <c r="U870">
        <v>1955</v>
      </c>
      <c r="V870">
        <f t="shared" si="13"/>
        <v>62</v>
      </c>
      <c r="W870">
        <v>1</v>
      </c>
      <c r="X870" t="str">
        <f>VLOOKUP(Dados!W870,'Variáveis e códigos'!$C$21:$D$26,2)</f>
        <v>married</v>
      </c>
      <c r="Y870">
        <v>2</v>
      </c>
    </row>
    <row r="871" spans="1:25" x14ac:dyDescent="0.25">
      <c r="A871" s="1">
        <v>2017620000870</v>
      </c>
      <c r="B871" t="s">
        <v>2</v>
      </c>
      <c r="C871">
        <v>1</v>
      </c>
      <c r="D871" t="str">
        <f>VLOOKUP(C871,'Variáveis e códigos'!$C$5:$D$10,2,FALSE)</f>
        <v>very important</v>
      </c>
      <c r="E871">
        <v>1</v>
      </c>
      <c r="F871" t="str">
        <f>VLOOKUP(E871,'Variáveis e códigos'!$C$5:$D$10,2,FALSE)</f>
        <v>very important</v>
      </c>
      <c r="G871">
        <v>1</v>
      </c>
      <c r="H871" t="str">
        <f>VLOOKUP(G871,'Variáveis e códigos'!$C$5:$D$10,2,FALSE)</f>
        <v>very important</v>
      </c>
      <c r="I871">
        <v>1</v>
      </c>
      <c r="J871" t="str">
        <f>VLOOKUP(I871,'Variáveis e códigos'!$C$5:$D$10,2,FALSE)</f>
        <v>very important</v>
      </c>
      <c r="K871">
        <v>2</v>
      </c>
      <c r="L871" t="str">
        <f>VLOOKUP(K871,'Variáveis e códigos'!$C$5:$D$10,2,FALSE)</f>
        <v>quite important</v>
      </c>
      <c r="M871">
        <v>2</v>
      </c>
      <c r="N871" t="str">
        <f>VLOOKUP(M871,'Variáveis e códigos'!$C$5:$D$10,2,FALSE)</f>
        <v>quite important</v>
      </c>
      <c r="O871" t="s">
        <v>28</v>
      </c>
      <c r="P871">
        <v>2</v>
      </c>
      <c r="Q871" t="str">
        <f>HLOOKUP(P871,'Variáveis e códigos'!$C$15:$D$16,2)</f>
        <v>no</v>
      </c>
      <c r="R871">
        <v>9</v>
      </c>
      <c r="S871">
        <v>2</v>
      </c>
      <c r="T871" t="str">
        <f>HLOOKUP(S871,'Variáveis e códigos'!$C$18:$D$19,2)</f>
        <v>female</v>
      </c>
      <c r="U871">
        <v>1977</v>
      </c>
      <c r="V871">
        <f t="shared" si="13"/>
        <v>40</v>
      </c>
      <c r="W871">
        <v>6</v>
      </c>
      <c r="X871" t="str">
        <f>VLOOKUP(Dados!W871,'Variáveis e códigos'!$C$21:$D$26,2)</f>
        <v>never married and never registered partnership</v>
      </c>
      <c r="Y871">
        <v>0</v>
      </c>
    </row>
    <row r="872" spans="1:25" x14ac:dyDescent="0.25">
      <c r="A872" s="1">
        <v>2017620000871</v>
      </c>
      <c r="B872" t="s">
        <v>2</v>
      </c>
      <c r="C872">
        <v>1</v>
      </c>
      <c r="D872" t="str">
        <f>VLOOKUP(C872,'Variáveis e códigos'!$C$5:$D$10,2,FALSE)</f>
        <v>very important</v>
      </c>
      <c r="E872">
        <v>1</v>
      </c>
      <c r="F872" t="str">
        <f>VLOOKUP(E872,'Variáveis e códigos'!$C$5:$D$10,2,FALSE)</f>
        <v>very important</v>
      </c>
      <c r="G872">
        <v>2</v>
      </c>
      <c r="H872" t="str">
        <f>VLOOKUP(G872,'Variáveis e códigos'!$C$5:$D$10,2,FALSE)</f>
        <v>quite important</v>
      </c>
      <c r="I872">
        <v>2</v>
      </c>
      <c r="J872" t="str">
        <f>VLOOKUP(I872,'Variáveis e códigos'!$C$5:$D$10,2,FALSE)</f>
        <v>quite important</v>
      </c>
      <c r="K872">
        <v>4</v>
      </c>
      <c r="L872" t="str">
        <f>VLOOKUP(K872,'Variáveis e códigos'!$C$5:$D$10,2,FALSE)</f>
        <v>not at all important</v>
      </c>
      <c r="M872">
        <v>3</v>
      </c>
      <c r="N872" t="str">
        <f>VLOOKUP(M872,'Variáveis e códigos'!$C$5:$D$10,2,FALSE)</f>
        <v>not important</v>
      </c>
      <c r="O872" t="s">
        <v>28</v>
      </c>
      <c r="P872">
        <v>2</v>
      </c>
      <c r="Q872" t="str">
        <f>HLOOKUP(P872,'Variáveis e códigos'!$C$15:$D$16,2)</f>
        <v>no</v>
      </c>
      <c r="R872">
        <v>7</v>
      </c>
      <c r="S872">
        <v>2</v>
      </c>
      <c r="T872" t="str">
        <f>HLOOKUP(S872,'Variáveis e códigos'!$C$18:$D$19,2)</f>
        <v>female</v>
      </c>
      <c r="U872">
        <v>1962</v>
      </c>
      <c r="V872">
        <f t="shared" si="13"/>
        <v>55</v>
      </c>
      <c r="W872">
        <v>6</v>
      </c>
      <c r="X872" t="str">
        <f>VLOOKUP(Dados!W872,'Variáveis e códigos'!$C$21:$D$26,2)</f>
        <v>never married and never registered partnership</v>
      </c>
      <c r="Y872">
        <v>0</v>
      </c>
    </row>
    <row r="873" spans="1:25" x14ac:dyDescent="0.25">
      <c r="A873" s="1">
        <v>2017620000872</v>
      </c>
      <c r="B873" t="s">
        <v>2</v>
      </c>
      <c r="C873">
        <v>4</v>
      </c>
      <c r="D873" t="str">
        <f>VLOOKUP(C873,'Variáveis e códigos'!$C$5:$D$10,2,FALSE)</f>
        <v>not at all important</v>
      </c>
      <c r="E873">
        <v>1</v>
      </c>
      <c r="F873" t="str">
        <f>VLOOKUP(E873,'Variáveis e códigos'!$C$5:$D$10,2,FALSE)</f>
        <v>very important</v>
      </c>
      <c r="G873">
        <v>1</v>
      </c>
      <c r="H873" t="str">
        <f>VLOOKUP(G873,'Variáveis e códigos'!$C$5:$D$10,2,FALSE)</f>
        <v>very important</v>
      </c>
      <c r="I873">
        <v>2</v>
      </c>
      <c r="J873" t="str">
        <f>VLOOKUP(I873,'Variáveis e códigos'!$C$5:$D$10,2,FALSE)</f>
        <v>quite important</v>
      </c>
      <c r="K873">
        <v>2</v>
      </c>
      <c r="L873" t="str">
        <f>VLOOKUP(K873,'Variáveis e códigos'!$C$5:$D$10,2,FALSE)</f>
        <v>quite important</v>
      </c>
      <c r="M873">
        <v>1</v>
      </c>
      <c r="N873" t="str">
        <f>VLOOKUP(M873,'Variáveis e códigos'!$C$5:$D$10,2,FALSE)</f>
        <v>very important</v>
      </c>
      <c r="O873" t="s">
        <v>30</v>
      </c>
      <c r="P873">
        <v>2</v>
      </c>
      <c r="Q873" t="str">
        <f>HLOOKUP(P873,'Variáveis e códigos'!$C$15:$D$16,2)</f>
        <v>no</v>
      </c>
      <c r="R873" t="s">
        <v>34</v>
      </c>
      <c r="S873">
        <v>1</v>
      </c>
      <c r="T873" t="str">
        <f>HLOOKUP(S873,'Variáveis e códigos'!$C$18:$D$19,2)</f>
        <v>male</v>
      </c>
      <c r="U873">
        <v>1945</v>
      </c>
      <c r="V873">
        <f t="shared" si="13"/>
        <v>72</v>
      </c>
      <c r="W873">
        <v>1</v>
      </c>
      <c r="X873" t="str">
        <f>VLOOKUP(Dados!W873,'Variáveis e códigos'!$C$21:$D$26,2)</f>
        <v>married</v>
      </c>
      <c r="Y873">
        <v>2</v>
      </c>
    </row>
    <row r="874" spans="1:25" x14ac:dyDescent="0.25">
      <c r="A874" s="1">
        <v>2017620000873</v>
      </c>
      <c r="B874" t="s">
        <v>2</v>
      </c>
      <c r="C874">
        <v>1</v>
      </c>
      <c r="D874" t="str">
        <f>VLOOKUP(C874,'Variáveis e códigos'!$C$5:$D$10,2,FALSE)</f>
        <v>very important</v>
      </c>
      <c r="E874">
        <v>1</v>
      </c>
      <c r="F874" t="str">
        <f>VLOOKUP(E874,'Variáveis e códigos'!$C$5:$D$10,2,FALSE)</f>
        <v>very important</v>
      </c>
      <c r="G874">
        <v>1</v>
      </c>
      <c r="H874" t="str">
        <f>VLOOKUP(G874,'Variáveis e códigos'!$C$5:$D$10,2,FALSE)</f>
        <v>very important</v>
      </c>
      <c r="I874">
        <v>2</v>
      </c>
      <c r="J874" t="str">
        <f>VLOOKUP(I874,'Variáveis e códigos'!$C$5:$D$10,2,FALSE)</f>
        <v>quite important</v>
      </c>
      <c r="K874">
        <v>2</v>
      </c>
      <c r="L874" t="str">
        <f>VLOOKUP(K874,'Variáveis e códigos'!$C$5:$D$10,2,FALSE)</f>
        <v>quite important</v>
      </c>
      <c r="M874">
        <v>4</v>
      </c>
      <c r="N874" t="str">
        <f>VLOOKUP(M874,'Variáveis e códigos'!$C$5:$D$10,2,FALSE)</f>
        <v>not at all important</v>
      </c>
      <c r="O874" t="s">
        <v>30</v>
      </c>
      <c r="P874">
        <v>2</v>
      </c>
      <c r="Q874" t="str">
        <f>HLOOKUP(P874,'Variáveis e códigos'!$C$15:$D$16,2)</f>
        <v>no</v>
      </c>
      <c r="R874">
        <v>9</v>
      </c>
      <c r="S874">
        <v>2</v>
      </c>
      <c r="T874" t="str">
        <f>HLOOKUP(S874,'Variáveis e códigos'!$C$18:$D$19,2)</f>
        <v>female</v>
      </c>
      <c r="U874">
        <v>1994</v>
      </c>
      <c r="V874">
        <f t="shared" si="13"/>
        <v>23</v>
      </c>
      <c r="W874">
        <v>6</v>
      </c>
      <c r="X874" t="str">
        <f>VLOOKUP(Dados!W874,'Variáveis e códigos'!$C$21:$D$26,2)</f>
        <v>never married and never registered partnership</v>
      </c>
      <c r="Y874">
        <v>0</v>
      </c>
    </row>
    <row r="875" spans="1:25" x14ac:dyDescent="0.25">
      <c r="A875" s="1">
        <v>2017620000874</v>
      </c>
      <c r="B875" t="s">
        <v>2</v>
      </c>
      <c r="C875">
        <v>2</v>
      </c>
      <c r="D875" t="str">
        <f>VLOOKUP(C875,'Variáveis e códigos'!$C$5:$D$10,2,FALSE)</f>
        <v>quite important</v>
      </c>
      <c r="E875">
        <v>1</v>
      </c>
      <c r="F875" t="str">
        <f>VLOOKUP(E875,'Variáveis e códigos'!$C$5:$D$10,2,FALSE)</f>
        <v>very important</v>
      </c>
      <c r="G875">
        <v>2</v>
      </c>
      <c r="H875" t="str">
        <f>VLOOKUP(G875,'Variáveis e códigos'!$C$5:$D$10,2,FALSE)</f>
        <v>quite important</v>
      </c>
      <c r="I875">
        <v>1</v>
      </c>
      <c r="J875" t="str">
        <f>VLOOKUP(I875,'Variáveis e códigos'!$C$5:$D$10,2,FALSE)</f>
        <v>very important</v>
      </c>
      <c r="K875">
        <v>3</v>
      </c>
      <c r="L875" t="str">
        <f>VLOOKUP(K875,'Variáveis e códigos'!$C$5:$D$10,2,FALSE)</f>
        <v>not important</v>
      </c>
      <c r="M875">
        <v>2</v>
      </c>
      <c r="N875" t="str">
        <f>VLOOKUP(M875,'Variáveis e códigos'!$C$5:$D$10,2,FALSE)</f>
        <v>quite important</v>
      </c>
      <c r="O875" t="s">
        <v>28</v>
      </c>
      <c r="P875">
        <v>2</v>
      </c>
      <c r="Q875" t="str">
        <f>HLOOKUP(P875,'Variáveis e códigos'!$C$15:$D$16,2)</f>
        <v>no</v>
      </c>
      <c r="R875">
        <v>8</v>
      </c>
      <c r="S875">
        <v>2</v>
      </c>
      <c r="T875" t="str">
        <f>HLOOKUP(S875,'Variáveis e códigos'!$C$18:$D$19,2)</f>
        <v>female</v>
      </c>
      <c r="U875">
        <v>1959</v>
      </c>
      <c r="V875">
        <f t="shared" si="13"/>
        <v>58</v>
      </c>
      <c r="W875">
        <v>1</v>
      </c>
      <c r="X875" t="str">
        <f>VLOOKUP(Dados!W875,'Variáveis e códigos'!$C$21:$D$26,2)</f>
        <v>married</v>
      </c>
      <c r="Y875">
        <v>1</v>
      </c>
    </row>
    <row r="876" spans="1:25" x14ac:dyDescent="0.25">
      <c r="A876" s="1">
        <v>2017620000875</v>
      </c>
      <c r="B876" t="s">
        <v>2</v>
      </c>
      <c r="C876">
        <v>1</v>
      </c>
      <c r="D876" t="str">
        <f>VLOOKUP(C876,'Variáveis e códigos'!$C$5:$D$10,2,FALSE)</f>
        <v>very important</v>
      </c>
      <c r="E876">
        <v>1</v>
      </c>
      <c r="F876" t="str">
        <f>VLOOKUP(E876,'Variáveis e códigos'!$C$5:$D$10,2,FALSE)</f>
        <v>very important</v>
      </c>
      <c r="G876">
        <v>1</v>
      </c>
      <c r="H876" t="str">
        <f>VLOOKUP(G876,'Variáveis e códigos'!$C$5:$D$10,2,FALSE)</f>
        <v>very important</v>
      </c>
      <c r="I876">
        <v>2</v>
      </c>
      <c r="J876" t="str">
        <f>VLOOKUP(I876,'Variáveis e códigos'!$C$5:$D$10,2,FALSE)</f>
        <v>quite important</v>
      </c>
      <c r="K876">
        <v>2</v>
      </c>
      <c r="L876" t="str">
        <f>VLOOKUP(K876,'Variáveis e códigos'!$C$5:$D$10,2,FALSE)</f>
        <v>quite important</v>
      </c>
      <c r="M876">
        <v>4</v>
      </c>
      <c r="N876" t="str">
        <f>VLOOKUP(M876,'Variáveis e códigos'!$C$5:$D$10,2,FALSE)</f>
        <v>not at all important</v>
      </c>
      <c r="O876" t="s">
        <v>28</v>
      </c>
      <c r="P876">
        <v>1</v>
      </c>
      <c r="Q876" t="str">
        <f>HLOOKUP(P876,'Variáveis e códigos'!$C$15:$D$16,2)</f>
        <v>yes</v>
      </c>
      <c r="R876">
        <v>7</v>
      </c>
      <c r="S876">
        <v>2</v>
      </c>
      <c r="T876" t="str">
        <f>HLOOKUP(S876,'Variáveis e códigos'!$C$18:$D$19,2)</f>
        <v>female</v>
      </c>
      <c r="U876">
        <v>1997</v>
      </c>
      <c r="V876">
        <f t="shared" si="13"/>
        <v>20</v>
      </c>
      <c r="W876">
        <v>6</v>
      </c>
      <c r="X876" t="str">
        <f>VLOOKUP(Dados!W876,'Variáveis e códigos'!$C$21:$D$26,2)</f>
        <v>never married and never registered partnership</v>
      </c>
      <c r="Y876">
        <v>0</v>
      </c>
    </row>
    <row r="877" spans="1:25" x14ac:dyDescent="0.25">
      <c r="A877" s="1">
        <v>2017620000876</v>
      </c>
      <c r="B877" t="s">
        <v>2</v>
      </c>
      <c r="C877">
        <v>2</v>
      </c>
      <c r="D877" t="str">
        <f>VLOOKUP(C877,'Variáveis e códigos'!$C$5:$D$10,2,FALSE)</f>
        <v>quite important</v>
      </c>
      <c r="E877">
        <v>1</v>
      </c>
      <c r="F877" t="str">
        <f>VLOOKUP(E877,'Variáveis e códigos'!$C$5:$D$10,2,FALSE)</f>
        <v>very important</v>
      </c>
      <c r="G877">
        <v>2</v>
      </c>
      <c r="H877" t="str">
        <f>VLOOKUP(G877,'Variáveis e códigos'!$C$5:$D$10,2,FALSE)</f>
        <v>quite important</v>
      </c>
      <c r="I877">
        <v>1</v>
      </c>
      <c r="J877" t="str">
        <f>VLOOKUP(I877,'Variáveis e códigos'!$C$5:$D$10,2,FALSE)</f>
        <v>very important</v>
      </c>
      <c r="K877">
        <v>4</v>
      </c>
      <c r="L877" t="str">
        <f>VLOOKUP(K877,'Variáveis e códigos'!$C$5:$D$10,2,FALSE)</f>
        <v>not at all important</v>
      </c>
      <c r="M877">
        <v>2</v>
      </c>
      <c r="N877" t="str">
        <f>VLOOKUP(M877,'Variáveis e códigos'!$C$5:$D$10,2,FALSE)</f>
        <v>quite important</v>
      </c>
      <c r="O877" t="s">
        <v>28</v>
      </c>
      <c r="P877">
        <v>2</v>
      </c>
      <c r="Q877" t="str">
        <f>HLOOKUP(P877,'Variáveis e códigos'!$C$15:$D$16,2)</f>
        <v>no</v>
      </c>
      <c r="R877">
        <v>6</v>
      </c>
      <c r="S877">
        <v>2</v>
      </c>
      <c r="T877" t="str">
        <f>HLOOKUP(S877,'Variáveis e códigos'!$C$18:$D$19,2)</f>
        <v>female</v>
      </c>
      <c r="U877">
        <v>1986</v>
      </c>
      <c r="V877">
        <f t="shared" si="13"/>
        <v>31</v>
      </c>
      <c r="W877">
        <v>6</v>
      </c>
      <c r="X877" t="str">
        <f>VLOOKUP(Dados!W877,'Variáveis e códigos'!$C$21:$D$26,2)</f>
        <v>never married and never registered partnership</v>
      </c>
      <c r="Y877">
        <v>0</v>
      </c>
    </row>
    <row r="878" spans="1:25" x14ac:dyDescent="0.25">
      <c r="A878" s="1">
        <v>2017620000877</v>
      </c>
      <c r="B878" t="s">
        <v>2</v>
      </c>
      <c r="C878">
        <v>2</v>
      </c>
      <c r="D878" t="str">
        <f>VLOOKUP(C878,'Variáveis e códigos'!$C$5:$D$10,2,FALSE)</f>
        <v>quite important</v>
      </c>
      <c r="E878">
        <v>1</v>
      </c>
      <c r="F878" t="str">
        <f>VLOOKUP(E878,'Variáveis e códigos'!$C$5:$D$10,2,FALSE)</f>
        <v>very important</v>
      </c>
      <c r="G878">
        <v>1</v>
      </c>
      <c r="H878" t="str">
        <f>VLOOKUP(G878,'Variáveis e códigos'!$C$5:$D$10,2,FALSE)</f>
        <v>very important</v>
      </c>
      <c r="I878">
        <v>1</v>
      </c>
      <c r="J878" t="str">
        <f>VLOOKUP(I878,'Variáveis e códigos'!$C$5:$D$10,2,FALSE)</f>
        <v>very important</v>
      </c>
      <c r="K878">
        <v>1</v>
      </c>
      <c r="L878" t="str">
        <f>VLOOKUP(K878,'Variáveis e códigos'!$C$5:$D$10,2,FALSE)</f>
        <v>very important</v>
      </c>
      <c r="M878">
        <v>4</v>
      </c>
      <c r="N878" t="str">
        <f>VLOOKUP(M878,'Variáveis e códigos'!$C$5:$D$10,2,FALSE)</f>
        <v>not at all important</v>
      </c>
      <c r="O878" t="s">
        <v>28</v>
      </c>
      <c r="P878">
        <v>1</v>
      </c>
      <c r="Q878" t="str">
        <f>HLOOKUP(P878,'Variáveis e códigos'!$C$15:$D$16,2)</f>
        <v>yes</v>
      </c>
      <c r="R878">
        <v>5</v>
      </c>
      <c r="S878">
        <v>2</v>
      </c>
      <c r="T878" t="str">
        <f>HLOOKUP(S878,'Variáveis e códigos'!$C$18:$D$19,2)</f>
        <v>female</v>
      </c>
      <c r="U878">
        <v>1975</v>
      </c>
      <c r="V878">
        <f t="shared" si="13"/>
        <v>42</v>
      </c>
      <c r="W878">
        <v>1</v>
      </c>
      <c r="X878" t="str">
        <f>VLOOKUP(Dados!W878,'Variáveis e códigos'!$C$21:$D$26,2)</f>
        <v>married</v>
      </c>
      <c r="Y878">
        <v>2</v>
      </c>
    </row>
    <row r="879" spans="1:25" x14ac:dyDescent="0.25">
      <c r="A879" s="1">
        <v>2017620000878</v>
      </c>
      <c r="B879" t="s">
        <v>2</v>
      </c>
      <c r="C879">
        <v>1</v>
      </c>
      <c r="D879" t="str">
        <f>VLOOKUP(C879,'Variáveis e códigos'!$C$5:$D$10,2,FALSE)</f>
        <v>very important</v>
      </c>
      <c r="E879">
        <v>1</v>
      </c>
      <c r="F879" t="str">
        <f>VLOOKUP(E879,'Variáveis e códigos'!$C$5:$D$10,2,FALSE)</f>
        <v>very important</v>
      </c>
      <c r="G879">
        <v>2</v>
      </c>
      <c r="H879" t="str">
        <f>VLOOKUP(G879,'Variáveis e códigos'!$C$5:$D$10,2,FALSE)</f>
        <v>quite important</v>
      </c>
      <c r="I879">
        <v>2</v>
      </c>
      <c r="J879" t="str">
        <f>VLOOKUP(I879,'Variáveis e códigos'!$C$5:$D$10,2,FALSE)</f>
        <v>quite important</v>
      </c>
      <c r="K879">
        <v>2</v>
      </c>
      <c r="L879" t="str">
        <f>VLOOKUP(K879,'Variáveis e códigos'!$C$5:$D$10,2,FALSE)</f>
        <v>quite important</v>
      </c>
      <c r="M879">
        <v>3</v>
      </c>
      <c r="N879" t="str">
        <f>VLOOKUP(M879,'Variáveis e códigos'!$C$5:$D$10,2,FALSE)</f>
        <v>not important</v>
      </c>
      <c r="O879" t="s">
        <v>28</v>
      </c>
      <c r="P879">
        <v>2</v>
      </c>
      <c r="Q879" t="str">
        <f>HLOOKUP(P879,'Variáveis e códigos'!$C$15:$D$16,2)</f>
        <v>no</v>
      </c>
      <c r="R879">
        <v>6</v>
      </c>
      <c r="S879">
        <v>1</v>
      </c>
      <c r="T879" t="str">
        <f>HLOOKUP(S879,'Variáveis e códigos'!$C$18:$D$19,2)</f>
        <v>male</v>
      </c>
      <c r="U879">
        <v>1955</v>
      </c>
      <c r="V879">
        <f t="shared" si="13"/>
        <v>62</v>
      </c>
      <c r="W879">
        <v>1</v>
      </c>
      <c r="X879" t="str">
        <f>VLOOKUP(Dados!W879,'Variáveis e códigos'!$C$21:$D$26,2)</f>
        <v>married</v>
      </c>
      <c r="Y879">
        <v>1</v>
      </c>
    </row>
    <row r="880" spans="1:25" x14ac:dyDescent="0.25">
      <c r="A880" s="1">
        <v>2017620000879</v>
      </c>
      <c r="B880" t="s">
        <v>2</v>
      </c>
      <c r="C880">
        <v>1</v>
      </c>
      <c r="D880" t="str">
        <f>VLOOKUP(C880,'Variáveis e códigos'!$C$5:$D$10,2,FALSE)</f>
        <v>very important</v>
      </c>
      <c r="E880">
        <v>1</v>
      </c>
      <c r="F880" t="str">
        <f>VLOOKUP(E880,'Variáveis e códigos'!$C$5:$D$10,2,FALSE)</f>
        <v>very important</v>
      </c>
      <c r="G880">
        <v>2</v>
      </c>
      <c r="H880" t="str">
        <f>VLOOKUP(G880,'Variáveis e códigos'!$C$5:$D$10,2,FALSE)</f>
        <v>quite important</v>
      </c>
      <c r="I880">
        <v>2</v>
      </c>
      <c r="J880" t="str">
        <f>VLOOKUP(I880,'Variáveis e códigos'!$C$5:$D$10,2,FALSE)</f>
        <v>quite important</v>
      </c>
      <c r="K880">
        <v>3</v>
      </c>
      <c r="L880" t="str">
        <f>VLOOKUP(K880,'Variáveis e códigos'!$C$5:$D$10,2,FALSE)</f>
        <v>not important</v>
      </c>
      <c r="M880">
        <v>2</v>
      </c>
      <c r="N880" t="str">
        <f>VLOOKUP(M880,'Variáveis e códigos'!$C$5:$D$10,2,FALSE)</f>
        <v>quite important</v>
      </c>
      <c r="O880" t="s">
        <v>28</v>
      </c>
      <c r="P880">
        <v>2</v>
      </c>
      <c r="Q880" t="str">
        <f>HLOOKUP(P880,'Variáveis e códigos'!$C$15:$D$16,2)</f>
        <v>no</v>
      </c>
      <c r="R880">
        <v>7</v>
      </c>
      <c r="S880">
        <v>2</v>
      </c>
      <c r="T880" t="str">
        <f>HLOOKUP(S880,'Variáveis e códigos'!$C$18:$D$19,2)</f>
        <v>female</v>
      </c>
      <c r="U880">
        <v>1988</v>
      </c>
      <c r="V880">
        <f t="shared" si="13"/>
        <v>29</v>
      </c>
      <c r="W880">
        <v>1</v>
      </c>
      <c r="X880" t="str">
        <f>VLOOKUP(Dados!W880,'Variáveis e códigos'!$C$21:$D$26,2)</f>
        <v>married</v>
      </c>
      <c r="Y880">
        <v>3</v>
      </c>
    </row>
    <row r="881" spans="1:25" x14ac:dyDescent="0.25">
      <c r="A881" s="1">
        <v>2017620000880</v>
      </c>
      <c r="B881" t="s">
        <v>2</v>
      </c>
      <c r="C881">
        <v>1</v>
      </c>
      <c r="D881" t="str">
        <f>VLOOKUP(C881,'Variáveis e códigos'!$C$5:$D$10,2,FALSE)</f>
        <v>very important</v>
      </c>
      <c r="E881">
        <v>1</v>
      </c>
      <c r="F881" t="str">
        <f>VLOOKUP(E881,'Variáveis e códigos'!$C$5:$D$10,2,FALSE)</f>
        <v>very important</v>
      </c>
      <c r="G881">
        <v>2</v>
      </c>
      <c r="H881" t="str">
        <f>VLOOKUP(G881,'Variáveis e códigos'!$C$5:$D$10,2,FALSE)</f>
        <v>quite important</v>
      </c>
      <c r="I881">
        <v>2</v>
      </c>
      <c r="J881" t="str">
        <f>VLOOKUP(I881,'Variáveis e códigos'!$C$5:$D$10,2,FALSE)</f>
        <v>quite important</v>
      </c>
      <c r="K881">
        <v>4</v>
      </c>
      <c r="L881" t="str">
        <f>VLOOKUP(K881,'Variáveis e códigos'!$C$5:$D$10,2,FALSE)</f>
        <v>not at all important</v>
      </c>
      <c r="M881">
        <v>3</v>
      </c>
      <c r="N881" t="str">
        <f>VLOOKUP(M881,'Variáveis e códigos'!$C$5:$D$10,2,FALSE)</f>
        <v>not important</v>
      </c>
      <c r="O881" t="s">
        <v>28</v>
      </c>
      <c r="P881">
        <v>2</v>
      </c>
      <c r="Q881" t="str">
        <f>HLOOKUP(P881,'Variáveis e códigos'!$C$15:$D$16,2)</f>
        <v>no</v>
      </c>
      <c r="R881">
        <v>7</v>
      </c>
      <c r="S881">
        <v>1</v>
      </c>
      <c r="T881" t="str">
        <f>HLOOKUP(S881,'Variáveis e códigos'!$C$18:$D$19,2)</f>
        <v>male</v>
      </c>
      <c r="U881">
        <v>1983</v>
      </c>
      <c r="V881">
        <f t="shared" si="13"/>
        <v>34</v>
      </c>
      <c r="W881">
        <v>1</v>
      </c>
      <c r="X881" t="str">
        <f>VLOOKUP(Dados!W881,'Variáveis e códigos'!$C$21:$D$26,2)</f>
        <v>married</v>
      </c>
      <c r="Y881">
        <v>1</v>
      </c>
    </row>
    <row r="882" spans="1:25" x14ac:dyDescent="0.25">
      <c r="A882" s="1">
        <v>2017620000881</v>
      </c>
      <c r="B882" t="s">
        <v>2</v>
      </c>
      <c r="C882">
        <v>2</v>
      </c>
      <c r="D882" t="str">
        <f>VLOOKUP(C882,'Variáveis e códigos'!$C$5:$D$10,2,FALSE)</f>
        <v>quite important</v>
      </c>
      <c r="E882">
        <v>2</v>
      </c>
      <c r="F882" t="str">
        <f>VLOOKUP(E882,'Variáveis e códigos'!$C$5:$D$10,2,FALSE)</f>
        <v>quite important</v>
      </c>
      <c r="G882">
        <v>2</v>
      </c>
      <c r="H882" t="str">
        <f>VLOOKUP(G882,'Variáveis e códigos'!$C$5:$D$10,2,FALSE)</f>
        <v>quite important</v>
      </c>
      <c r="I882">
        <v>3</v>
      </c>
      <c r="J882" t="str">
        <f>VLOOKUP(I882,'Variáveis e códigos'!$C$5:$D$10,2,FALSE)</f>
        <v>not important</v>
      </c>
      <c r="K882">
        <v>4</v>
      </c>
      <c r="L882" t="str">
        <f>VLOOKUP(K882,'Variáveis e códigos'!$C$5:$D$10,2,FALSE)</f>
        <v>not at all important</v>
      </c>
      <c r="M882">
        <v>2</v>
      </c>
      <c r="N882" t="str">
        <f>VLOOKUP(M882,'Variáveis e códigos'!$C$5:$D$10,2,FALSE)</f>
        <v>quite important</v>
      </c>
      <c r="O882" t="s">
        <v>29</v>
      </c>
      <c r="P882">
        <v>2</v>
      </c>
      <c r="Q882" t="str">
        <f>HLOOKUP(P882,'Variáveis e códigos'!$C$15:$D$16,2)</f>
        <v>no</v>
      </c>
      <c r="R882">
        <v>5</v>
      </c>
      <c r="S882">
        <v>2</v>
      </c>
      <c r="T882" t="str">
        <f>HLOOKUP(S882,'Variáveis e códigos'!$C$18:$D$19,2)</f>
        <v>female</v>
      </c>
      <c r="U882">
        <v>1949</v>
      </c>
      <c r="V882">
        <f t="shared" si="13"/>
        <v>68</v>
      </c>
      <c r="W882">
        <v>3</v>
      </c>
      <c r="X882" t="str">
        <f>VLOOKUP(Dados!W882,'Variáveis e códigos'!$C$21:$D$26,2)</f>
        <v>widowed</v>
      </c>
      <c r="Y882">
        <v>2</v>
      </c>
    </row>
    <row r="883" spans="1:25" x14ac:dyDescent="0.25">
      <c r="A883" s="1">
        <v>2017620000882</v>
      </c>
      <c r="B883" t="s">
        <v>2</v>
      </c>
      <c r="C883">
        <v>2</v>
      </c>
      <c r="D883" t="str">
        <f>VLOOKUP(C883,'Variáveis e códigos'!$C$5:$D$10,2,FALSE)</f>
        <v>quite important</v>
      </c>
      <c r="E883">
        <v>1</v>
      </c>
      <c r="F883" t="str">
        <f>VLOOKUP(E883,'Variáveis e códigos'!$C$5:$D$10,2,FALSE)</f>
        <v>very important</v>
      </c>
      <c r="G883">
        <v>1</v>
      </c>
      <c r="H883" t="str">
        <f>VLOOKUP(G883,'Variáveis e códigos'!$C$5:$D$10,2,FALSE)</f>
        <v>very important</v>
      </c>
      <c r="I883">
        <v>1</v>
      </c>
      <c r="J883" t="str">
        <f>VLOOKUP(I883,'Variáveis e códigos'!$C$5:$D$10,2,FALSE)</f>
        <v>very important</v>
      </c>
      <c r="K883">
        <v>2</v>
      </c>
      <c r="L883" t="str">
        <f>VLOOKUP(K883,'Variáveis e códigos'!$C$5:$D$10,2,FALSE)</f>
        <v>quite important</v>
      </c>
      <c r="M883">
        <v>1</v>
      </c>
      <c r="N883" t="str">
        <f>VLOOKUP(M883,'Variáveis e códigos'!$C$5:$D$10,2,FALSE)</f>
        <v>very important</v>
      </c>
      <c r="O883" t="s">
        <v>28</v>
      </c>
      <c r="P883">
        <v>1</v>
      </c>
      <c r="Q883" t="str">
        <f>HLOOKUP(P883,'Variáveis e códigos'!$C$15:$D$16,2)</f>
        <v>yes</v>
      </c>
      <c r="R883">
        <v>7</v>
      </c>
      <c r="S883">
        <v>2</v>
      </c>
      <c r="T883" t="str">
        <f>HLOOKUP(S883,'Variáveis e códigos'!$C$18:$D$19,2)</f>
        <v>female</v>
      </c>
      <c r="U883">
        <v>1942</v>
      </c>
      <c r="V883">
        <f t="shared" si="13"/>
        <v>75</v>
      </c>
      <c r="W883">
        <v>1</v>
      </c>
      <c r="X883" t="str">
        <f>VLOOKUP(Dados!W883,'Variáveis e códigos'!$C$21:$D$26,2)</f>
        <v>married</v>
      </c>
      <c r="Y883">
        <v>1</v>
      </c>
    </row>
    <row r="884" spans="1:25" x14ac:dyDescent="0.25">
      <c r="A884" s="1">
        <v>2017620000883</v>
      </c>
      <c r="B884" t="s">
        <v>2</v>
      </c>
      <c r="C884">
        <v>2</v>
      </c>
      <c r="D884" t="str">
        <f>VLOOKUP(C884,'Variáveis e códigos'!$C$5:$D$10,2,FALSE)</f>
        <v>quite important</v>
      </c>
      <c r="E884">
        <v>2</v>
      </c>
      <c r="F884" t="str">
        <f>VLOOKUP(E884,'Variáveis e códigos'!$C$5:$D$10,2,FALSE)</f>
        <v>quite important</v>
      </c>
      <c r="G884">
        <v>2</v>
      </c>
      <c r="H884" t="str">
        <f>VLOOKUP(G884,'Variáveis e códigos'!$C$5:$D$10,2,FALSE)</f>
        <v>quite important</v>
      </c>
      <c r="I884">
        <v>2</v>
      </c>
      <c r="J884" t="str">
        <f>VLOOKUP(I884,'Variáveis e códigos'!$C$5:$D$10,2,FALSE)</f>
        <v>quite important</v>
      </c>
      <c r="K884">
        <v>2</v>
      </c>
      <c r="L884" t="str">
        <f>VLOOKUP(K884,'Variáveis e códigos'!$C$5:$D$10,2,FALSE)</f>
        <v>quite important</v>
      </c>
      <c r="M884">
        <v>2</v>
      </c>
      <c r="N884" t="str">
        <f>VLOOKUP(M884,'Variáveis e códigos'!$C$5:$D$10,2,FALSE)</f>
        <v>quite important</v>
      </c>
      <c r="O884" t="s">
        <v>28</v>
      </c>
      <c r="P884">
        <v>2</v>
      </c>
      <c r="Q884" t="str">
        <f>HLOOKUP(P884,'Variáveis e códigos'!$C$15:$D$16,2)</f>
        <v>no</v>
      </c>
      <c r="R884">
        <v>7</v>
      </c>
      <c r="S884">
        <v>2</v>
      </c>
      <c r="T884" t="str">
        <f>HLOOKUP(S884,'Variáveis e códigos'!$C$18:$D$19,2)</f>
        <v>female</v>
      </c>
      <c r="U884">
        <v>1950</v>
      </c>
      <c r="V884">
        <f t="shared" si="13"/>
        <v>67</v>
      </c>
      <c r="W884">
        <v>1</v>
      </c>
      <c r="X884" t="str">
        <f>VLOOKUP(Dados!W884,'Variáveis e códigos'!$C$21:$D$26,2)</f>
        <v>married</v>
      </c>
      <c r="Y884">
        <v>1</v>
      </c>
    </row>
    <row r="885" spans="1:25" x14ac:dyDescent="0.25">
      <c r="A885" s="1">
        <v>2017620000884</v>
      </c>
      <c r="B885" t="s">
        <v>2</v>
      </c>
      <c r="C885">
        <v>1</v>
      </c>
      <c r="D885" t="str">
        <f>VLOOKUP(C885,'Variáveis e códigos'!$C$5:$D$10,2,FALSE)</f>
        <v>very important</v>
      </c>
      <c r="E885">
        <v>1</v>
      </c>
      <c r="F885" t="str">
        <f>VLOOKUP(E885,'Variáveis e códigos'!$C$5:$D$10,2,FALSE)</f>
        <v>very important</v>
      </c>
      <c r="G885">
        <v>2</v>
      </c>
      <c r="H885" t="str">
        <f>VLOOKUP(G885,'Variáveis e códigos'!$C$5:$D$10,2,FALSE)</f>
        <v>quite important</v>
      </c>
      <c r="I885">
        <v>1</v>
      </c>
      <c r="J885" t="str">
        <f>VLOOKUP(I885,'Variáveis e códigos'!$C$5:$D$10,2,FALSE)</f>
        <v>very important</v>
      </c>
      <c r="K885">
        <v>2</v>
      </c>
      <c r="L885" t="str">
        <f>VLOOKUP(K885,'Variáveis e códigos'!$C$5:$D$10,2,FALSE)</f>
        <v>quite important</v>
      </c>
      <c r="M885">
        <v>2</v>
      </c>
      <c r="N885" t="str">
        <f>VLOOKUP(M885,'Variáveis e códigos'!$C$5:$D$10,2,FALSE)</f>
        <v>quite important</v>
      </c>
      <c r="O885" t="s">
        <v>28</v>
      </c>
      <c r="P885">
        <v>2</v>
      </c>
      <c r="Q885" t="str">
        <f>HLOOKUP(P885,'Variáveis e códigos'!$C$15:$D$16,2)</f>
        <v>no</v>
      </c>
      <c r="R885">
        <v>5</v>
      </c>
      <c r="S885">
        <v>2</v>
      </c>
      <c r="T885" t="str">
        <f>HLOOKUP(S885,'Variáveis e códigos'!$C$18:$D$19,2)</f>
        <v>female</v>
      </c>
      <c r="U885">
        <v>1959</v>
      </c>
      <c r="V885">
        <f t="shared" si="13"/>
        <v>58</v>
      </c>
      <c r="W885">
        <v>1</v>
      </c>
      <c r="X885" t="str">
        <f>VLOOKUP(Dados!W885,'Variáveis e códigos'!$C$21:$D$26,2)</f>
        <v>married</v>
      </c>
      <c r="Y885">
        <v>4</v>
      </c>
    </row>
    <row r="886" spans="1:25" x14ac:dyDescent="0.25">
      <c r="A886" s="1">
        <v>2017620000885</v>
      </c>
      <c r="B886" t="s">
        <v>2</v>
      </c>
      <c r="C886">
        <v>2</v>
      </c>
      <c r="D886" t="str">
        <f>VLOOKUP(C886,'Variáveis e códigos'!$C$5:$D$10,2,FALSE)</f>
        <v>quite important</v>
      </c>
      <c r="E886">
        <v>1</v>
      </c>
      <c r="F886" t="str">
        <f>VLOOKUP(E886,'Variáveis e códigos'!$C$5:$D$10,2,FALSE)</f>
        <v>very important</v>
      </c>
      <c r="G886">
        <v>2</v>
      </c>
      <c r="H886" t="str">
        <f>VLOOKUP(G886,'Variáveis e códigos'!$C$5:$D$10,2,FALSE)</f>
        <v>quite important</v>
      </c>
      <c r="I886">
        <v>2</v>
      </c>
      <c r="J886" t="str">
        <f>VLOOKUP(I886,'Variáveis e códigos'!$C$5:$D$10,2,FALSE)</f>
        <v>quite important</v>
      </c>
      <c r="K886">
        <v>3</v>
      </c>
      <c r="L886" t="str">
        <f>VLOOKUP(K886,'Variáveis e códigos'!$C$5:$D$10,2,FALSE)</f>
        <v>not important</v>
      </c>
      <c r="M886">
        <v>4</v>
      </c>
      <c r="N886" t="str">
        <f>VLOOKUP(M886,'Variáveis e códigos'!$C$5:$D$10,2,FALSE)</f>
        <v>not at all important</v>
      </c>
      <c r="O886" t="s">
        <v>28</v>
      </c>
      <c r="P886">
        <v>2</v>
      </c>
      <c r="Q886" t="str">
        <f>HLOOKUP(P886,'Variáveis e códigos'!$C$15:$D$16,2)</f>
        <v>no</v>
      </c>
      <c r="R886">
        <v>4</v>
      </c>
      <c r="S886">
        <v>1</v>
      </c>
      <c r="T886" t="str">
        <f>HLOOKUP(S886,'Variáveis e códigos'!$C$18:$D$19,2)</f>
        <v>male</v>
      </c>
      <c r="U886">
        <v>1957</v>
      </c>
      <c r="V886">
        <f t="shared" si="13"/>
        <v>60</v>
      </c>
      <c r="W886">
        <v>1</v>
      </c>
      <c r="X886" t="str">
        <f>VLOOKUP(Dados!W886,'Variáveis e códigos'!$C$21:$D$26,2)</f>
        <v>married</v>
      </c>
      <c r="Y886">
        <v>0</v>
      </c>
    </row>
    <row r="887" spans="1:25" x14ac:dyDescent="0.25">
      <c r="A887" s="1">
        <v>2017620000886</v>
      </c>
      <c r="B887" t="s">
        <v>2</v>
      </c>
      <c r="C887">
        <v>4</v>
      </c>
      <c r="D887" t="str">
        <f>VLOOKUP(C887,'Variáveis e códigos'!$C$5:$D$10,2,FALSE)</f>
        <v>not at all important</v>
      </c>
      <c r="E887">
        <v>1</v>
      </c>
      <c r="F887" t="str">
        <f>VLOOKUP(E887,'Variáveis e códigos'!$C$5:$D$10,2,FALSE)</f>
        <v>very important</v>
      </c>
      <c r="G887">
        <v>2</v>
      </c>
      <c r="H887" t="str">
        <f>VLOOKUP(G887,'Variáveis e códigos'!$C$5:$D$10,2,FALSE)</f>
        <v>quite important</v>
      </c>
      <c r="I887">
        <v>2</v>
      </c>
      <c r="J887" t="str">
        <f>VLOOKUP(I887,'Variáveis e códigos'!$C$5:$D$10,2,FALSE)</f>
        <v>quite important</v>
      </c>
      <c r="K887">
        <v>4</v>
      </c>
      <c r="L887" t="str">
        <f>VLOOKUP(K887,'Variáveis e códigos'!$C$5:$D$10,2,FALSE)</f>
        <v>not at all important</v>
      </c>
      <c r="M887">
        <v>2</v>
      </c>
      <c r="N887" t="str">
        <f>VLOOKUP(M887,'Variáveis e códigos'!$C$5:$D$10,2,FALSE)</f>
        <v>quite important</v>
      </c>
      <c r="O887" t="s">
        <v>28</v>
      </c>
      <c r="P887">
        <v>2</v>
      </c>
      <c r="Q887" t="str">
        <f>HLOOKUP(P887,'Variáveis e códigos'!$C$15:$D$16,2)</f>
        <v>no</v>
      </c>
      <c r="R887">
        <v>8</v>
      </c>
      <c r="S887">
        <v>2</v>
      </c>
      <c r="T887" t="str">
        <f>HLOOKUP(S887,'Variáveis e códigos'!$C$18:$D$19,2)</f>
        <v>female</v>
      </c>
      <c r="U887">
        <v>1937</v>
      </c>
      <c r="V887">
        <f t="shared" si="13"/>
        <v>80</v>
      </c>
      <c r="W887">
        <v>1</v>
      </c>
      <c r="X887" t="str">
        <f>VLOOKUP(Dados!W887,'Variáveis e códigos'!$C$21:$D$26,2)</f>
        <v>married</v>
      </c>
      <c r="Y887">
        <v>1</v>
      </c>
    </row>
    <row r="888" spans="1:25" x14ac:dyDescent="0.25">
      <c r="A888" s="1">
        <v>2017620000887</v>
      </c>
      <c r="B888" t="s">
        <v>2</v>
      </c>
      <c r="C888">
        <v>4</v>
      </c>
      <c r="D888" t="str">
        <f>VLOOKUP(C888,'Variáveis e códigos'!$C$5:$D$10,2,FALSE)</f>
        <v>not at all important</v>
      </c>
      <c r="E888">
        <v>2</v>
      </c>
      <c r="F888" t="str">
        <f>VLOOKUP(E888,'Variáveis e códigos'!$C$5:$D$10,2,FALSE)</f>
        <v>quite important</v>
      </c>
      <c r="G888">
        <v>2</v>
      </c>
      <c r="H888" t="str">
        <f>VLOOKUP(G888,'Variáveis e códigos'!$C$5:$D$10,2,FALSE)</f>
        <v>quite important</v>
      </c>
      <c r="I888">
        <v>2</v>
      </c>
      <c r="J888" t="str">
        <f>VLOOKUP(I888,'Variáveis e códigos'!$C$5:$D$10,2,FALSE)</f>
        <v>quite important</v>
      </c>
      <c r="K888">
        <v>4</v>
      </c>
      <c r="L888" t="str">
        <f>VLOOKUP(K888,'Variáveis e códigos'!$C$5:$D$10,2,FALSE)</f>
        <v>not at all important</v>
      </c>
      <c r="M888">
        <v>2</v>
      </c>
      <c r="N888" t="str">
        <f>VLOOKUP(M888,'Variáveis e códigos'!$C$5:$D$10,2,FALSE)</f>
        <v>quite important</v>
      </c>
      <c r="O888" t="s">
        <v>28</v>
      </c>
      <c r="P888">
        <v>2</v>
      </c>
      <c r="Q888" t="str">
        <f>HLOOKUP(P888,'Variáveis e códigos'!$C$15:$D$16,2)</f>
        <v>no</v>
      </c>
      <c r="R888">
        <v>5</v>
      </c>
      <c r="S888">
        <v>2</v>
      </c>
      <c r="T888" t="str">
        <f>HLOOKUP(S888,'Variáveis e códigos'!$C$18:$D$19,2)</f>
        <v>female</v>
      </c>
      <c r="U888">
        <v>1938</v>
      </c>
      <c r="V888">
        <f t="shared" si="13"/>
        <v>79</v>
      </c>
      <c r="W888">
        <v>3</v>
      </c>
      <c r="X888" t="str">
        <f>VLOOKUP(Dados!W888,'Variáveis e códigos'!$C$21:$D$26,2)</f>
        <v>widowed</v>
      </c>
      <c r="Y888">
        <v>1</v>
      </c>
    </row>
    <row r="889" spans="1:25" x14ac:dyDescent="0.25">
      <c r="A889" s="1">
        <v>2017620000888</v>
      </c>
      <c r="B889" t="s">
        <v>2</v>
      </c>
      <c r="C889">
        <v>1</v>
      </c>
      <c r="D889" t="str">
        <f>VLOOKUP(C889,'Variáveis e códigos'!$C$5:$D$10,2,FALSE)</f>
        <v>very important</v>
      </c>
      <c r="E889">
        <v>1</v>
      </c>
      <c r="F889" t="str">
        <f>VLOOKUP(E889,'Variáveis e códigos'!$C$5:$D$10,2,FALSE)</f>
        <v>very important</v>
      </c>
      <c r="G889">
        <v>1</v>
      </c>
      <c r="H889" t="str">
        <f>VLOOKUP(G889,'Variáveis e códigos'!$C$5:$D$10,2,FALSE)</f>
        <v>very important</v>
      </c>
      <c r="I889">
        <v>1</v>
      </c>
      <c r="J889" t="str">
        <f>VLOOKUP(I889,'Variáveis e códigos'!$C$5:$D$10,2,FALSE)</f>
        <v>very important</v>
      </c>
      <c r="K889">
        <v>3</v>
      </c>
      <c r="L889" t="str">
        <f>VLOOKUP(K889,'Variáveis e códigos'!$C$5:$D$10,2,FALSE)</f>
        <v>not important</v>
      </c>
      <c r="M889">
        <v>4</v>
      </c>
      <c r="N889" t="str">
        <f>VLOOKUP(M889,'Variáveis e códigos'!$C$5:$D$10,2,FALSE)</f>
        <v>not at all important</v>
      </c>
      <c r="O889" t="s">
        <v>28</v>
      </c>
      <c r="P889">
        <v>2</v>
      </c>
      <c r="Q889" t="str">
        <f>HLOOKUP(P889,'Variáveis e códigos'!$C$15:$D$16,2)</f>
        <v>no</v>
      </c>
      <c r="R889">
        <v>8</v>
      </c>
      <c r="S889">
        <v>1</v>
      </c>
      <c r="T889" t="str">
        <f>HLOOKUP(S889,'Variáveis e códigos'!$C$18:$D$19,2)</f>
        <v>male</v>
      </c>
      <c r="U889">
        <v>1982</v>
      </c>
      <c r="V889">
        <f t="shared" si="13"/>
        <v>35</v>
      </c>
      <c r="W889">
        <v>6</v>
      </c>
      <c r="X889" t="str">
        <f>VLOOKUP(Dados!W889,'Variáveis e códigos'!$C$21:$D$26,2)</f>
        <v>never married and never registered partnership</v>
      </c>
      <c r="Y889">
        <v>0</v>
      </c>
    </row>
    <row r="890" spans="1:25" x14ac:dyDescent="0.25">
      <c r="A890" s="1">
        <v>2017620000889</v>
      </c>
      <c r="B890" t="s">
        <v>2</v>
      </c>
      <c r="C890">
        <v>1</v>
      </c>
      <c r="D890" t="str">
        <f>VLOOKUP(C890,'Variáveis e códigos'!$C$5:$D$10,2,FALSE)</f>
        <v>very important</v>
      </c>
      <c r="E890">
        <v>1</v>
      </c>
      <c r="F890" t="str">
        <f>VLOOKUP(E890,'Variáveis e códigos'!$C$5:$D$10,2,FALSE)</f>
        <v>very important</v>
      </c>
      <c r="G890">
        <v>2</v>
      </c>
      <c r="H890" t="str">
        <f>VLOOKUP(G890,'Variáveis e códigos'!$C$5:$D$10,2,FALSE)</f>
        <v>quite important</v>
      </c>
      <c r="I890">
        <v>2</v>
      </c>
      <c r="J890" t="str">
        <f>VLOOKUP(I890,'Variáveis e códigos'!$C$5:$D$10,2,FALSE)</f>
        <v>quite important</v>
      </c>
      <c r="K890">
        <v>3</v>
      </c>
      <c r="L890" t="str">
        <f>VLOOKUP(K890,'Variáveis e códigos'!$C$5:$D$10,2,FALSE)</f>
        <v>not important</v>
      </c>
      <c r="M890">
        <v>2</v>
      </c>
      <c r="N890" t="str">
        <f>VLOOKUP(M890,'Variáveis e códigos'!$C$5:$D$10,2,FALSE)</f>
        <v>quite important</v>
      </c>
      <c r="O890" t="s">
        <v>28</v>
      </c>
      <c r="P890">
        <v>2</v>
      </c>
      <c r="Q890" t="str">
        <f>HLOOKUP(P890,'Variáveis e códigos'!$C$15:$D$16,2)</f>
        <v>no</v>
      </c>
      <c r="R890" t="s">
        <v>34</v>
      </c>
      <c r="S890">
        <v>2</v>
      </c>
      <c r="T890" t="str">
        <f>HLOOKUP(S890,'Variáveis e códigos'!$C$18:$D$19,2)</f>
        <v>female</v>
      </c>
      <c r="U890">
        <v>1990</v>
      </c>
      <c r="V890">
        <f t="shared" si="13"/>
        <v>27</v>
      </c>
      <c r="W890">
        <v>6</v>
      </c>
      <c r="X890" t="str">
        <f>VLOOKUP(Dados!W890,'Variáveis e códigos'!$C$21:$D$26,2)</f>
        <v>never married and never registered partnership</v>
      </c>
      <c r="Y890">
        <v>2</v>
      </c>
    </row>
    <row r="891" spans="1:25" x14ac:dyDescent="0.25">
      <c r="A891" s="1">
        <v>2017620000890</v>
      </c>
      <c r="B891" t="s">
        <v>2</v>
      </c>
      <c r="C891">
        <v>1</v>
      </c>
      <c r="D891" t="str">
        <f>VLOOKUP(C891,'Variáveis e códigos'!$C$5:$D$10,2,FALSE)</f>
        <v>very important</v>
      </c>
      <c r="E891">
        <v>1</v>
      </c>
      <c r="F891" t="str">
        <f>VLOOKUP(E891,'Variáveis e códigos'!$C$5:$D$10,2,FALSE)</f>
        <v>very important</v>
      </c>
      <c r="G891">
        <v>1</v>
      </c>
      <c r="H891" t="str">
        <f>VLOOKUP(G891,'Variáveis e códigos'!$C$5:$D$10,2,FALSE)</f>
        <v>very important</v>
      </c>
      <c r="I891">
        <v>2</v>
      </c>
      <c r="J891" t="str">
        <f>VLOOKUP(I891,'Variáveis e códigos'!$C$5:$D$10,2,FALSE)</f>
        <v>quite important</v>
      </c>
      <c r="K891">
        <v>3</v>
      </c>
      <c r="L891" t="str">
        <f>VLOOKUP(K891,'Variáveis e códigos'!$C$5:$D$10,2,FALSE)</f>
        <v>not important</v>
      </c>
      <c r="M891">
        <v>2</v>
      </c>
      <c r="N891" t="str">
        <f>VLOOKUP(M891,'Variáveis e códigos'!$C$5:$D$10,2,FALSE)</f>
        <v>quite important</v>
      </c>
      <c r="O891" t="s">
        <v>28</v>
      </c>
      <c r="P891">
        <v>2</v>
      </c>
      <c r="Q891" t="str">
        <f>HLOOKUP(P891,'Variáveis e códigos'!$C$15:$D$16,2)</f>
        <v>no</v>
      </c>
      <c r="R891">
        <v>7</v>
      </c>
      <c r="S891">
        <v>2</v>
      </c>
      <c r="T891" t="str">
        <f>HLOOKUP(S891,'Variáveis e códigos'!$C$18:$D$19,2)</f>
        <v>female</v>
      </c>
      <c r="U891">
        <v>1980</v>
      </c>
      <c r="V891">
        <f t="shared" si="13"/>
        <v>37</v>
      </c>
      <c r="W891">
        <v>6</v>
      </c>
      <c r="X891" t="str">
        <f>VLOOKUP(Dados!W891,'Variáveis e códigos'!$C$21:$D$26,2)</f>
        <v>never married and never registered partnership</v>
      </c>
      <c r="Y891">
        <v>3</v>
      </c>
    </row>
    <row r="892" spans="1:25" x14ac:dyDescent="0.25">
      <c r="A892" s="1">
        <v>2017620000891</v>
      </c>
      <c r="B892" t="s">
        <v>2</v>
      </c>
      <c r="C892">
        <v>1</v>
      </c>
      <c r="D892" t="str">
        <f>VLOOKUP(C892,'Variáveis e códigos'!$C$5:$D$10,2,FALSE)</f>
        <v>very important</v>
      </c>
      <c r="E892">
        <v>1</v>
      </c>
      <c r="F892" t="str">
        <f>VLOOKUP(E892,'Variáveis e códigos'!$C$5:$D$10,2,FALSE)</f>
        <v>very important</v>
      </c>
      <c r="G892">
        <v>2</v>
      </c>
      <c r="H892" t="str">
        <f>VLOOKUP(G892,'Variáveis e códigos'!$C$5:$D$10,2,FALSE)</f>
        <v>quite important</v>
      </c>
      <c r="I892">
        <v>2</v>
      </c>
      <c r="J892" t="str">
        <f>VLOOKUP(I892,'Variáveis e códigos'!$C$5:$D$10,2,FALSE)</f>
        <v>quite important</v>
      </c>
      <c r="K892">
        <v>2</v>
      </c>
      <c r="L892" t="str">
        <f>VLOOKUP(K892,'Variáveis e códigos'!$C$5:$D$10,2,FALSE)</f>
        <v>quite important</v>
      </c>
      <c r="M892">
        <v>2</v>
      </c>
      <c r="N892" t="str">
        <f>VLOOKUP(M892,'Variáveis e códigos'!$C$5:$D$10,2,FALSE)</f>
        <v>quite important</v>
      </c>
      <c r="O892" t="s">
        <v>30</v>
      </c>
      <c r="P892">
        <v>2</v>
      </c>
      <c r="Q892" t="str">
        <f>HLOOKUP(P892,'Variáveis e códigos'!$C$15:$D$16,2)</f>
        <v>no</v>
      </c>
      <c r="R892">
        <v>8</v>
      </c>
      <c r="S892">
        <v>2</v>
      </c>
      <c r="T892" t="str">
        <f>HLOOKUP(S892,'Variáveis e códigos'!$C$18:$D$19,2)</f>
        <v>female</v>
      </c>
      <c r="U892">
        <v>1998</v>
      </c>
      <c r="V892">
        <f t="shared" si="13"/>
        <v>19</v>
      </c>
      <c r="W892">
        <v>6</v>
      </c>
      <c r="X892" t="str">
        <f>VLOOKUP(Dados!W892,'Variáveis e códigos'!$C$21:$D$26,2)</f>
        <v>never married and never registered partnership</v>
      </c>
      <c r="Y892">
        <v>0</v>
      </c>
    </row>
    <row r="893" spans="1:25" x14ac:dyDescent="0.25">
      <c r="A893" s="1">
        <v>2017620000892</v>
      </c>
      <c r="B893" t="s">
        <v>2</v>
      </c>
      <c r="C893">
        <v>1</v>
      </c>
      <c r="D893" t="str">
        <f>VLOOKUP(C893,'Variáveis e códigos'!$C$5:$D$10,2,FALSE)</f>
        <v>very important</v>
      </c>
      <c r="E893">
        <v>1</v>
      </c>
      <c r="F893" t="str">
        <f>VLOOKUP(E893,'Variáveis e códigos'!$C$5:$D$10,2,FALSE)</f>
        <v>very important</v>
      </c>
      <c r="G893">
        <v>2</v>
      </c>
      <c r="H893" t="str">
        <f>VLOOKUP(G893,'Variáveis e códigos'!$C$5:$D$10,2,FALSE)</f>
        <v>quite important</v>
      </c>
      <c r="I893">
        <v>2</v>
      </c>
      <c r="J893" t="str">
        <f>VLOOKUP(I893,'Variáveis e códigos'!$C$5:$D$10,2,FALSE)</f>
        <v>quite important</v>
      </c>
      <c r="K893">
        <v>3</v>
      </c>
      <c r="L893" t="str">
        <f>VLOOKUP(K893,'Variáveis e códigos'!$C$5:$D$10,2,FALSE)</f>
        <v>not important</v>
      </c>
      <c r="M893">
        <v>2</v>
      </c>
      <c r="N893" t="str">
        <f>VLOOKUP(M893,'Variáveis e códigos'!$C$5:$D$10,2,FALSE)</f>
        <v>quite important</v>
      </c>
      <c r="O893" t="s">
        <v>28</v>
      </c>
      <c r="P893">
        <v>2</v>
      </c>
      <c r="Q893" t="str">
        <f>HLOOKUP(P893,'Variáveis e códigos'!$C$15:$D$16,2)</f>
        <v>no</v>
      </c>
      <c r="R893">
        <v>7</v>
      </c>
      <c r="S893">
        <v>2</v>
      </c>
      <c r="T893" t="str">
        <f>HLOOKUP(S893,'Variáveis e códigos'!$C$18:$D$19,2)</f>
        <v>female</v>
      </c>
      <c r="U893">
        <v>1963</v>
      </c>
      <c r="V893">
        <f t="shared" si="13"/>
        <v>54</v>
      </c>
      <c r="W893">
        <v>1</v>
      </c>
      <c r="X893" t="str">
        <f>VLOOKUP(Dados!W893,'Variáveis e códigos'!$C$21:$D$26,2)</f>
        <v>married</v>
      </c>
      <c r="Y893">
        <v>1</v>
      </c>
    </row>
    <row r="894" spans="1:25" x14ac:dyDescent="0.25">
      <c r="A894" s="1">
        <v>2017620000893</v>
      </c>
      <c r="B894" t="s">
        <v>2</v>
      </c>
      <c r="C894">
        <v>2</v>
      </c>
      <c r="D894" t="str">
        <f>VLOOKUP(C894,'Variáveis e códigos'!$C$5:$D$10,2,FALSE)</f>
        <v>quite important</v>
      </c>
      <c r="E894">
        <v>1</v>
      </c>
      <c r="F894" t="str">
        <f>VLOOKUP(E894,'Variáveis e códigos'!$C$5:$D$10,2,FALSE)</f>
        <v>very important</v>
      </c>
      <c r="G894">
        <v>2</v>
      </c>
      <c r="H894" t="str">
        <f>VLOOKUP(G894,'Variáveis e códigos'!$C$5:$D$10,2,FALSE)</f>
        <v>quite important</v>
      </c>
      <c r="I894">
        <v>2</v>
      </c>
      <c r="J894" t="str">
        <f>VLOOKUP(I894,'Variáveis e códigos'!$C$5:$D$10,2,FALSE)</f>
        <v>quite important</v>
      </c>
      <c r="K894">
        <v>3</v>
      </c>
      <c r="L894" t="str">
        <f>VLOOKUP(K894,'Variáveis e códigos'!$C$5:$D$10,2,FALSE)</f>
        <v>not important</v>
      </c>
      <c r="M894">
        <v>2</v>
      </c>
      <c r="N894" t="str">
        <f>VLOOKUP(M894,'Variáveis e códigos'!$C$5:$D$10,2,FALSE)</f>
        <v>quite important</v>
      </c>
      <c r="O894" t="s">
        <v>29</v>
      </c>
      <c r="P894">
        <v>2</v>
      </c>
      <c r="Q894" t="str">
        <f>HLOOKUP(P894,'Variáveis e códigos'!$C$15:$D$16,2)</f>
        <v>no</v>
      </c>
      <c r="R894">
        <v>6</v>
      </c>
      <c r="S894">
        <v>2</v>
      </c>
      <c r="T894" t="str">
        <f>HLOOKUP(S894,'Variáveis e códigos'!$C$18:$D$19,2)</f>
        <v>female</v>
      </c>
      <c r="U894">
        <v>1965</v>
      </c>
      <c r="V894">
        <f t="shared" si="13"/>
        <v>52</v>
      </c>
      <c r="W894">
        <v>3</v>
      </c>
      <c r="X894" t="str">
        <f>VLOOKUP(Dados!W894,'Variáveis e códigos'!$C$21:$D$26,2)</f>
        <v>widowed</v>
      </c>
      <c r="Y894">
        <v>1</v>
      </c>
    </row>
    <row r="895" spans="1:25" x14ac:dyDescent="0.25">
      <c r="A895" s="1">
        <v>2017620000894</v>
      </c>
      <c r="B895" t="s">
        <v>2</v>
      </c>
      <c r="C895">
        <v>2</v>
      </c>
      <c r="D895" t="str">
        <f>VLOOKUP(C895,'Variáveis e códigos'!$C$5:$D$10,2,FALSE)</f>
        <v>quite important</v>
      </c>
      <c r="E895">
        <v>1</v>
      </c>
      <c r="F895" t="str">
        <f>VLOOKUP(E895,'Variáveis e códigos'!$C$5:$D$10,2,FALSE)</f>
        <v>very important</v>
      </c>
      <c r="G895">
        <v>2</v>
      </c>
      <c r="H895" t="str">
        <f>VLOOKUP(G895,'Variáveis e códigos'!$C$5:$D$10,2,FALSE)</f>
        <v>quite important</v>
      </c>
      <c r="I895">
        <v>2</v>
      </c>
      <c r="J895" t="str">
        <f>VLOOKUP(I895,'Variáveis e códigos'!$C$5:$D$10,2,FALSE)</f>
        <v>quite important</v>
      </c>
      <c r="K895">
        <v>4</v>
      </c>
      <c r="L895" t="str">
        <f>VLOOKUP(K895,'Variáveis e códigos'!$C$5:$D$10,2,FALSE)</f>
        <v>not at all important</v>
      </c>
      <c r="M895">
        <v>2</v>
      </c>
      <c r="N895" t="str">
        <f>VLOOKUP(M895,'Variáveis e códigos'!$C$5:$D$10,2,FALSE)</f>
        <v>quite important</v>
      </c>
      <c r="O895" t="s">
        <v>29</v>
      </c>
      <c r="P895">
        <v>2</v>
      </c>
      <c r="Q895" t="str">
        <f>HLOOKUP(P895,'Variáveis e códigos'!$C$15:$D$16,2)</f>
        <v>no</v>
      </c>
      <c r="R895">
        <v>6</v>
      </c>
      <c r="S895">
        <v>2</v>
      </c>
      <c r="T895" t="str">
        <f>HLOOKUP(S895,'Variáveis e códigos'!$C$18:$D$19,2)</f>
        <v>female</v>
      </c>
      <c r="U895">
        <v>1964</v>
      </c>
      <c r="V895">
        <f t="shared" si="13"/>
        <v>53</v>
      </c>
      <c r="W895">
        <v>4</v>
      </c>
      <c r="X895" t="str">
        <f>VLOOKUP(Dados!W895,'Variáveis e códigos'!$C$21:$D$26,2)</f>
        <v>divorced</v>
      </c>
      <c r="Y895">
        <v>1</v>
      </c>
    </row>
    <row r="896" spans="1:25" x14ac:dyDescent="0.25">
      <c r="A896" s="1">
        <v>2017620000895</v>
      </c>
      <c r="B896" t="s">
        <v>2</v>
      </c>
      <c r="C896">
        <v>2</v>
      </c>
      <c r="D896" t="str">
        <f>VLOOKUP(C896,'Variáveis e códigos'!$C$5:$D$10,2,FALSE)</f>
        <v>quite important</v>
      </c>
      <c r="E896">
        <v>1</v>
      </c>
      <c r="F896" t="str">
        <f>VLOOKUP(E896,'Variáveis e códigos'!$C$5:$D$10,2,FALSE)</f>
        <v>very important</v>
      </c>
      <c r="G896">
        <v>2</v>
      </c>
      <c r="H896" t="str">
        <f>VLOOKUP(G896,'Variáveis e códigos'!$C$5:$D$10,2,FALSE)</f>
        <v>quite important</v>
      </c>
      <c r="I896">
        <v>1</v>
      </c>
      <c r="J896" t="str">
        <f>VLOOKUP(I896,'Variáveis e códigos'!$C$5:$D$10,2,FALSE)</f>
        <v>very important</v>
      </c>
      <c r="K896">
        <v>3</v>
      </c>
      <c r="L896" t="str">
        <f>VLOOKUP(K896,'Variáveis e códigos'!$C$5:$D$10,2,FALSE)</f>
        <v>not important</v>
      </c>
      <c r="M896">
        <v>1</v>
      </c>
      <c r="N896" t="str">
        <f>VLOOKUP(M896,'Variáveis e códigos'!$C$5:$D$10,2,FALSE)</f>
        <v>very important</v>
      </c>
      <c r="O896" t="s">
        <v>28</v>
      </c>
      <c r="P896">
        <v>2</v>
      </c>
      <c r="Q896" t="str">
        <f>HLOOKUP(P896,'Variáveis e códigos'!$C$15:$D$16,2)</f>
        <v>no</v>
      </c>
      <c r="R896">
        <v>6</v>
      </c>
      <c r="S896">
        <v>2</v>
      </c>
      <c r="T896" t="str">
        <f>HLOOKUP(S896,'Variáveis e códigos'!$C$18:$D$19,2)</f>
        <v>female</v>
      </c>
      <c r="U896">
        <v>1944</v>
      </c>
      <c r="V896">
        <f t="shared" si="13"/>
        <v>73</v>
      </c>
      <c r="W896">
        <v>3</v>
      </c>
      <c r="X896" t="str">
        <f>VLOOKUP(Dados!W896,'Variáveis e códigos'!$C$21:$D$26,2)</f>
        <v>widowed</v>
      </c>
      <c r="Y896">
        <v>2</v>
      </c>
    </row>
    <row r="897" spans="1:25" x14ac:dyDescent="0.25">
      <c r="A897" s="1">
        <v>2017620000896</v>
      </c>
      <c r="B897" t="s">
        <v>2</v>
      </c>
      <c r="C897">
        <v>1</v>
      </c>
      <c r="D897" t="str">
        <f>VLOOKUP(C897,'Variáveis e códigos'!$C$5:$D$10,2,FALSE)</f>
        <v>very important</v>
      </c>
      <c r="E897">
        <v>1</v>
      </c>
      <c r="F897" t="str">
        <f>VLOOKUP(E897,'Variáveis e códigos'!$C$5:$D$10,2,FALSE)</f>
        <v>very important</v>
      </c>
      <c r="G897">
        <v>1</v>
      </c>
      <c r="H897" t="str">
        <f>VLOOKUP(G897,'Variáveis e códigos'!$C$5:$D$10,2,FALSE)</f>
        <v>very important</v>
      </c>
      <c r="I897">
        <v>2</v>
      </c>
      <c r="J897" t="str">
        <f>VLOOKUP(I897,'Variáveis e códigos'!$C$5:$D$10,2,FALSE)</f>
        <v>quite important</v>
      </c>
      <c r="K897">
        <v>3</v>
      </c>
      <c r="L897" t="str">
        <f>VLOOKUP(K897,'Variáveis e códigos'!$C$5:$D$10,2,FALSE)</f>
        <v>not important</v>
      </c>
      <c r="M897">
        <v>2</v>
      </c>
      <c r="N897" t="str">
        <f>VLOOKUP(M897,'Variáveis e códigos'!$C$5:$D$10,2,FALSE)</f>
        <v>quite important</v>
      </c>
      <c r="O897" t="s">
        <v>28</v>
      </c>
      <c r="P897">
        <v>1</v>
      </c>
      <c r="Q897" t="str">
        <f>HLOOKUP(P897,'Variáveis e códigos'!$C$15:$D$16,2)</f>
        <v>yes</v>
      </c>
      <c r="R897">
        <v>9</v>
      </c>
      <c r="S897">
        <v>1</v>
      </c>
      <c r="T897" t="str">
        <f>HLOOKUP(S897,'Variáveis e códigos'!$C$18:$D$19,2)</f>
        <v>male</v>
      </c>
      <c r="U897">
        <v>1949</v>
      </c>
      <c r="V897">
        <f t="shared" si="13"/>
        <v>68</v>
      </c>
      <c r="W897">
        <v>1</v>
      </c>
      <c r="X897" t="str">
        <f>VLOOKUP(Dados!W897,'Variáveis e códigos'!$C$21:$D$26,2)</f>
        <v>married</v>
      </c>
      <c r="Y897">
        <v>2</v>
      </c>
    </row>
    <row r="898" spans="1:25" x14ac:dyDescent="0.25">
      <c r="A898" s="1">
        <v>2017620000897</v>
      </c>
      <c r="B898" t="s">
        <v>2</v>
      </c>
      <c r="C898">
        <v>2</v>
      </c>
      <c r="D898" t="str">
        <f>VLOOKUP(C898,'Variáveis e códigos'!$C$5:$D$10,2,FALSE)</f>
        <v>quite important</v>
      </c>
      <c r="E898">
        <v>1</v>
      </c>
      <c r="F898" t="str">
        <f>VLOOKUP(E898,'Variáveis e códigos'!$C$5:$D$10,2,FALSE)</f>
        <v>very important</v>
      </c>
      <c r="G898">
        <v>1</v>
      </c>
      <c r="H898" t="str">
        <f>VLOOKUP(G898,'Variáveis e códigos'!$C$5:$D$10,2,FALSE)</f>
        <v>very important</v>
      </c>
      <c r="I898">
        <v>1</v>
      </c>
      <c r="J898" t="str">
        <f>VLOOKUP(I898,'Variáveis e códigos'!$C$5:$D$10,2,FALSE)</f>
        <v>very important</v>
      </c>
      <c r="K898">
        <v>4</v>
      </c>
      <c r="L898" t="str">
        <f>VLOOKUP(K898,'Variáveis e códigos'!$C$5:$D$10,2,FALSE)</f>
        <v>not at all important</v>
      </c>
      <c r="M898">
        <v>4</v>
      </c>
      <c r="N898" t="str">
        <f>VLOOKUP(M898,'Variáveis e códigos'!$C$5:$D$10,2,FALSE)</f>
        <v>not at all important</v>
      </c>
      <c r="O898" t="s">
        <v>30</v>
      </c>
      <c r="P898">
        <v>1</v>
      </c>
      <c r="Q898" t="str">
        <f>HLOOKUP(P898,'Variáveis e códigos'!$C$15:$D$16,2)</f>
        <v>yes</v>
      </c>
      <c r="R898">
        <v>6</v>
      </c>
      <c r="S898">
        <v>1</v>
      </c>
      <c r="T898" t="str">
        <f>HLOOKUP(S898,'Variáveis e códigos'!$C$18:$D$19,2)</f>
        <v>male</v>
      </c>
      <c r="U898">
        <v>1984</v>
      </c>
      <c r="V898">
        <f t="shared" si="13"/>
        <v>33</v>
      </c>
      <c r="W898">
        <v>1</v>
      </c>
      <c r="X898" t="str">
        <f>VLOOKUP(Dados!W898,'Variáveis e códigos'!$C$21:$D$26,2)</f>
        <v>married</v>
      </c>
      <c r="Y898">
        <v>2</v>
      </c>
    </row>
    <row r="899" spans="1:25" x14ac:dyDescent="0.25">
      <c r="A899" s="1">
        <v>2017620000898</v>
      </c>
      <c r="B899" t="s">
        <v>2</v>
      </c>
      <c r="C899">
        <v>2</v>
      </c>
      <c r="D899" t="str">
        <f>VLOOKUP(C899,'Variáveis e códigos'!$C$5:$D$10,2,FALSE)</f>
        <v>quite important</v>
      </c>
      <c r="E899">
        <v>1</v>
      </c>
      <c r="F899" t="str">
        <f>VLOOKUP(E899,'Variáveis e códigos'!$C$5:$D$10,2,FALSE)</f>
        <v>very important</v>
      </c>
      <c r="G899">
        <v>1</v>
      </c>
      <c r="H899" t="str">
        <f>VLOOKUP(G899,'Variáveis e códigos'!$C$5:$D$10,2,FALSE)</f>
        <v>very important</v>
      </c>
      <c r="I899">
        <v>2</v>
      </c>
      <c r="J899" t="str">
        <f>VLOOKUP(I899,'Variáveis e códigos'!$C$5:$D$10,2,FALSE)</f>
        <v>quite important</v>
      </c>
      <c r="K899">
        <v>4</v>
      </c>
      <c r="L899" t="str">
        <f>VLOOKUP(K899,'Variáveis e códigos'!$C$5:$D$10,2,FALSE)</f>
        <v>not at all important</v>
      </c>
      <c r="M899">
        <v>2</v>
      </c>
      <c r="N899" t="str">
        <f>VLOOKUP(M899,'Variáveis e códigos'!$C$5:$D$10,2,FALSE)</f>
        <v>quite important</v>
      </c>
      <c r="O899" t="s">
        <v>28</v>
      </c>
      <c r="P899">
        <v>2</v>
      </c>
      <c r="Q899" t="str">
        <f>HLOOKUP(P899,'Variáveis e códigos'!$C$15:$D$16,2)</f>
        <v>no</v>
      </c>
      <c r="R899">
        <v>7</v>
      </c>
      <c r="S899">
        <v>2</v>
      </c>
      <c r="T899" t="str">
        <f>HLOOKUP(S899,'Variáveis e códigos'!$C$18:$D$19,2)</f>
        <v>female</v>
      </c>
      <c r="U899">
        <v>1978</v>
      </c>
      <c r="V899">
        <f t="shared" ref="V899:V962" si="14">2017-U899</f>
        <v>39</v>
      </c>
      <c r="W899">
        <v>1</v>
      </c>
      <c r="X899" t="str">
        <f>VLOOKUP(Dados!W899,'Variáveis e códigos'!$C$21:$D$26,2)</f>
        <v>married</v>
      </c>
      <c r="Y899">
        <v>2</v>
      </c>
    </row>
    <row r="900" spans="1:25" x14ac:dyDescent="0.25">
      <c r="A900" s="1">
        <v>2017620000899</v>
      </c>
      <c r="B900" t="s">
        <v>2</v>
      </c>
      <c r="C900">
        <v>2</v>
      </c>
      <c r="D900" t="str">
        <f>VLOOKUP(C900,'Variáveis e códigos'!$C$5:$D$10,2,FALSE)</f>
        <v>quite important</v>
      </c>
      <c r="E900">
        <v>1</v>
      </c>
      <c r="F900" t="str">
        <f>VLOOKUP(E900,'Variáveis e códigos'!$C$5:$D$10,2,FALSE)</f>
        <v>very important</v>
      </c>
      <c r="G900">
        <v>1</v>
      </c>
      <c r="H900" t="str">
        <f>VLOOKUP(G900,'Variáveis e códigos'!$C$5:$D$10,2,FALSE)</f>
        <v>very important</v>
      </c>
      <c r="I900">
        <v>1</v>
      </c>
      <c r="J900" t="str">
        <f>VLOOKUP(I900,'Variáveis e códigos'!$C$5:$D$10,2,FALSE)</f>
        <v>very important</v>
      </c>
      <c r="K900">
        <v>3</v>
      </c>
      <c r="L900" t="str">
        <f>VLOOKUP(K900,'Variáveis e códigos'!$C$5:$D$10,2,FALSE)</f>
        <v>not important</v>
      </c>
      <c r="M900">
        <v>3</v>
      </c>
      <c r="N900" t="str">
        <f>VLOOKUP(M900,'Variáveis e códigos'!$C$5:$D$10,2,FALSE)</f>
        <v>not important</v>
      </c>
      <c r="O900" t="s">
        <v>29</v>
      </c>
      <c r="P900">
        <v>2</v>
      </c>
      <c r="Q900" t="str">
        <f>HLOOKUP(P900,'Variáveis e códigos'!$C$15:$D$16,2)</f>
        <v>no</v>
      </c>
      <c r="R900">
        <v>8</v>
      </c>
      <c r="S900">
        <v>2</v>
      </c>
      <c r="T900" t="str">
        <f>HLOOKUP(S900,'Variáveis e códigos'!$C$18:$D$19,2)</f>
        <v>female</v>
      </c>
      <c r="U900">
        <v>1947</v>
      </c>
      <c r="V900">
        <f t="shared" si="14"/>
        <v>70</v>
      </c>
      <c r="W900">
        <v>4</v>
      </c>
      <c r="X900" t="str">
        <f>VLOOKUP(Dados!W900,'Variáveis e códigos'!$C$21:$D$26,2)</f>
        <v>divorced</v>
      </c>
      <c r="Y900">
        <v>2</v>
      </c>
    </row>
    <row r="901" spans="1:25" x14ac:dyDescent="0.25">
      <c r="A901" s="1">
        <v>2017620000900</v>
      </c>
      <c r="B901" t="s">
        <v>2</v>
      </c>
      <c r="C901">
        <v>2</v>
      </c>
      <c r="D901" t="str">
        <f>VLOOKUP(C901,'Variáveis e códigos'!$C$5:$D$10,2,FALSE)</f>
        <v>quite important</v>
      </c>
      <c r="E901">
        <v>1</v>
      </c>
      <c r="F901" t="str">
        <f>VLOOKUP(E901,'Variáveis e códigos'!$C$5:$D$10,2,FALSE)</f>
        <v>very important</v>
      </c>
      <c r="G901">
        <v>1</v>
      </c>
      <c r="H901" t="str">
        <f>VLOOKUP(G901,'Variáveis e códigos'!$C$5:$D$10,2,FALSE)</f>
        <v>very important</v>
      </c>
      <c r="I901">
        <v>2</v>
      </c>
      <c r="J901" t="str">
        <f>VLOOKUP(I901,'Variáveis e códigos'!$C$5:$D$10,2,FALSE)</f>
        <v>quite important</v>
      </c>
      <c r="K901">
        <v>2</v>
      </c>
      <c r="L901" t="str">
        <f>VLOOKUP(K901,'Variáveis e códigos'!$C$5:$D$10,2,FALSE)</f>
        <v>quite important</v>
      </c>
      <c r="M901">
        <v>1</v>
      </c>
      <c r="N901" t="str">
        <f>VLOOKUP(M901,'Variáveis e códigos'!$C$5:$D$10,2,FALSE)</f>
        <v>very important</v>
      </c>
      <c r="O901" t="s">
        <v>28</v>
      </c>
      <c r="P901">
        <v>2</v>
      </c>
      <c r="Q901" t="str">
        <f>HLOOKUP(P901,'Variáveis e códigos'!$C$15:$D$16,2)</f>
        <v>no</v>
      </c>
      <c r="R901">
        <v>8</v>
      </c>
      <c r="S901">
        <v>2</v>
      </c>
      <c r="T901" t="str">
        <f>HLOOKUP(S901,'Variáveis e códigos'!$C$18:$D$19,2)</f>
        <v>female</v>
      </c>
      <c r="U901">
        <v>1988</v>
      </c>
      <c r="V901">
        <f t="shared" si="14"/>
        <v>29</v>
      </c>
      <c r="W901">
        <v>6</v>
      </c>
      <c r="X901" t="str">
        <f>VLOOKUP(Dados!W901,'Variáveis e códigos'!$C$21:$D$26,2)</f>
        <v>never married and never registered partnership</v>
      </c>
      <c r="Y901">
        <v>0</v>
      </c>
    </row>
    <row r="902" spans="1:25" x14ac:dyDescent="0.25">
      <c r="A902" s="1">
        <v>2017620000901</v>
      </c>
      <c r="B902" t="s">
        <v>2</v>
      </c>
      <c r="C902">
        <v>1</v>
      </c>
      <c r="D902" t="str">
        <f>VLOOKUP(C902,'Variáveis e códigos'!$C$5:$D$10,2,FALSE)</f>
        <v>very important</v>
      </c>
      <c r="E902">
        <v>2</v>
      </c>
      <c r="F902" t="str">
        <f>VLOOKUP(E902,'Variáveis e códigos'!$C$5:$D$10,2,FALSE)</f>
        <v>quite important</v>
      </c>
      <c r="G902">
        <v>2</v>
      </c>
      <c r="H902" t="str">
        <f>VLOOKUP(G902,'Variáveis e códigos'!$C$5:$D$10,2,FALSE)</f>
        <v>quite important</v>
      </c>
      <c r="I902">
        <v>1</v>
      </c>
      <c r="J902" t="str">
        <f>VLOOKUP(I902,'Variáveis e códigos'!$C$5:$D$10,2,FALSE)</f>
        <v>very important</v>
      </c>
      <c r="K902">
        <v>2</v>
      </c>
      <c r="L902" t="str">
        <f>VLOOKUP(K902,'Variáveis e códigos'!$C$5:$D$10,2,FALSE)</f>
        <v>quite important</v>
      </c>
      <c r="M902">
        <v>2</v>
      </c>
      <c r="N902" t="str">
        <f>VLOOKUP(M902,'Variáveis e códigos'!$C$5:$D$10,2,FALSE)</f>
        <v>quite important</v>
      </c>
      <c r="O902" t="s">
        <v>28</v>
      </c>
      <c r="P902">
        <v>2</v>
      </c>
      <c r="Q902" t="str">
        <f>HLOOKUP(P902,'Variáveis e códigos'!$C$15:$D$16,2)</f>
        <v>no</v>
      </c>
      <c r="R902">
        <v>8</v>
      </c>
      <c r="S902">
        <v>1</v>
      </c>
      <c r="T902" t="str">
        <f>HLOOKUP(S902,'Variáveis e códigos'!$C$18:$D$19,2)</f>
        <v>male</v>
      </c>
      <c r="U902">
        <v>1995</v>
      </c>
      <c r="V902">
        <f t="shared" si="14"/>
        <v>22</v>
      </c>
      <c r="W902">
        <v>1</v>
      </c>
      <c r="X902" t="str">
        <f>VLOOKUP(Dados!W902,'Variáveis e códigos'!$C$21:$D$26,2)</f>
        <v>married</v>
      </c>
      <c r="Y902">
        <v>0</v>
      </c>
    </row>
    <row r="903" spans="1:25" x14ac:dyDescent="0.25">
      <c r="A903" s="1">
        <v>2017620000902</v>
      </c>
      <c r="B903" t="s">
        <v>2</v>
      </c>
      <c r="C903">
        <v>1</v>
      </c>
      <c r="D903" t="str">
        <f>VLOOKUP(C903,'Variáveis e códigos'!$C$5:$D$10,2,FALSE)</f>
        <v>very important</v>
      </c>
      <c r="E903">
        <v>1</v>
      </c>
      <c r="F903" t="str">
        <f>VLOOKUP(E903,'Variáveis e códigos'!$C$5:$D$10,2,FALSE)</f>
        <v>very important</v>
      </c>
      <c r="G903">
        <v>2</v>
      </c>
      <c r="H903" t="str">
        <f>VLOOKUP(G903,'Variáveis e códigos'!$C$5:$D$10,2,FALSE)</f>
        <v>quite important</v>
      </c>
      <c r="I903">
        <v>2</v>
      </c>
      <c r="J903" t="str">
        <f>VLOOKUP(I903,'Variáveis e códigos'!$C$5:$D$10,2,FALSE)</f>
        <v>quite important</v>
      </c>
      <c r="K903">
        <v>2</v>
      </c>
      <c r="L903" t="str">
        <f>VLOOKUP(K903,'Variáveis e códigos'!$C$5:$D$10,2,FALSE)</f>
        <v>quite important</v>
      </c>
      <c r="M903">
        <v>1</v>
      </c>
      <c r="N903" t="str">
        <f>VLOOKUP(M903,'Variáveis e códigos'!$C$5:$D$10,2,FALSE)</f>
        <v>very important</v>
      </c>
      <c r="O903" t="s">
        <v>28</v>
      </c>
      <c r="P903">
        <v>2</v>
      </c>
      <c r="Q903" t="str">
        <f>HLOOKUP(P903,'Variáveis e códigos'!$C$15:$D$16,2)</f>
        <v>no</v>
      </c>
      <c r="R903">
        <v>5</v>
      </c>
      <c r="S903">
        <v>2</v>
      </c>
      <c r="T903" t="str">
        <f>HLOOKUP(S903,'Variáveis e códigos'!$C$18:$D$19,2)</f>
        <v>female</v>
      </c>
      <c r="U903">
        <v>1959</v>
      </c>
      <c r="V903">
        <f t="shared" si="14"/>
        <v>58</v>
      </c>
      <c r="W903">
        <v>4</v>
      </c>
      <c r="X903" t="str">
        <f>VLOOKUP(Dados!W903,'Variáveis e códigos'!$C$21:$D$26,2)</f>
        <v>divorced</v>
      </c>
      <c r="Y903">
        <v>3</v>
      </c>
    </row>
    <row r="904" spans="1:25" x14ac:dyDescent="0.25">
      <c r="A904" s="1">
        <v>2017620000903</v>
      </c>
      <c r="B904" t="s">
        <v>2</v>
      </c>
      <c r="C904">
        <v>1</v>
      </c>
      <c r="D904" t="str">
        <f>VLOOKUP(C904,'Variáveis e códigos'!$C$5:$D$10,2,FALSE)</f>
        <v>very important</v>
      </c>
      <c r="E904">
        <v>1</v>
      </c>
      <c r="F904" t="str">
        <f>VLOOKUP(E904,'Variáveis e códigos'!$C$5:$D$10,2,FALSE)</f>
        <v>very important</v>
      </c>
      <c r="G904">
        <v>2</v>
      </c>
      <c r="H904" t="str">
        <f>VLOOKUP(G904,'Variáveis e códigos'!$C$5:$D$10,2,FALSE)</f>
        <v>quite important</v>
      </c>
      <c r="I904">
        <v>1</v>
      </c>
      <c r="J904" t="str">
        <f>VLOOKUP(I904,'Variáveis e códigos'!$C$5:$D$10,2,FALSE)</f>
        <v>very important</v>
      </c>
      <c r="K904">
        <v>2</v>
      </c>
      <c r="L904" t="str">
        <f>VLOOKUP(K904,'Variáveis e códigos'!$C$5:$D$10,2,FALSE)</f>
        <v>quite important</v>
      </c>
      <c r="M904">
        <v>1</v>
      </c>
      <c r="N904" t="str">
        <f>VLOOKUP(M904,'Variáveis e códigos'!$C$5:$D$10,2,FALSE)</f>
        <v>very important</v>
      </c>
      <c r="O904" t="s">
        <v>28</v>
      </c>
      <c r="P904">
        <v>2</v>
      </c>
      <c r="Q904" t="str">
        <f>HLOOKUP(P904,'Variáveis e códigos'!$C$15:$D$16,2)</f>
        <v>no</v>
      </c>
      <c r="R904">
        <v>8</v>
      </c>
      <c r="S904">
        <v>2</v>
      </c>
      <c r="T904" t="str">
        <f>HLOOKUP(S904,'Variáveis e códigos'!$C$18:$D$19,2)</f>
        <v>female</v>
      </c>
      <c r="U904">
        <v>1976</v>
      </c>
      <c r="V904">
        <f t="shared" si="14"/>
        <v>41</v>
      </c>
      <c r="W904">
        <v>1</v>
      </c>
      <c r="X904" t="str">
        <f>VLOOKUP(Dados!W904,'Variáveis e códigos'!$C$21:$D$26,2)</f>
        <v>married</v>
      </c>
      <c r="Y904">
        <v>1</v>
      </c>
    </row>
    <row r="905" spans="1:25" x14ac:dyDescent="0.25">
      <c r="A905" s="1">
        <v>2017620000904</v>
      </c>
      <c r="B905" t="s">
        <v>2</v>
      </c>
      <c r="C905">
        <v>2</v>
      </c>
      <c r="D905" t="str">
        <f>VLOOKUP(C905,'Variáveis e códigos'!$C$5:$D$10,2,FALSE)</f>
        <v>quite important</v>
      </c>
      <c r="E905">
        <v>3</v>
      </c>
      <c r="F905" t="str">
        <f>VLOOKUP(E905,'Variáveis e códigos'!$C$5:$D$10,2,FALSE)</f>
        <v>not important</v>
      </c>
      <c r="G905">
        <v>2</v>
      </c>
      <c r="H905" t="str">
        <f>VLOOKUP(G905,'Variáveis e códigos'!$C$5:$D$10,2,FALSE)</f>
        <v>quite important</v>
      </c>
      <c r="I905">
        <v>2</v>
      </c>
      <c r="J905" t="str">
        <f>VLOOKUP(I905,'Variáveis e códigos'!$C$5:$D$10,2,FALSE)</f>
        <v>quite important</v>
      </c>
      <c r="K905">
        <v>4</v>
      </c>
      <c r="L905" t="str">
        <f>VLOOKUP(K905,'Variáveis e códigos'!$C$5:$D$10,2,FALSE)</f>
        <v>not at all important</v>
      </c>
      <c r="M905">
        <v>2</v>
      </c>
      <c r="N905" t="str">
        <f>VLOOKUP(M905,'Variáveis e códigos'!$C$5:$D$10,2,FALSE)</f>
        <v>quite important</v>
      </c>
      <c r="O905" t="s">
        <v>28</v>
      </c>
      <c r="P905">
        <v>2</v>
      </c>
      <c r="Q905" t="str">
        <f>HLOOKUP(P905,'Variáveis e códigos'!$C$15:$D$16,2)</f>
        <v>no</v>
      </c>
      <c r="R905">
        <v>8</v>
      </c>
      <c r="S905">
        <v>1</v>
      </c>
      <c r="T905" t="str">
        <f>HLOOKUP(S905,'Variáveis e códigos'!$C$18:$D$19,2)</f>
        <v>male</v>
      </c>
      <c r="U905">
        <v>1941</v>
      </c>
      <c r="V905">
        <f t="shared" si="14"/>
        <v>76</v>
      </c>
      <c r="W905">
        <v>3</v>
      </c>
      <c r="X905" t="str">
        <f>VLOOKUP(Dados!W905,'Variáveis e códigos'!$C$21:$D$26,2)</f>
        <v>widowed</v>
      </c>
      <c r="Y905">
        <v>0</v>
      </c>
    </row>
    <row r="906" spans="1:25" x14ac:dyDescent="0.25">
      <c r="A906" s="1">
        <v>2017620000905</v>
      </c>
      <c r="B906" t="s">
        <v>2</v>
      </c>
      <c r="C906">
        <v>3</v>
      </c>
      <c r="D906" t="str">
        <f>VLOOKUP(C906,'Variáveis e códigos'!$C$5:$D$10,2,FALSE)</f>
        <v>not important</v>
      </c>
      <c r="E906">
        <v>1</v>
      </c>
      <c r="F906" t="str">
        <f>VLOOKUP(E906,'Variáveis e códigos'!$C$5:$D$10,2,FALSE)</f>
        <v>very important</v>
      </c>
      <c r="G906">
        <v>2</v>
      </c>
      <c r="H906" t="str">
        <f>VLOOKUP(G906,'Variáveis e códigos'!$C$5:$D$10,2,FALSE)</f>
        <v>quite important</v>
      </c>
      <c r="I906">
        <v>2</v>
      </c>
      <c r="J906" t="str">
        <f>VLOOKUP(I906,'Variáveis e códigos'!$C$5:$D$10,2,FALSE)</f>
        <v>quite important</v>
      </c>
      <c r="K906">
        <v>4</v>
      </c>
      <c r="L906" t="str">
        <f>VLOOKUP(K906,'Variáveis e códigos'!$C$5:$D$10,2,FALSE)</f>
        <v>not at all important</v>
      </c>
      <c r="M906">
        <v>2</v>
      </c>
      <c r="N906" t="str">
        <f>VLOOKUP(M906,'Variáveis e códigos'!$C$5:$D$10,2,FALSE)</f>
        <v>quite important</v>
      </c>
      <c r="O906" t="s">
        <v>28</v>
      </c>
      <c r="P906">
        <v>2</v>
      </c>
      <c r="Q906" t="str">
        <f>HLOOKUP(P906,'Variáveis e códigos'!$C$15:$D$16,2)</f>
        <v>no</v>
      </c>
      <c r="R906" t="s">
        <v>34</v>
      </c>
      <c r="S906">
        <v>1</v>
      </c>
      <c r="T906" t="str">
        <f>HLOOKUP(S906,'Variáveis e códigos'!$C$18:$D$19,2)</f>
        <v>male</v>
      </c>
      <c r="U906">
        <v>1942</v>
      </c>
      <c r="V906">
        <f t="shared" si="14"/>
        <v>75</v>
      </c>
      <c r="W906">
        <v>3</v>
      </c>
      <c r="X906" t="str">
        <f>VLOOKUP(Dados!W906,'Variáveis e códigos'!$C$21:$D$26,2)</f>
        <v>widowed</v>
      </c>
      <c r="Y906">
        <v>1</v>
      </c>
    </row>
    <row r="907" spans="1:25" x14ac:dyDescent="0.25">
      <c r="A907" s="1">
        <v>2017620000906</v>
      </c>
      <c r="B907" t="s">
        <v>2</v>
      </c>
      <c r="C907">
        <v>2</v>
      </c>
      <c r="D907" t="str">
        <f>VLOOKUP(C907,'Variáveis e códigos'!$C$5:$D$10,2,FALSE)</f>
        <v>quite important</v>
      </c>
      <c r="E907">
        <v>1</v>
      </c>
      <c r="F907" t="str">
        <f>VLOOKUP(E907,'Variáveis e códigos'!$C$5:$D$10,2,FALSE)</f>
        <v>very important</v>
      </c>
      <c r="G907">
        <v>2</v>
      </c>
      <c r="H907" t="str">
        <f>VLOOKUP(G907,'Variáveis e códigos'!$C$5:$D$10,2,FALSE)</f>
        <v>quite important</v>
      </c>
      <c r="I907">
        <v>2</v>
      </c>
      <c r="J907" t="str">
        <f>VLOOKUP(I907,'Variáveis e códigos'!$C$5:$D$10,2,FALSE)</f>
        <v>quite important</v>
      </c>
      <c r="K907">
        <v>3</v>
      </c>
      <c r="L907" t="str">
        <f>VLOOKUP(K907,'Variáveis e códigos'!$C$5:$D$10,2,FALSE)</f>
        <v>not important</v>
      </c>
      <c r="M907">
        <v>2</v>
      </c>
      <c r="N907" t="str">
        <f>VLOOKUP(M907,'Variáveis e códigos'!$C$5:$D$10,2,FALSE)</f>
        <v>quite important</v>
      </c>
      <c r="O907" t="s">
        <v>30</v>
      </c>
      <c r="P907">
        <v>2</v>
      </c>
      <c r="Q907" t="str">
        <f>HLOOKUP(P907,'Variáveis e códigos'!$C$15:$D$16,2)</f>
        <v>no</v>
      </c>
      <c r="R907">
        <v>6</v>
      </c>
      <c r="S907">
        <v>1</v>
      </c>
      <c r="T907" t="str">
        <f>HLOOKUP(S907,'Variáveis e códigos'!$C$18:$D$19,2)</f>
        <v>male</v>
      </c>
      <c r="U907">
        <v>1988</v>
      </c>
      <c r="V907">
        <f t="shared" si="14"/>
        <v>29</v>
      </c>
      <c r="W907">
        <v>1</v>
      </c>
      <c r="X907" t="str">
        <f>VLOOKUP(Dados!W907,'Variáveis e códigos'!$C$21:$D$26,2)</f>
        <v>married</v>
      </c>
      <c r="Y907">
        <v>2</v>
      </c>
    </row>
    <row r="908" spans="1:25" x14ac:dyDescent="0.25">
      <c r="A908" s="1">
        <v>2017620000907</v>
      </c>
      <c r="B908" t="s">
        <v>2</v>
      </c>
      <c r="C908">
        <v>2</v>
      </c>
      <c r="D908" t="str">
        <f>VLOOKUP(C908,'Variáveis e códigos'!$C$5:$D$10,2,FALSE)</f>
        <v>quite important</v>
      </c>
      <c r="E908">
        <v>1</v>
      </c>
      <c r="F908" t="str">
        <f>VLOOKUP(E908,'Variáveis e códigos'!$C$5:$D$10,2,FALSE)</f>
        <v>very important</v>
      </c>
      <c r="G908">
        <v>2</v>
      </c>
      <c r="H908" t="str">
        <f>VLOOKUP(G908,'Variáveis e códigos'!$C$5:$D$10,2,FALSE)</f>
        <v>quite important</v>
      </c>
      <c r="I908">
        <v>3</v>
      </c>
      <c r="J908" t="str">
        <f>VLOOKUP(I908,'Variáveis e códigos'!$C$5:$D$10,2,FALSE)</f>
        <v>not important</v>
      </c>
      <c r="K908">
        <v>2</v>
      </c>
      <c r="L908" t="str">
        <f>VLOOKUP(K908,'Variáveis e códigos'!$C$5:$D$10,2,FALSE)</f>
        <v>quite important</v>
      </c>
      <c r="M908">
        <v>2</v>
      </c>
      <c r="N908" t="str">
        <f>VLOOKUP(M908,'Variáveis e códigos'!$C$5:$D$10,2,FALSE)</f>
        <v>quite important</v>
      </c>
      <c r="O908" t="s">
        <v>28</v>
      </c>
      <c r="P908">
        <v>1</v>
      </c>
      <c r="Q908" t="str">
        <f>HLOOKUP(P908,'Variáveis e códigos'!$C$15:$D$16,2)</f>
        <v>yes</v>
      </c>
      <c r="R908">
        <v>8</v>
      </c>
      <c r="S908">
        <v>1</v>
      </c>
      <c r="T908" t="str">
        <f>HLOOKUP(S908,'Variáveis e códigos'!$C$18:$D$19,2)</f>
        <v>male</v>
      </c>
      <c r="U908">
        <v>1956</v>
      </c>
      <c r="V908">
        <f t="shared" si="14"/>
        <v>61</v>
      </c>
      <c r="W908">
        <v>1</v>
      </c>
      <c r="X908" t="str">
        <f>VLOOKUP(Dados!W908,'Variáveis e códigos'!$C$21:$D$26,2)</f>
        <v>married</v>
      </c>
      <c r="Y908">
        <v>3</v>
      </c>
    </row>
    <row r="909" spans="1:25" x14ac:dyDescent="0.25">
      <c r="A909" s="1">
        <v>2017620000908</v>
      </c>
      <c r="B909" t="s">
        <v>2</v>
      </c>
      <c r="C909">
        <v>4</v>
      </c>
      <c r="D909" t="str">
        <f>VLOOKUP(C909,'Variáveis e códigos'!$C$5:$D$10,2,FALSE)</f>
        <v>not at all important</v>
      </c>
      <c r="E909">
        <v>1</v>
      </c>
      <c r="F909" t="str">
        <f>VLOOKUP(E909,'Variáveis e códigos'!$C$5:$D$10,2,FALSE)</f>
        <v>very important</v>
      </c>
      <c r="G909">
        <v>1</v>
      </c>
      <c r="H909" t="str">
        <f>VLOOKUP(G909,'Variáveis e códigos'!$C$5:$D$10,2,FALSE)</f>
        <v>very important</v>
      </c>
      <c r="I909">
        <v>2</v>
      </c>
      <c r="J909" t="str">
        <f>VLOOKUP(I909,'Variáveis e códigos'!$C$5:$D$10,2,FALSE)</f>
        <v>quite important</v>
      </c>
      <c r="K909">
        <v>4</v>
      </c>
      <c r="L909" t="str">
        <f>VLOOKUP(K909,'Variáveis e códigos'!$C$5:$D$10,2,FALSE)</f>
        <v>not at all important</v>
      </c>
      <c r="M909">
        <v>2</v>
      </c>
      <c r="N909" t="str">
        <f>VLOOKUP(M909,'Variáveis e códigos'!$C$5:$D$10,2,FALSE)</f>
        <v>quite important</v>
      </c>
      <c r="O909" t="s">
        <v>28</v>
      </c>
      <c r="P909">
        <v>2</v>
      </c>
      <c r="Q909" t="str">
        <f>HLOOKUP(P909,'Variáveis e códigos'!$C$15:$D$16,2)</f>
        <v>no</v>
      </c>
      <c r="R909">
        <v>7</v>
      </c>
      <c r="S909">
        <v>1</v>
      </c>
      <c r="T909" t="str">
        <f>HLOOKUP(S909,'Variáveis e códigos'!$C$18:$D$19,2)</f>
        <v>male</v>
      </c>
      <c r="U909">
        <v>1970</v>
      </c>
      <c r="V909">
        <f t="shared" si="14"/>
        <v>47</v>
      </c>
      <c r="W909">
        <v>4</v>
      </c>
      <c r="X909" t="str">
        <f>VLOOKUP(Dados!W909,'Variáveis e códigos'!$C$21:$D$26,2)</f>
        <v>divorced</v>
      </c>
      <c r="Y909">
        <v>0</v>
      </c>
    </row>
    <row r="910" spans="1:25" x14ac:dyDescent="0.25">
      <c r="A910" s="1">
        <v>2017620000909</v>
      </c>
      <c r="B910" t="s">
        <v>2</v>
      </c>
      <c r="C910">
        <v>1</v>
      </c>
      <c r="D910" t="str">
        <f>VLOOKUP(C910,'Variáveis e códigos'!$C$5:$D$10,2,FALSE)</f>
        <v>very important</v>
      </c>
      <c r="E910">
        <v>1</v>
      </c>
      <c r="F910" t="str">
        <f>VLOOKUP(E910,'Variáveis e códigos'!$C$5:$D$10,2,FALSE)</f>
        <v>very important</v>
      </c>
      <c r="G910">
        <v>2</v>
      </c>
      <c r="H910" t="str">
        <f>VLOOKUP(G910,'Variáveis e códigos'!$C$5:$D$10,2,FALSE)</f>
        <v>quite important</v>
      </c>
      <c r="I910">
        <v>2</v>
      </c>
      <c r="J910" t="str">
        <f>VLOOKUP(I910,'Variáveis e códigos'!$C$5:$D$10,2,FALSE)</f>
        <v>quite important</v>
      </c>
      <c r="K910">
        <v>4</v>
      </c>
      <c r="L910" t="str">
        <f>VLOOKUP(K910,'Variáveis e códigos'!$C$5:$D$10,2,FALSE)</f>
        <v>not at all important</v>
      </c>
      <c r="M910">
        <v>3</v>
      </c>
      <c r="N910" t="str">
        <f>VLOOKUP(M910,'Variáveis e códigos'!$C$5:$D$10,2,FALSE)</f>
        <v>not important</v>
      </c>
      <c r="O910" t="s">
        <v>28</v>
      </c>
      <c r="P910">
        <v>2</v>
      </c>
      <c r="Q910" t="str">
        <f>HLOOKUP(P910,'Variáveis e códigos'!$C$15:$D$16,2)</f>
        <v>no</v>
      </c>
      <c r="R910">
        <v>8</v>
      </c>
      <c r="S910">
        <v>1</v>
      </c>
      <c r="T910" t="str">
        <f>HLOOKUP(S910,'Variáveis e códigos'!$C$18:$D$19,2)</f>
        <v>male</v>
      </c>
      <c r="U910">
        <v>1978</v>
      </c>
      <c r="V910">
        <f t="shared" si="14"/>
        <v>39</v>
      </c>
      <c r="W910">
        <v>6</v>
      </c>
      <c r="X910" t="str">
        <f>VLOOKUP(Dados!W910,'Variáveis e códigos'!$C$21:$D$26,2)</f>
        <v>never married and never registered partnership</v>
      </c>
      <c r="Y910">
        <v>0</v>
      </c>
    </row>
    <row r="911" spans="1:25" x14ac:dyDescent="0.25">
      <c r="A911" s="1">
        <v>2017620000910</v>
      </c>
      <c r="B911" t="s">
        <v>2</v>
      </c>
      <c r="C911">
        <v>1</v>
      </c>
      <c r="D911" t="str">
        <f>VLOOKUP(C911,'Variáveis e códigos'!$C$5:$D$10,2,FALSE)</f>
        <v>very important</v>
      </c>
      <c r="E911">
        <v>1</v>
      </c>
      <c r="F911" t="str">
        <f>VLOOKUP(E911,'Variáveis e códigos'!$C$5:$D$10,2,FALSE)</f>
        <v>very important</v>
      </c>
      <c r="G911">
        <v>1</v>
      </c>
      <c r="H911" t="str">
        <f>VLOOKUP(G911,'Variáveis e códigos'!$C$5:$D$10,2,FALSE)</f>
        <v>very important</v>
      </c>
      <c r="I911">
        <v>1</v>
      </c>
      <c r="J911" t="str">
        <f>VLOOKUP(I911,'Variáveis e códigos'!$C$5:$D$10,2,FALSE)</f>
        <v>very important</v>
      </c>
      <c r="K911">
        <v>4</v>
      </c>
      <c r="L911" t="str">
        <f>VLOOKUP(K911,'Variáveis e códigos'!$C$5:$D$10,2,FALSE)</f>
        <v>not at all important</v>
      </c>
      <c r="M911">
        <v>4</v>
      </c>
      <c r="N911" t="str">
        <f>VLOOKUP(M911,'Variáveis e códigos'!$C$5:$D$10,2,FALSE)</f>
        <v>not at all important</v>
      </c>
      <c r="O911" t="s">
        <v>29</v>
      </c>
      <c r="P911">
        <v>2</v>
      </c>
      <c r="Q911" t="str">
        <f>HLOOKUP(P911,'Variáveis e códigos'!$C$15:$D$16,2)</f>
        <v>no</v>
      </c>
      <c r="R911">
        <v>6</v>
      </c>
      <c r="S911">
        <v>1</v>
      </c>
      <c r="T911" t="str">
        <f>HLOOKUP(S911,'Variáveis e códigos'!$C$18:$D$19,2)</f>
        <v>male</v>
      </c>
      <c r="U911">
        <v>1978</v>
      </c>
      <c r="V911">
        <f t="shared" si="14"/>
        <v>39</v>
      </c>
      <c r="W911">
        <v>4</v>
      </c>
      <c r="X911" t="str">
        <f>VLOOKUP(Dados!W911,'Variáveis e códigos'!$C$21:$D$26,2)</f>
        <v>divorced</v>
      </c>
      <c r="Y911">
        <v>0</v>
      </c>
    </row>
    <row r="912" spans="1:25" x14ac:dyDescent="0.25">
      <c r="A912" s="1">
        <v>2017620000911</v>
      </c>
      <c r="B912" t="s">
        <v>2</v>
      </c>
      <c r="C912">
        <v>1</v>
      </c>
      <c r="D912" t="str">
        <f>VLOOKUP(C912,'Variáveis e códigos'!$C$5:$D$10,2,FALSE)</f>
        <v>very important</v>
      </c>
      <c r="E912">
        <v>1</v>
      </c>
      <c r="F912" t="str">
        <f>VLOOKUP(E912,'Variáveis e códigos'!$C$5:$D$10,2,FALSE)</f>
        <v>very important</v>
      </c>
      <c r="G912">
        <v>1</v>
      </c>
      <c r="H912" t="str">
        <f>VLOOKUP(G912,'Variáveis e códigos'!$C$5:$D$10,2,FALSE)</f>
        <v>very important</v>
      </c>
      <c r="I912">
        <v>1</v>
      </c>
      <c r="J912" t="str">
        <f>VLOOKUP(I912,'Variáveis e códigos'!$C$5:$D$10,2,FALSE)</f>
        <v>very important</v>
      </c>
      <c r="K912">
        <v>3</v>
      </c>
      <c r="L912" t="str">
        <f>VLOOKUP(K912,'Variáveis e códigos'!$C$5:$D$10,2,FALSE)</f>
        <v>not important</v>
      </c>
      <c r="M912">
        <v>3</v>
      </c>
      <c r="N912" t="str">
        <f>VLOOKUP(M912,'Variáveis e códigos'!$C$5:$D$10,2,FALSE)</f>
        <v>not important</v>
      </c>
      <c r="O912" t="s">
        <v>31</v>
      </c>
      <c r="P912">
        <v>2</v>
      </c>
      <c r="Q912" t="str">
        <f>HLOOKUP(P912,'Variáveis e códigos'!$C$15:$D$16,2)</f>
        <v>no</v>
      </c>
      <c r="R912">
        <v>3</v>
      </c>
      <c r="S912">
        <v>2</v>
      </c>
      <c r="T912" t="str">
        <f>HLOOKUP(S912,'Variáveis e códigos'!$C$18:$D$19,2)</f>
        <v>female</v>
      </c>
      <c r="U912">
        <v>1957</v>
      </c>
      <c r="V912">
        <f t="shared" si="14"/>
        <v>60</v>
      </c>
      <c r="W912">
        <v>4</v>
      </c>
      <c r="X912" t="str">
        <f>VLOOKUP(Dados!W912,'Variáveis e códigos'!$C$21:$D$26,2)</f>
        <v>divorced</v>
      </c>
      <c r="Y912">
        <v>2</v>
      </c>
    </row>
    <row r="913" spans="1:25" x14ac:dyDescent="0.25">
      <c r="A913" s="1">
        <v>2017620000912</v>
      </c>
      <c r="B913" t="s">
        <v>2</v>
      </c>
      <c r="C913">
        <v>1</v>
      </c>
      <c r="D913" t="str">
        <f>VLOOKUP(C913,'Variáveis e códigos'!$C$5:$D$10,2,FALSE)</f>
        <v>very important</v>
      </c>
      <c r="E913">
        <v>1</v>
      </c>
      <c r="F913" t="str">
        <f>VLOOKUP(E913,'Variáveis e códigos'!$C$5:$D$10,2,FALSE)</f>
        <v>very important</v>
      </c>
      <c r="G913">
        <v>2</v>
      </c>
      <c r="H913" t="str">
        <f>VLOOKUP(G913,'Variáveis e códigos'!$C$5:$D$10,2,FALSE)</f>
        <v>quite important</v>
      </c>
      <c r="I913">
        <v>1</v>
      </c>
      <c r="J913" t="str">
        <f>VLOOKUP(I913,'Variáveis e códigos'!$C$5:$D$10,2,FALSE)</f>
        <v>very important</v>
      </c>
      <c r="K913">
        <v>2</v>
      </c>
      <c r="L913" t="str">
        <f>VLOOKUP(K913,'Variáveis e códigos'!$C$5:$D$10,2,FALSE)</f>
        <v>quite important</v>
      </c>
      <c r="M913">
        <v>3</v>
      </c>
      <c r="N913" t="str">
        <f>VLOOKUP(M913,'Variáveis e códigos'!$C$5:$D$10,2,FALSE)</f>
        <v>not important</v>
      </c>
      <c r="O913" t="s">
        <v>28</v>
      </c>
      <c r="P913">
        <v>2</v>
      </c>
      <c r="Q913" t="str">
        <f>HLOOKUP(P913,'Variáveis e códigos'!$C$15:$D$16,2)</f>
        <v>no</v>
      </c>
      <c r="R913">
        <v>5</v>
      </c>
      <c r="S913">
        <v>1</v>
      </c>
      <c r="T913" t="str">
        <f>HLOOKUP(S913,'Variáveis e códigos'!$C$18:$D$19,2)</f>
        <v>male</v>
      </c>
      <c r="U913">
        <v>1985</v>
      </c>
      <c r="V913">
        <f t="shared" si="14"/>
        <v>32</v>
      </c>
      <c r="W913">
        <v>1</v>
      </c>
      <c r="X913" t="str">
        <f>VLOOKUP(Dados!W913,'Variáveis e códigos'!$C$21:$D$26,2)</f>
        <v>married</v>
      </c>
      <c r="Y913">
        <v>0</v>
      </c>
    </row>
    <row r="914" spans="1:25" x14ac:dyDescent="0.25">
      <c r="A914" s="1">
        <v>2017620000913</v>
      </c>
      <c r="B914" t="s">
        <v>2</v>
      </c>
      <c r="C914">
        <v>2</v>
      </c>
      <c r="D914" t="str">
        <f>VLOOKUP(C914,'Variáveis e códigos'!$C$5:$D$10,2,FALSE)</f>
        <v>quite important</v>
      </c>
      <c r="E914">
        <v>1</v>
      </c>
      <c r="F914" t="str">
        <f>VLOOKUP(E914,'Variáveis e códigos'!$C$5:$D$10,2,FALSE)</f>
        <v>very important</v>
      </c>
      <c r="G914">
        <v>1</v>
      </c>
      <c r="H914" t="str">
        <f>VLOOKUP(G914,'Variáveis e códigos'!$C$5:$D$10,2,FALSE)</f>
        <v>very important</v>
      </c>
      <c r="I914">
        <v>2</v>
      </c>
      <c r="J914" t="str">
        <f>VLOOKUP(I914,'Variáveis e códigos'!$C$5:$D$10,2,FALSE)</f>
        <v>quite important</v>
      </c>
      <c r="K914">
        <v>4</v>
      </c>
      <c r="L914" t="str">
        <f>VLOOKUP(K914,'Variáveis e códigos'!$C$5:$D$10,2,FALSE)</f>
        <v>not at all important</v>
      </c>
      <c r="M914">
        <v>4</v>
      </c>
      <c r="N914" t="str">
        <f>VLOOKUP(M914,'Variáveis e códigos'!$C$5:$D$10,2,FALSE)</f>
        <v>not at all important</v>
      </c>
      <c r="O914" t="s">
        <v>28</v>
      </c>
      <c r="P914">
        <v>1</v>
      </c>
      <c r="Q914" t="str">
        <f>HLOOKUP(P914,'Variáveis e códigos'!$C$15:$D$16,2)</f>
        <v>yes</v>
      </c>
      <c r="S914">
        <v>2</v>
      </c>
      <c r="T914" t="str">
        <f>HLOOKUP(S914,'Variáveis e códigos'!$C$18:$D$19,2)</f>
        <v>female</v>
      </c>
      <c r="U914">
        <v>1992</v>
      </c>
      <c r="V914">
        <f t="shared" si="14"/>
        <v>25</v>
      </c>
      <c r="W914">
        <v>1</v>
      </c>
      <c r="X914" t="str">
        <f>VLOOKUP(Dados!W914,'Variáveis e códigos'!$C$21:$D$26,2)</f>
        <v>married</v>
      </c>
      <c r="Y914">
        <v>0</v>
      </c>
    </row>
    <row r="915" spans="1:25" x14ac:dyDescent="0.25">
      <c r="A915" s="1">
        <v>2017620000914</v>
      </c>
      <c r="B915" t="s">
        <v>2</v>
      </c>
      <c r="C915">
        <v>4</v>
      </c>
      <c r="D915" t="str">
        <f>VLOOKUP(C915,'Variáveis e códigos'!$C$5:$D$10,2,FALSE)</f>
        <v>not at all important</v>
      </c>
      <c r="E915">
        <v>1</v>
      </c>
      <c r="F915" t="str">
        <f>VLOOKUP(E915,'Variáveis e códigos'!$C$5:$D$10,2,FALSE)</f>
        <v>very important</v>
      </c>
      <c r="G915">
        <v>2</v>
      </c>
      <c r="H915" t="str">
        <f>VLOOKUP(G915,'Variáveis e códigos'!$C$5:$D$10,2,FALSE)</f>
        <v>quite important</v>
      </c>
      <c r="I915">
        <v>2</v>
      </c>
      <c r="J915" t="str">
        <f>VLOOKUP(I915,'Variáveis e códigos'!$C$5:$D$10,2,FALSE)</f>
        <v>quite important</v>
      </c>
      <c r="K915">
        <v>4</v>
      </c>
      <c r="L915" t="str">
        <f>VLOOKUP(K915,'Variáveis e códigos'!$C$5:$D$10,2,FALSE)</f>
        <v>not at all important</v>
      </c>
      <c r="M915">
        <v>1</v>
      </c>
      <c r="N915" t="str">
        <f>VLOOKUP(M915,'Variáveis e códigos'!$C$5:$D$10,2,FALSE)</f>
        <v>very important</v>
      </c>
      <c r="O915" t="s">
        <v>29</v>
      </c>
      <c r="P915">
        <v>2</v>
      </c>
      <c r="Q915" t="str">
        <f>HLOOKUP(P915,'Variáveis e códigos'!$C$15:$D$16,2)</f>
        <v>no</v>
      </c>
      <c r="R915">
        <v>5</v>
      </c>
      <c r="S915">
        <v>2</v>
      </c>
      <c r="T915" t="str">
        <f>HLOOKUP(S915,'Variáveis e códigos'!$C$18:$D$19,2)</f>
        <v>female</v>
      </c>
      <c r="U915">
        <v>1942</v>
      </c>
      <c r="V915">
        <f t="shared" si="14"/>
        <v>75</v>
      </c>
      <c r="W915">
        <v>3</v>
      </c>
      <c r="X915" t="str">
        <f>VLOOKUP(Dados!W915,'Variáveis e códigos'!$C$21:$D$26,2)</f>
        <v>widowed</v>
      </c>
      <c r="Y915">
        <v>3</v>
      </c>
    </row>
    <row r="916" spans="1:25" x14ac:dyDescent="0.25">
      <c r="A916" s="1">
        <v>2017620000915</v>
      </c>
      <c r="B916" t="s">
        <v>2</v>
      </c>
      <c r="C916">
        <v>2</v>
      </c>
      <c r="D916" t="str">
        <f>VLOOKUP(C916,'Variáveis e códigos'!$C$5:$D$10,2,FALSE)</f>
        <v>quite important</v>
      </c>
      <c r="E916">
        <v>1</v>
      </c>
      <c r="F916" t="str">
        <f>VLOOKUP(E916,'Variáveis e códigos'!$C$5:$D$10,2,FALSE)</f>
        <v>very important</v>
      </c>
      <c r="G916">
        <v>1</v>
      </c>
      <c r="H916" t="str">
        <f>VLOOKUP(G916,'Variáveis e códigos'!$C$5:$D$10,2,FALSE)</f>
        <v>very important</v>
      </c>
      <c r="I916">
        <v>1</v>
      </c>
      <c r="J916" t="str">
        <f>VLOOKUP(I916,'Variáveis e códigos'!$C$5:$D$10,2,FALSE)</f>
        <v>very important</v>
      </c>
      <c r="K916">
        <v>4</v>
      </c>
      <c r="L916" t="str">
        <f>VLOOKUP(K916,'Variáveis e códigos'!$C$5:$D$10,2,FALSE)</f>
        <v>not at all important</v>
      </c>
      <c r="M916">
        <v>4</v>
      </c>
      <c r="N916" t="str">
        <f>VLOOKUP(M916,'Variáveis e códigos'!$C$5:$D$10,2,FALSE)</f>
        <v>not at all important</v>
      </c>
      <c r="O916" t="s">
        <v>28</v>
      </c>
      <c r="P916">
        <v>2</v>
      </c>
      <c r="Q916" t="str">
        <f>HLOOKUP(P916,'Variáveis e códigos'!$C$15:$D$16,2)</f>
        <v>no</v>
      </c>
      <c r="R916">
        <v>9</v>
      </c>
      <c r="S916">
        <v>2</v>
      </c>
      <c r="T916" t="str">
        <f>HLOOKUP(S916,'Variáveis e códigos'!$C$18:$D$19,2)</f>
        <v>female</v>
      </c>
      <c r="U916">
        <v>1994</v>
      </c>
      <c r="V916">
        <f t="shared" si="14"/>
        <v>23</v>
      </c>
      <c r="W916">
        <v>6</v>
      </c>
      <c r="X916" t="str">
        <f>VLOOKUP(Dados!W916,'Variáveis e códigos'!$C$21:$D$26,2)</f>
        <v>never married and never registered partnership</v>
      </c>
      <c r="Y916">
        <v>0</v>
      </c>
    </row>
    <row r="917" spans="1:25" x14ac:dyDescent="0.25">
      <c r="A917" s="1">
        <v>2017620000916</v>
      </c>
      <c r="B917" t="s">
        <v>2</v>
      </c>
      <c r="C917">
        <v>2</v>
      </c>
      <c r="D917" t="str">
        <f>VLOOKUP(C917,'Variáveis e códigos'!$C$5:$D$10,2,FALSE)</f>
        <v>quite important</v>
      </c>
      <c r="E917">
        <v>1</v>
      </c>
      <c r="F917" t="str">
        <f>VLOOKUP(E917,'Variáveis e códigos'!$C$5:$D$10,2,FALSE)</f>
        <v>very important</v>
      </c>
      <c r="G917">
        <v>1</v>
      </c>
      <c r="H917" t="str">
        <f>VLOOKUP(G917,'Variáveis e códigos'!$C$5:$D$10,2,FALSE)</f>
        <v>very important</v>
      </c>
      <c r="I917">
        <v>1</v>
      </c>
      <c r="J917" t="str">
        <f>VLOOKUP(I917,'Variáveis e códigos'!$C$5:$D$10,2,FALSE)</f>
        <v>very important</v>
      </c>
      <c r="K917">
        <v>2</v>
      </c>
      <c r="L917" t="str">
        <f>VLOOKUP(K917,'Variáveis e códigos'!$C$5:$D$10,2,FALSE)</f>
        <v>quite important</v>
      </c>
      <c r="M917">
        <v>3</v>
      </c>
      <c r="N917" t="str">
        <f>VLOOKUP(M917,'Variáveis e códigos'!$C$5:$D$10,2,FALSE)</f>
        <v>not important</v>
      </c>
      <c r="O917" t="s">
        <v>28</v>
      </c>
      <c r="P917">
        <v>2</v>
      </c>
      <c r="Q917" t="str">
        <f>HLOOKUP(P917,'Variáveis e códigos'!$C$15:$D$16,2)</f>
        <v>no</v>
      </c>
      <c r="R917">
        <v>7</v>
      </c>
      <c r="S917">
        <v>2</v>
      </c>
      <c r="T917" t="str">
        <f>HLOOKUP(S917,'Variáveis e códigos'!$C$18:$D$19,2)</f>
        <v>female</v>
      </c>
      <c r="U917">
        <v>1994</v>
      </c>
      <c r="V917">
        <f t="shared" si="14"/>
        <v>23</v>
      </c>
      <c r="W917">
        <v>6</v>
      </c>
      <c r="X917" t="str">
        <f>VLOOKUP(Dados!W917,'Variáveis e códigos'!$C$21:$D$26,2)</f>
        <v>never married and never registered partnership</v>
      </c>
      <c r="Y917">
        <v>1</v>
      </c>
    </row>
    <row r="918" spans="1:25" x14ac:dyDescent="0.25">
      <c r="A918" s="1">
        <v>2017620000917</v>
      </c>
      <c r="B918" t="s">
        <v>2</v>
      </c>
      <c r="C918">
        <v>2</v>
      </c>
      <c r="D918" t="str">
        <f>VLOOKUP(C918,'Variáveis e códigos'!$C$5:$D$10,2,FALSE)</f>
        <v>quite important</v>
      </c>
      <c r="E918">
        <v>1</v>
      </c>
      <c r="F918" t="str">
        <f>VLOOKUP(E918,'Variáveis e códigos'!$C$5:$D$10,2,FALSE)</f>
        <v>very important</v>
      </c>
      <c r="G918">
        <v>2</v>
      </c>
      <c r="H918" t="str">
        <f>VLOOKUP(G918,'Variáveis e códigos'!$C$5:$D$10,2,FALSE)</f>
        <v>quite important</v>
      </c>
      <c r="I918">
        <v>2</v>
      </c>
      <c r="J918" t="str">
        <f>VLOOKUP(I918,'Variáveis e códigos'!$C$5:$D$10,2,FALSE)</f>
        <v>quite important</v>
      </c>
      <c r="K918">
        <v>3</v>
      </c>
      <c r="L918" t="str">
        <f>VLOOKUP(K918,'Variáveis e códigos'!$C$5:$D$10,2,FALSE)</f>
        <v>not important</v>
      </c>
      <c r="M918">
        <v>3</v>
      </c>
      <c r="N918" t="str">
        <f>VLOOKUP(M918,'Variáveis e códigos'!$C$5:$D$10,2,FALSE)</f>
        <v>not important</v>
      </c>
      <c r="O918" t="s">
        <v>28</v>
      </c>
      <c r="P918">
        <v>2</v>
      </c>
      <c r="Q918" t="str">
        <f>HLOOKUP(P918,'Variáveis e códigos'!$C$15:$D$16,2)</f>
        <v>no</v>
      </c>
      <c r="R918">
        <v>6</v>
      </c>
      <c r="S918">
        <v>2</v>
      </c>
      <c r="T918" t="str">
        <f>HLOOKUP(S918,'Variáveis e códigos'!$C$18:$D$19,2)</f>
        <v>female</v>
      </c>
      <c r="U918">
        <v>1977</v>
      </c>
      <c r="V918">
        <f t="shared" si="14"/>
        <v>40</v>
      </c>
      <c r="W918">
        <v>4</v>
      </c>
      <c r="X918" t="str">
        <f>VLOOKUP(Dados!W918,'Variáveis e códigos'!$C$21:$D$26,2)</f>
        <v>divorced</v>
      </c>
      <c r="Y918">
        <v>2</v>
      </c>
    </row>
    <row r="919" spans="1:25" x14ac:dyDescent="0.25">
      <c r="A919" s="1">
        <v>2017620000918</v>
      </c>
      <c r="B919" t="s">
        <v>2</v>
      </c>
      <c r="C919">
        <v>1</v>
      </c>
      <c r="D919" t="str">
        <f>VLOOKUP(C919,'Variáveis e códigos'!$C$5:$D$10,2,FALSE)</f>
        <v>very important</v>
      </c>
      <c r="E919">
        <v>1</v>
      </c>
      <c r="F919" t="str">
        <f>VLOOKUP(E919,'Variáveis e códigos'!$C$5:$D$10,2,FALSE)</f>
        <v>very important</v>
      </c>
      <c r="G919">
        <v>1</v>
      </c>
      <c r="H919" t="str">
        <f>VLOOKUP(G919,'Variáveis e códigos'!$C$5:$D$10,2,FALSE)</f>
        <v>very important</v>
      </c>
      <c r="I919">
        <v>1</v>
      </c>
      <c r="J919" t="str">
        <f>VLOOKUP(I919,'Variáveis e códigos'!$C$5:$D$10,2,FALSE)</f>
        <v>very important</v>
      </c>
      <c r="K919">
        <v>4</v>
      </c>
      <c r="L919" t="str">
        <f>VLOOKUP(K919,'Variáveis e códigos'!$C$5:$D$10,2,FALSE)</f>
        <v>not at all important</v>
      </c>
      <c r="M919">
        <v>4</v>
      </c>
      <c r="N919" t="str">
        <f>VLOOKUP(M919,'Variáveis e códigos'!$C$5:$D$10,2,FALSE)</f>
        <v>not at all important</v>
      </c>
      <c r="O919" t="s">
        <v>30</v>
      </c>
      <c r="P919">
        <v>2</v>
      </c>
      <c r="Q919" t="str">
        <f>HLOOKUP(P919,'Variáveis e códigos'!$C$15:$D$16,2)</f>
        <v>no</v>
      </c>
      <c r="R919">
        <v>8</v>
      </c>
      <c r="S919">
        <v>2</v>
      </c>
      <c r="T919" t="str">
        <f>HLOOKUP(S919,'Variáveis e códigos'!$C$18:$D$19,2)</f>
        <v>female</v>
      </c>
      <c r="U919">
        <v>1993</v>
      </c>
      <c r="V919">
        <f t="shared" si="14"/>
        <v>24</v>
      </c>
      <c r="W919">
        <v>6</v>
      </c>
      <c r="X919" t="str">
        <f>VLOOKUP(Dados!W919,'Variáveis e códigos'!$C$21:$D$26,2)</f>
        <v>never married and never registered partnership</v>
      </c>
      <c r="Y919">
        <v>0</v>
      </c>
    </row>
    <row r="920" spans="1:25" x14ac:dyDescent="0.25">
      <c r="A920" s="1">
        <v>2017620000919</v>
      </c>
      <c r="B920" t="s">
        <v>2</v>
      </c>
      <c r="C920">
        <v>2</v>
      </c>
      <c r="D920" t="str">
        <f>VLOOKUP(C920,'Variáveis e códigos'!$C$5:$D$10,2,FALSE)</f>
        <v>quite important</v>
      </c>
      <c r="E920">
        <v>1</v>
      </c>
      <c r="F920" t="str">
        <f>VLOOKUP(E920,'Variáveis e códigos'!$C$5:$D$10,2,FALSE)</f>
        <v>very important</v>
      </c>
      <c r="G920">
        <v>2</v>
      </c>
      <c r="H920" t="str">
        <f>VLOOKUP(G920,'Variáveis e códigos'!$C$5:$D$10,2,FALSE)</f>
        <v>quite important</v>
      </c>
      <c r="I920">
        <v>1</v>
      </c>
      <c r="J920" t="str">
        <f>VLOOKUP(I920,'Variáveis e códigos'!$C$5:$D$10,2,FALSE)</f>
        <v>very important</v>
      </c>
      <c r="K920">
        <v>2</v>
      </c>
      <c r="L920" t="str">
        <f>VLOOKUP(K920,'Variáveis e códigos'!$C$5:$D$10,2,FALSE)</f>
        <v>quite important</v>
      </c>
      <c r="M920">
        <v>2</v>
      </c>
      <c r="N920" t="str">
        <f>VLOOKUP(M920,'Variáveis e códigos'!$C$5:$D$10,2,FALSE)</f>
        <v>quite important</v>
      </c>
      <c r="O920" t="s">
        <v>30</v>
      </c>
      <c r="P920">
        <v>2</v>
      </c>
      <c r="Q920" t="str">
        <f>HLOOKUP(P920,'Variáveis e códigos'!$C$15:$D$16,2)</f>
        <v>no</v>
      </c>
      <c r="R920">
        <v>9</v>
      </c>
      <c r="S920">
        <v>2</v>
      </c>
      <c r="T920" t="str">
        <f>HLOOKUP(S920,'Variáveis e códigos'!$C$18:$D$19,2)</f>
        <v>female</v>
      </c>
      <c r="U920">
        <v>1966</v>
      </c>
      <c r="V920">
        <f t="shared" si="14"/>
        <v>51</v>
      </c>
      <c r="W920">
        <v>4</v>
      </c>
      <c r="X920" t="str">
        <f>VLOOKUP(Dados!W920,'Variáveis e códigos'!$C$21:$D$26,2)</f>
        <v>divorced</v>
      </c>
      <c r="Y920">
        <v>2</v>
      </c>
    </row>
    <row r="921" spans="1:25" x14ac:dyDescent="0.25">
      <c r="A921" s="1">
        <v>2017620000920</v>
      </c>
      <c r="B921" t="s">
        <v>2</v>
      </c>
      <c r="C921">
        <v>1</v>
      </c>
      <c r="D921" t="str">
        <f>VLOOKUP(C921,'Variáveis e códigos'!$C$5:$D$10,2,FALSE)</f>
        <v>very important</v>
      </c>
      <c r="E921">
        <v>1</v>
      </c>
      <c r="F921" t="str">
        <f>VLOOKUP(E921,'Variáveis e códigos'!$C$5:$D$10,2,FALSE)</f>
        <v>very important</v>
      </c>
      <c r="G921">
        <v>2</v>
      </c>
      <c r="H921" t="str">
        <f>VLOOKUP(G921,'Variáveis e códigos'!$C$5:$D$10,2,FALSE)</f>
        <v>quite important</v>
      </c>
      <c r="I921">
        <v>2</v>
      </c>
      <c r="J921" t="str">
        <f>VLOOKUP(I921,'Variáveis e códigos'!$C$5:$D$10,2,FALSE)</f>
        <v>quite important</v>
      </c>
      <c r="K921">
        <v>4</v>
      </c>
      <c r="L921" t="str">
        <f>VLOOKUP(K921,'Variáveis e códigos'!$C$5:$D$10,2,FALSE)</f>
        <v>not at all important</v>
      </c>
      <c r="M921">
        <v>3</v>
      </c>
      <c r="N921" t="str">
        <f>VLOOKUP(M921,'Variáveis e códigos'!$C$5:$D$10,2,FALSE)</f>
        <v>not important</v>
      </c>
      <c r="O921" t="s">
        <v>28</v>
      </c>
      <c r="P921">
        <v>2</v>
      </c>
      <c r="Q921" t="str">
        <f>HLOOKUP(P921,'Variáveis e códigos'!$C$15:$D$16,2)</f>
        <v>no</v>
      </c>
      <c r="R921">
        <v>6</v>
      </c>
      <c r="S921">
        <v>2</v>
      </c>
      <c r="T921" t="str">
        <f>HLOOKUP(S921,'Variáveis e códigos'!$C$18:$D$19,2)</f>
        <v>female</v>
      </c>
      <c r="U921">
        <v>1956</v>
      </c>
      <c r="V921">
        <f t="shared" si="14"/>
        <v>61</v>
      </c>
      <c r="W921">
        <v>1</v>
      </c>
      <c r="X921" t="str">
        <f>VLOOKUP(Dados!W921,'Variáveis e códigos'!$C$21:$D$26,2)</f>
        <v>married</v>
      </c>
      <c r="Y921">
        <v>2</v>
      </c>
    </row>
    <row r="922" spans="1:25" x14ac:dyDescent="0.25">
      <c r="A922" s="1">
        <v>2017620000921</v>
      </c>
      <c r="B922" t="s">
        <v>2</v>
      </c>
      <c r="C922">
        <v>1</v>
      </c>
      <c r="D922" t="str">
        <f>VLOOKUP(C922,'Variáveis e códigos'!$C$5:$D$10,2,FALSE)</f>
        <v>very important</v>
      </c>
      <c r="E922">
        <v>1</v>
      </c>
      <c r="F922" t="str">
        <f>VLOOKUP(E922,'Variáveis e códigos'!$C$5:$D$10,2,FALSE)</f>
        <v>very important</v>
      </c>
      <c r="G922">
        <v>2</v>
      </c>
      <c r="H922" t="str">
        <f>VLOOKUP(G922,'Variáveis e códigos'!$C$5:$D$10,2,FALSE)</f>
        <v>quite important</v>
      </c>
      <c r="I922">
        <v>3</v>
      </c>
      <c r="J922" t="str">
        <f>VLOOKUP(I922,'Variáveis e códigos'!$C$5:$D$10,2,FALSE)</f>
        <v>not important</v>
      </c>
      <c r="K922">
        <v>3</v>
      </c>
      <c r="L922" t="str">
        <f>VLOOKUP(K922,'Variáveis e códigos'!$C$5:$D$10,2,FALSE)</f>
        <v>not important</v>
      </c>
      <c r="M922">
        <v>1</v>
      </c>
      <c r="N922" t="str">
        <f>VLOOKUP(M922,'Variáveis e códigos'!$C$5:$D$10,2,FALSE)</f>
        <v>very important</v>
      </c>
      <c r="O922" t="s">
        <v>28</v>
      </c>
      <c r="P922">
        <v>2</v>
      </c>
      <c r="Q922" t="str">
        <f>HLOOKUP(P922,'Variáveis e códigos'!$C$15:$D$16,2)</f>
        <v>no</v>
      </c>
      <c r="R922">
        <v>4</v>
      </c>
      <c r="S922">
        <v>2</v>
      </c>
      <c r="T922" t="str">
        <f>HLOOKUP(S922,'Variáveis e códigos'!$C$18:$D$19,2)</f>
        <v>female</v>
      </c>
      <c r="U922">
        <v>1955</v>
      </c>
      <c r="V922">
        <f t="shared" si="14"/>
        <v>62</v>
      </c>
      <c r="W922">
        <v>4</v>
      </c>
      <c r="X922" t="str">
        <f>VLOOKUP(Dados!W922,'Variáveis e códigos'!$C$21:$D$26,2)</f>
        <v>divorced</v>
      </c>
      <c r="Y922">
        <v>1</v>
      </c>
    </row>
    <row r="923" spans="1:25" x14ac:dyDescent="0.25">
      <c r="A923" s="1">
        <v>2017620000922</v>
      </c>
      <c r="B923" t="s">
        <v>2</v>
      </c>
      <c r="C923">
        <v>1</v>
      </c>
      <c r="D923" t="str">
        <f>VLOOKUP(C923,'Variáveis e códigos'!$C$5:$D$10,2,FALSE)</f>
        <v>very important</v>
      </c>
      <c r="E923">
        <v>1</v>
      </c>
      <c r="F923" t="str">
        <f>VLOOKUP(E923,'Variáveis e códigos'!$C$5:$D$10,2,FALSE)</f>
        <v>very important</v>
      </c>
      <c r="G923">
        <v>2</v>
      </c>
      <c r="H923" t="str">
        <f>VLOOKUP(G923,'Variáveis e códigos'!$C$5:$D$10,2,FALSE)</f>
        <v>quite important</v>
      </c>
      <c r="I923">
        <v>1</v>
      </c>
      <c r="J923" t="str">
        <f>VLOOKUP(I923,'Variáveis e códigos'!$C$5:$D$10,2,FALSE)</f>
        <v>very important</v>
      </c>
      <c r="K923">
        <v>4</v>
      </c>
      <c r="L923" t="str">
        <f>VLOOKUP(K923,'Variáveis e códigos'!$C$5:$D$10,2,FALSE)</f>
        <v>not at all important</v>
      </c>
      <c r="M923">
        <v>4</v>
      </c>
      <c r="N923" t="str">
        <f>VLOOKUP(M923,'Variáveis e códigos'!$C$5:$D$10,2,FALSE)</f>
        <v>not at all important</v>
      </c>
      <c r="O923" t="s">
        <v>28</v>
      </c>
      <c r="P923">
        <v>2</v>
      </c>
      <c r="Q923" t="str">
        <f>HLOOKUP(P923,'Variáveis e códigos'!$C$15:$D$16,2)</f>
        <v>no</v>
      </c>
      <c r="R923">
        <v>6</v>
      </c>
      <c r="S923">
        <v>1</v>
      </c>
      <c r="T923" t="str">
        <f>HLOOKUP(S923,'Variáveis e códigos'!$C$18:$D$19,2)</f>
        <v>male</v>
      </c>
      <c r="U923">
        <v>1992</v>
      </c>
      <c r="V923">
        <f t="shared" si="14"/>
        <v>25</v>
      </c>
      <c r="W923">
        <v>6</v>
      </c>
      <c r="X923" t="str">
        <f>VLOOKUP(Dados!W923,'Variáveis e códigos'!$C$21:$D$26,2)</f>
        <v>never married and never registered partnership</v>
      </c>
      <c r="Y923">
        <v>0</v>
      </c>
    </row>
    <row r="924" spans="1:25" x14ac:dyDescent="0.25">
      <c r="A924" s="1">
        <v>2017620000923</v>
      </c>
      <c r="B924" t="s">
        <v>2</v>
      </c>
      <c r="C924">
        <v>4</v>
      </c>
      <c r="D924" t="str">
        <f>VLOOKUP(C924,'Variáveis e códigos'!$C$5:$D$10,2,FALSE)</f>
        <v>not at all important</v>
      </c>
      <c r="E924">
        <v>1</v>
      </c>
      <c r="F924" t="str">
        <f>VLOOKUP(E924,'Variáveis e códigos'!$C$5:$D$10,2,FALSE)</f>
        <v>very important</v>
      </c>
      <c r="G924">
        <v>1</v>
      </c>
      <c r="H924" t="str">
        <f>VLOOKUP(G924,'Variáveis e códigos'!$C$5:$D$10,2,FALSE)</f>
        <v>very important</v>
      </c>
      <c r="I924">
        <v>2</v>
      </c>
      <c r="J924" t="str">
        <f>VLOOKUP(I924,'Variáveis e códigos'!$C$5:$D$10,2,FALSE)</f>
        <v>quite important</v>
      </c>
      <c r="K924">
        <v>4</v>
      </c>
      <c r="L924" t="str">
        <f>VLOOKUP(K924,'Variáveis e códigos'!$C$5:$D$10,2,FALSE)</f>
        <v>not at all important</v>
      </c>
      <c r="M924">
        <v>2</v>
      </c>
      <c r="N924" t="str">
        <f>VLOOKUP(M924,'Variáveis e códigos'!$C$5:$D$10,2,FALSE)</f>
        <v>quite important</v>
      </c>
      <c r="O924" t="s">
        <v>30</v>
      </c>
      <c r="P924">
        <v>2</v>
      </c>
      <c r="Q924" t="str">
        <f>HLOOKUP(P924,'Variáveis e códigos'!$C$15:$D$16,2)</f>
        <v>no</v>
      </c>
      <c r="R924">
        <v>8</v>
      </c>
      <c r="S924">
        <v>2</v>
      </c>
      <c r="T924" t="str">
        <f>HLOOKUP(S924,'Variáveis e códigos'!$C$18:$D$19,2)</f>
        <v>female</v>
      </c>
      <c r="U924">
        <v>1947</v>
      </c>
      <c r="V924">
        <f t="shared" si="14"/>
        <v>70</v>
      </c>
      <c r="W924">
        <v>1</v>
      </c>
      <c r="X924" t="str">
        <f>VLOOKUP(Dados!W924,'Variáveis e códigos'!$C$21:$D$26,2)</f>
        <v>married</v>
      </c>
      <c r="Y924">
        <v>2</v>
      </c>
    </row>
    <row r="925" spans="1:25" x14ac:dyDescent="0.25">
      <c r="A925" s="1">
        <v>2017620000924</v>
      </c>
      <c r="B925" t="s">
        <v>2</v>
      </c>
      <c r="C925">
        <v>1</v>
      </c>
      <c r="D925" t="str">
        <f>VLOOKUP(C925,'Variáveis e códigos'!$C$5:$D$10,2,FALSE)</f>
        <v>very important</v>
      </c>
      <c r="E925">
        <v>1</v>
      </c>
      <c r="F925" t="str">
        <f>VLOOKUP(E925,'Variáveis e códigos'!$C$5:$D$10,2,FALSE)</f>
        <v>very important</v>
      </c>
      <c r="G925">
        <v>4</v>
      </c>
      <c r="H925" t="str">
        <f>VLOOKUP(G925,'Variáveis e códigos'!$C$5:$D$10,2,FALSE)</f>
        <v>not at all important</v>
      </c>
      <c r="I925">
        <v>2</v>
      </c>
      <c r="J925" t="str">
        <f>VLOOKUP(I925,'Variáveis e códigos'!$C$5:$D$10,2,FALSE)</f>
        <v>quite important</v>
      </c>
      <c r="K925">
        <v>4</v>
      </c>
      <c r="L925" t="str">
        <f>VLOOKUP(K925,'Variáveis e códigos'!$C$5:$D$10,2,FALSE)</f>
        <v>not at all important</v>
      </c>
      <c r="M925">
        <v>2</v>
      </c>
      <c r="N925" t="str">
        <f>VLOOKUP(M925,'Variáveis e códigos'!$C$5:$D$10,2,FALSE)</f>
        <v>quite important</v>
      </c>
      <c r="O925" t="s">
        <v>30</v>
      </c>
      <c r="P925">
        <v>2</v>
      </c>
      <c r="Q925" t="str">
        <f>HLOOKUP(P925,'Variáveis e códigos'!$C$15:$D$16,2)</f>
        <v>no</v>
      </c>
      <c r="R925" t="s">
        <v>34</v>
      </c>
      <c r="S925">
        <v>2</v>
      </c>
      <c r="T925" t="str">
        <f>HLOOKUP(S925,'Variáveis e códigos'!$C$18:$D$19,2)</f>
        <v>female</v>
      </c>
      <c r="U925">
        <v>1945</v>
      </c>
      <c r="V925">
        <f t="shared" si="14"/>
        <v>72</v>
      </c>
      <c r="W925">
        <v>3</v>
      </c>
      <c r="X925" t="str">
        <f>VLOOKUP(Dados!W925,'Variáveis e códigos'!$C$21:$D$26,2)</f>
        <v>widowed</v>
      </c>
      <c r="Y925">
        <v>2</v>
      </c>
    </row>
    <row r="926" spans="1:25" x14ac:dyDescent="0.25">
      <c r="A926" s="1">
        <v>2017620000925</v>
      </c>
      <c r="B926" t="s">
        <v>2</v>
      </c>
      <c r="C926">
        <v>1</v>
      </c>
      <c r="D926" t="str">
        <f>VLOOKUP(C926,'Variáveis e códigos'!$C$5:$D$10,2,FALSE)</f>
        <v>very important</v>
      </c>
      <c r="E926">
        <v>1</v>
      </c>
      <c r="F926" t="str">
        <f>VLOOKUP(E926,'Variáveis e códigos'!$C$5:$D$10,2,FALSE)</f>
        <v>very important</v>
      </c>
      <c r="G926">
        <v>1</v>
      </c>
      <c r="H926" t="str">
        <f>VLOOKUP(G926,'Variáveis e códigos'!$C$5:$D$10,2,FALSE)</f>
        <v>very important</v>
      </c>
      <c r="I926">
        <v>3</v>
      </c>
      <c r="J926" t="str">
        <f>VLOOKUP(I926,'Variáveis e códigos'!$C$5:$D$10,2,FALSE)</f>
        <v>not important</v>
      </c>
      <c r="K926">
        <v>3</v>
      </c>
      <c r="L926" t="str">
        <f>VLOOKUP(K926,'Variáveis e códigos'!$C$5:$D$10,2,FALSE)</f>
        <v>not important</v>
      </c>
      <c r="M926">
        <v>3</v>
      </c>
      <c r="N926" t="str">
        <f>VLOOKUP(M926,'Variáveis e códigos'!$C$5:$D$10,2,FALSE)</f>
        <v>not important</v>
      </c>
      <c r="O926" t="s">
        <v>31</v>
      </c>
      <c r="P926">
        <v>2</v>
      </c>
      <c r="Q926" t="str">
        <f>HLOOKUP(P926,'Variáveis e códigos'!$C$15:$D$16,2)</f>
        <v>no</v>
      </c>
      <c r="R926">
        <v>2</v>
      </c>
      <c r="S926">
        <v>2</v>
      </c>
      <c r="T926" t="str">
        <f>HLOOKUP(S926,'Variáveis e códigos'!$C$18:$D$19,2)</f>
        <v>female</v>
      </c>
      <c r="U926">
        <v>1960</v>
      </c>
      <c r="V926">
        <f t="shared" si="14"/>
        <v>57</v>
      </c>
      <c r="W926">
        <v>1</v>
      </c>
      <c r="X926" t="str">
        <f>VLOOKUP(Dados!W926,'Variáveis e códigos'!$C$21:$D$26,2)</f>
        <v>married</v>
      </c>
      <c r="Y926">
        <v>1</v>
      </c>
    </row>
    <row r="927" spans="1:25" x14ac:dyDescent="0.25">
      <c r="A927" s="1">
        <v>2017620000926</v>
      </c>
      <c r="B927" t="s">
        <v>2</v>
      </c>
      <c r="C927">
        <v>1</v>
      </c>
      <c r="D927" t="str">
        <f>VLOOKUP(C927,'Variáveis e códigos'!$C$5:$D$10,2,FALSE)</f>
        <v>very important</v>
      </c>
      <c r="E927">
        <v>1</v>
      </c>
      <c r="F927" t="str">
        <f>VLOOKUP(E927,'Variáveis e códigos'!$C$5:$D$10,2,FALSE)</f>
        <v>very important</v>
      </c>
      <c r="G927">
        <v>2</v>
      </c>
      <c r="H927" t="str">
        <f>VLOOKUP(G927,'Variáveis e códigos'!$C$5:$D$10,2,FALSE)</f>
        <v>quite important</v>
      </c>
      <c r="I927">
        <v>2</v>
      </c>
      <c r="J927" t="str">
        <f>VLOOKUP(I927,'Variáveis e códigos'!$C$5:$D$10,2,FALSE)</f>
        <v>quite important</v>
      </c>
      <c r="K927">
        <v>2</v>
      </c>
      <c r="L927" t="str">
        <f>VLOOKUP(K927,'Variáveis e códigos'!$C$5:$D$10,2,FALSE)</f>
        <v>quite important</v>
      </c>
      <c r="M927">
        <v>3</v>
      </c>
      <c r="N927" t="str">
        <f>VLOOKUP(M927,'Variáveis e códigos'!$C$5:$D$10,2,FALSE)</f>
        <v>not important</v>
      </c>
      <c r="O927" t="s">
        <v>29</v>
      </c>
      <c r="P927">
        <v>2</v>
      </c>
      <c r="Q927" t="str">
        <f>HLOOKUP(P927,'Variáveis e códigos'!$C$15:$D$16,2)</f>
        <v>no</v>
      </c>
      <c r="R927">
        <v>9</v>
      </c>
      <c r="S927">
        <v>2</v>
      </c>
      <c r="T927" t="str">
        <f>HLOOKUP(S927,'Variáveis e códigos'!$C$18:$D$19,2)</f>
        <v>female</v>
      </c>
      <c r="U927">
        <v>1941</v>
      </c>
      <c r="V927">
        <f t="shared" si="14"/>
        <v>76</v>
      </c>
      <c r="W927">
        <v>3</v>
      </c>
      <c r="X927" t="str">
        <f>VLOOKUP(Dados!W927,'Variáveis e códigos'!$C$21:$D$26,2)</f>
        <v>widowed</v>
      </c>
      <c r="Y927">
        <v>1</v>
      </c>
    </row>
    <row r="928" spans="1:25" x14ac:dyDescent="0.25">
      <c r="A928" s="1">
        <v>2017620000927</v>
      </c>
      <c r="B928" t="s">
        <v>2</v>
      </c>
      <c r="C928">
        <v>2</v>
      </c>
      <c r="D928" t="str">
        <f>VLOOKUP(C928,'Variáveis e códigos'!$C$5:$D$10,2,FALSE)</f>
        <v>quite important</v>
      </c>
      <c r="E928">
        <v>1</v>
      </c>
      <c r="F928" t="str">
        <f>VLOOKUP(E928,'Variáveis e códigos'!$C$5:$D$10,2,FALSE)</f>
        <v>very important</v>
      </c>
      <c r="G928">
        <v>2</v>
      </c>
      <c r="H928" t="str">
        <f>VLOOKUP(G928,'Variáveis e códigos'!$C$5:$D$10,2,FALSE)</f>
        <v>quite important</v>
      </c>
      <c r="I928">
        <v>2</v>
      </c>
      <c r="J928" t="str">
        <f>VLOOKUP(I928,'Variáveis e códigos'!$C$5:$D$10,2,FALSE)</f>
        <v>quite important</v>
      </c>
      <c r="K928">
        <v>4</v>
      </c>
      <c r="L928" t="str">
        <f>VLOOKUP(K928,'Variáveis e códigos'!$C$5:$D$10,2,FALSE)</f>
        <v>not at all important</v>
      </c>
      <c r="M928">
        <v>2</v>
      </c>
      <c r="N928" t="str">
        <f>VLOOKUP(M928,'Variáveis e códigos'!$C$5:$D$10,2,FALSE)</f>
        <v>quite important</v>
      </c>
      <c r="O928" t="s">
        <v>28</v>
      </c>
      <c r="P928">
        <v>2</v>
      </c>
      <c r="Q928" t="str">
        <f>HLOOKUP(P928,'Variáveis e códigos'!$C$15:$D$16,2)</f>
        <v>no</v>
      </c>
      <c r="R928">
        <v>4</v>
      </c>
      <c r="S928">
        <v>2</v>
      </c>
      <c r="T928" t="str">
        <f>HLOOKUP(S928,'Variáveis e códigos'!$C$18:$D$19,2)</f>
        <v>female</v>
      </c>
      <c r="U928">
        <v>1988</v>
      </c>
      <c r="V928">
        <f t="shared" si="14"/>
        <v>29</v>
      </c>
      <c r="W928">
        <v>6</v>
      </c>
      <c r="X928" t="str">
        <f>VLOOKUP(Dados!W928,'Variáveis e códigos'!$C$21:$D$26,2)</f>
        <v>never married and never registered partnership</v>
      </c>
      <c r="Y928">
        <v>2</v>
      </c>
    </row>
    <row r="929" spans="1:25" x14ac:dyDescent="0.25">
      <c r="A929" s="1">
        <v>2017620000928</v>
      </c>
      <c r="B929" t="s">
        <v>2</v>
      </c>
      <c r="C929">
        <v>1</v>
      </c>
      <c r="D929" t="str">
        <f>VLOOKUP(C929,'Variáveis e códigos'!$C$5:$D$10,2,FALSE)</f>
        <v>very important</v>
      </c>
      <c r="E929">
        <v>1</v>
      </c>
      <c r="F929" t="str">
        <f>VLOOKUP(E929,'Variáveis e códigos'!$C$5:$D$10,2,FALSE)</f>
        <v>very important</v>
      </c>
      <c r="G929">
        <v>2</v>
      </c>
      <c r="H929" t="str">
        <f>VLOOKUP(G929,'Variáveis e códigos'!$C$5:$D$10,2,FALSE)</f>
        <v>quite important</v>
      </c>
      <c r="I929">
        <v>2</v>
      </c>
      <c r="J929" t="str">
        <f>VLOOKUP(I929,'Variáveis e códigos'!$C$5:$D$10,2,FALSE)</f>
        <v>quite important</v>
      </c>
      <c r="K929">
        <v>1</v>
      </c>
      <c r="L929" t="str">
        <f>VLOOKUP(K929,'Variáveis e códigos'!$C$5:$D$10,2,FALSE)</f>
        <v>very important</v>
      </c>
      <c r="M929">
        <v>2</v>
      </c>
      <c r="N929" t="str">
        <f>VLOOKUP(M929,'Variáveis e códigos'!$C$5:$D$10,2,FALSE)</f>
        <v>quite important</v>
      </c>
      <c r="O929" t="s">
        <v>30</v>
      </c>
      <c r="P929">
        <v>1</v>
      </c>
      <c r="Q929" t="str">
        <f>HLOOKUP(P929,'Variáveis e códigos'!$C$15:$D$16,2)</f>
        <v>yes</v>
      </c>
      <c r="R929">
        <v>8</v>
      </c>
      <c r="S929">
        <v>1</v>
      </c>
      <c r="T929" t="str">
        <f>HLOOKUP(S929,'Variáveis e códigos'!$C$18:$D$19,2)</f>
        <v>male</v>
      </c>
      <c r="U929">
        <v>1986</v>
      </c>
      <c r="V929">
        <f t="shared" si="14"/>
        <v>31</v>
      </c>
      <c r="W929">
        <v>6</v>
      </c>
      <c r="X929" t="str">
        <f>VLOOKUP(Dados!W929,'Variáveis e códigos'!$C$21:$D$26,2)</f>
        <v>never married and never registered partnership</v>
      </c>
      <c r="Y929">
        <v>0</v>
      </c>
    </row>
    <row r="930" spans="1:25" x14ac:dyDescent="0.25">
      <c r="A930" s="1">
        <v>2017620000929</v>
      </c>
      <c r="B930" t="s">
        <v>2</v>
      </c>
      <c r="C930">
        <v>1</v>
      </c>
      <c r="D930" t="str">
        <f>VLOOKUP(C930,'Variáveis e códigos'!$C$5:$D$10,2,FALSE)</f>
        <v>very important</v>
      </c>
      <c r="E930">
        <v>1</v>
      </c>
      <c r="F930" t="str">
        <f>VLOOKUP(E930,'Variáveis e códigos'!$C$5:$D$10,2,FALSE)</f>
        <v>very important</v>
      </c>
      <c r="G930">
        <v>1</v>
      </c>
      <c r="H930" t="str">
        <f>VLOOKUP(G930,'Variáveis e códigos'!$C$5:$D$10,2,FALSE)</f>
        <v>very important</v>
      </c>
      <c r="I930">
        <v>1</v>
      </c>
      <c r="J930" t="str">
        <f>VLOOKUP(I930,'Variáveis e códigos'!$C$5:$D$10,2,FALSE)</f>
        <v>very important</v>
      </c>
      <c r="K930">
        <v>1</v>
      </c>
      <c r="L930" t="str">
        <f>VLOOKUP(K930,'Variáveis e códigos'!$C$5:$D$10,2,FALSE)</f>
        <v>very important</v>
      </c>
      <c r="M930">
        <v>1</v>
      </c>
      <c r="N930" t="str">
        <f>VLOOKUP(M930,'Variáveis e códigos'!$C$5:$D$10,2,FALSE)</f>
        <v>very important</v>
      </c>
      <c r="O930" t="s">
        <v>30</v>
      </c>
      <c r="P930">
        <v>1</v>
      </c>
      <c r="Q930" t="str">
        <f>HLOOKUP(P930,'Variáveis e códigos'!$C$15:$D$16,2)</f>
        <v>yes</v>
      </c>
      <c r="R930">
        <v>7</v>
      </c>
      <c r="S930">
        <v>1</v>
      </c>
      <c r="T930" t="str">
        <f>HLOOKUP(S930,'Variáveis e códigos'!$C$18:$D$19,2)</f>
        <v>male</v>
      </c>
      <c r="U930">
        <v>1976</v>
      </c>
      <c r="V930">
        <f t="shared" si="14"/>
        <v>41</v>
      </c>
      <c r="W930">
        <v>1</v>
      </c>
      <c r="X930" t="str">
        <f>VLOOKUP(Dados!W930,'Variáveis e códigos'!$C$21:$D$26,2)</f>
        <v>married</v>
      </c>
      <c r="Y930">
        <v>2</v>
      </c>
    </row>
    <row r="931" spans="1:25" x14ac:dyDescent="0.25">
      <c r="A931" s="1">
        <v>2017620000930</v>
      </c>
      <c r="B931" t="s">
        <v>2</v>
      </c>
      <c r="C931">
        <v>1</v>
      </c>
      <c r="D931" t="str">
        <f>VLOOKUP(C931,'Variáveis e códigos'!$C$5:$D$10,2,FALSE)</f>
        <v>very important</v>
      </c>
      <c r="E931">
        <v>1</v>
      </c>
      <c r="F931" t="str">
        <f>VLOOKUP(E931,'Variáveis e códigos'!$C$5:$D$10,2,FALSE)</f>
        <v>very important</v>
      </c>
      <c r="G931">
        <v>1</v>
      </c>
      <c r="H931" t="str">
        <f>VLOOKUP(G931,'Variáveis e códigos'!$C$5:$D$10,2,FALSE)</f>
        <v>very important</v>
      </c>
      <c r="I931">
        <v>1</v>
      </c>
      <c r="J931" t="str">
        <f>VLOOKUP(I931,'Variáveis e códigos'!$C$5:$D$10,2,FALSE)</f>
        <v>very important</v>
      </c>
      <c r="K931">
        <v>2</v>
      </c>
      <c r="L931" t="str">
        <f>VLOOKUP(K931,'Variáveis e códigos'!$C$5:$D$10,2,FALSE)</f>
        <v>quite important</v>
      </c>
      <c r="M931">
        <v>2</v>
      </c>
      <c r="N931" t="str">
        <f>VLOOKUP(M931,'Variáveis e códigos'!$C$5:$D$10,2,FALSE)</f>
        <v>quite important</v>
      </c>
      <c r="O931" t="s">
        <v>28</v>
      </c>
      <c r="P931">
        <v>2</v>
      </c>
      <c r="Q931" t="str">
        <f>HLOOKUP(P931,'Variáveis e códigos'!$C$15:$D$16,2)</f>
        <v>no</v>
      </c>
      <c r="R931">
        <v>7</v>
      </c>
      <c r="S931">
        <v>2</v>
      </c>
      <c r="T931" t="str">
        <f>HLOOKUP(S931,'Variáveis e códigos'!$C$18:$D$19,2)</f>
        <v>female</v>
      </c>
      <c r="U931">
        <v>1980</v>
      </c>
      <c r="V931">
        <f t="shared" si="14"/>
        <v>37</v>
      </c>
      <c r="W931">
        <v>4</v>
      </c>
      <c r="X931" t="str">
        <f>VLOOKUP(Dados!W931,'Variáveis e códigos'!$C$21:$D$26,2)</f>
        <v>divorced</v>
      </c>
      <c r="Y931">
        <v>2</v>
      </c>
    </row>
    <row r="932" spans="1:25" x14ac:dyDescent="0.25">
      <c r="A932" s="1">
        <v>2017620000931</v>
      </c>
      <c r="B932" t="s">
        <v>2</v>
      </c>
      <c r="C932">
        <v>1</v>
      </c>
      <c r="D932" t="str">
        <f>VLOOKUP(C932,'Variáveis e códigos'!$C$5:$D$10,2,FALSE)</f>
        <v>very important</v>
      </c>
      <c r="E932">
        <v>1</v>
      </c>
      <c r="F932" t="str">
        <f>VLOOKUP(E932,'Variáveis e códigos'!$C$5:$D$10,2,FALSE)</f>
        <v>very important</v>
      </c>
      <c r="G932">
        <v>2</v>
      </c>
      <c r="H932" t="str">
        <f>VLOOKUP(G932,'Variáveis e códigos'!$C$5:$D$10,2,FALSE)</f>
        <v>quite important</v>
      </c>
      <c r="I932">
        <v>2</v>
      </c>
      <c r="J932" t="str">
        <f>VLOOKUP(I932,'Variáveis e códigos'!$C$5:$D$10,2,FALSE)</f>
        <v>quite important</v>
      </c>
      <c r="K932">
        <v>3</v>
      </c>
      <c r="L932" t="str">
        <f>VLOOKUP(K932,'Variáveis e códigos'!$C$5:$D$10,2,FALSE)</f>
        <v>not important</v>
      </c>
      <c r="M932">
        <v>2</v>
      </c>
      <c r="N932" t="str">
        <f>VLOOKUP(M932,'Variáveis e códigos'!$C$5:$D$10,2,FALSE)</f>
        <v>quite important</v>
      </c>
      <c r="O932" t="s">
        <v>28</v>
      </c>
      <c r="P932">
        <v>2</v>
      </c>
      <c r="Q932" t="str">
        <f>HLOOKUP(P932,'Variáveis e códigos'!$C$15:$D$16,2)</f>
        <v>no</v>
      </c>
      <c r="R932">
        <v>7</v>
      </c>
      <c r="S932">
        <v>1</v>
      </c>
      <c r="T932" t="str">
        <f>HLOOKUP(S932,'Variáveis e códigos'!$C$18:$D$19,2)</f>
        <v>male</v>
      </c>
      <c r="U932">
        <v>1980</v>
      </c>
      <c r="V932">
        <f t="shared" si="14"/>
        <v>37</v>
      </c>
      <c r="W932">
        <v>6</v>
      </c>
      <c r="X932" t="str">
        <f>VLOOKUP(Dados!W932,'Variáveis e códigos'!$C$21:$D$26,2)</f>
        <v>never married and never registered partnership</v>
      </c>
      <c r="Y932">
        <v>0</v>
      </c>
    </row>
    <row r="933" spans="1:25" x14ac:dyDescent="0.25">
      <c r="A933" s="1">
        <v>2017620000932</v>
      </c>
      <c r="B933" t="s">
        <v>2</v>
      </c>
      <c r="C933">
        <v>1</v>
      </c>
      <c r="D933" t="str">
        <f>VLOOKUP(C933,'Variáveis e códigos'!$C$5:$D$10,2,FALSE)</f>
        <v>very important</v>
      </c>
      <c r="E933">
        <v>1</v>
      </c>
      <c r="F933" t="str">
        <f>VLOOKUP(E933,'Variáveis e códigos'!$C$5:$D$10,2,FALSE)</f>
        <v>very important</v>
      </c>
      <c r="G933">
        <v>1</v>
      </c>
      <c r="H933" t="str">
        <f>VLOOKUP(G933,'Variáveis e códigos'!$C$5:$D$10,2,FALSE)</f>
        <v>very important</v>
      </c>
      <c r="I933">
        <v>1</v>
      </c>
      <c r="J933" t="str">
        <f>VLOOKUP(I933,'Variáveis e códigos'!$C$5:$D$10,2,FALSE)</f>
        <v>very important</v>
      </c>
      <c r="K933">
        <v>1</v>
      </c>
      <c r="L933" t="str">
        <f>VLOOKUP(K933,'Variáveis e códigos'!$C$5:$D$10,2,FALSE)</f>
        <v>very important</v>
      </c>
      <c r="M933">
        <v>1</v>
      </c>
      <c r="N933" t="str">
        <f>VLOOKUP(M933,'Variáveis e códigos'!$C$5:$D$10,2,FALSE)</f>
        <v>very important</v>
      </c>
      <c r="O933" t="s">
        <v>28</v>
      </c>
      <c r="P933">
        <v>2</v>
      </c>
      <c r="Q933" t="str">
        <f>HLOOKUP(P933,'Variáveis e códigos'!$C$15:$D$16,2)</f>
        <v>no</v>
      </c>
      <c r="R933">
        <v>6</v>
      </c>
      <c r="S933">
        <v>1</v>
      </c>
      <c r="T933" t="str">
        <f>HLOOKUP(S933,'Variáveis e códigos'!$C$18:$D$19,2)</f>
        <v>male</v>
      </c>
      <c r="U933">
        <v>1968</v>
      </c>
      <c r="V933">
        <f t="shared" si="14"/>
        <v>49</v>
      </c>
      <c r="W933">
        <v>3</v>
      </c>
      <c r="X933" t="str">
        <f>VLOOKUP(Dados!W933,'Variáveis e códigos'!$C$21:$D$26,2)</f>
        <v>widowed</v>
      </c>
      <c r="Y933">
        <v>0</v>
      </c>
    </row>
    <row r="934" spans="1:25" x14ac:dyDescent="0.25">
      <c r="A934" s="1">
        <v>2017620000933</v>
      </c>
      <c r="B934" t="s">
        <v>2</v>
      </c>
      <c r="C934">
        <v>1</v>
      </c>
      <c r="D934" t="str">
        <f>VLOOKUP(C934,'Variáveis e códigos'!$C$5:$D$10,2,FALSE)</f>
        <v>very important</v>
      </c>
      <c r="E934">
        <v>1</v>
      </c>
      <c r="F934" t="str">
        <f>VLOOKUP(E934,'Variáveis e códigos'!$C$5:$D$10,2,FALSE)</f>
        <v>very important</v>
      </c>
      <c r="G934">
        <v>1</v>
      </c>
      <c r="H934" t="str">
        <f>VLOOKUP(G934,'Variáveis e códigos'!$C$5:$D$10,2,FALSE)</f>
        <v>very important</v>
      </c>
      <c r="I934">
        <v>1</v>
      </c>
      <c r="J934" t="str">
        <f>VLOOKUP(I934,'Variáveis e códigos'!$C$5:$D$10,2,FALSE)</f>
        <v>very important</v>
      </c>
      <c r="K934">
        <v>1</v>
      </c>
      <c r="L934" t="str">
        <f>VLOOKUP(K934,'Variáveis e códigos'!$C$5:$D$10,2,FALSE)</f>
        <v>very important</v>
      </c>
      <c r="M934">
        <v>1</v>
      </c>
      <c r="N934" t="str">
        <f>VLOOKUP(M934,'Variáveis e códigos'!$C$5:$D$10,2,FALSE)</f>
        <v>very important</v>
      </c>
      <c r="O934" t="s">
        <v>28</v>
      </c>
      <c r="P934">
        <v>2</v>
      </c>
      <c r="Q934" t="str">
        <f>HLOOKUP(P934,'Variáveis e códigos'!$C$15:$D$16,2)</f>
        <v>no</v>
      </c>
      <c r="R934">
        <v>7</v>
      </c>
      <c r="S934">
        <v>1</v>
      </c>
      <c r="T934" t="str">
        <f>HLOOKUP(S934,'Variáveis e códigos'!$C$18:$D$19,2)</f>
        <v>male</v>
      </c>
      <c r="U934">
        <v>1975</v>
      </c>
      <c r="V934">
        <f t="shared" si="14"/>
        <v>42</v>
      </c>
      <c r="W934">
        <v>1</v>
      </c>
      <c r="X934" t="str">
        <f>VLOOKUP(Dados!W934,'Variáveis e códigos'!$C$21:$D$26,2)</f>
        <v>married</v>
      </c>
      <c r="Y934">
        <v>2</v>
      </c>
    </row>
    <row r="935" spans="1:25" x14ac:dyDescent="0.25">
      <c r="A935" s="1">
        <v>2017620000934</v>
      </c>
      <c r="B935" t="s">
        <v>2</v>
      </c>
      <c r="C935">
        <v>1</v>
      </c>
      <c r="D935" t="str">
        <f>VLOOKUP(C935,'Variáveis e códigos'!$C$5:$D$10,2,FALSE)</f>
        <v>very important</v>
      </c>
      <c r="E935">
        <v>1</v>
      </c>
      <c r="F935" t="str">
        <f>VLOOKUP(E935,'Variáveis e códigos'!$C$5:$D$10,2,FALSE)</f>
        <v>very important</v>
      </c>
      <c r="G935">
        <v>1</v>
      </c>
      <c r="H935" t="str">
        <f>VLOOKUP(G935,'Variáveis e códigos'!$C$5:$D$10,2,FALSE)</f>
        <v>very important</v>
      </c>
      <c r="I935">
        <v>1</v>
      </c>
      <c r="J935" t="str">
        <f>VLOOKUP(I935,'Variáveis e códigos'!$C$5:$D$10,2,FALSE)</f>
        <v>very important</v>
      </c>
      <c r="K935">
        <v>2</v>
      </c>
      <c r="L935" t="str">
        <f>VLOOKUP(K935,'Variáveis e códigos'!$C$5:$D$10,2,FALSE)</f>
        <v>quite important</v>
      </c>
      <c r="M935">
        <v>2</v>
      </c>
      <c r="N935" t="str">
        <f>VLOOKUP(M935,'Variáveis e códigos'!$C$5:$D$10,2,FALSE)</f>
        <v>quite important</v>
      </c>
      <c r="O935" t="s">
        <v>28</v>
      </c>
      <c r="P935">
        <v>2</v>
      </c>
      <c r="Q935" t="str">
        <f>HLOOKUP(P935,'Variáveis e códigos'!$C$15:$D$16,2)</f>
        <v>no</v>
      </c>
      <c r="R935">
        <v>6</v>
      </c>
      <c r="S935">
        <v>1</v>
      </c>
      <c r="T935" t="str">
        <f>HLOOKUP(S935,'Variáveis e códigos'!$C$18:$D$19,2)</f>
        <v>male</v>
      </c>
      <c r="U935">
        <v>1975</v>
      </c>
      <c r="V935">
        <f t="shared" si="14"/>
        <v>42</v>
      </c>
      <c r="W935">
        <v>1</v>
      </c>
      <c r="X935" t="str">
        <f>VLOOKUP(Dados!W935,'Variáveis e códigos'!$C$21:$D$26,2)</f>
        <v>married</v>
      </c>
      <c r="Y935">
        <v>1</v>
      </c>
    </row>
    <row r="936" spans="1:25" x14ac:dyDescent="0.25">
      <c r="A936" s="1">
        <v>2017620000935</v>
      </c>
      <c r="B936" t="s">
        <v>2</v>
      </c>
      <c r="C936">
        <v>1</v>
      </c>
      <c r="D936" t="str">
        <f>VLOOKUP(C936,'Variáveis e códigos'!$C$5:$D$10,2,FALSE)</f>
        <v>very important</v>
      </c>
      <c r="E936">
        <v>1</v>
      </c>
      <c r="F936" t="str">
        <f>VLOOKUP(E936,'Variáveis e códigos'!$C$5:$D$10,2,FALSE)</f>
        <v>very important</v>
      </c>
      <c r="G936">
        <v>1</v>
      </c>
      <c r="H936" t="str">
        <f>VLOOKUP(G936,'Variáveis e códigos'!$C$5:$D$10,2,FALSE)</f>
        <v>very important</v>
      </c>
      <c r="I936">
        <v>2</v>
      </c>
      <c r="J936" t="str">
        <f>VLOOKUP(I936,'Variáveis e códigos'!$C$5:$D$10,2,FALSE)</f>
        <v>quite important</v>
      </c>
      <c r="K936">
        <v>3</v>
      </c>
      <c r="L936" t="str">
        <f>VLOOKUP(K936,'Variáveis e códigos'!$C$5:$D$10,2,FALSE)</f>
        <v>not important</v>
      </c>
      <c r="M936">
        <v>2</v>
      </c>
      <c r="N936" t="str">
        <f>VLOOKUP(M936,'Variáveis e códigos'!$C$5:$D$10,2,FALSE)</f>
        <v>quite important</v>
      </c>
      <c r="O936" t="s">
        <v>28</v>
      </c>
      <c r="P936">
        <v>2</v>
      </c>
      <c r="Q936" t="str">
        <f>HLOOKUP(P936,'Variáveis e códigos'!$C$15:$D$16,2)</f>
        <v>no</v>
      </c>
      <c r="R936">
        <v>5</v>
      </c>
      <c r="S936">
        <v>1</v>
      </c>
      <c r="T936" t="str">
        <f>HLOOKUP(S936,'Variáveis e códigos'!$C$18:$D$19,2)</f>
        <v>male</v>
      </c>
      <c r="U936">
        <v>1976</v>
      </c>
      <c r="V936">
        <f t="shared" si="14"/>
        <v>41</v>
      </c>
      <c r="W936">
        <v>1</v>
      </c>
      <c r="X936" t="str">
        <f>VLOOKUP(Dados!W936,'Variáveis e códigos'!$C$21:$D$26,2)</f>
        <v>married</v>
      </c>
      <c r="Y936">
        <v>3</v>
      </c>
    </row>
    <row r="937" spans="1:25" x14ac:dyDescent="0.25">
      <c r="A937" s="1">
        <v>2017620000936</v>
      </c>
      <c r="B937" t="s">
        <v>2</v>
      </c>
      <c r="C937">
        <v>1</v>
      </c>
      <c r="D937" t="str">
        <f>VLOOKUP(C937,'Variáveis e códigos'!$C$5:$D$10,2,FALSE)</f>
        <v>very important</v>
      </c>
      <c r="E937">
        <v>1</v>
      </c>
      <c r="F937" t="str">
        <f>VLOOKUP(E937,'Variáveis e códigos'!$C$5:$D$10,2,FALSE)</f>
        <v>very important</v>
      </c>
      <c r="G937">
        <v>1</v>
      </c>
      <c r="H937" t="str">
        <f>VLOOKUP(G937,'Variáveis e códigos'!$C$5:$D$10,2,FALSE)</f>
        <v>very important</v>
      </c>
      <c r="I937">
        <v>2</v>
      </c>
      <c r="J937" t="str">
        <f>VLOOKUP(I937,'Variáveis e códigos'!$C$5:$D$10,2,FALSE)</f>
        <v>quite important</v>
      </c>
      <c r="K937">
        <v>3</v>
      </c>
      <c r="L937" t="str">
        <f>VLOOKUP(K937,'Variáveis e códigos'!$C$5:$D$10,2,FALSE)</f>
        <v>not important</v>
      </c>
      <c r="M937">
        <v>3</v>
      </c>
      <c r="N937" t="str">
        <f>VLOOKUP(M937,'Variáveis e códigos'!$C$5:$D$10,2,FALSE)</f>
        <v>not important</v>
      </c>
      <c r="O937" t="s">
        <v>28</v>
      </c>
      <c r="P937">
        <v>2</v>
      </c>
      <c r="Q937" t="str">
        <f>HLOOKUP(P937,'Variáveis e códigos'!$C$15:$D$16,2)</f>
        <v>no</v>
      </c>
      <c r="R937">
        <v>4</v>
      </c>
      <c r="S937">
        <v>1</v>
      </c>
      <c r="T937" t="str">
        <f>HLOOKUP(S937,'Variáveis e códigos'!$C$18:$D$19,2)</f>
        <v>male</v>
      </c>
      <c r="U937">
        <v>1996</v>
      </c>
      <c r="V937">
        <f t="shared" si="14"/>
        <v>21</v>
      </c>
      <c r="W937">
        <v>6</v>
      </c>
      <c r="X937" t="str">
        <f>VLOOKUP(Dados!W937,'Variáveis e códigos'!$C$21:$D$26,2)</f>
        <v>never married and never registered partnership</v>
      </c>
      <c r="Y937">
        <v>0</v>
      </c>
    </row>
    <row r="938" spans="1:25" x14ac:dyDescent="0.25">
      <c r="A938" s="1">
        <v>2017620000937</v>
      </c>
      <c r="B938" t="s">
        <v>2</v>
      </c>
      <c r="C938">
        <v>1</v>
      </c>
      <c r="D938" t="str">
        <f>VLOOKUP(C938,'Variáveis e códigos'!$C$5:$D$10,2,FALSE)</f>
        <v>very important</v>
      </c>
      <c r="E938">
        <v>1</v>
      </c>
      <c r="F938" t="str">
        <f>VLOOKUP(E938,'Variáveis e códigos'!$C$5:$D$10,2,FALSE)</f>
        <v>very important</v>
      </c>
      <c r="G938">
        <v>1</v>
      </c>
      <c r="H938" t="str">
        <f>VLOOKUP(G938,'Variáveis e códigos'!$C$5:$D$10,2,FALSE)</f>
        <v>very important</v>
      </c>
      <c r="I938">
        <v>1</v>
      </c>
      <c r="J938" t="str">
        <f>VLOOKUP(I938,'Variáveis e códigos'!$C$5:$D$10,2,FALSE)</f>
        <v>very important</v>
      </c>
      <c r="K938">
        <v>1</v>
      </c>
      <c r="L938" t="str">
        <f>VLOOKUP(K938,'Variáveis e códigos'!$C$5:$D$10,2,FALSE)</f>
        <v>very important</v>
      </c>
      <c r="M938">
        <v>1</v>
      </c>
      <c r="N938" t="str">
        <f>VLOOKUP(M938,'Variáveis e códigos'!$C$5:$D$10,2,FALSE)</f>
        <v>very important</v>
      </c>
      <c r="O938" t="s">
        <v>30</v>
      </c>
      <c r="R938">
        <v>7</v>
      </c>
      <c r="S938">
        <v>1</v>
      </c>
      <c r="T938" t="str">
        <f>HLOOKUP(S938,'Variáveis e códigos'!$C$18:$D$19,2)</f>
        <v>male</v>
      </c>
      <c r="U938">
        <v>1988</v>
      </c>
      <c r="V938">
        <f t="shared" si="14"/>
        <v>29</v>
      </c>
      <c r="W938">
        <v>6</v>
      </c>
      <c r="X938" t="str">
        <f>VLOOKUP(Dados!W938,'Variáveis e códigos'!$C$21:$D$26,2)</f>
        <v>never married and never registered partnership</v>
      </c>
      <c r="Y938">
        <v>0</v>
      </c>
    </row>
    <row r="939" spans="1:25" x14ac:dyDescent="0.25">
      <c r="A939" s="1">
        <v>2017620000938</v>
      </c>
      <c r="B939" t="s">
        <v>2</v>
      </c>
      <c r="C939">
        <v>2</v>
      </c>
      <c r="D939" t="str">
        <f>VLOOKUP(C939,'Variáveis e códigos'!$C$5:$D$10,2,FALSE)</f>
        <v>quite important</v>
      </c>
      <c r="E939">
        <v>1</v>
      </c>
      <c r="F939" t="str">
        <f>VLOOKUP(E939,'Variáveis e códigos'!$C$5:$D$10,2,FALSE)</f>
        <v>very important</v>
      </c>
      <c r="G939">
        <v>2</v>
      </c>
      <c r="H939" t="str">
        <f>VLOOKUP(G939,'Variáveis e códigos'!$C$5:$D$10,2,FALSE)</f>
        <v>quite important</v>
      </c>
      <c r="I939">
        <v>2</v>
      </c>
      <c r="J939" t="str">
        <f>VLOOKUP(I939,'Variáveis e códigos'!$C$5:$D$10,2,FALSE)</f>
        <v>quite important</v>
      </c>
      <c r="K939">
        <v>3</v>
      </c>
      <c r="L939" t="str">
        <f>VLOOKUP(K939,'Variáveis e códigos'!$C$5:$D$10,2,FALSE)</f>
        <v>not important</v>
      </c>
      <c r="M939">
        <v>3</v>
      </c>
      <c r="N939" t="str">
        <f>VLOOKUP(M939,'Variáveis e códigos'!$C$5:$D$10,2,FALSE)</f>
        <v>not important</v>
      </c>
      <c r="O939" t="s">
        <v>30</v>
      </c>
      <c r="P939">
        <v>2</v>
      </c>
      <c r="Q939" t="str">
        <f>HLOOKUP(P939,'Variáveis e códigos'!$C$15:$D$16,2)</f>
        <v>no</v>
      </c>
      <c r="R939">
        <v>9</v>
      </c>
      <c r="S939">
        <v>1</v>
      </c>
      <c r="T939" t="str">
        <f>HLOOKUP(S939,'Variáveis e códigos'!$C$18:$D$19,2)</f>
        <v>male</v>
      </c>
      <c r="U939">
        <v>1985</v>
      </c>
      <c r="V939">
        <f t="shared" si="14"/>
        <v>32</v>
      </c>
      <c r="W939">
        <v>1</v>
      </c>
      <c r="X939" t="str">
        <f>VLOOKUP(Dados!W939,'Variáveis e códigos'!$C$21:$D$26,2)</f>
        <v>married</v>
      </c>
      <c r="Y939">
        <v>0</v>
      </c>
    </row>
    <row r="940" spans="1:25" x14ac:dyDescent="0.25">
      <c r="A940" s="1">
        <v>2017620000939</v>
      </c>
      <c r="B940" t="s">
        <v>2</v>
      </c>
      <c r="C940">
        <v>2</v>
      </c>
      <c r="D940" t="str">
        <f>VLOOKUP(C940,'Variáveis e códigos'!$C$5:$D$10,2,FALSE)</f>
        <v>quite important</v>
      </c>
      <c r="E940">
        <v>1</v>
      </c>
      <c r="F940" t="str">
        <f>VLOOKUP(E940,'Variáveis e códigos'!$C$5:$D$10,2,FALSE)</f>
        <v>very important</v>
      </c>
      <c r="G940">
        <v>2</v>
      </c>
      <c r="H940" t="str">
        <f>VLOOKUP(G940,'Variáveis e códigos'!$C$5:$D$10,2,FALSE)</f>
        <v>quite important</v>
      </c>
      <c r="I940">
        <v>2</v>
      </c>
      <c r="J940" t="str">
        <f>VLOOKUP(I940,'Variáveis e códigos'!$C$5:$D$10,2,FALSE)</f>
        <v>quite important</v>
      </c>
      <c r="K940">
        <v>3</v>
      </c>
      <c r="L940" t="str">
        <f>VLOOKUP(K940,'Variáveis e códigos'!$C$5:$D$10,2,FALSE)</f>
        <v>not important</v>
      </c>
      <c r="M940">
        <v>4</v>
      </c>
      <c r="N940" t="str">
        <f>VLOOKUP(M940,'Variáveis e códigos'!$C$5:$D$10,2,FALSE)</f>
        <v>not at all important</v>
      </c>
      <c r="O940" t="s">
        <v>28</v>
      </c>
      <c r="P940">
        <v>2</v>
      </c>
      <c r="Q940" t="str">
        <f>HLOOKUP(P940,'Variáveis e códigos'!$C$15:$D$16,2)</f>
        <v>no</v>
      </c>
      <c r="R940">
        <v>7</v>
      </c>
      <c r="S940">
        <v>1</v>
      </c>
      <c r="T940" t="str">
        <f>HLOOKUP(S940,'Variáveis e códigos'!$C$18:$D$19,2)</f>
        <v>male</v>
      </c>
      <c r="U940">
        <v>1993</v>
      </c>
      <c r="V940">
        <f t="shared" si="14"/>
        <v>24</v>
      </c>
      <c r="W940">
        <v>6</v>
      </c>
      <c r="X940" t="str">
        <f>VLOOKUP(Dados!W940,'Variáveis e códigos'!$C$21:$D$26,2)</f>
        <v>never married and never registered partnership</v>
      </c>
      <c r="Y940">
        <v>0</v>
      </c>
    </row>
    <row r="941" spans="1:25" x14ac:dyDescent="0.25">
      <c r="A941" s="1">
        <v>2017620000940</v>
      </c>
      <c r="B941" t="s">
        <v>2</v>
      </c>
      <c r="C941">
        <v>1</v>
      </c>
      <c r="D941" t="str">
        <f>VLOOKUP(C941,'Variáveis e códigos'!$C$5:$D$10,2,FALSE)</f>
        <v>very important</v>
      </c>
      <c r="E941">
        <v>1</v>
      </c>
      <c r="F941" t="str">
        <f>VLOOKUP(E941,'Variáveis e códigos'!$C$5:$D$10,2,FALSE)</f>
        <v>very important</v>
      </c>
      <c r="G941">
        <v>1</v>
      </c>
      <c r="H941" t="str">
        <f>VLOOKUP(G941,'Variáveis e códigos'!$C$5:$D$10,2,FALSE)</f>
        <v>very important</v>
      </c>
      <c r="I941">
        <v>1</v>
      </c>
      <c r="J941" t="str">
        <f>VLOOKUP(I941,'Variáveis e códigos'!$C$5:$D$10,2,FALSE)</f>
        <v>very important</v>
      </c>
      <c r="K941">
        <v>2</v>
      </c>
      <c r="L941" t="str">
        <f>VLOOKUP(K941,'Variáveis e códigos'!$C$5:$D$10,2,FALSE)</f>
        <v>quite important</v>
      </c>
      <c r="M941">
        <v>3</v>
      </c>
      <c r="N941" t="str">
        <f>VLOOKUP(M941,'Variáveis e códigos'!$C$5:$D$10,2,FALSE)</f>
        <v>not important</v>
      </c>
      <c r="O941" t="s">
        <v>28</v>
      </c>
      <c r="P941">
        <v>1</v>
      </c>
      <c r="Q941" t="str">
        <f>HLOOKUP(P941,'Variáveis e códigos'!$C$15:$D$16,2)</f>
        <v>yes</v>
      </c>
      <c r="R941">
        <v>9</v>
      </c>
      <c r="S941">
        <v>1</v>
      </c>
      <c r="T941" t="str">
        <f>HLOOKUP(S941,'Variáveis e códigos'!$C$18:$D$19,2)</f>
        <v>male</v>
      </c>
      <c r="U941">
        <v>1978</v>
      </c>
      <c r="V941">
        <f t="shared" si="14"/>
        <v>39</v>
      </c>
      <c r="W941">
        <v>5</v>
      </c>
      <c r="X941" t="str">
        <f>VLOOKUP(Dados!W941,'Variáveis e códigos'!$C$21:$D$26,2)</f>
        <v>separated</v>
      </c>
      <c r="Y941">
        <v>2</v>
      </c>
    </row>
    <row r="942" spans="1:25" x14ac:dyDescent="0.25">
      <c r="A942" s="1">
        <v>2017620000941</v>
      </c>
      <c r="B942" t="s">
        <v>2</v>
      </c>
      <c r="C942">
        <v>1</v>
      </c>
      <c r="D942" t="str">
        <f>VLOOKUP(C942,'Variáveis e códigos'!$C$5:$D$10,2,FALSE)</f>
        <v>very important</v>
      </c>
      <c r="E942">
        <v>1</v>
      </c>
      <c r="F942" t="str">
        <f>VLOOKUP(E942,'Variáveis e códigos'!$C$5:$D$10,2,FALSE)</f>
        <v>very important</v>
      </c>
      <c r="G942">
        <v>2</v>
      </c>
      <c r="H942" t="str">
        <f>VLOOKUP(G942,'Variáveis e códigos'!$C$5:$D$10,2,FALSE)</f>
        <v>quite important</v>
      </c>
      <c r="I942">
        <v>1</v>
      </c>
      <c r="J942" t="str">
        <f>VLOOKUP(I942,'Variáveis e códigos'!$C$5:$D$10,2,FALSE)</f>
        <v>very important</v>
      </c>
      <c r="K942">
        <v>2</v>
      </c>
      <c r="L942" t="str">
        <f>VLOOKUP(K942,'Variáveis e códigos'!$C$5:$D$10,2,FALSE)</f>
        <v>quite important</v>
      </c>
      <c r="M942">
        <v>3</v>
      </c>
      <c r="N942" t="str">
        <f>VLOOKUP(M942,'Variáveis e códigos'!$C$5:$D$10,2,FALSE)</f>
        <v>not important</v>
      </c>
      <c r="O942" t="s">
        <v>28</v>
      </c>
      <c r="P942">
        <v>2</v>
      </c>
      <c r="Q942" t="str">
        <f>HLOOKUP(P942,'Variáveis e códigos'!$C$15:$D$16,2)</f>
        <v>no</v>
      </c>
      <c r="R942">
        <v>8</v>
      </c>
      <c r="S942">
        <v>1</v>
      </c>
      <c r="T942" t="str">
        <f>HLOOKUP(S942,'Variáveis e códigos'!$C$18:$D$19,2)</f>
        <v>male</v>
      </c>
      <c r="U942">
        <v>1956</v>
      </c>
      <c r="V942">
        <f t="shared" si="14"/>
        <v>61</v>
      </c>
      <c r="W942">
        <v>4</v>
      </c>
      <c r="X942" t="str">
        <f>VLOOKUP(Dados!W942,'Variáveis e códigos'!$C$21:$D$26,2)</f>
        <v>divorced</v>
      </c>
      <c r="Y942">
        <v>2</v>
      </c>
    </row>
    <row r="943" spans="1:25" x14ac:dyDescent="0.25">
      <c r="A943" s="1">
        <v>2017620000942</v>
      </c>
      <c r="B943" t="s">
        <v>2</v>
      </c>
      <c r="C943">
        <v>2</v>
      </c>
      <c r="D943" t="str">
        <f>VLOOKUP(C943,'Variáveis e códigos'!$C$5:$D$10,2,FALSE)</f>
        <v>quite important</v>
      </c>
      <c r="E943">
        <v>1</v>
      </c>
      <c r="F943" t="str">
        <f>VLOOKUP(E943,'Variáveis e códigos'!$C$5:$D$10,2,FALSE)</f>
        <v>very important</v>
      </c>
      <c r="G943">
        <v>1</v>
      </c>
      <c r="H943" t="str">
        <f>VLOOKUP(G943,'Variáveis e códigos'!$C$5:$D$10,2,FALSE)</f>
        <v>very important</v>
      </c>
      <c r="I943">
        <v>2</v>
      </c>
      <c r="J943" t="str">
        <f>VLOOKUP(I943,'Variáveis e códigos'!$C$5:$D$10,2,FALSE)</f>
        <v>quite important</v>
      </c>
      <c r="K943">
        <v>2</v>
      </c>
      <c r="L943" t="str">
        <f>VLOOKUP(K943,'Variáveis e códigos'!$C$5:$D$10,2,FALSE)</f>
        <v>quite important</v>
      </c>
      <c r="M943">
        <v>1</v>
      </c>
      <c r="N943" t="str">
        <f>VLOOKUP(M943,'Variáveis e códigos'!$C$5:$D$10,2,FALSE)</f>
        <v>very important</v>
      </c>
      <c r="O943" t="s">
        <v>28</v>
      </c>
      <c r="P943">
        <v>2</v>
      </c>
      <c r="Q943" t="str">
        <f>HLOOKUP(P943,'Variáveis e códigos'!$C$15:$D$16,2)</f>
        <v>no</v>
      </c>
      <c r="R943">
        <v>7</v>
      </c>
      <c r="S943">
        <v>2</v>
      </c>
      <c r="T943" t="str">
        <f>HLOOKUP(S943,'Variáveis e códigos'!$C$18:$D$19,2)</f>
        <v>female</v>
      </c>
      <c r="U943">
        <v>1949</v>
      </c>
      <c r="V943">
        <f t="shared" si="14"/>
        <v>68</v>
      </c>
      <c r="W943">
        <v>3</v>
      </c>
      <c r="X943" t="str">
        <f>VLOOKUP(Dados!W943,'Variáveis e códigos'!$C$21:$D$26,2)</f>
        <v>widowed</v>
      </c>
      <c r="Y943">
        <v>2</v>
      </c>
    </row>
    <row r="944" spans="1:25" x14ac:dyDescent="0.25">
      <c r="A944" s="1">
        <v>2017620000943</v>
      </c>
      <c r="B944" t="s">
        <v>2</v>
      </c>
      <c r="C944">
        <v>2</v>
      </c>
      <c r="D944" t="str">
        <f>VLOOKUP(C944,'Variáveis e códigos'!$C$5:$D$10,2,FALSE)</f>
        <v>quite important</v>
      </c>
      <c r="E944">
        <v>1</v>
      </c>
      <c r="F944" t="str">
        <f>VLOOKUP(E944,'Variáveis e códigos'!$C$5:$D$10,2,FALSE)</f>
        <v>very important</v>
      </c>
      <c r="G944">
        <v>1</v>
      </c>
      <c r="H944" t="str">
        <f>VLOOKUP(G944,'Variáveis e códigos'!$C$5:$D$10,2,FALSE)</f>
        <v>very important</v>
      </c>
      <c r="I944">
        <v>1</v>
      </c>
      <c r="J944" t="str">
        <f>VLOOKUP(I944,'Variáveis e códigos'!$C$5:$D$10,2,FALSE)</f>
        <v>very important</v>
      </c>
      <c r="K944">
        <v>4</v>
      </c>
      <c r="L944" t="str">
        <f>VLOOKUP(K944,'Variáveis e códigos'!$C$5:$D$10,2,FALSE)</f>
        <v>not at all important</v>
      </c>
      <c r="M944">
        <v>4</v>
      </c>
      <c r="N944" t="str">
        <f>VLOOKUP(M944,'Variáveis e códigos'!$C$5:$D$10,2,FALSE)</f>
        <v>not at all important</v>
      </c>
      <c r="O944" t="s">
        <v>28</v>
      </c>
      <c r="P944">
        <v>2</v>
      </c>
      <c r="Q944" t="str">
        <f>HLOOKUP(P944,'Variáveis e códigos'!$C$15:$D$16,2)</f>
        <v>no</v>
      </c>
      <c r="R944">
        <v>6</v>
      </c>
      <c r="S944">
        <v>2</v>
      </c>
      <c r="T944" t="str">
        <f>HLOOKUP(S944,'Variáveis e códigos'!$C$18:$D$19,2)</f>
        <v>female</v>
      </c>
      <c r="U944">
        <v>1959</v>
      </c>
      <c r="V944">
        <f t="shared" si="14"/>
        <v>58</v>
      </c>
      <c r="W944">
        <v>3</v>
      </c>
      <c r="X944" t="str">
        <f>VLOOKUP(Dados!W944,'Variáveis e códigos'!$C$21:$D$26,2)</f>
        <v>widowed</v>
      </c>
      <c r="Y944">
        <v>2</v>
      </c>
    </row>
    <row r="945" spans="1:25" x14ac:dyDescent="0.25">
      <c r="A945" s="1">
        <v>2017620000944</v>
      </c>
      <c r="B945" t="s">
        <v>2</v>
      </c>
      <c r="C945">
        <v>2</v>
      </c>
      <c r="D945" t="str">
        <f>VLOOKUP(C945,'Variáveis e códigos'!$C$5:$D$10,2,FALSE)</f>
        <v>quite important</v>
      </c>
      <c r="E945">
        <v>2</v>
      </c>
      <c r="F945" t="str">
        <f>VLOOKUP(E945,'Variáveis e códigos'!$C$5:$D$10,2,FALSE)</f>
        <v>quite important</v>
      </c>
      <c r="G945">
        <v>2</v>
      </c>
      <c r="H945" t="str">
        <f>VLOOKUP(G945,'Variáveis e códigos'!$C$5:$D$10,2,FALSE)</f>
        <v>quite important</v>
      </c>
      <c r="I945">
        <v>2</v>
      </c>
      <c r="J945" t="str">
        <f>VLOOKUP(I945,'Variáveis e códigos'!$C$5:$D$10,2,FALSE)</f>
        <v>quite important</v>
      </c>
      <c r="K945">
        <v>4</v>
      </c>
      <c r="L945" t="str">
        <f>VLOOKUP(K945,'Variáveis e códigos'!$C$5:$D$10,2,FALSE)</f>
        <v>not at all important</v>
      </c>
      <c r="M945">
        <v>3</v>
      </c>
      <c r="N945" t="str">
        <f>VLOOKUP(M945,'Variáveis e códigos'!$C$5:$D$10,2,FALSE)</f>
        <v>not important</v>
      </c>
      <c r="O945" t="s">
        <v>28</v>
      </c>
      <c r="P945">
        <v>2</v>
      </c>
      <c r="Q945" t="str">
        <f>HLOOKUP(P945,'Variáveis e códigos'!$C$15:$D$16,2)</f>
        <v>no</v>
      </c>
      <c r="R945">
        <v>7</v>
      </c>
      <c r="S945">
        <v>2</v>
      </c>
      <c r="T945" t="str">
        <f>HLOOKUP(S945,'Variáveis e códigos'!$C$18:$D$19,2)</f>
        <v>female</v>
      </c>
      <c r="U945">
        <v>1993</v>
      </c>
      <c r="V945">
        <f t="shared" si="14"/>
        <v>24</v>
      </c>
      <c r="W945">
        <v>6</v>
      </c>
      <c r="X945" t="str">
        <f>VLOOKUP(Dados!W945,'Variáveis e códigos'!$C$21:$D$26,2)</f>
        <v>never married and never registered partnership</v>
      </c>
      <c r="Y945">
        <v>1</v>
      </c>
    </row>
    <row r="946" spans="1:25" x14ac:dyDescent="0.25">
      <c r="A946" s="1">
        <v>2017620000945</v>
      </c>
      <c r="B946" t="s">
        <v>2</v>
      </c>
      <c r="C946">
        <v>1</v>
      </c>
      <c r="D946" t="str">
        <f>VLOOKUP(C946,'Variáveis e códigos'!$C$5:$D$10,2,FALSE)</f>
        <v>very important</v>
      </c>
      <c r="E946">
        <v>1</v>
      </c>
      <c r="F946" t="str">
        <f>VLOOKUP(E946,'Variáveis e códigos'!$C$5:$D$10,2,FALSE)</f>
        <v>very important</v>
      </c>
      <c r="G946">
        <v>3</v>
      </c>
      <c r="H946" t="str">
        <f>VLOOKUP(G946,'Variáveis e códigos'!$C$5:$D$10,2,FALSE)</f>
        <v>not important</v>
      </c>
      <c r="I946">
        <v>3</v>
      </c>
      <c r="J946" t="str">
        <f>VLOOKUP(I946,'Variáveis e códigos'!$C$5:$D$10,2,FALSE)</f>
        <v>not important</v>
      </c>
      <c r="K946">
        <v>3</v>
      </c>
      <c r="L946" t="str">
        <f>VLOOKUP(K946,'Variáveis e códigos'!$C$5:$D$10,2,FALSE)</f>
        <v>not important</v>
      </c>
      <c r="M946">
        <v>1</v>
      </c>
      <c r="N946" t="str">
        <f>VLOOKUP(M946,'Variáveis e códigos'!$C$5:$D$10,2,FALSE)</f>
        <v>very important</v>
      </c>
      <c r="O946" t="s">
        <v>29</v>
      </c>
      <c r="P946">
        <v>2</v>
      </c>
      <c r="Q946" t="str">
        <f>HLOOKUP(P946,'Variáveis e códigos'!$C$15:$D$16,2)</f>
        <v>no</v>
      </c>
      <c r="R946">
        <v>8</v>
      </c>
      <c r="S946">
        <v>2</v>
      </c>
      <c r="T946" t="str">
        <f>HLOOKUP(S946,'Variáveis e códigos'!$C$18:$D$19,2)</f>
        <v>female</v>
      </c>
      <c r="U946">
        <v>1977</v>
      </c>
      <c r="V946">
        <f t="shared" si="14"/>
        <v>40</v>
      </c>
      <c r="W946">
        <v>6</v>
      </c>
      <c r="X946" t="str">
        <f>VLOOKUP(Dados!W946,'Variáveis e códigos'!$C$21:$D$26,2)</f>
        <v>never married and never registered partnership</v>
      </c>
      <c r="Y946">
        <v>1</v>
      </c>
    </row>
    <row r="947" spans="1:25" x14ac:dyDescent="0.25">
      <c r="A947" s="1">
        <v>2017620000946</v>
      </c>
      <c r="B947" t="s">
        <v>2</v>
      </c>
      <c r="C947">
        <v>1</v>
      </c>
      <c r="D947" t="str">
        <f>VLOOKUP(C947,'Variáveis e códigos'!$C$5:$D$10,2,FALSE)</f>
        <v>very important</v>
      </c>
      <c r="E947">
        <v>1</v>
      </c>
      <c r="F947" t="str">
        <f>VLOOKUP(E947,'Variáveis e códigos'!$C$5:$D$10,2,FALSE)</f>
        <v>very important</v>
      </c>
      <c r="G947">
        <v>1</v>
      </c>
      <c r="H947" t="str">
        <f>VLOOKUP(G947,'Variáveis e códigos'!$C$5:$D$10,2,FALSE)</f>
        <v>very important</v>
      </c>
      <c r="I947">
        <v>1</v>
      </c>
      <c r="J947" t="str">
        <f>VLOOKUP(I947,'Variáveis e códigos'!$C$5:$D$10,2,FALSE)</f>
        <v>very important</v>
      </c>
      <c r="K947">
        <v>3</v>
      </c>
      <c r="L947" t="str">
        <f>VLOOKUP(K947,'Variáveis e códigos'!$C$5:$D$10,2,FALSE)</f>
        <v>not important</v>
      </c>
      <c r="M947">
        <v>3</v>
      </c>
      <c r="N947" t="str">
        <f>VLOOKUP(M947,'Variáveis e códigos'!$C$5:$D$10,2,FALSE)</f>
        <v>not important</v>
      </c>
      <c r="O947" t="s">
        <v>28</v>
      </c>
      <c r="P947">
        <v>2</v>
      </c>
      <c r="Q947" t="str">
        <f>HLOOKUP(P947,'Variáveis e códigos'!$C$15:$D$16,2)</f>
        <v>no</v>
      </c>
      <c r="R947" t="s">
        <v>34</v>
      </c>
      <c r="S947">
        <v>2</v>
      </c>
      <c r="T947" t="str">
        <f>HLOOKUP(S947,'Variáveis e códigos'!$C$18:$D$19,2)</f>
        <v>female</v>
      </c>
      <c r="U947">
        <v>1990</v>
      </c>
      <c r="V947">
        <f t="shared" si="14"/>
        <v>27</v>
      </c>
      <c r="W947">
        <v>6</v>
      </c>
      <c r="X947" t="str">
        <f>VLOOKUP(Dados!W947,'Variáveis e códigos'!$C$21:$D$26,2)</f>
        <v>never married and never registered partnership</v>
      </c>
      <c r="Y947">
        <v>1</v>
      </c>
    </row>
    <row r="948" spans="1:25" x14ac:dyDescent="0.25">
      <c r="A948" s="1">
        <v>2017620000947</v>
      </c>
      <c r="B948" t="s">
        <v>2</v>
      </c>
      <c r="C948">
        <v>2</v>
      </c>
      <c r="D948" t="str">
        <f>VLOOKUP(C948,'Variáveis e códigos'!$C$5:$D$10,2,FALSE)</f>
        <v>quite important</v>
      </c>
      <c r="E948">
        <v>1</v>
      </c>
      <c r="F948" t="str">
        <f>VLOOKUP(E948,'Variáveis e códigos'!$C$5:$D$10,2,FALSE)</f>
        <v>very important</v>
      </c>
      <c r="G948">
        <v>2</v>
      </c>
      <c r="H948" t="str">
        <f>VLOOKUP(G948,'Variáveis e códigos'!$C$5:$D$10,2,FALSE)</f>
        <v>quite important</v>
      </c>
      <c r="I948">
        <v>1</v>
      </c>
      <c r="J948" t="str">
        <f>VLOOKUP(I948,'Variáveis e códigos'!$C$5:$D$10,2,FALSE)</f>
        <v>very important</v>
      </c>
      <c r="K948">
        <v>4</v>
      </c>
      <c r="L948" t="str">
        <f>VLOOKUP(K948,'Variáveis e códigos'!$C$5:$D$10,2,FALSE)</f>
        <v>not at all important</v>
      </c>
      <c r="M948">
        <v>3</v>
      </c>
      <c r="N948" t="str">
        <f>VLOOKUP(M948,'Variáveis e códigos'!$C$5:$D$10,2,FALSE)</f>
        <v>not important</v>
      </c>
      <c r="O948" t="s">
        <v>28</v>
      </c>
      <c r="P948">
        <v>2</v>
      </c>
      <c r="Q948" t="str">
        <f>HLOOKUP(P948,'Variáveis e códigos'!$C$15:$D$16,2)</f>
        <v>no</v>
      </c>
      <c r="R948">
        <v>7</v>
      </c>
      <c r="S948">
        <v>2</v>
      </c>
      <c r="T948" t="str">
        <f>HLOOKUP(S948,'Variáveis e códigos'!$C$18:$D$19,2)</f>
        <v>female</v>
      </c>
      <c r="U948">
        <v>1980</v>
      </c>
      <c r="V948">
        <f t="shared" si="14"/>
        <v>37</v>
      </c>
      <c r="W948">
        <v>1</v>
      </c>
      <c r="X948" t="str">
        <f>VLOOKUP(Dados!W948,'Variáveis e códigos'!$C$21:$D$26,2)</f>
        <v>married</v>
      </c>
      <c r="Y948">
        <v>1</v>
      </c>
    </row>
    <row r="949" spans="1:25" x14ac:dyDescent="0.25">
      <c r="A949" s="1">
        <v>2017620000948</v>
      </c>
      <c r="B949" t="s">
        <v>2</v>
      </c>
      <c r="C949">
        <v>2</v>
      </c>
      <c r="D949" t="str">
        <f>VLOOKUP(C949,'Variáveis e códigos'!$C$5:$D$10,2,FALSE)</f>
        <v>quite important</v>
      </c>
      <c r="E949">
        <v>2</v>
      </c>
      <c r="F949" t="str">
        <f>VLOOKUP(E949,'Variáveis e códigos'!$C$5:$D$10,2,FALSE)</f>
        <v>quite important</v>
      </c>
      <c r="G949">
        <v>1</v>
      </c>
      <c r="H949" t="str">
        <f>VLOOKUP(G949,'Variáveis e códigos'!$C$5:$D$10,2,FALSE)</f>
        <v>very important</v>
      </c>
      <c r="I949">
        <v>1</v>
      </c>
      <c r="J949" t="str">
        <f>VLOOKUP(I949,'Variáveis e códigos'!$C$5:$D$10,2,FALSE)</f>
        <v>very important</v>
      </c>
      <c r="K949">
        <v>4</v>
      </c>
      <c r="L949" t="str">
        <f>VLOOKUP(K949,'Variáveis e códigos'!$C$5:$D$10,2,FALSE)</f>
        <v>not at all important</v>
      </c>
      <c r="M949">
        <v>4</v>
      </c>
      <c r="N949" t="str">
        <f>VLOOKUP(M949,'Variáveis e códigos'!$C$5:$D$10,2,FALSE)</f>
        <v>not at all important</v>
      </c>
      <c r="O949" t="s">
        <v>30</v>
      </c>
      <c r="P949">
        <v>2</v>
      </c>
      <c r="Q949" t="str">
        <f>HLOOKUP(P949,'Variáveis e códigos'!$C$15:$D$16,2)</f>
        <v>no</v>
      </c>
      <c r="R949" t="s">
        <v>34</v>
      </c>
      <c r="S949">
        <v>2</v>
      </c>
      <c r="T949" t="str">
        <f>HLOOKUP(S949,'Variáveis e códigos'!$C$18:$D$19,2)</f>
        <v>female</v>
      </c>
      <c r="U949">
        <v>1998</v>
      </c>
      <c r="V949">
        <f t="shared" si="14"/>
        <v>19</v>
      </c>
      <c r="W949">
        <v>6</v>
      </c>
      <c r="X949" t="str">
        <f>VLOOKUP(Dados!W949,'Variáveis e códigos'!$C$21:$D$26,2)</f>
        <v>never married and never registered partnership</v>
      </c>
      <c r="Y949">
        <v>0</v>
      </c>
    </row>
    <row r="950" spans="1:25" x14ac:dyDescent="0.25">
      <c r="A950" s="1">
        <v>2017620000949</v>
      </c>
      <c r="B950" t="s">
        <v>2</v>
      </c>
      <c r="C950">
        <v>2</v>
      </c>
      <c r="D950" t="str">
        <f>VLOOKUP(C950,'Variáveis e códigos'!$C$5:$D$10,2,FALSE)</f>
        <v>quite important</v>
      </c>
      <c r="E950">
        <v>1</v>
      </c>
      <c r="F950" t="str">
        <f>VLOOKUP(E950,'Variáveis e códigos'!$C$5:$D$10,2,FALSE)</f>
        <v>very important</v>
      </c>
      <c r="G950">
        <v>2</v>
      </c>
      <c r="H950" t="str">
        <f>VLOOKUP(G950,'Variáveis e códigos'!$C$5:$D$10,2,FALSE)</f>
        <v>quite important</v>
      </c>
      <c r="I950">
        <v>2</v>
      </c>
      <c r="J950" t="str">
        <f>VLOOKUP(I950,'Variáveis e códigos'!$C$5:$D$10,2,FALSE)</f>
        <v>quite important</v>
      </c>
      <c r="K950">
        <v>4</v>
      </c>
      <c r="L950" t="str">
        <f>VLOOKUP(K950,'Variáveis e códigos'!$C$5:$D$10,2,FALSE)</f>
        <v>not at all important</v>
      </c>
      <c r="M950">
        <v>3</v>
      </c>
      <c r="N950" t="str">
        <f>VLOOKUP(M950,'Variáveis e códigos'!$C$5:$D$10,2,FALSE)</f>
        <v>not important</v>
      </c>
      <c r="O950" t="s">
        <v>28</v>
      </c>
      <c r="P950">
        <v>2</v>
      </c>
      <c r="Q950" t="str">
        <f>HLOOKUP(P950,'Variáveis e códigos'!$C$15:$D$16,2)</f>
        <v>no</v>
      </c>
      <c r="R950" t="s">
        <v>34</v>
      </c>
      <c r="S950">
        <v>2</v>
      </c>
      <c r="T950" t="str">
        <f>HLOOKUP(S950,'Variáveis e códigos'!$C$18:$D$19,2)</f>
        <v>female</v>
      </c>
      <c r="U950">
        <v>1990</v>
      </c>
      <c r="V950">
        <f t="shared" si="14"/>
        <v>27</v>
      </c>
      <c r="W950">
        <v>6</v>
      </c>
      <c r="X950" t="str">
        <f>VLOOKUP(Dados!W950,'Variáveis e códigos'!$C$21:$D$26,2)</f>
        <v>never married and never registered partnership</v>
      </c>
      <c r="Y950">
        <v>0</v>
      </c>
    </row>
    <row r="951" spans="1:25" x14ac:dyDescent="0.25">
      <c r="A951" s="1">
        <v>2017620000950</v>
      </c>
      <c r="B951" t="s">
        <v>2</v>
      </c>
      <c r="C951">
        <v>2</v>
      </c>
      <c r="D951" t="str">
        <f>VLOOKUP(C951,'Variáveis e códigos'!$C$5:$D$10,2,FALSE)</f>
        <v>quite important</v>
      </c>
      <c r="E951">
        <v>1</v>
      </c>
      <c r="F951" t="str">
        <f>VLOOKUP(E951,'Variáveis e códigos'!$C$5:$D$10,2,FALSE)</f>
        <v>very important</v>
      </c>
      <c r="G951">
        <v>2</v>
      </c>
      <c r="H951" t="str">
        <f>VLOOKUP(G951,'Variáveis e códigos'!$C$5:$D$10,2,FALSE)</f>
        <v>quite important</v>
      </c>
      <c r="I951">
        <v>2</v>
      </c>
      <c r="J951" t="str">
        <f>VLOOKUP(I951,'Variáveis e códigos'!$C$5:$D$10,2,FALSE)</f>
        <v>quite important</v>
      </c>
      <c r="K951">
        <v>3</v>
      </c>
      <c r="L951" t="str">
        <f>VLOOKUP(K951,'Variáveis e códigos'!$C$5:$D$10,2,FALSE)</f>
        <v>not important</v>
      </c>
      <c r="M951">
        <v>2</v>
      </c>
      <c r="N951" t="str">
        <f>VLOOKUP(M951,'Variáveis e códigos'!$C$5:$D$10,2,FALSE)</f>
        <v>quite important</v>
      </c>
      <c r="O951" t="s">
        <v>28</v>
      </c>
      <c r="P951">
        <v>2</v>
      </c>
      <c r="Q951" t="str">
        <f>HLOOKUP(P951,'Variáveis e códigos'!$C$15:$D$16,2)</f>
        <v>no</v>
      </c>
      <c r="R951">
        <v>8</v>
      </c>
      <c r="S951">
        <v>2</v>
      </c>
      <c r="T951" t="str">
        <f>HLOOKUP(S951,'Variáveis e códigos'!$C$18:$D$19,2)</f>
        <v>female</v>
      </c>
      <c r="U951">
        <v>1958</v>
      </c>
      <c r="V951">
        <f t="shared" si="14"/>
        <v>59</v>
      </c>
      <c r="W951">
        <v>1</v>
      </c>
      <c r="X951" t="str">
        <f>VLOOKUP(Dados!W951,'Variáveis e códigos'!$C$21:$D$26,2)</f>
        <v>married</v>
      </c>
      <c r="Y951">
        <v>2</v>
      </c>
    </row>
    <row r="952" spans="1:25" x14ac:dyDescent="0.25">
      <c r="A952" s="1">
        <v>2017620000951</v>
      </c>
      <c r="B952" t="s">
        <v>2</v>
      </c>
      <c r="C952">
        <v>1</v>
      </c>
      <c r="D952" t="str">
        <f>VLOOKUP(C952,'Variáveis e códigos'!$C$5:$D$10,2,FALSE)</f>
        <v>very important</v>
      </c>
      <c r="E952">
        <v>1</v>
      </c>
      <c r="F952" t="str">
        <f>VLOOKUP(E952,'Variáveis e códigos'!$C$5:$D$10,2,FALSE)</f>
        <v>very important</v>
      </c>
      <c r="G952">
        <v>1</v>
      </c>
      <c r="H952" t="str">
        <f>VLOOKUP(G952,'Variáveis e códigos'!$C$5:$D$10,2,FALSE)</f>
        <v>very important</v>
      </c>
      <c r="I952">
        <v>2</v>
      </c>
      <c r="J952" t="str">
        <f>VLOOKUP(I952,'Variáveis e códigos'!$C$5:$D$10,2,FALSE)</f>
        <v>quite important</v>
      </c>
      <c r="K952">
        <v>3</v>
      </c>
      <c r="L952" t="str">
        <f>VLOOKUP(K952,'Variáveis e códigos'!$C$5:$D$10,2,FALSE)</f>
        <v>not important</v>
      </c>
      <c r="M952">
        <v>2</v>
      </c>
      <c r="N952" t="str">
        <f>VLOOKUP(M952,'Variáveis e códigos'!$C$5:$D$10,2,FALSE)</f>
        <v>quite important</v>
      </c>
      <c r="O952" t="s">
        <v>28</v>
      </c>
      <c r="P952">
        <v>2</v>
      </c>
      <c r="Q952" t="str">
        <f>HLOOKUP(P952,'Variáveis e códigos'!$C$15:$D$16,2)</f>
        <v>no</v>
      </c>
      <c r="R952">
        <v>8</v>
      </c>
      <c r="S952">
        <v>2</v>
      </c>
      <c r="T952" t="str">
        <f>HLOOKUP(S952,'Variáveis e códigos'!$C$18:$D$19,2)</f>
        <v>female</v>
      </c>
      <c r="U952">
        <v>1960</v>
      </c>
      <c r="V952">
        <f t="shared" si="14"/>
        <v>57</v>
      </c>
      <c r="W952">
        <v>4</v>
      </c>
      <c r="X952" t="str">
        <f>VLOOKUP(Dados!W952,'Variáveis e códigos'!$C$21:$D$26,2)</f>
        <v>divorced</v>
      </c>
      <c r="Y952">
        <v>1</v>
      </c>
    </row>
    <row r="953" spans="1:25" x14ac:dyDescent="0.25">
      <c r="A953" s="1">
        <v>2017620000952</v>
      </c>
      <c r="B953" t="s">
        <v>2</v>
      </c>
      <c r="C953">
        <v>1</v>
      </c>
      <c r="D953" t="str">
        <f>VLOOKUP(C953,'Variáveis e códigos'!$C$5:$D$10,2,FALSE)</f>
        <v>very important</v>
      </c>
      <c r="E953">
        <v>1</v>
      </c>
      <c r="F953" t="str">
        <f>VLOOKUP(E953,'Variáveis e códigos'!$C$5:$D$10,2,FALSE)</f>
        <v>very important</v>
      </c>
      <c r="G953">
        <v>2</v>
      </c>
      <c r="H953" t="str">
        <f>VLOOKUP(G953,'Variáveis e códigos'!$C$5:$D$10,2,FALSE)</f>
        <v>quite important</v>
      </c>
      <c r="I953">
        <v>1</v>
      </c>
      <c r="J953" t="str">
        <f>VLOOKUP(I953,'Variáveis e códigos'!$C$5:$D$10,2,FALSE)</f>
        <v>very important</v>
      </c>
      <c r="K953">
        <v>4</v>
      </c>
      <c r="L953" t="str">
        <f>VLOOKUP(K953,'Variáveis e códigos'!$C$5:$D$10,2,FALSE)</f>
        <v>not at all important</v>
      </c>
      <c r="M953">
        <v>2</v>
      </c>
      <c r="N953" t="str">
        <f>VLOOKUP(M953,'Variáveis e códigos'!$C$5:$D$10,2,FALSE)</f>
        <v>quite important</v>
      </c>
      <c r="O953" t="s">
        <v>28</v>
      </c>
      <c r="P953">
        <v>2</v>
      </c>
      <c r="Q953" t="str">
        <f>HLOOKUP(P953,'Variáveis e códigos'!$C$15:$D$16,2)</f>
        <v>no</v>
      </c>
      <c r="R953">
        <v>8</v>
      </c>
      <c r="S953">
        <v>1</v>
      </c>
      <c r="T953" t="str">
        <f>HLOOKUP(S953,'Variáveis e códigos'!$C$18:$D$19,2)</f>
        <v>male</v>
      </c>
      <c r="U953">
        <v>1971</v>
      </c>
      <c r="V953">
        <f t="shared" si="14"/>
        <v>46</v>
      </c>
      <c r="W953">
        <v>6</v>
      </c>
      <c r="X953" t="str">
        <f>VLOOKUP(Dados!W953,'Variáveis e códigos'!$C$21:$D$26,2)</f>
        <v>never married and never registered partnership</v>
      </c>
      <c r="Y953">
        <v>4</v>
      </c>
    </row>
    <row r="954" spans="1:25" x14ac:dyDescent="0.25">
      <c r="A954" s="1">
        <v>2017620000953</v>
      </c>
      <c r="B954" t="s">
        <v>2</v>
      </c>
      <c r="C954">
        <v>2</v>
      </c>
      <c r="D954" t="str">
        <f>VLOOKUP(C954,'Variáveis e códigos'!$C$5:$D$10,2,FALSE)</f>
        <v>quite important</v>
      </c>
      <c r="E954">
        <v>2</v>
      </c>
      <c r="F954" t="str">
        <f>VLOOKUP(E954,'Variáveis e códigos'!$C$5:$D$10,2,FALSE)</f>
        <v>quite important</v>
      </c>
      <c r="G954">
        <v>2</v>
      </c>
      <c r="H954" t="str">
        <f>VLOOKUP(G954,'Variáveis e códigos'!$C$5:$D$10,2,FALSE)</f>
        <v>quite important</v>
      </c>
      <c r="I954">
        <v>2</v>
      </c>
      <c r="J954" t="str">
        <f>VLOOKUP(I954,'Variáveis e códigos'!$C$5:$D$10,2,FALSE)</f>
        <v>quite important</v>
      </c>
      <c r="K954">
        <v>2</v>
      </c>
      <c r="L954" t="str">
        <f>VLOOKUP(K954,'Variáveis e códigos'!$C$5:$D$10,2,FALSE)</f>
        <v>quite important</v>
      </c>
      <c r="M954">
        <v>2</v>
      </c>
      <c r="N954" t="str">
        <f>VLOOKUP(M954,'Variáveis e códigos'!$C$5:$D$10,2,FALSE)</f>
        <v>quite important</v>
      </c>
      <c r="O954" t="s">
        <v>28</v>
      </c>
      <c r="P954">
        <v>2</v>
      </c>
      <c r="Q954" t="str">
        <f>HLOOKUP(P954,'Variáveis e códigos'!$C$15:$D$16,2)</f>
        <v>no</v>
      </c>
      <c r="R954" t="s">
        <v>34</v>
      </c>
      <c r="S954">
        <v>1</v>
      </c>
      <c r="T954" t="str">
        <f>HLOOKUP(S954,'Variáveis e códigos'!$C$18:$D$19,2)</f>
        <v>male</v>
      </c>
      <c r="U954">
        <v>1937</v>
      </c>
      <c r="V954">
        <f t="shared" si="14"/>
        <v>80</v>
      </c>
      <c r="W954">
        <v>1</v>
      </c>
      <c r="X954" t="str">
        <f>VLOOKUP(Dados!W954,'Variáveis e códigos'!$C$21:$D$26,2)</f>
        <v>married</v>
      </c>
      <c r="Y954">
        <v>3</v>
      </c>
    </row>
    <row r="955" spans="1:25" x14ac:dyDescent="0.25">
      <c r="A955" s="1">
        <v>2017620000954</v>
      </c>
      <c r="B955" t="s">
        <v>2</v>
      </c>
      <c r="C955">
        <v>2</v>
      </c>
      <c r="D955" t="str">
        <f>VLOOKUP(C955,'Variáveis e códigos'!$C$5:$D$10,2,FALSE)</f>
        <v>quite important</v>
      </c>
      <c r="E955">
        <v>1</v>
      </c>
      <c r="F955" t="str">
        <f>VLOOKUP(E955,'Variáveis e códigos'!$C$5:$D$10,2,FALSE)</f>
        <v>very important</v>
      </c>
      <c r="G955">
        <v>2</v>
      </c>
      <c r="H955" t="str">
        <f>VLOOKUP(G955,'Variáveis e códigos'!$C$5:$D$10,2,FALSE)</f>
        <v>quite important</v>
      </c>
      <c r="I955">
        <v>2</v>
      </c>
      <c r="J955" t="str">
        <f>VLOOKUP(I955,'Variáveis e códigos'!$C$5:$D$10,2,FALSE)</f>
        <v>quite important</v>
      </c>
      <c r="K955">
        <v>3</v>
      </c>
      <c r="L955" t="str">
        <f>VLOOKUP(K955,'Variáveis e códigos'!$C$5:$D$10,2,FALSE)</f>
        <v>not important</v>
      </c>
      <c r="M955">
        <v>3</v>
      </c>
      <c r="N955" t="str">
        <f>VLOOKUP(M955,'Variáveis e códigos'!$C$5:$D$10,2,FALSE)</f>
        <v>not important</v>
      </c>
      <c r="O955" t="s">
        <v>28</v>
      </c>
      <c r="P955">
        <v>1</v>
      </c>
      <c r="Q955" t="str">
        <f>HLOOKUP(P955,'Variáveis e códigos'!$C$15:$D$16,2)</f>
        <v>yes</v>
      </c>
      <c r="R955" t="s">
        <v>34</v>
      </c>
      <c r="S955">
        <v>2</v>
      </c>
      <c r="T955" t="str">
        <f>HLOOKUP(S955,'Variáveis e códigos'!$C$18:$D$19,2)</f>
        <v>female</v>
      </c>
      <c r="U955">
        <v>1955</v>
      </c>
      <c r="V955">
        <f t="shared" si="14"/>
        <v>62</v>
      </c>
      <c r="W955">
        <v>1</v>
      </c>
      <c r="X955" t="str">
        <f>VLOOKUP(Dados!W955,'Variáveis e códigos'!$C$21:$D$26,2)</f>
        <v>married</v>
      </c>
      <c r="Y955">
        <v>2</v>
      </c>
    </row>
    <row r="956" spans="1:25" x14ac:dyDescent="0.25">
      <c r="A956" s="1">
        <v>2017620000955</v>
      </c>
      <c r="B956" t="s">
        <v>2</v>
      </c>
      <c r="C956">
        <v>1</v>
      </c>
      <c r="D956" t="str">
        <f>VLOOKUP(C956,'Variáveis e códigos'!$C$5:$D$10,2,FALSE)</f>
        <v>very important</v>
      </c>
      <c r="E956">
        <v>1</v>
      </c>
      <c r="F956" t="str">
        <f>VLOOKUP(E956,'Variáveis e códigos'!$C$5:$D$10,2,FALSE)</f>
        <v>very important</v>
      </c>
      <c r="G956">
        <v>1</v>
      </c>
      <c r="H956" t="str">
        <f>VLOOKUP(G956,'Variáveis e códigos'!$C$5:$D$10,2,FALSE)</f>
        <v>very important</v>
      </c>
      <c r="I956">
        <v>1</v>
      </c>
      <c r="J956" t="str">
        <f>VLOOKUP(I956,'Variáveis e códigos'!$C$5:$D$10,2,FALSE)</f>
        <v>very important</v>
      </c>
      <c r="K956">
        <v>1</v>
      </c>
      <c r="L956" t="str">
        <f>VLOOKUP(K956,'Variáveis e códigos'!$C$5:$D$10,2,FALSE)</f>
        <v>very important</v>
      </c>
      <c r="M956">
        <v>1</v>
      </c>
      <c r="N956" t="str">
        <f>VLOOKUP(M956,'Variáveis e códigos'!$C$5:$D$10,2,FALSE)</f>
        <v>very important</v>
      </c>
      <c r="O956" t="s">
        <v>28</v>
      </c>
      <c r="P956">
        <v>2</v>
      </c>
      <c r="Q956" t="str">
        <f>HLOOKUP(P956,'Variáveis e códigos'!$C$15:$D$16,2)</f>
        <v>no</v>
      </c>
      <c r="R956">
        <v>5</v>
      </c>
      <c r="S956">
        <v>2</v>
      </c>
      <c r="T956" t="str">
        <f>HLOOKUP(S956,'Variáveis e códigos'!$C$18:$D$19,2)</f>
        <v>female</v>
      </c>
      <c r="U956">
        <v>1959</v>
      </c>
      <c r="V956">
        <f t="shared" si="14"/>
        <v>58</v>
      </c>
      <c r="W956">
        <v>1</v>
      </c>
      <c r="X956" t="str">
        <f>VLOOKUP(Dados!W956,'Variáveis e códigos'!$C$21:$D$26,2)</f>
        <v>married</v>
      </c>
      <c r="Y956">
        <v>3</v>
      </c>
    </row>
    <row r="957" spans="1:25" x14ac:dyDescent="0.25">
      <c r="A957" s="1">
        <v>2017620000956</v>
      </c>
      <c r="B957" t="s">
        <v>2</v>
      </c>
      <c r="C957">
        <v>2</v>
      </c>
      <c r="D957" t="str">
        <f>VLOOKUP(C957,'Variáveis e códigos'!$C$5:$D$10,2,FALSE)</f>
        <v>quite important</v>
      </c>
      <c r="E957">
        <v>2</v>
      </c>
      <c r="F957" t="str">
        <f>VLOOKUP(E957,'Variáveis e códigos'!$C$5:$D$10,2,FALSE)</f>
        <v>quite important</v>
      </c>
      <c r="G957">
        <v>2</v>
      </c>
      <c r="H957" t="str">
        <f>VLOOKUP(G957,'Variáveis e códigos'!$C$5:$D$10,2,FALSE)</f>
        <v>quite important</v>
      </c>
      <c r="I957">
        <v>2</v>
      </c>
      <c r="J957" t="str">
        <f>VLOOKUP(I957,'Variáveis e códigos'!$C$5:$D$10,2,FALSE)</f>
        <v>quite important</v>
      </c>
      <c r="K957">
        <v>2</v>
      </c>
      <c r="L957" t="str">
        <f>VLOOKUP(K957,'Variáveis e códigos'!$C$5:$D$10,2,FALSE)</f>
        <v>quite important</v>
      </c>
      <c r="M957">
        <v>2</v>
      </c>
      <c r="N957" t="str">
        <f>VLOOKUP(M957,'Variáveis e códigos'!$C$5:$D$10,2,FALSE)</f>
        <v>quite important</v>
      </c>
      <c r="O957" t="s">
        <v>28</v>
      </c>
      <c r="P957">
        <v>2</v>
      </c>
      <c r="Q957" t="str">
        <f>HLOOKUP(P957,'Variáveis e códigos'!$C$15:$D$16,2)</f>
        <v>no</v>
      </c>
      <c r="R957" t="s">
        <v>34</v>
      </c>
      <c r="S957">
        <v>1</v>
      </c>
      <c r="T957" t="str">
        <f>HLOOKUP(S957,'Variáveis e códigos'!$C$18:$D$19,2)</f>
        <v>male</v>
      </c>
      <c r="U957">
        <v>1942</v>
      </c>
      <c r="V957">
        <f t="shared" si="14"/>
        <v>75</v>
      </c>
      <c r="W957">
        <v>1</v>
      </c>
      <c r="X957" t="str">
        <f>VLOOKUP(Dados!W957,'Variáveis e códigos'!$C$21:$D$26,2)</f>
        <v>married</v>
      </c>
      <c r="Y957">
        <v>2</v>
      </c>
    </row>
    <row r="958" spans="1:25" x14ac:dyDescent="0.25">
      <c r="A958" s="1">
        <v>2017620000957</v>
      </c>
      <c r="B958" t="s">
        <v>2</v>
      </c>
      <c r="C958">
        <v>2</v>
      </c>
      <c r="D958" t="str">
        <f>VLOOKUP(C958,'Variáveis e códigos'!$C$5:$D$10,2,FALSE)</f>
        <v>quite important</v>
      </c>
      <c r="E958">
        <v>1</v>
      </c>
      <c r="F958" t="str">
        <f>VLOOKUP(E958,'Variáveis e códigos'!$C$5:$D$10,2,FALSE)</f>
        <v>very important</v>
      </c>
      <c r="G958">
        <v>1</v>
      </c>
      <c r="H958" t="str">
        <f>VLOOKUP(G958,'Variáveis e códigos'!$C$5:$D$10,2,FALSE)</f>
        <v>very important</v>
      </c>
      <c r="I958">
        <v>1</v>
      </c>
      <c r="J958" t="str">
        <f>VLOOKUP(I958,'Variáveis e códigos'!$C$5:$D$10,2,FALSE)</f>
        <v>very important</v>
      </c>
      <c r="K958">
        <v>3</v>
      </c>
      <c r="L958" t="str">
        <f>VLOOKUP(K958,'Variáveis e códigos'!$C$5:$D$10,2,FALSE)</f>
        <v>not important</v>
      </c>
      <c r="M958">
        <v>1</v>
      </c>
      <c r="N958" t="str">
        <f>VLOOKUP(M958,'Variáveis e códigos'!$C$5:$D$10,2,FALSE)</f>
        <v>very important</v>
      </c>
      <c r="O958" t="s">
        <v>28</v>
      </c>
      <c r="P958">
        <v>2</v>
      </c>
      <c r="Q958" t="str">
        <f>HLOOKUP(P958,'Variáveis e códigos'!$C$15:$D$16,2)</f>
        <v>no</v>
      </c>
      <c r="R958" t="s">
        <v>34</v>
      </c>
      <c r="S958">
        <v>2</v>
      </c>
      <c r="T958" t="str">
        <f>HLOOKUP(S958,'Variáveis e códigos'!$C$18:$D$19,2)</f>
        <v>female</v>
      </c>
      <c r="U958">
        <v>1948</v>
      </c>
      <c r="V958">
        <f t="shared" si="14"/>
        <v>69</v>
      </c>
      <c r="W958">
        <v>3</v>
      </c>
      <c r="X958" t="str">
        <f>VLOOKUP(Dados!W958,'Variáveis e códigos'!$C$21:$D$26,2)</f>
        <v>widowed</v>
      </c>
      <c r="Y958">
        <v>2</v>
      </c>
    </row>
    <row r="959" spans="1:25" x14ac:dyDescent="0.25">
      <c r="A959" s="1">
        <v>2017620000958</v>
      </c>
      <c r="B959" t="s">
        <v>2</v>
      </c>
      <c r="C959">
        <v>2</v>
      </c>
      <c r="D959" t="str">
        <f>VLOOKUP(C959,'Variáveis e códigos'!$C$5:$D$10,2,FALSE)</f>
        <v>quite important</v>
      </c>
      <c r="E959">
        <v>1</v>
      </c>
      <c r="F959" t="str">
        <f>VLOOKUP(E959,'Variáveis e códigos'!$C$5:$D$10,2,FALSE)</f>
        <v>very important</v>
      </c>
      <c r="G959">
        <v>2</v>
      </c>
      <c r="H959" t="str">
        <f>VLOOKUP(G959,'Variáveis e códigos'!$C$5:$D$10,2,FALSE)</f>
        <v>quite important</v>
      </c>
      <c r="I959">
        <v>2</v>
      </c>
      <c r="J959" t="str">
        <f>VLOOKUP(I959,'Variáveis e códigos'!$C$5:$D$10,2,FALSE)</f>
        <v>quite important</v>
      </c>
      <c r="K959">
        <v>2</v>
      </c>
      <c r="L959" t="str">
        <f>VLOOKUP(K959,'Variáveis e códigos'!$C$5:$D$10,2,FALSE)</f>
        <v>quite important</v>
      </c>
      <c r="M959">
        <v>2</v>
      </c>
      <c r="N959" t="str">
        <f>VLOOKUP(M959,'Variáveis e códigos'!$C$5:$D$10,2,FALSE)</f>
        <v>quite important</v>
      </c>
      <c r="O959" t="s">
        <v>28</v>
      </c>
      <c r="P959">
        <v>2</v>
      </c>
      <c r="Q959" t="str">
        <f>HLOOKUP(P959,'Variáveis e códigos'!$C$15:$D$16,2)</f>
        <v>no</v>
      </c>
      <c r="R959">
        <v>8</v>
      </c>
      <c r="S959">
        <v>2</v>
      </c>
      <c r="T959" t="str">
        <f>HLOOKUP(S959,'Variáveis e códigos'!$C$18:$D$19,2)</f>
        <v>female</v>
      </c>
      <c r="U959">
        <v>1949</v>
      </c>
      <c r="V959">
        <f t="shared" si="14"/>
        <v>68</v>
      </c>
      <c r="W959">
        <v>1</v>
      </c>
      <c r="X959" t="str">
        <f>VLOOKUP(Dados!W959,'Variáveis e códigos'!$C$21:$D$26,2)</f>
        <v>married</v>
      </c>
      <c r="Y959">
        <v>0</v>
      </c>
    </row>
    <row r="960" spans="1:25" x14ac:dyDescent="0.25">
      <c r="A960" s="1">
        <v>2017620000959</v>
      </c>
      <c r="B960" t="s">
        <v>2</v>
      </c>
      <c r="C960">
        <v>1</v>
      </c>
      <c r="D960" t="str">
        <f>VLOOKUP(C960,'Variáveis e códigos'!$C$5:$D$10,2,FALSE)</f>
        <v>very important</v>
      </c>
      <c r="E960">
        <v>1</v>
      </c>
      <c r="F960" t="str">
        <f>VLOOKUP(E960,'Variáveis e códigos'!$C$5:$D$10,2,FALSE)</f>
        <v>very important</v>
      </c>
      <c r="G960">
        <v>1</v>
      </c>
      <c r="H960" t="str">
        <f>VLOOKUP(G960,'Variáveis e códigos'!$C$5:$D$10,2,FALSE)</f>
        <v>very important</v>
      </c>
      <c r="I960">
        <v>1</v>
      </c>
      <c r="J960" t="str">
        <f>VLOOKUP(I960,'Variáveis e códigos'!$C$5:$D$10,2,FALSE)</f>
        <v>very important</v>
      </c>
      <c r="K960">
        <v>2</v>
      </c>
      <c r="L960" t="str">
        <f>VLOOKUP(K960,'Variáveis e códigos'!$C$5:$D$10,2,FALSE)</f>
        <v>quite important</v>
      </c>
      <c r="M960">
        <v>4</v>
      </c>
      <c r="N960" t="str">
        <f>VLOOKUP(M960,'Variáveis e códigos'!$C$5:$D$10,2,FALSE)</f>
        <v>not at all important</v>
      </c>
      <c r="O960" t="s">
        <v>30</v>
      </c>
      <c r="P960">
        <v>2</v>
      </c>
      <c r="Q960" t="str">
        <f>HLOOKUP(P960,'Variáveis e códigos'!$C$15:$D$16,2)</f>
        <v>no</v>
      </c>
      <c r="R960">
        <v>9</v>
      </c>
      <c r="S960">
        <v>2</v>
      </c>
      <c r="T960" t="str">
        <f>HLOOKUP(S960,'Variáveis e códigos'!$C$18:$D$19,2)</f>
        <v>female</v>
      </c>
      <c r="U960">
        <v>1979</v>
      </c>
      <c r="V960">
        <f t="shared" si="14"/>
        <v>38</v>
      </c>
      <c r="W960">
        <v>6</v>
      </c>
      <c r="X960" t="str">
        <f>VLOOKUP(Dados!W960,'Variáveis e códigos'!$C$21:$D$26,2)</f>
        <v>never married and never registered partnership</v>
      </c>
      <c r="Y960">
        <v>1</v>
      </c>
    </row>
    <row r="961" spans="1:25" x14ac:dyDescent="0.25">
      <c r="A961" s="1">
        <v>2017620000960</v>
      </c>
      <c r="B961" t="s">
        <v>2</v>
      </c>
      <c r="C961">
        <v>-2</v>
      </c>
      <c r="D961" t="str">
        <f>VLOOKUP(C961,'Variáveis e códigos'!$C$5:$D$10,2,FALSE)</f>
        <v>no answer</v>
      </c>
      <c r="E961">
        <v>1</v>
      </c>
      <c r="F961" t="str">
        <f>VLOOKUP(E961,'Variáveis e códigos'!$C$5:$D$10,2,FALSE)</f>
        <v>very important</v>
      </c>
      <c r="G961">
        <v>1</v>
      </c>
      <c r="H961" t="str">
        <f>VLOOKUP(G961,'Variáveis e códigos'!$C$5:$D$10,2,FALSE)</f>
        <v>very important</v>
      </c>
      <c r="I961">
        <v>1</v>
      </c>
      <c r="J961" t="str">
        <f>VLOOKUP(I961,'Variáveis e códigos'!$C$5:$D$10,2,FALSE)</f>
        <v>very important</v>
      </c>
      <c r="K961">
        <v>4</v>
      </c>
      <c r="L961" t="str">
        <f>VLOOKUP(K961,'Variáveis e códigos'!$C$5:$D$10,2,FALSE)</f>
        <v>not at all important</v>
      </c>
      <c r="M961">
        <v>1</v>
      </c>
      <c r="N961" t="str">
        <f>VLOOKUP(M961,'Variáveis e códigos'!$C$5:$D$10,2,FALSE)</f>
        <v>very important</v>
      </c>
      <c r="O961" t="s">
        <v>30</v>
      </c>
      <c r="P961">
        <v>2</v>
      </c>
      <c r="Q961" t="str">
        <f>HLOOKUP(P961,'Variáveis e códigos'!$C$15:$D$16,2)</f>
        <v>no</v>
      </c>
      <c r="R961">
        <v>7</v>
      </c>
      <c r="S961">
        <v>2</v>
      </c>
      <c r="T961" t="str">
        <f>HLOOKUP(S961,'Variáveis e códigos'!$C$18:$D$19,2)</f>
        <v>female</v>
      </c>
      <c r="U961">
        <v>1955</v>
      </c>
      <c r="V961">
        <f t="shared" si="14"/>
        <v>62</v>
      </c>
      <c r="W961">
        <v>1</v>
      </c>
      <c r="X961" t="str">
        <f>VLOOKUP(Dados!W961,'Variáveis e códigos'!$C$21:$D$26,2)</f>
        <v>married</v>
      </c>
      <c r="Y961">
        <v>2</v>
      </c>
    </row>
    <row r="962" spans="1:25" x14ac:dyDescent="0.25">
      <c r="A962" s="1">
        <v>2017620000961</v>
      </c>
      <c r="B962" t="s">
        <v>2</v>
      </c>
      <c r="C962">
        <v>-2</v>
      </c>
      <c r="D962" t="str">
        <f>VLOOKUP(C962,'Variáveis e códigos'!$C$5:$D$10,2,FALSE)</f>
        <v>no answer</v>
      </c>
      <c r="E962">
        <v>1</v>
      </c>
      <c r="F962" t="str">
        <f>VLOOKUP(E962,'Variáveis e códigos'!$C$5:$D$10,2,FALSE)</f>
        <v>very important</v>
      </c>
      <c r="G962">
        <v>1</v>
      </c>
      <c r="H962" t="str">
        <f>VLOOKUP(G962,'Variáveis e códigos'!$C$5:$D$10,2,FALSE)</f>
        <v>very important</v>
      </c>
      <c r="I962">
        <v>2</v>
      </c>
      <c r="J962" t="str">
        <f>VLOOKUP(I962,'Variáveis e códigos'!$C$5:$D$10,2,FALSE)</f>
        <v>quite important</v>
      </c>
      <c r="K962">
        <v>3</v>
      </c>
      <c r="L962" t="str">
        <f>VLOOKUP(K962,'Variáveis e códigos'!$C$5:$D$10,2,FALSE)</f>
        <v>not important</v>
      </c>
      <c r="M962">
        <v>2</v>
      </c>
      <c r="N962" t="str">
        <f>VLOOKUP(M962,'Variáveis e códigos'!$C$5:$D$10,2,FALSE)</f>
        <v>quite important</v>
      </c>
      <c r="O962" t="s">
        <v>28</v>
      </c>
      <c r="P962">
        <v>2</v>
      </c>
      <c r="Q962" t="str">
        <f>HLOOKUP(P962,'Variáveis e códigos'!$C$15:$D$16,2)</f>
        <v>no</v>
      </c>
      <c r="R962">
        <v>4</v>
      </c>
      <c r="S962">
        <v>2</v>
      </c>
      <c r="T962" t="str">
        <f>HLOOKUP(S962,'Variáveis e códigos'!$C$18:$D$19,2)</f>
        <v>female</v>
      </c>
      <c r="U962">
        <v>1941</v>
      </c>
      <c r="V962">
        <f t="shared" si="14"/>
        <v>76</v>
      </c>
      <c r="W962">
        <v>3</v>
      </c>
      <c r="X962" t="str">
        <f>VLOOKUP(Dados!W962,'Variáveis e códigos'!$C$21:$D$26,2)</f>
        <v>widowed</v>
      </c>
      <c r="Y962">
        <v>2</v>
      </c>
    </row>
    <row r="963" spans="1:25" x14ac:dyDescent="0.25">
      <c r="A963" s="1">
        <v>2017620000962</v>
      </c>
      <c r="B963" t="s">
        <v>2</v>
      </c>
      <c r="C963">
        <v>1</v>
      </c>
      <c r="D963" t="str">
        <f>VLOOKUP(C963,'Variáveis e códigos'!$C$5:$D$10,2,FALSE)</f>
        <v>very important</v>
      </c>
      <c r="E963">
        <v>1</v>
      </c>
      <c r="F963" t="str">
        <f>VLOOKUP(E963,'Variáveis e códigos'!$C$5:$D$10,2,FALSE)</f>
        <v>very important</v>
      </c>
      <c r="G963">
        <v>2</v>
      </c>
      <c r="H963" t="str">
        <f>VLOOKUP(G963,'Variáveis e códigos'!$C$5:$D$10,2,FALSE)</f>
        <v>quite important</v>
      </c>
      <c r="I963">
        <v>2</v>
      </c>
      <c r="J963" t="str">
        <f>VLOOKUP(I963,'Variáveis e códigos'!$C$5:$D$10,2,FALSE)</f>
        <v>quite important</v>
      </c>
      <c r="K963">
        <v>3</v>
      </c>
      <c r="L963" t="str">
        <f>VLOOKUP(K963,'Variáveis e códigos'!$C$5:$D$10,2,FALSE)</f>
        <v>not important</v>
      </c>
      <c r="M963">
        <v>3</v>
      </c>
      <c r="N963" t="str">
        <f>VLOOKUP(M963,'Variáveis e códigos'!$C$5:$D$10,2,FALSE)</f>
        <v>not important</v>
      </c>
      <c r="O963" t="s">
        <v>28</v>
      </c>
      <c r="P963">
        <v>2</v>
      </c>
      <c r="Q963" t="str">
        <f>HLOOKUP(P963,'Variáveis e códigos'!$C$15:$D$16,2)</f>
        <v>no</v>
      </c>
      <c r="R963">
        <v>6</v>
      </c>
      <c r="S963">
        <v>2</v>
      </c>
      <c r="T963" t="str">
        <f>HLOOKUP(S963,'Variáveis e códigos'!$C$18:$D$19,2)</f>
        <v>female</v>
      </c>
      <c r="U963">
        <v>1986</v>
      </c>
      <c r="V963">
        <f t="shared" ref="V963:V1026" si="15">2017-U963</f>
        <v>31</v>
      </c>
      <c r="W963">
        <v>6</v>
      </c>
      <c r="X963" t="str">
        <f>VLOOKUP(Dados!W963,'Variáveis e códigos'!$C$21:$D$26,2)</f>
        <v>never married and never registered partnership</v>
      </c>
      <c r="Y963">
        <v>0</v>
      </c>
    </row>
    <row r="964" spans="1:25" x14ac:dyDescent="0.25">
      <c r="A964" s="1">
        <v>2017620000963</v>
      </c>
      <c r="B964" t="s">
        <v>2</v>
      </c>
      <c r="C964">
        <v>1</v>
      </c>
      <c r="D964" t="str">
        <f>VLOOKUP(C964,'Variáveis e códigos'!$C$5:$D$10,2,FALSE)</f>
        <v>very important</v>
      </c>
      <c r="E964">
        <v>1</v>
      </c>
      <c r="F964" t="str">
        <f>VLOOKUP(E964,'Variáveis e códigos'!$C$5:$D$10,2,FALSE)</f>
        <v>very important</v>
      </c>
      <c r="G964">
        <v>1</v>
      </c>
      <c r="H964" t="str">
        <f>VLOOKUP(G964,'Variáveis e códigos'!$C$5:$D$10,2,FALSE)</f>
        <v>very important</v>
      </c>
      <c r="I964">
        <v>1</v>
      </c>
      <c r="J964" t="str">
        <f>VLOOKUP(I964,'Variáveis e códigos'!$C$5:$D$10,2,FALSE)</f>
        <v>very important</v>
      </c>
      <c r="K964">
        <v>2</v>
      </c>
      <c r="L964" t="str">
        <f>VLOOKUP(K964,'Variáveis e códigos'!$C$5:$D$10,2,FALSE)</f>
        <v>quite important</v>
      </c>
      <c r="M964">
        <v>2</v>
      </c>
      <c r="N964" t="str">
        <f>VLOOKUP(M964,'Variáveis e códigos'!$C$5:$D$10,2,FALSE)</f>
        <v>quite important</v>
      </c>
      <c r="O964" t="s">
        <v>29</v>
      </c>
      <c r="P964">
        <v>2</v>
      </c>
      <c r="Q964" t="str">
        <f>HLOOKUP(P964,'Variáveis e códigos'!$C$15:$D$16,2)</f>
        <v>no</v>
      </c>
      <c r="R964">
        <v>7</v>
      </c>
      <c r="S964">
        <v>2</v>
      </c>
      <c r="T964" t="str">
        <f>HLOOKUP(S964,'Variáveis e códigos'!$C$18:$D$19,2)</f>
        <v>female</v>
      </c>
      <c r="U964">
        <v>1956</v>
      </c>
      <c r="V964">
        <f t="shared" si="15"/>
        <v>61</v>
      </c>
      <c r="W964">
        <v>4</v>
      </c>
      <c r="X964" t="str">
        <f>VLOOKUP(Dados!W964,'Variáveis e códigos'!$C$21:$D$26,2)</f>
        <v>divorced</v>
      </c>
      <c r="Y964">
        <v>3</v>
      </c>
    </row>
    <row r="965" spans="1:25" x14ac:dyDescent="0.25">
      <c r="A965" s="1">
        <v>2017620000964</v>
      </c>
      <c r="B965" t="s">
        <v>2</v>
      </c>
      <c r="C965">
        <v>1</v>
      </c>
      <c r="D965" t="str">
        <f>VLOOKUP(C965,'Variáveis e códigos'!$C$5:$D$10,2,FALSE)</f>
        <v>very important</v>
      </c>
      <c r="E965">
        <v>1</v>
      </c>
      <c r="F965" t="str">
        <f>VLOOKUP(E965,'Variáveis e códigos'!$C$5:$D$10,2,FALSE)</f>
        <v>very important</v>
      </c>
      <c r="G965">
        <v>1</v>
      </c>
      <c r="H965" t="str">
        <f>VLOOKUP(G965,'Variáveis e códigos'!$C$5:$D$10,2,FALSE)</f>
        <v>very important</v>
      </c>
      <c r="I965">
        <v>1</v>
      </c>
      <c r="J965" t="str">
        <f>VLOOKUP(I965,'Variáveis e códigos'!$C$5:$D$10,2,FALSE)</f>
        <v>very important</v>
      </c>
      <c r="K965">
        <v>1</v>
      </c>
      <c r="L965" t="str">
        <f>VLOOKUP(K965,'Variáveis e códigos'!$C$5:$D$10,2,FALSE)</f>
        <v>very important</v>
      </c>
      <c r="M965">
        <v>1</v>
      </c>
      <c r="N965" t="str">
        <f>VLOOKUP(M965,'Variáveis e códigos'!$C$5:$D$10,2,FALSE)</f>
        <v>very important</v>
      </c>
      <c r="O965" t="s">
        <v>28</v>
      </c>
      <c r="P965">
        <v>2</v>
      </c>
      <c r="Q965" t="str">
        <f>HLOOKUP(P965,'Variáveis e códigos'!$C$15:$D$16,2)</f>
        <v>no</v>
      </c>
      <c r="R965">
        <v>7</v>
      </c>
      <c r="S965">
        <v>2</v>
      </c>
      <c r="T965" t="str">
        <f>HLOOKUP(S965,'Variáveis e códigos'!$C$18:$D$19,2)</f>
        <v>female</v>
      </c>
      <c r="U965">
        <v>1976</v>
      </c>
      <c r="V965">
        <f t="shared" si="15"/>
        <v>41</v>
      </c>
      <c r="W965">
        <v>1</v>
      </c>
      <c r="X965" t="str">
        <f>VLOOKUP(Dados!W965,'Variáveis e códigos'!$C$21:$D$26,2)</f>
        <v>married</v>
      </c>
      <c r="Y965">
        <v>1</v>
      </c>
    </row>
    <row r="966" spans="1:25" x14ac:dyDescent="0.25">
      <c r="A966" s="1">
        <v>2017620000965</v>
      </c>
      <c r="B966" t="s">
        <v>2</v>
      </c>
      <c r="C966">
        <v>2</v>
      </c>
      <c r="D966" t="str">
        <f>VLOOKUP(C966,'Variáveis e códigos'!$C$5:$D$10,2,FALSE)</f>
        <v>quite important</v>
      </c>
      <c r="E966">
        <v>1</v>
      </c>
      <c r="F966" t="str">
        <f>VLOOKUP(E966,'Variáveis e códigos'!$C$5:$D$10,2,FALSE)</f>
        <v>very important</v>
      </c>
      <c r="G966">
        <v>2</v>
      </c>
      <c r="H966" t="str">
        <f>VLOOKUP(G966,'Variáveis e códigos'!$C$5:$D$10,2,FALSE)</f>
        <v>quite important</v>
      </c>
      <c r="I966">
        <v>1</v>
      </c>
      <c r="J966" t="str">
        <f>VLOOKUP(I966,'Variáveis e códigos'!$C$5:$D$10,2,FALSE)</f>
        <v>very important</v>
      </c>
      <c r="K966">
        <v>2</v>
      </c>
      <c r="L966" t="str">
        <f>VLOOKUP(K966,'Variáveis e códigos'!$C$5:$D$10,2,FALSE)</f>
        <v>quite important</v>
      </c>
      <c r="M966">
        <v>1</v>
      </c>
      <c r="N966" t="str">
        <f>VLOOKUP(M966,'Variáveis e códigos'!$C$5:$D$10,2,FALSE)</f>
        <v>very important</v>
      </c>
      <c r="O966" t="s">
        <v>28</v>
      </c>
      <c r="P966">
        <v>2</v>
      </c>
      <c r="Q966" t="str">
        <f>HLOOKUP(P966,'Variáveis e códigos'!$C$15:$D$16,2)</f>
        <v>no</v>
      </c>
      <c r="R966">
        <v>8</v>
      </c>
      <c r="S966">
        <v>2</v>
      </c>
      <c r="T966" t="str">
        <f>HLOOKUP(S966,'Variáveis e códigos'!$C$18:$D$19,2)</f>
        <v>female</v>
      </c>
      <c r="U966">
        <v>1947</v>
      </c>
      <c r="V966">
        <f t="shared" si="15"/>
        <v>70</v>
      </c>
      <c r="W966">
        <v>1</v>
      </c>
      <c r="X966" t="str">
        <f>VLOOKUP(Dados!W966,'Variáveis e códigos'!$C$21:$D$26,2)</f>
        <v>married</v>
      </c>
      <c r="Y966">
        <v>1</v>
      </c>
    </row>
    <row r="967" spans="1:25" x14ac:dyDescent="0.25">
      <c r="A967" s="1">
        <v>2017620000966</v>
      </c>
      <c r="B967" t="s">
        <v>2</v>
      </c>
      <c r="C967">
        <v>4</v>
      </c>
      <c r="D967" t="str">
        <f>VLOOKUP(C967,'Variáveis e códigos'!$C$5:$D$10,2,FALSE)</f>
        <v>not at all important</v>
      </c>
      <c r="E967">
        <v>1</v>
      </c>
      <c r="F967" t="str">
        <f>VLOOKUP(E967,'Variáveis e códigos'!$C$5:$D$10,2,FALSE)</f>
        <v>very important</v>
      </c>
      <c r="G967">
        <v>1</v>
      </c>
      <c r="H967" t="str">
        <f>VLOOKUP(G967,'Variáveis e códigos'!$C$5:$D$10,2,FALSE)</f>
        <v>very important</v>
      </c>
      <c r="I967">
        <v>1</v>
      </c>
      <c r="J967" t="str">
        <f>VLOOKUP(I967,'Variáveis e códigos'!$C$5:$D$10,2,FALSE)</f>
        <v>very important</v>
      </c>
      <c r="K967">
        <v>3</v>
      </c>
      <c r="L967" t="str">
        <f>VLOOKUP(K967,'Variáveis e códigos'!$C$5:$D$10,2,FALSE)</f>
        <v>not important</v>
      </c>
      <c r="M967">
        <v>1</v>
      </c>
      <c r="N967" t="str">
        <f>VLOOKUP(M967,'Variáveis e códigos'!$C$5:$D$10,2,FALSE)</f>
        <v>very important</v>
      </c>
      <c r="O967" t="s">
        <v>28</v>
      </c>
      <c r="P967">
        <v>1</v>
      </c>
      <c r="Q967" t="str">
        <f>HLOOKUP(P967,'Variáveis e códigos'!$C$15:$D$16,2)</f>
        <v>yes</v>
      </c>
      <c r="R967">
        <v>8</v>
      </c>
      <c r="S967">
        <v>2</v>
      </c>
      <c r="T967" t="str">
        <f>HLOOKUP(S967,'Variáveis e códigos'!$C$18:$D$19,2)</f>
        <v>female</v>
      </c>
      <c r="U967">
        <v>1947</v>
      </c>
      <c r="V967">
        <f t="shared" si="15"/>
        <v>70</v>
      </c>
      <c r="W967">
        <v>1</v>
      </c>
      <c r="X967" t="str">
        <f>VLOOKUP(Dados!W967,'Variáveis e códigos'!$C$21:$D$26,2)</f>
        <v>married</v>
      </c>
      <c r="Y967">
        <v>2</v>
      </c>
    </row>
    <row r="968" spans="1:25" x14ac:dyDescent="0.25">
      <c r="A968" s="1">
        <v>2017620000967</v>
      </c>
      <c r="B968" t="s">
        <v>2</v>
      </c>
      <c r="C968">
        <v>2</v>
      </c>
      <c r="D968" t="str">
        <f>VLOOKUP(C968,'Variáveis e códigos'!$C$5:$D$10,2,FALSE)</f>
        <v>quite important</v>
      </c>
      <c r="E968">
        <v>1</v>
      </c>
      <c r="F968" t="str">
        <f>VLOOKUP(E968,'Variáveis e códigos'!$C$5:$D$10,2,FALSE)</f>
        <v>very important</v>
      </c>
      <c r="G968">
        <v>1</v>
      </c>
      <c r="H968" t="str">
        <f>VLOOKUP(G968,'Variáveis e códigos'!$C$5:$D$10,2,FALSE)</f>
        <v>very important</v>
      </c>
      <c r="I968">
        <v>1</v>
      </c>
      <c r="J968" t="str">
        <f>VLOOKUP(I968,'Variáveis e códigos'!$C$5:$D$10,2,FALSE)</f>
        <v>very important</v>
      </c>
      <c r="K968">
        <v>3</v>
      </c>
      <c r="L968" t="str">
        <f>VLOOKUP(K968,'Variáveis e códigos'!$C$5:$D$10,2,FALSE)</f>
        <v>not important</v>
      </c>
      <c r="M968">
        <v>4</v>
      </c>
      <c r="N968" t="str">
        <f>VLOOKUP(M968,'Variáveis e códigos'!$C$5:$D$10,2,FALSE)</f>
        <v>not at all important</v>
      </c>
      <c r="O968" t="s">
        <v>28</v>
      </c>
      <c r="P968">
        <v>2</v>
      </c>
      <c r="Q968" t="str">
        <f>HLOOKUP(P968,'Variáveis e códigos'!$C$15:$D$16,2)</f>
        <v>no</v>
      </c>
      <c r="R968">
        <v>8</v>
      </c>
      <c r="S968">
        <v>2</v>
      </c>
      <c r="T968" t="str">
        <f>HLOOKUP(S968,'Variáveis e códigos'!$C$18:$D$19,2)</f>
        <v>female</v>
      </c>
      <c r="U968">
        <v>1977</v>
      </c>
      <c r="V968">
        <f t="shared" si="15"/>
        <v>40</v>
      </c>
      <c r="W968">
        <v>1</v>
      </c>
      <c r="X968" t="str">
        <f>VLOOKUP(Dados!W968,'Variáveis e códigos'!$C$21:$D$26,2)</f>
        <v>married</v>
      </c>
      <c r="Y968">
        <v>0</v>
      </c>
    </row>
    <row r="969" spans="1:25" x14ac:dyDescent="0.25">
      <c r="A969" s="1">
        <v>2017620000968</v>
      </c>
      <c r="B969" t="s">
        <v>2</v>
      </c>
      <c r="C969">
        <v>1</v>
      </c>
      <c r="D969" t="str">
        <f>VLOOKUP(C969,'Variáveis e códigos'!$C$5:$D$10,2,FALSE)</f>
        <v>very important</v>
      </c>
      <c r="E969">
        <v>1</v>
      </c>
      <c r="F969" t="str">
        <f>VLOOKUP(E969,'Variáveis e códigos'!$C$5:$D$10,2,FALSE)</f>
        <v>very important</v>
      </c>
      <c r="G969">
        <v>1</v>
      </c>
      <c r="H969" t="str">
        <f>VLOOKUP(G969,'Variáveis e códigos'!$C$5:$D$10,2,FALSE)</f>
        <v>very important</v>
      </c>
      <c r="I969">
        <v>2</v>
      </c>
      <c r="J969" t="str">
        <f>VLOOKUP(I969,'Variáveis e códigos'!$C$5:$D$10,2,FALSE)</f>
        <v>quite important</v>
      </c>
      <c r="K969">
        <v>3</v>
      </c>
      <c r="L969" t="str">
        <f>VLOOKUP(K969,'Variáveis e códigos'!$C$5:$D$10,2,FALSE)</f>
        <v>not important</v>
      </c>
      <c r="M969">
        <v>3</v>
      </c>
      <c r="N969" t="str">
        <f>VLOOKUP(M969,'Variáveis e códigos'!$C$5:$D$10,2,FALSE)</f>
        <v>not important</v>
      </c>
      <c r="O969" t="s">
        <v>30</v>
      </c>
      <c r="P969">
        <v>2</v>
      </c>
      <c r="Q969" t="str">
        <f>HLOOKUP(P969,'Variáveis e códigos'!$C$15:$D$16,2)</f>
        <v>no</v>
      </c>
      <c r="R969">
        <v>5</v>
      </c>
      <c r="S969">
        <v>1</v>
      </c>
      <c r="T969" t="str">
        <f>HLOOKUP(S969,'Variáveis e códigos'!$C$18:$D$19,2)</f>
        <v>male</v>
      </c>
      <c r="U969">
        <v>1997</v>
      </c>
      <c r="V969">
        <f t="shared" si="15"/>
        <v>20</v>
      </c>
      <c r="W969">
        <v>6</v>
      </c>
      <c r="X969" t="str">
        <f>VLOOKUP(Dados!W969,'Variáveis e códigos'!$C$21:$D$26,2)</f>
        <v>never married and never registered partnership</v>
      </c>
      <c r="Y969">
        <v>0</v>
      </c>
    </row>
    <row r="970" spans="1:25" x14ac:dyDescent="0.25">
      <c r="A970" s="1">
        <v>2017620000969</v>
      </c>
      <c r="B970" t="s">
        <v>2</v>
      </c>
      <c r="C970">
        <v>1</v>
      </c>
      <c r="D970" t="str">
        <f>VLOOKUP(C970,'Variáveis e códigos'!$C$5:$D$10,2,FALSE)</f>
        <v>very important</v>
      </c>
      <c r="E970">
        <v>1</v>
      </c>
      <c r="F970" t="str">
        <f>VLOOKUP(E970,'Variáveis e códigos'!$C$5:$D$10,2,FALSE)</f>
        <v>very important</v>
      </c>
      <c r="G970">
        <v>1</v>
      </c>
      <c r="H970" t="str">
        <f>VLOOKUP(G970,'Variáveis e códigos'!$C$5:$D$10,2,FALSE)</f>
        <v>very important</v>
      </c>
      <c r="I970">
        <v>1</v>
      </c>
      <c r="J970" t="str">
        <f>VLOOKUP(I970,'Variáveis e códigos'!$C$5:$D$10,2,FALSE)</f>
        <v>very important</v>
      </c>
      <c r="K970">
        <v>3</v>
      </c>
      <c r="L970" t="str">
        <f>VLOOKUP(K970,'Variáveis e códigos'!$C$5:$D$10,2,FALSE)</f>
        <v>not important</v>
      </c>
      <c r="M970">
        <v>4</v>
      </c>
      <c r="N970" t="str">
        <f>VLOOKUP(M970,'Variáveis e códigos'!$C$5:$D$10,2,FALSE)</f>
        <v>not at all important</v>
      </c>
      <c r="O970" t="s">
        <v>30</v>
      </c>
      <c r="P970">
        <v>2</v>
      </c>
      <c r="Q970" t="str">
        <f>HLOOKUP(P970,'Variáveis e códigos'!$C$15:$D$16,2)</f>
        <v>no</v>
      </c>
      <c r="R970">
        <v>8</v>
      </c>
      <c r="S970">
        <v>1</v>
      </c>
      <c r="T970" t="str">
        <f>HLOOKUP(S970,'Variáveis e códigos'!$C$18:$D$19,2)</f>
        <v>male</v>
      </c>
      <c r="U970">
        <v>1997</v>
      </c>
      <c r="V970">
        <f t="shared" si="15"/>
        <v>20</v>
      </c>
      <c r="W970">
        <v>6</v>
      </c>
      <c r="X970" t="str">
        <f>VLOOKUP(Dados!W970,'Variáveis e códigos'!$C$21:$D$26,2)</f>
        <v>never married and never registered partnership</v>
      </c>
      <c r="Y970">
        <v>0</v>
      </c>
    </row>
    <row r="971" spans="1:25" x14ac:dyDescent="0.25">
      <c r="A971" s="1">
        <v>2017620000970</v>
      </c>
      <c r="B971" t="s">
        <v>2</v>
      </c>
      <c r="C971">
        <v>1</v>
      </c>
      <c r="D971" t="str">
        <f>VLOOKUP(C971,'Variáveis e códigos'!$C$5:$D$10,2,FALSE)</f>
        <v>very important</v>
      </c>
      <c r="E971">
        <v>1</v>
      </c>
      <c r="F971" t="str">
        <f>VLOOKUP(E971,'Variáveis e códigos'!$C$5:$D$10,2,FALSE)</f>
        <v>very important</v>
      </c>
      <c r="G971">
        <v>3</v>
      </c>
      <c r="H971" t="str">
        <f>VLOOKUP(G971,'Variáveis e códigos'!$C$5:$D$10,2,FALSE)</f>
        <v>not important</v>
      </c>
      <c r="I971">
        <v>2</v>
      </c>
      <c r="J971" t="str">
        <f>VLOOKUP(I971,'Variáveis e códigos'!$C$5:$D$10,2,FALSE)</f>
        <v>quite important</v>
      </c>
      <c r="K971">
        <v>3</v>
      </c>
      <c r="L971" t="str">
        <f>VLOOKUP(K971,'Variáveis e códigos'!$C$5:$D$10,2,FALSE)</f>
        <v>not important</v>
      </c>
      <c r="M971">
        <v>2</v>
      </c>
      <c r="N971" t="str">
        <f>VLOOKUP(M971,'Variáveis e códigos'!$C$5:$D$10,2,FALSE)</f>
        <v>quite important</v>
      </c>
      <c r="O971" t="s">
        <v>28</v>
      </c>
      <c r="P971">
        <v>2</v>
      </c>
      <c r="Q971" t="str">
        <f>HLOOKUP(P971,'Variáveis e códigos'!$C$15:$D$16,2)</f>
        <v>no</v>
      </c>
      <c r="R971">
        <v>6</v>
      </c>
      <c r="S971">
        <v>2</v>
      </c>
      <c r="T971" t="str">
        <f>HLOOKUP(S971,'Variáveis e códigos'!$C$18:$D$19,2)</f>
        <v>female</v>
      </c>
      <c r="U971">
        <v>1985</v>
      </c>
      <c r="V971">
        <f t="shared" si="15"/>
        <v>32</v>
      </c>
      <c r="W971">
        <v>1</v>
      </c>
      <c r="X971" t="str">
        <f>VLOOKUP(Dados!W971,'Variáveis e códigos'!$C$21:$D$26,2)</f>
        <v>married</v>
      </c>
      <c r="Y971">
        <v>2</v>
      </c>
    </row>
    <row r="972" spans="1:25" x14ac:dyDescent="0.25">
      <c r="A972" s="1">
        <v>2017620000971</v>
      </c>
      <c r="B972" t="s">
        <v>2</v>
      </c>
      <c r="C972">
        <v>1</v>
      </c>
      <c r="D972" t="str">
        <f>VLOOKUP(C972,'Variáveis e códigos'!$C$5:$D$10,2,FALSE)</f>
        <v>very important</v>
      </c>
      <c r="E972">
        <v>1</v>
      </c>
      <c r="F972" t="str">
        <f>VLOOKUP(E972,'Variáveis e códigos'!$C$5:$D$10,2,FALSE)</f>
        <v>very important</v>
      </c>
      <c r="G972">
        <v>1</v>
      </c>
      <c r="H972" t="str">
        <f>VLOOKUP(G972,'Variáveis e códigos'!$C$5:$D$10,2,FALSE)</f>
        <v>very important</v>
      </c>
      <c r="I972">
        <v>1</v>
      </c>
      <c r="J972" t="str">
        <f>VLOOKUP(I972,'Variáveis e códigos'!$C$5:$D$10,2,FALSE)</f>
        <v>very important</v>
      </c>
      <c r="K972">
        <v>2</v>
      </c>
      <c r="L972" t="str">
        <f>VLOOKUP(K972,'Variáveis e códigos'!$C$5:$D$10,2,FALSE)</f>
        <v>quite important</v>
      </c>
      <c r="M972">
        <v>2</v>
      </c>
      <c r="N972" t="str">
        <f>VLOOKUP(M972,'Variáveis e códigos'!$C$5:$D$10,2,FALSE)</f>
        <v>quite important</v>
      </c>
      <c r="O972" t="s">
        <v>28</v>
      </c>
      <c r="P972">
        <v>2</v>
      </c>
      <c r="Q972" t="str">
        <f>HLOOKUP(P972,'Variáveis e códigos'!$C$15:$D$16,2)</f>
        <v>no</v>
      </c>
      <c r="R972">
        <v>5</v>
      </c>
      <c r="S972">
        <v>2</v>
      </c>
      <c r="T972" t="str">
        <f>HLOOKUP(S972,'Variáveis e códigos'!$C$18:$D$19,2)</f>
        <v>female</v>
      </c>
      <c r="U972">
        <v>1944</v>
      </c>
      <c r="V972">
        <f t="shared" si="15"/>
        <v>73</v>
      </c>
      <c r="W972">
        <v>3</v>
      </c>
      <c r="X972" t="str">
        <f>VLOOKUP(Dados!W972,'Variáveis e códigos'!$C$21:$D$26,2)</f>
        <v>widowed</v>
      </c>
      <c r="Y972">
        <v>1</v>
      </c>
    </row>
    <row r="973" spans="1:25" x14ac:dyDescent="0.25">
      <c r="A973" s="1">
        <v>2017620000972</v>
      </c>
      <c r="B973" t="s">
        <v>2</v>
      </c>
      <c r="C973">
        <v>1</v>
      </c>
      <c r="D973" t="str">
        <f>VLOOKUP(C973,'Variáveis e códigos'!$C$5:$D$10,2,FALSE)</f>
        <v>very important</v>
      </c>
      <c r="E973">
        <v>1</v>
      </c>
      <c r="F973" t="str">
        <f>VLOOKUP(E973,'Variáveis e códigos'!$C$5:$D$10,2,FALSE)</f>
        <v>very important</v>
      </c>
      <c r="G973">
        <v>2</v>
      </c>
      <c r="H973" t="str">
        <f>VLOOKUP(G973,'Variáveis e códigos'!$C$5:$D$10,2,FALSE)</f>
        <v>quite important</v>
      </c>
      <c r="I973">
        <v>1</v>
      </c>
      <c r="J973" t="str">
        <f>VLOOKUP(I973,'Variáveis e códigos'!$C$5:$D$10,2,FALSE)</f>
        <v>very important</v>
      </c>
      <c r="K973">
        <v>3</v>
      </c>
      <c r="L973" t="str">
        <f>VLOOKUP(K973,'Variáveis e códigos'!$C$5:$D$10,2,FALSE)</f>
        <v>not important</v>
      </c>
      <c r="M973">
        <v>4</v>
      </c>
      <c r="N973" t="str">
        <f>VLOOKUP(M973,'Variáveis e códigos'!$C$5:$D$10,2,FALSE)</f>
        <v>not at all important</v>
      </c>
      <c r="O973" t="s">
        <v>28</v>
      </c>
      <c r="P973">
        <v>2</v>
      </c>
      <c r="Q973" t="str">
        <f>HLOOKUP(P973,'Variáveis e códigos'!$C$15:$D$16,2)</f>
        <v>no</v>
      </c>
      <c r="R973">
        <v>6</v>
      </c>
      <c r="S973">
        <v>1</v>
      </c>
      <c r="T973" t="str">
        <f>HLOOKUP(S973,'Variáveis e códigos'!$C$18:$D$19,2)</f>
        <v>male</v>
      </c>
      <c r="U973">
        <v>1997</v>
      </c>
      <c r="V973">
        <f t="shared" si="15"/>
        <v>20</v>
      </c>
      <c r="W973">
        <v>6</v>
      </c>
      <c r="X973" t="str">
        <f>VLOOKUP(Dados!W973,'Variáveis e códigos'!$C$21:$D$26,2)</f>
        <v>never married and never registered partnership</v>
      </c>
      <c r="Y973">
        <v>0</v>
      </c>
    </row>
    <row r="974" spans="1:25" x14ac:dyDescent="0.25">
      <c r="A974" s="1">
        <v>2017620000973</v>
      </c>
      <c r="B974" t="s">
        <v>2</v>
      </c>
      <c r="C974">
        <v>1</v>
      </c>
      <c r="D974" t="str">
        <f>VLOOKUP(C974,'Variáveis e códigos'!$C$5:$D$10,2,FALSE)</f>
        <v>very important</v>
      </c>
      <c r="E974">
        <v>1</v>
      </c>
      <c r="F974" t="str">
        <f>VLOOKUP(E974,'Variáveis e códigos'!$C$5:$D$10,2,FALSE)</f>
        <v>very important</v>
      </c>
      <c r="G974">
        <v>2</v>
      </c>
      <c r="H974" t="str">
        <f>VLOOKUP(G974,'Variáveis e códigos'!$C$5:$D$10,2,FALSE)</f>
        <v>quite important</v>
      </c>
      <c r="I974">
        <v>3</v>
      </c>
      <c r="J974" t="str">
        <f>VLOOKUP(I974,'Variáveis e códigos'!$C$5:$D$10,2,FALSE)</f>
        <v>not important</v>
      </c>
      <c r="K974">
        <v>3</v>
      </c>
      <c r="L974" t="str">
        <f>VLOOKUP(K974,'Variáveis e códigos'!$C$5:$D$10,2,FALSE)</f>
        <v>not important</v>
      </c>
      <c r="M974">
        <v>3</v>
      </c>
      <c r="N974" t="str">
        <f>VLOOKUP(M974,'Variáveis e códigos'!$C$5:$D$10,2,FALSE)</f>
        <v>not important</v>
      </c>
      <c r="O974" t="s">
        <v>28</v>
      </c>
      <c r="P974">
        <v>2</v>
      </c>
      <c r="Q974" t="str">
        <f>HLOOKUP(P974,'Variáveis e códigos'!$C$15:$D$16,2)</f>
        <v>no</v>
      </c>
      <c r="R974">
        <v>9</v>
      </c>
      <c r="S974">
        <v>2</v>
      </c>
      <c r="T974" t="str">
        <f>HLOOKUP(S974,'Variáveis e códigos'!$C$18:$D$19,2)</f>
        <v>female</v>
      </c>
      <c r="U974">
        <v>1990</v>
      </c>
      <c r="V974">
        <f t="shared" si="15"/>
        <v>27</v>
      </c>
      <c r="W974">
        <v>1</v>
      </c>
      <c r="X974" t="str">
        <f>VLOOKUP(Dados!W974,'Variáveis e códigos'!$C$21:$D$26,2)</f>
        <v>married</v>
      </c>
      <c r="Y974">
        <v>0</v>
      </c>
    </row>
    <row r="975" spans="1:25" x14ac:dyDescent="0.25">
      <c r="A975" s="1">
        <v>2017620000974</v>
      </c>
      <c r="B975" t="s">
        <v>2</v>
      </c>
      <c r="C975">
        <v>2</v>
      </c>
      <c r="D975" t="str">
        <f>VLOOKUP(C975,'Variáveis e códigos'!$C$5:$D$10,2,FALSE)</f>
        <v>quite important</v>
      </c>
      <c r="E975">
        <v>1</v>
      </c>
      <c r="F975" t="str">
        <f>VLOOKUP(E975,'Variáveis e códigos'!$C$5:$D$10,2,FALSE)</f>
        <v>very important</v>
      </c>
      <c r="G975">
        <v>2</v>
      </c>
      <c r="H975" t="str">
        <f>VLOOKUP(G975,'Variáveis e códigos'!$C$5:$D$10,2,FALSE)</f>
        <v>quite important</v>
      </c>
      <c r="I975">
        <v>1</v>
      </c>
      <c r="J975" t="str">
        <f>VLOOKUP(I975,'Variáveis e códigos'!$C$5:$D$10,2,FALSE)</f>
        <v>very important</v>
      </c>
      <c r="K975">
        <v>4</v>
      </c>
      <c r="L975" t="str">
        <f>VLOOKUP(K975,'Variáveis e códigos'!$C$5:$D$10,2,FALSE)</f>
        <v>not at all important</v>
      </c>
      <c r="M975">
        <v>4</v>
      </c>
      <c r="N975" t="str">
        <f>VLOOKUP(M975,'Variáveis e códigos'!$C$5:$D$10,2,FALSE)</f>
        <v>not at all important</v>
      </c>
      <c r="O975" t="s">
        <v>28</v>
      </c>
      <c r="P975">
        <v>2</v>
      </c>
      <c r="Q975" t="str">
        <f>HLOOKUP(P975,'Variáveis e códigos'!$C$15:$D$16,2)</f>
        <v>no</v>
      </c>
      <c r="R975">
        <v>5</v>
      </c>
      <c r="S975">
        <v>1</v>
      </c>
      <c r="T975" t="str">
        <f>HLOOKUP(S975,'Variáveis e códigos'!$C$18:$D$19,2)</f>
        <v>male</v>
      </c>
      <c r="U975">
        <v>1994</v>
      </c>
      <c r="V975">
        <f t="shared" si="15"/>
        <v>23</v>
      </c>
      <c r="W975">
        <v>6</v>
      </c>
      <c r="X975" t="str">
        <f>VLOOKUP(Dados!W975,'Variáveis e códigos'!$C$21:$D$26,2)</f>
        <v>never married and never registered partnership</v>
      </c>
      <c r="Y975">
        <v>0</v>
      </c>
    </row>
    <row r="976" spans="1:25" x14ac:dyDescent="0.25">
      <c r="A976" s="1">
        <v>2017620000975</v>
      </c>
      <c r="B976" t="s">
        <v>2</v>
      </c>
      <c r="C976">
        <v>2</v>
      </c>
      <c r="D976" t="str">
        <f>VLOOKUP(C976,'Variáveis e códigos'!$C$5:$D$10,2,FALSE)</f>
        <v>quite important</v>
      </c>
      <c r="E976">
        <v>1</v>
      </c>
      <c r="F976" t="str">
        <f>VLOOKUP(E976,'Variáveis e códigos'!$C$5:$D$10,2,FALSE)</f>
        <v>very important</v>
      </c>
      <c r="G976">
        <v>2</v>
      </c>
      <c r="H976" t="str">
        <f>VLOOKUP(G976,'Variáveis e códigos'!$C$5:$D$10,2,FALSE)</f>
        <v>quite important</v>
      </c>
      <c r="I976">
        <v>2</v>
      </c>
      <c r="J976" t="str">
        <f>VLOOKUP(I976,'Variáveis e códigos'!$C$5:$D$10,2,FALSE)</f>
        <v>quite important</v>
      </c>
      <c r="K976">
        <v>2</v>
      </c>
      <c r="L976" t="str">
        <f>VLOOKUP(K976,'Variáveis e códigos'!$C$5:$D$10,2,FALSE)</f>
        <v>quite important</v>
      </c>
      <c r="M976">
        <v>3</v>
      </c>
      <c r="N976" t="str">
        <f>VLOOKUP(M976,'Variáveis e códigos'!$C$5:$D$10,2,FALSE)</f>
        <v>not important</v>
      </c>
      <c r="O976" t="s">
        <v>28</v>
      </c>
      <c r="P976">
        <v>2</v>
      </c>
      <c r="Q976" t="str">
        <f>HLOOKUP(P976,'Variáveis e códigos'!$C$15:$D$16,2)</f>
        <v>no</v>
      </c>
      <c r="R976">
        <v>8</v>
      </c>
      <c r="S976">
        <v>1</v>
      </c>
      <c r="T976" t="str">
        <f>HLOOKUP(S976,'Variáveis e códigos'!$C$18:$D$19,2)</f>
        <v>male</v>
      </c>
      <c r="U976">
        <v>1978</v>
      </c>
      <c r="V976">
        <f t="shared" si="15"/>
        <v>39</v>
      </c>
      <c r="W976">
        <v>1</v>
      </c>
      <c r="X976" t="str">
        <f>VLOOKUP(Dados!W976,'Variáveis e códigos'!$C$21:$D$26,2)</f>
        <v>married</v>
      </c>
      <c r="Y976">
        <v>0</v>
      </c>
    </row>
    <row r="977" spans="1:25" x14ac:dyDescent="0.25">
      <c r="A977" s="1">
        <v>2017620000976</v>
      </c>
      <c r="B977" t="s">
        <v>2</v>
      </c>
      <c r="C977">
        <v>2</v>
      </c>
      <c r="D977" t="str">
        <f>VLOOKUP(C977,'Variáveis e códigos'!$C$5:$D$10,2,FALSE)</f>
        <v>quite important</v>
      </c>
      <c r="E977">
        <v>1</v>
      </c>
      <c r="F977" t="str">
        <f>VLOOKUP(E977,'Variáveis e códigos'!$C$5:$D$10,2,FALSE)</f>
        <v>very important</v>
      </c>
      <c r="G977">
        <v>2</v>
      </c>
      <c r="H977" t="str">
        <f>VLOOKUP(G977,'Variáveis e códigos'!$C$5:$D$10,2,FALSE)</f>
        <v>quite important</v>
      </c>
      <c r="I977">
        <v>2</v>
      </c>
      <c r="J977" t="str">
        <f>VLOOKUP(I977,'Variáveis e códigos'!$C$5:$D$10,2,FALSE)</f>
        <v>quite important</v>
      </c>
      <c r="K977">
        <v>2</v>
      </c>
      <c r="L977" t="str">
        <f>VLOOKUP(K977,'Variáveis e códigos'!$C$5:$D$10,2,FALSE)</f>
        <v>quite important</v>
      </c>
      <c r="M977">
        <v>3</v>
      </c>
      <c r="N977" t="str">
        <f>VLOOKUP(M977,'Variáveis e códigos'!$C$5:$D$10,2,FALSE)</f>
        <v>not important</v>
      </c>
      <c r="O977" t="s">
        <v>30</v>
      </c>
      <c r="P977">
        <v>1</v>
      </c>
      <c r="Q977" t="str">
        <f>HLOOKUP(P977,'Variáveis e códigos'!$C$15:$D$16,2)</f>
        <v>yes</v>
      </c>
      <c r="R977">
        <v>9</v>
      </c>
      <c r="S977">
        <v>1</v>
      </c>
      <c r="T977" t="str">
        <f>HLOOKUP(S977,'Variáveis e códigos'!$C$18:$D$19,2)</f>
        <v>male</v>
      </c>
      <c r="U977">
        <v>1942</v>
      </c>
      <c r="V977">
        <f t="shared" si="15"/>
        <v>75</v>
      </c>
      <c r="W977">
        <v>1</v>
      </c>
      <c r="X977" t="str">
        <f>VLOOKUP(Dados!W977,'Variáveis e códigos'!$C$21:$D$26,2)</f>
        <v>married</v>
      </c>
      <c r="Y977">
        <v>2</v>
      </c>
    </row>
    <row r="978" spans="1:25" x14ac:dyDescent="0.25">
      <c r="A978" s="1">
        <v>2017620000977</v>
      </c>
      <c r="B978" t="s">
        <v>2</v>
      </c>
      <c r="C978">
        <v>1</v>
      </c>
      <c r="D978" t="str">
        <f>VLOOKUP(C978,'Variáveis e códigos'!$C$5:$D$10,2,FALSE)</f>
        <v>very important</v>
      </c>
      <c r="E978">
        <v>1</v>
      </c>
      <c r="F978" t="str">
        <f>VLOOKUP(E978,'Variáveis e códigos'!$C$5:$D$10,2,FALSE)</f>
        <v>very important</v>
      </c>
      <c r="G978">
        <v>2</v>
      </c>
      <c r="H978" t="str">
        <f>VLOOKUP(G978,'Variáveis e códigos'!$C$5:$D$10,2,FALSE)</f>
        <v>quite important</v>
      </c>
      <c r="I978">
        <v>1</v>
      </c>
      <c r="J978" t="str">
        <f>VLOOKUP(I978,'Variáveis e códigos'!$C$5:$D$10,2,FALSE)</f>
        <v>very important</v>
      </c>
      <c r="K978">
        <v>4</v>
      </c>
      <c r="L978" t="str">
        <f>VLOOKUP(K978,'Variáveis e códigos'!$C$5:$D$10,2,FALSE)</f>
        <v>not at all important</v>
      </c>
      <c r="M978">
        <v>2</v>
      </c>
      <c r="N978" t="str">
        <f>VLOOKUP(M978,'Variáveis e códigos'!$C$5:$D$10,2,FALSE)</f>
        <v>quite important</v>
      </c>
      <c r="O978" t="s">
        <v>28</v>
      </c>
      <c r="P978">
        <v>2</v>
      </c>
      <c r="Q978" t="str">
        <f>HLOOKUP(P978,'Variáveis e códigos'!$C$15:$D$16,2)</f>
        <v>no</v>
      </c>
      <c r="R978">
        <v>6</v>
      </c>
      <c r="S978">
        <v>2</v>
      </c>
      <c r="T978" t="str">
        <f>HLOOKUP(S978,'Variáveis e códigos'!$C$18:$D$19,2)</f>
        <v>female</v>
      </c>
      <c r="U978">
        <v>1989</v>
      </c>
      <c r="V978">
        <f t="shared" si="15"/>
        <v>28</v>
      </c>
      <c r="W978">
        <v>1</v>
      </c>
      <c r="X978" t="str">
        <f>VLOOKUP(Dados!W978,'Variáveis e códigos'!$C$21:$D$26,2)</f>
        <v>married</v>
      </c>
      <c r="Y978">
        <v>1</v>
      </c>
    </row>
    <row r="979" spans="1:25" x14ac:dyDescent="0.25">
      <c r="A979" s="1">
        <v>2017620000978</v>
      </c>
      <c r="B979" t="s">
        <v>2</v>
      </c>
      <c r="C979">
        <v>2</v>
      </c>
      <c r="D979" t="str">
        <f>VLOOKUP(C979,'Variáveis e códigos'!$C$5:$D$10,2,FALSE)</f>
        <v>quite important</v>
      </c>
      <c r="E979">
        <v>1</v>
      </c>
      <c r="F979" t="str">
        <f>VLOOKUP(E979,'Variáveis e códigos'!$C$5:$D$10,2,FALSE)</f>
        <v>very important</v>
      </c>
      <c r="G979">
        <v>1</v>
      </c>
      <c r="H979" t="str">
        <f>VLOOKUP(G979,'Variáveis e códigos'!$C$5:$D$10,2,FALSE)</f>
        <v>very important</v>
      </c>
      <c r="I979">
        <v>2</v>
      </c>
      <c r="J979" t="str">
        <f>VLOOKUP(I979,'Variáveis e códigos'!$C$5:$D$10,2,FALSE)</f>
        <v>quite important</v>
      </c>
      <c r="K979">
        <v>3</v>
      </c>
      <c r="L979" t="str">
        <f>VLOOKUP(K979,'Variáveis e códigos'!$C$5:$D$10,2,FALSE)</f>
        <v>not important</v>
      </c>
      <c r="M979">
        <v>1</v>
      </c>
      <c r="N979" t="str">
        <f>VLOOKUP(M979,'Variáveis e códigos'!$C$5:$D$10,2,FALSE)</f>
        <v>very important</v>
      </c>
      <c r="O979" t="s">
        <v>28</v>
      </c>
      <c r="P979">
        <v>2</v>
      </c>
      <c r="Q979" t="str">
        <f>HLOOKUP(P979,'Variáveis e códigos'!$C$15:$D$16,2)</f>
        <v>no</v>
      </c>
      <c r="R979">
        <v>8</v>
      </c>
      <c r="S979">
        <v>2</v>
      </c>
      <c r="T979" t="str">
        <f>HLOOKUP(S979,'Variáveis e códigos'!$C$18:$D$19,2)</f>
        <v>female</v>
      </c>
      <c r="U979">
        <v>1937</v>
      </c>
      <c r="V979">
        <f t="shared" si="15"/>
        <v>80</v>
      </c>
      <c r="W979">
        <v>3</v>
      </c>
      <c r="X979" t="str">
        <f>VLOOKUP(Dados!W979,'Variáveis e códigos'!$C$21:$D$26,2)</f>
        <v>widowed</v>
      </c>
      <c r="Y979">
        <v>1</v>
      </c>
    </row>
    <row r="980" spans="1:25" x14ac:dyDescent="0.25">
      <c r="A980" s="1">
        <v>2017620000979</v>
      </c>
      <c r="B980" t="s">
        <v>2</v>
      </c>
      <c r="C980">
        <v>2</v>
      </c>
      <c r="D980" t="str">
        <f>VLOOKUP(C980,'Variáveis e códigos'!$C$5:$D$10,2,FALSE)</f>
        <v>quite important</v>
      </c>
      <c r="E980">
        <v>1</v>
      </c>
      <c r="F980" t="str">
        <f>VLOOKUP(E980,'Variáveis e códigos'!$C$5:$D$10,2,FALSE)</f>
        <v>very important</v>
      </c>
      <c r="G980">
        <v>1</v>
      </c>
      <c r="H980" t="str">
        <f>VLOOKUP(G980,'Variáveis e códigos'!$C$5:$D$10,2,FALSE)</f>
        <v>very important</v>
      </c>
      <c r="I980">
        <v>1</v>
      </c>
      <c r="J980" t="str">
        <f>VLOOKUP(I980,'Variáveis e códigos'!$C$5:$D$10,2,FALSE)</f>
        <v>very important</v>
      </c>
      <c r="K980">
        <v>3</v>
      </c>
      <c r="L980" t="str">
        <f>VLOOKUP(K980,'Variáveis e códigos'!$C$5:$D$10,2,FALSE)</f>
        <v>not important</v>
      </c>
      <c r="M980">
        <v>2</v>
      </c>
      <c r="N980" t="str">
        <f>VLOOKUP(M980,'Variáveis e códigos'!$C$5:$D$10,2,FALSE)</f>
        <v>quite important</v>
      </c>
      <c r="O980" t="s">
        <v>28</v>
      </c>
      <c r="P980">
        <v>2</v>
      </c>
      <c r="Q980" t="str">
        <f>HLOOKUP(P980,'Variáveis e códigos'!$C$15:$D$16,2)</f>
        <v>no</v>
      </c>
      <c r="R980">
        <v>8</v>
      </c>
      <c r="S980">
        <v>1</v>
      </c>
      <c r="T980" t="str">
        <f>HLOOKUP(S980,'Variáveis e códigos'!$C$18:$D$19,2)</f>
        <v>male</v>
      </c>
      <c r="U980">
        <v>1961</v>
      </c>
      <c r="V980">
        <f t="shared" si="15"/>
        <v>56</v>
      </c>
      <c r="W980">
        <v>6</v>
      </c>
      <c r="X980" t="str">
        <f>VLOOKUP(Dados!W980,'Variáveis e códigos'!$C$21:$D$26,2)</f>
        <v>never married and never registered partnership</v>
      </c>
      <c r="Y980">
        <v>0</v>
      </c>
    </row>
    <row r="981" spans="1:25" x14ac:dyDescent="0.25">
      <c r="A981" s="1">
        <v>2017620000980</v>
      </c>
      <c r="B981" t="s">
        <v>2</v>
      </c>
      <c r="C981">
        <v>1</v>
      </c>
      <c r="D981" t="str">
        <f>VLOOKUP(C981,'Variáveis e códigos'!$C$5:$D$10,2,FALSE)</f>
        <v>very important</v>
      </c>
      <c r="E981">
        <v>1</v>
      </c>
      <c r="F981" t="str">
        <f>VLOOKUP(E981,'Variáveis e códigos'!$C$5:$D$10,2,FALSE)</f>
        <v>very important</v>
      </c>
      <c r="G981">
        <v>2</v>
      </c>
      <c r="H981" t="str">
        <f>VLOOKUP(G981,'Variáveis e códigos'!$C$5:$D$10,2,FALSE)</f>
        <v>quite important</v>
      </c>
      <c r="I981">
        <v>2</v>
      </c>
      <c r="J981" t="str">
        <f>VLOOKUP(I981,'Variáveis e códigos'!$C$5:$D$10,2,FALSE)</f>
        <v>quite important</v>
      </c>
      <c r="K981">
        <v>2</v>
      </c>
      <c r="L981" t="str">
        <f>VLOOKUP(K981,'Variáveis e códigos'!$C$5:$D$10,2,FALSE)</f>
        <v>quite important</v>
      </c>
      <c r="M981">
        <v>1</v>
      </c>
      <c r="N981" t="str">
        <f>VLOOKUP(M981,'Variáveis e códigos'!$C$5:$D$10,2,FALSE)</f>
        <v>very important</v>
      </c>
      <c r="O981" t="s">
        <v>28</v>
      </c>
      <c r="P981">
        <v>2</v>
      </c>
      <c r="Q981" t="str">
        <f>HLOOKUP(P981,'Variáveis e códigos'!$C$15:$D$16,2)</f>
        <v>no</v>
      </c>
      <c r="R981">
        <v>7</v>
      </c>
      <c r="S981">
        <v>1</v>
      </c>
      <c r="T981" t="str">
        <f>HLOOKUP(S981,'Variáveis e códigos'!$C$18:$D$19,2)</f>
        <v>male</v>
      </c>
      <c r="U981">
        <v>1955</v>
      </c>
      <c r="V981">
        <f t="shared" si="15"/>
        <v>62</v>
      </c>
      <c r="W981">
        <v>1</v>
      </c>
      <c r="X981" t="str">
        <f>VLOOKUP(Dados!W981,'Variáveis e códigos'!$C$21:$D$26,2)</f>
        <v>married</v>
      </c>
      <c r="Y981">
        <v>2</v>
      </c>
    </row>
    <row r="982" spans="1:25" x14ac:dyDescent="0.25">
      <c r="A982" s="1">
        <v>2017620000981</v>
      </c>
      <c r="B982" t="s">
        <v>2</v>
      </c>
      <c r="C982">
        <v>1</v>
      </c>
      <c r="D982" t="str">
        <f>VLOOKUP(C982,'Variáveis e códigos'!$C$5:$D$10,2,FALSE)</f>
        <v>very important</v>
      </c>
      <c r="E982">
        <v>1</v>
      </c>
      <c r="F982" t="str">
        <f>VLOOKUP(E982,'Variáveis e códigos'!$C$5:$D$10,2,FALSE)</f>
        <v>very important</v>
      </c>
      <c r="G982">
        <v>1</v>
      </c>
      <c r="H982" t="str">
        <f>VLOOKUP(G982,'Variáveis e códigos'!$C$5:$D$10,2,FALSE)</f>
        <v>very important</v>
      </c>
      <c r="I982">
        <v>1</v>
      </c>
      <c r="J982" t="str">
        <f>VLOOKUP(I982,'Variáveis e códigos'!$C$5:$D$10,2,FALSE)</f>
        <v>very important</v>
      </c>
      <c r="K982">
        <v>1</v>
      </c>
      <c r="L982" t="str">
        <f>VLOOKUP(K982,'Variáveis e códigos'!$C$5:$D$10,2,FALSE)</f>
        <v>very important</v>
      </c>
      <c r="M982">
        <v>1</v>
      </c>
      <c r="N982" t="str">
        <f>VLOOKUP(M982,'Variáveis e códigos'!$C$5:$D$10,2,FALSE)</f>
        <v>very important</v>
      </c>
      <c r="O982" t="s">
        <v>28</v>
      </c>
      <c r="P982">
        <v>2</v>
      </c>
      <c r="Q982" t="str">
        <f>HLOOKUP(P982,'Variáveis e códigos'!$C$15:$D$16,2)</f>
        <v>no</v>
      </c>
      <c r="R982">
        <v>8</v>
      </c>
      <c r="S982">
        <v>1</v>
      </c>
      <c r="T982" t="str">
        <f>HLOOKUP(S982,'Variáveis e códigos'!$C$18:$D$19,2)</f>
        <v>male</v>
      </c>
      <c r="U982">
        <v>1948</v>
      </c>
      <c r="V982">
        <f t="shared" si="15"/>
        <v>69</v>
      </c>
      <c r="W982">
        <v>1</v>
      </c>
      <c r="X982" t="str">
        <f>VLOOKUP(Dados!W982,'Variáveis e códigos'!$C$21:$D$26,2)</f>
        <v>married</v>
      </c>
      <c r="Y982">
        <v>2</v>
      </c>
    </row>
    <row r="983" spans="1:25" x14ac:dyDescent="0.25">
      <c r="A983" s="1">
        <v>2017620000982</v>
      </c>
      <c r="B983" t="s">
        <v>2</v>
      </c>
      <c r="C983">
        <v>1</v>
      </c>
      <c r="D983" t="str">
        <f>VLOOKUP(C983,'Variáveis e códigos'!$C$5:$D$10,2,FALSE)</f>
        <v>very important</v>
      </c>
      <c r="E983">
        <v>1</v>
      </c>
      <c r="F983" t="str">
        <f>VLOOKUP(E983,'Variáveis e códigos'!$C$5:$D$10,2,FALSE)</f>
        <v>very important</v>
      </c>
      <c r="G983">
        <v>1</v>
      </c>
      <c r="H983" t="str">
        <f>VLOOKUP(G983,'Variáveis e códigos'!$C$5:$D$10,2,FALSE)</f>
        <v>very important</v>
      </c>
      <c r="I983">
        <v>1</v>
      </c>
      <c r="J983" t="str">
        <f>VLOOKUP(I983,'Variáveis e códigos'!$C$5:$D$10,2,FALSE)</f>
        <v>very important</v>
      </c>
      <c r="K983">
        <v>1</v>
      </c>
      <c r="L983" t="str">
        <f>VLOOKUP(K983,'Variáveis e códigos'!$C$5:$D$10,2,FALSE)</f>
        <v>very important</v>
      </c>
      <c r="M983">
        <v>1</v>
      </c>
      <c r="N983" t="str">
        <f>VLOOKUP(M983,'Variáveis e códigos'!$C$5:$D$10,2,FALSE)</f>
        <v>very important</v>
      </c>
      <c r="O983" t="s">
        <v>28</v>
      </c>
      <c r="P983">
        <v>2</v>
      </c>
      <c r="Q983" t="str">
        <f>HLOOKUP(P983,'Variáveis e códigos'!$C$15:$D$16,2)</f>
        <v>no</v>
      </c>
      <c r="R983">
        <v>7</v>
      </c>
      <c r="S983">
        <v>2</v>
      </c>
      <c r="T983" t="str">
        <f>HLOOKUP(S983,'Variáveis e códigos'!$C$18:$D$19,2)</f>
        <v>female</v>
      </c>
      <c r="U983">
        <v>1976</v>
      </c>
      <c r="V983">
        <f t="shared" si="15"/>
        <v>41</v>
      </c>
      <c r="W983">
        <v>1</v>
      </c>
      <c r="X983" t="str">
        <f>VLOOKUP(Dados!W983,'Variáveis e códigos'!$C$21:$D$26,2)</f>
        <v>married</v>
      </c>
      <c r="Y983">
        <v>1</v>
      </c>
    </row>
    <row r="984" spans="1:25" x14ac:dyDescent="0.25">
      <c r="A984" s="1">
        <v>2017620000983</v>
      </c>
      <c r="B984" t="s">
        <v>2</v>
      </c>
      <c r="C984">
        <v>2</v>
      </c>
      <c r="D984" t="str">
        <f>VLOOKUP(C984,'Variáveis e códigos'!$C$5:$D$10,2,FALSE)</f>
        <v>quite important</v>
      </c>
      <c r="E984">
        <v>1</v>
      </c>
      <c r="F984" t="str">
        <f>VLOOKUP(E984,'Variáveis e códigos'!$C$5:$D$10,2,FALSE)</f>
        <v>very important</v>
      </c>
      <c r="G984">
        <v>1</v>
      </c>
      <c r="H984" t="str">
        <f>VLOOKUP(G984,'Variáveis e códigos'!$C$5:$D$10,2,FALSE)</f>
        <v>very important</v>
      </c>
      <c r="I984">
        <v>1</v>
      </c>
      <c r="J984" t="str">
        <f>VLOOKUP(I984,'Variáveis e códigos'!$C$5:$D$10,2,FALSE)</f>
        <v>very important</v>
      </c>
      <c r="K984">
        <v>4</v>
      </c>
      <c r="L984" t="str">
        <f>VLOOKUP(K984,'Variáveis e códigos'!$C$5:$D$10,2,FALSE)</f>
        <v>not at all important</v>
      </c>
      <c r="M984">
        <v>3</v>
      </c>
      <c r="N984" t="str">
        <f>VLOOKUP(M984,'Variáveis e códigos'!$C$5:$D$10,2,FALSE)</f>
        <v>not important</v>
      </c>
      <c r="O984" t="s">
        <v>30</v>
      </c>
      <c r="P984">
        <v>2</v>
      </c>
      <c r="Q984" t="str">
        <f>HLOOKUP(P984,'Variáveis e códigos'!$C$15:$D$16,2)</f>
        <v>no</v>
      </c>
      <c r="R984">
        <v>7</v>
      </c>
      <c r="S984">
        <v>2</v>
      </c>
      <c r="T984" t="str">
        <f>HLOOKUP(S984,'Variáveis e códigos'!$C$18:$D$19,2)</f>
        <v>female</v>
      </c>
      <c r="U984">
        <v>1996</v>
      </c>
      <c r="V984">
        <f t="shared" si="15"/>
        <v>21</v>
      </c>
      <c r="W984">
        <v>1</v>
      </c>
      <c r="X984" t="str">
        <f>VLOOKUP(Dados!W984,'Variáveis e códigos'!$C$21:$D$26,2)</f>
        <v>married</v>
      </c>
      <c r="Y984">
        <v>0</v>
      </c>
    </row>
    <row r="985" spans="1:25" x14ac:dyDescent="0.25">
      <c r="A985" s="1">
        <v>2017620000984</v>
      </c>
      <c r="B985" t="s">
        <v>2</v>
      </c>
      <c r="C985">
        <v>1</v>
      </c>
      <c r="D985" t="str">
        <f>VLOOKUP(C985,'Variáveis e códigos'!$C$5:$D$10,2,FALSE)</f>
        <v>very important</v>
      </c>
      <c r="E985">
        <v>1</v>
      </c>
      <c r="F985" t="str">
        <f>VLOOKUP(E985,'Variáveis e códigos'!$C$5:$D$10,2,FALSE)</f>
        <v>very important</v>
      </c>
      <c r="G985">
        <v>1</v>
      </c>
      <c r="H985" t="str">
        <f>VLOOKUP(G985,'Variáveis e códigos'!$C$5:$D$10,2,FALSE)</f>
        <v>very important</v>
      </c>
      <c r="I985">
        <v>1</v>
      </c>
      <c r="J985" t="str">
        <f>VLOOKUP(I985,'Variáveis e códigos'!$C$5:$D$10,2,FALSE)</f>
        <v>very important</v>
      </c>
      <c r="K985">
        <v>2</v>
      </c>
      <c r="L985" t="str">
        <f>VLOOKUP(K985,'Variáveis e códigos'!$C$5:$D$10,2,FALSE)</f>
        <v>quite important</v>
      </c>
      <c r="M985">
        <v>4</v>
      </c>
      <c r="N985" t="str">
        <f>VLOOKUP(M985,'Variáveis e códigos'!$C$5:$D$10,2,FALSE)</f>
        <v>not at all important</v>
      </c>
      <c r="O985" t="s">
        <v>28</v>
      </c>
      <c r="P985">
        <v>2</v>
      </c>
      <c r="Q985" t="str">
        <f>HLOOKUP(P985,'Variáveis e códigos'!$C$15:$D$16,2)</f>
        <v>no</v>
      </c>
      <c r="R985">
        <v>6</v>
      </c>
      <c r="S985">
        <v>2</v>
      </c>
      <c r="T985" t="str">
        <f>HLOOKUP(S985,'Variáveis e códigos'!$C$18:$D$19,2)</f>
        <v>female</v>
      </c>
      <c r="U985">
        <v>1976</v>
      </c>
      <c r="V985">
        <f t="shared" si="15"/>
        <v>41</v>
      </c>
      <c r="W985">
        <v>6</v>
      </c>
      <c r="X985" t="str">
        <f>VLOOKUP(Dados!W985,'Variáveis e códigos'!$C$21:$D$26,2)</f>
        <v>never married and never registered partnership</v>
      </c>
      <c r="Y985">
        <v>0</v>
      </c>
    </row>
    <row r="986" spans="1:25" x14ac:dyDescent="0.25">
      <c r="A986" s="1">
        <v>2017620000985</v>
      </c>
      <c r="B986" t="s">
        <v>2</v>
      </c>
      <c r="C986">
        <v>2</v>
      </c>
      <c r="D986" t="str">
        <f>VLOOKUP(C986,'Variáveis e códigos'!$C$5:$D$10,2,FALSE)</f>
        <v>quite important</v>
      </c>
      <c r="E986">
        <v>2</v>
      </c>
      <c r="F986" t="str">
        <f>VLOOKUP(E986,'Variáveis e códigos'!$C$5:$D$10,2,FALSE)</f>
        <v>quite important</v>
      </c>
      <c r="G986">
        <v>3</v>
      </c>
      <c r="H986" t="str">
        <f>VLOOKUP(G986,'Variáveis e códigos'!$C$5:$D$10,2,FALSE)</f>
        <v>not important</v>
      </c>
      <c r="I986">
        <v>2</v>
      </c>
      <c r="J986" t="str">
        <f>VLOOKUP(I986,'Variáveis e códigos'!$C$5:$D$10,2,FALSE)</f>
        <v>quite important</v>
      </c>
      <c r="K986">
        <v>4</v>
      </c>
      <c r="L986" t="str">
        <f>VLOOKUP(K986,'Variáveis e códigos'!$C$5:$D$10,2,FALSE)</f>
        <v>not at all important</v>
      </c>
      <c r="M986">
        <v>4</v>
      </c>
      <c r="N986" t="str">
        <f>VLOOKUP(M986,'Variáveis e códigos'!$C$5:$D$10,2,FALSE)</f>
        <v>not at all important</v>
      </c>
      <c r="O986" t="s">
        <v>28</v>
      </c>
      <c r="P986">
        <v>2</v>
      </c>
      <c r="Q986" t="str">
        <f>HLOOKUP(P986,'Variáveis e códigos'!$C$15:$D$16,2)</f>
        <v>no</v>
      </c>
      <c r="R986">
        <v>5</v>
      </c>
      <c r="S986">
        <v>1</v>
      </c>
      <c r="T986" t="str">
        <f>HLOOKUP(S986,'Variáveis e códigos'!$C$18:$D$19,2)</f>
        <v>male</v>
      </c>
      <c r="U986">
        <v>1968</v>
      </c>
      <c r="V986">
        <f t="shared" si="15"/>
        <v>49</v>
      </c>
      <c r="W986">
        <v>1</v>
      </c>
      <c r="X986" t="str">
        <f>VLOOKUP(Dados!W986,'Variáveis e códigos'!$C$21:$D$26,2)</f>
        <v>married</v>
      </c>
      <c r="Y986">
        <v>1</v>
      </c>
    </row>
    <row r="987" spans="1:25" x14ac:dyDescent="0.25">
      <c r="A987" s="1">
        <v>2017620000986</v>
      </c>
      <c r="B987" t="s">
        <v>2</v>
      </c>
      <c r="C987">
        <v>4</v>
      </c>
      <c r="D987" t="str">
        <f>VLOOKUP(C987,'Variáveis e códigos'!$C$5:$D$10,2,FALSE)</f>
        <v>not at all important</v>
      </c>
      <c r="E987">
        <v>1</v>
      </c>
      <c r="F987" t="str">
        <f>VLOOKUP(E987,'Variáveis e códigos'!$C$5:$D$10,2,FALSE)</f>
        <v>very important</v>
      </c>
      <c r="G987">
        <v>2</v>
      </c>
      <c r="H987" t="str">
        <f>VLOOKUP(G987,'Variáveis e códigos'!$C$5:$D$10,2,FALSE)</f>
        <v>quite important</v>
      </c>
      <c r="I987">
        <v>1</v>
      </c>
      <c r="J987" t="str">
        <f>VLOOKUP(I987,'Variáveis e códigos'!$C$5:$D$10,2,FALSE)</f>
        <v>very important</v>
      </c>
      <c r="K987">
        <v>3</v>
      </c>
      <c r="L987" t="str">
        <f>VLOOKUP(K987,'Variáveis e códigos'!$C$5:$D$10,2,FALSE)</f>
        <v>not important</v>
      </c>
      <c r="M987">
        <v>4</v>
      </c>
      <c r="N987" t="str">
        <f>VLOOKUP(M987,'Variáveis e códigos'!$C$5:$D$10,2,FALSE)</f>
        <v>not at all important</v>
      </c>
      <c r="O987" t="s">
        <v>28</v>
      </c>
      <c r="P987">
        <v>2</v>
      </c>
      <c r="Q987" t="str">
        <f>HLOOKUP(P987,'Variáveis e códigos'!$C$15:$D$16,2)</f>
        <v>no</v>
      </c>
      <c r="R987">
        <v>8</v>
      </c>
      <c r="S987">
        <v>1</v>
      </c>
      <c r="T987" t="str">
        <f>HLOOKUP(S987,'Variáveis e códigos'!$C$18:$D$19,2)</f>
        <v>male</v>
      </c>
      <c r="U987">
        <v>1942</v>
      </c>
      <c r="V987">
        <f t="shared" si="15"/>
        <v>75</v>
      </c>
      <c r="W987">
        <v>1</v>
      </c>
      <c r="X987" t="str">
        <f>VLOOKUP(Dados!W987,'Variáveis e códigos'!$C$21:$D$26,2)</f>
        <v>married</v>
      </c>
      <c r="Y987">
        <v>2</v>
      </c>
    </row>
    <row r="988" spans="1:25" x14ac:dyDescent="0.25">
      <c r="A988" s="1">
        <v>2017620000987</v>
      </c>
      <c r="B988" t="s">
        <v>2</v>
      </c>
      <c r="C988">
        <v>2</v>
      </c>
      <c r="D988" t="str">
        <f>VLOOKUP(C988,'Variáveis e códigos'!$C$5:$D$10,2,FALSE)</f>
        <v>quite important</v>
      </c>
      <c r="E988">
        <v>2</v>
      </c>
      <c r="F988" t="str">
        <f>VLOOKUP(E988,'Variáveis e códigos'!$C$5:$D$10,2,FALSE)</f>
        <v>quite important</v>
      </c>
      <c r="G988">
        <v>3</v>
      </c>
      <c r="H988" t="str">
        <f>VLOOKUP(G988,'Variáveis e códigos'!$C$5:$D$10,2,FALSE)</f>
        <v>not important</v>
      </c>
      <c r="I988">
        <v>-1</v>
      </c>
      <c r="J988" t="str">
        <f>VLOOKUP(I988,'Variáveis e códigos'!$C$5:$D$10,2,FALSE)</f>
        <v>dont know</v>
      </c>
      <c r="K988">
        <v>-2</v>
      </c>
      <c r="L988" t="str">
        <f>VLOOKUP(K988,'Variáveis e códigos'!$C$5:$D$10,2,FALSE)</f>
        <v>no answer</v>
      </c>
      <c r="M988">
        <v>1</v>
      </c>
      <c r="N988" t="str">
        <f>VLOOKUP(M988,'Variáveis e códigos'!$C$5:$D$10,2,FALSE)</f>
        <v>very important</v>
      </c>
      <c r="O988" t="s">
        <v>31</v>
      </c>
      <c r="P988">
        <v>2</v>
      </c>
      <c r="Q988" t="str">
        <f>HLOOKUP(P988,'Variáveis e códigos'!$C$15:$D$16,2)</f>
        <v>no</v>
      </c>
      <c r="R988">
        <v>8</v>
      </c>
      <c r="S988">
        <v>2</v>
      </c>
      <c r="T988" t="str">
        <f>HLOOKUP(S988,'Variáveis e códigos'!$C$18:$D$19,2)</f>
        <v>female</v>
      </c>
      <c r="U988">
        <v>1947</v>
      </c>
      <c r="V988">
        <f t="shared" si="15"/>
        <v>70</v>
      </c>
      <c r="W988">
        <v>1</v>
      </c>
      <c r="X988" t="str">
        <f>VLOOKUP(Dados!W988,'Variáveis e códigos'!$C$21:$D$26,2)</f>
        <v>married</v>
      </c>
      <c r="Y988">
        <v>2</v>
      </c>
    </row>
    <row r="989" spans="1:25" x14ac:dyDescent="0.25">
      <c r="A989" s="1">
        <v>2017620000988</v>
      </c>
      <c r="B989" t="s">
        <v>2</v>
      </c>
      <c r="C989">
        <v>2</v>
      </c>
      <c r="D989" t="str">
        <f>VLOOKUP(C989,'Variáveis e códigos'!$C$5:$D$10,2,FALSE)</f>
        <v>quite important</v>
      </c>
      <c r="E989">
        <v>1</v>
      </c>
      <c r="F989" t="str">
        <f>VLOOKUP(E989,'Variáveis e códigos'!$C$5:$D$10,2,FALSE)</f>
        <v>very important</v>
      </c>
      <c r="G989">
        <v>2</v>
      </c>
      <c r="H989" t="str">
        <f>VLOOKUP(G989,'Variáveis e códigos'!$C$5:$D$10,2,FALSE)</f>
        <v>quite important</v>
      </c>
      <c r="I989">
        <v>2</v>
      </c>
      <c r="J989" t="str">
        <f>VLOOKUP(I989,'Variáveis e códigos'!$C$5:$D$10,2,FALSE)</f>
        <v>quite important</v>
      </c>
      <c r="K989">
        <v>2</v>
      </c>
      <c r="L989" t="str">
        <f>VLOOKUP(K989,'Variáveis e códigos'!$C$5:$D$10,2,FALSE)</f>
        <v>quite important</v>
      </c>
      <c r="M989">
        <v>3</v>
      </c>
      <c r="N989" t="str">
        <f>VLOOKUP(M989,'Variáveis e códigos'!$C$5:$D$10,2,FALSE)</f>
        <v>not important</v>
      </c>
      <c r="O989" t="s">
        <v>30</v>
      </c>
      <c r="P989">
        <v>2</v>
      </c>
      <c r="Q989" t="str">
        <f>HLOOKUP(P989,'Variáveis e códigos'!$C$15:$D$16,2)</f>
        <v>no</v>
      </c>
      <c r="R989" t="s">
        <v>34</v>
      </c>
      <c r="S989">
        <v>2</v>
      </c>
      <c r="T989" t="str">
        <f>HLOOKUP(S989,'Variáveis e códigos'!$C$18:$D$19,2)</f>
        <v>female</v>
      </c>
      <c r="U989">
        <v>1988</v>
      </c>
      <c r="V989">
        <f t="shared" si="15"/>
        <v>29</v>
      </c>
      <c r="W989">
        <v>1</v>
      </c>
      <c r="X989" t="str">
        <f>VLOOKUP(Dados!W989,'Variáveis e códigos'!$C$21:$D$26,2)</f>
        <v>married</v>
      </c>
      <c r="Y989">
        <v>0</v>
      </c>
    </row>
    <row r="990" spans="1:25" x14ac:dyDescent="0.25">
      <c r="A990" s="1">
        <v>2017620000989</v>
      </c>
      <c r="B990" t="s">
        <v>2</v>
      </c>
      <c r="C990">
        <v>1</v>
      </c>
      <c r="D990" t="str">
        <f>VLOOKUP(C990,'Variáveis e códigos'!$C$5:$D$10,2,FALSE)</f>
        <v>very important</v>
      </c>
      <c r="E990">
        <v>1</v>
      </c>
      <c r="F990" t="str">
        <f>VLOOKUP(E990,'Variáveis e códigos'!$C$5:$D$10,2,FALSE)</f>
        <v>very important</v>
      </c>
      <c r="G990">
        <v>1</v>
      </c>
      <c r="H990" t="str">
        <f>VLOOKUP(G990,'Variáveis e códigos'!$C$5:$D$10,2,FALSE)</f>
        <v>very important</v>
      </c>
      <c r="I990">
        <v>1</v>
      </c>
      <c r="J990" t="str">
        <f>VLOOKUP(I990,'Variáveis e códigos'!$C$5:$D$10,2,FALSE)</f>
        <v>very important</v>
      </c>
      <c r="K990">
        <v>3</v>
      </c>
      <c r="L990" t="str">
        <f>VLOOKUP(K990,'Variáveis e códigos'!$C$5:$D$10,2,FALSE)</f>
        <v>not important</v>
      </c>
      <c r="M990">
        <v>3</v>
      </c>
      <c r="N990" t="str">
        <f>VLOOKUP(M990,'Variáveis e códigos'!$C$5:$D$10,2,FALSE)</f>
        <v>not important</v>
      </c>
      <c r="O990" t="s">
        <v>28</v>
      </c>
      <c r="P990">
        <v>2</v>
      </c>
      <c r="Q990" t="str">
        <f>HLOOKUP(P990,'Variáveis e códigos'!$C$15:$D$16,2)</f>
        <v>no</v>
      </c>
      <c r="R990">
        <v>7</v>
      </c>
      <c r="S990">
        <v>1</v>
      </c>
      <c r="T990" t="str">
        <f>HLOOKUP(S990,'Variáveis e códigos'!$C$18:$D$19,2)</f>
        <v>male</v>
      </c>
      <c r="U990">
        <v>1955</v>
      </c>
      <c r="V990">
        <f t="shared" si="15"/>
        <v>62</v>
      </c>
      <c r="W990">
        <v>1</v>
      </c>
      <c r="X990" t="str">
        <f>VLOOKUP(Dados!W990,'Variáveis e códigos'!$C$21:$D$26,2)</f>
        <v>married</v>
      </c>
      <c r="Y990">
        <v>2</v>
      </c>
    </row>
    <row r="991" spans="1:25" x14ac:dyDescent="0.25">
      <c r="A991" s="1">
        <v>2017620000990</v>
      </c>
      <c r="B991" t="s">
        <v>2</v>
      </c>
      <c r="C991">
        <v>2</v>
      </c>
      <c r="D991" t="str">
        <f>VLOOKUP(C991,'Variáveis e códigos'!$C$5:$D$10,2,FALSE)</f>
        <v>quite important</v>
      </c>
      <c r="E991">
        <v>1</v>
      </c>
      <c r="F991" t="str">
        <f>VLOOKUP(E991,'Variáveis e códigos'!$C$5:$D$10,2,FALSE)</f>
        <v>very important</v>
      </c>
      <c r="G991">
        <v>1</v>
      </c>
      <c r="H991" t="str">
        <f>VLOOKUP(G991,'Variáveis e códigos'!$C$5:$D$10,2,FALSE)</f>
        <v>very important</v>
      </c>
      <c r="I991">
        <v>1</v>
      </c>
      <c r="J991" t="str">
        <f>VLOOKUP(I991,'Variáveis e códigos'!$C$5:$D$10,2,FALSE)</f>
        <v>very important</v>
      </c>
      <c r="K991">
        <v>3</v>
      </c>
      <c r="L991" t="str">
        <f>VLOOKUP(K991,'Variáveis e códigos'!$C$5:$D$10,2,FALSE)</f>
        <v>not important</v>
      </c>
      <c r="M991">
        <v>2</v>
      </c>
      <c r="N991" t="str">
        <f>VLOOKUP(M991,'Variáveis e códigos'!$C$5:$D$10,2,FALSE)</f>
        <v>quite important</v>
      </c>
      <c r="O991" t="s">
        <v>28</v>
      </c>
      <c r="P991">
        <v>1</v>
      </c>
      <c r="Q991" t="str">
        <f>HLOOKUP(P991,'Variáveis e códigos'!$C$15:$D$16,2)</f>
        <v>yes</v>
      </c>
      <c r="R991">
        <v>4</v>
      </c>
      <c r="S991">
        <v>2</v>
      </c>
      <c r="T991" t="str">
        <f>HLOOKUP(S991,'Variáveis e códigos'!$C$18:$D$19,2)</f>
        <v>female</v>
      </c>
      <c r="U991">
        <v>1942</v>
      </c>
      <c r="V991">
        <f t="shared" si="15"/>
        <v>75</v>
      </c>
      <c r="W991">
        <v>3</v>
      </c>
      <c r="X991" t="str">
        <f>VLOOKUP(Dados!W991,'Variáveis e códigos'!$C$21:$D$26,2)</f>
        <v>widowed</v>
      </c>
      <c r="Y991">
        <v>3</v>
      </c>
    </row>
    <row r="992" spans="1:25" x14ac:dyDescent="0.25">
      <c r="A992" s="1">
        <v>2017620000991</v>
      </c>
      <c r="B992" t="s">
        <v>2</v>
      </c>
      <c r="C992">
        <v>1</v>
      </c>
      <c r="D992" t="str">
        <f>VLOOKUP(C992,'Variáveis e códigos'!$C$5:$D$10,2,FALSE)</f>
        <v>very important</v>
      </c>
      <c r="E992">
        <v>1</v>
      </c>
      <c r="F992" t="str">
        <f>VLOOKUP(E992,'Variáveis e códigos'!$C$5:$D$10,2,FALSE)</f>
        <v>very important</v>
      </c>
      <c r="G992">
        <v>1</v>
      </c>
      <c r="H992" t="str">
        <f>VLOOKUP(G992,'Variáveis e códigos'!$C$5:$D$10,2,FALSE)</f>
        <v>very important</v>
      </c>
      <c r="I992">
        <v>1</v>
      </c>
      <c r="J992" t="str">
        <f>VLOOKUP(I992,'Variáveis e códigos'!$C$5:$D$10,2,FALSE)</f>
        <v>very important</v>
      </c>
      <c r="K992">
        <v>1</v>
      </c>
      <c r="L992" t="str">
        <f>VLOOKUP(K992,'Variáveis e códigos'!$C$5:$D$10,2,FALSE)</f>
        <v>very important</v>
      </c>
      <c r="M992">
        <v>1</v>
      </c>
      <c r="N992" t="str">
        <f>VLOOKUP(M992,'Variáveis e códigos'!$C$5:$D$10,2,FALSE)</f>
        <v>very important</v>
      </c>
      <c r="O992" t="s">
        <v>28</v>
      </c>
      <c r="P992">
        <v>2</v>
      </c>
      <c r="Q992" t="str">
        <f>HLOOKUP(P992,'Variáveis e códigos'!$C$15:$D$16,2)</f>
        <v>no</v>
      </c>
      <c r="R992">
        <v>7</v>
      </c>
      <c r="S992">
        <v>2</v>
      </c>
      <c r="T992" t="str">
        <f>HLOOKUP(S992,'Variáveis e códigos'!$C$18:$D$19,2)</f>
        <v>female</v>
      </c>
      <c r="U992">
        <v>1961</v>
      </c>
      <c r="V992">
        <f t="shared" si="15"/>
        <v>56</v>
      </c>
      <c r="W992">
        <v>1</v>
      </c>
      <c r="X992" t="str">
        <f>VLOOKUP(Dados!W992,'Variáveis e códigos'!$C$21:$D$26,2)</f>
        <v>married</v>
      </c>
      <c r="Y992">
        <v>0</v>
      </c>
    </row>
    <row r="993" spans="1:25" x14ac:dyDescent="0.25">
      <c r="A993" s="1">
        <v>2017620000992</v>
      </c>
      <c r="B993" t="s">
        <v>2</v>
      </c>
      <c r="C993">
        <v>2</v>
      </c>
      <c r="D993" t="str">
        <f>VLOOKUP(C993,'Variáveis e códigos'!$C$5:$D$10,2,FALSE)</f>
        <v>quite important</v>
      </c>
      <c r="E993">
        <v>1</v>
      </c>
      <c r="F993" t="str">
        <f>VLOOKUP(E993,'Variáveis e códigos'!$C$5:$D$10,2,FALSE)</f>
        <v>very important</v>
      </c>
      <c r="G993">
        <v>2</v>
      </c>
      <c r="H993" t="str">
        <f>VLOOKUP(G993,'Variáveis e códigos'!$C$5:$D$10,2,FALSE)</f>
        <v>quite important</v>
      </c>
      <c r="I993">
        <v>2</v>
      </c>
      <c r="J993" t="str">
        <f>VLOOKUP(I993,'Variáveis e códigos'!$C$5:$D$10,2,FALSE)</f>
        <v>quite important</v>
      </c>
      <c r="K993">
        <v>3</v>
      </c>
      <c r="L993" t="str">
        <f>VLOOKUP(K993,'Variáveis e códigos'!$C$5:$D$10,2,FALSE)</f>
        <v>not important</v>
      </c>
      <c r="M993">
        <v>3</v>
      </c>
      <c r="N993" t="str">
        <f>VLOOKUP(M993,'Variáveis e códigos'!$C$5:$D$10,2,FALSE)</f>
        <v>not important</v>
      </c>
      <c r="O993" t="s">
        <v>29</v>
      </c>
      <c r="P993">
        <v>2</v>
      </c>
      <c r="Q993" t="str">
        <f>HLOOKUP(P993,'Variáveis e códigos'!$C$15:$D$16,2)</f>
        <v>no</v>
      </c>
      <c r="R993">
        <v>6</v>
      </c>
      <c r="S993">
        <v>2</v>
      </c>
      <c r="T993" t="str">
        <f>HLOOKUP(S993,'Variáveis e códigos'!$C$18:$D$19,2)</f>
        <v>female</v>
      </c>
      <c r="U993">
        <v>1965</v>
      </c>
      <c r="V993">
        <f t="shared" si="15"/>
        <v>52</v>
      </c>
      <c r="W993">
        <v>6</v>
      </c>
      <c r="X993" t="str">
        <f>VLOOKUP(Dados!W993,'Variáveis e códigos'!$C$21:$D$26,2)</f>
        <v>never married and never registered partnership</v>
      </c>
      <c r="Y993">
        <v>4</v>
      </c>
    </row>
    <row r="994" spans="1:25" x14ac:dyDescent="0.25">
      <c r="A994" s="1">
        <v>2017620000993</v>
      </c>
      <c r="B994" t="s">
        <v>2</v>
      </c>
      <c r="C994">
        <v>1</v>
      </c>
      <c r="D994" t="str">
        <f>VLOOKUP(C994,'Variáveis e códigos'!$C$5:$D$10,2,FALSE)</f>
        <v>very important</v>
      </c>
      <c r="E994">
        <v>1</v>
      </c>
      <c r="F994" t="str">
        <f>VLOOKUP(E994,'Variáveis e códigos'!$C$5:$D$10,2,FALSE)</f>
        <v>very important</v>
      </c>
      <c r="G994">
        <v>1</v>
      </c>
      <c r="H994" t="str">
        <f>VLOOKUP(G994,'Variáveis e códigos'!$C$5:$D$10,2,FALSE)</f>
        <v>very important</v>
      </c>
      <c r="I994">
        <v>1</v>
      </c>
      <c r="J994" t="str">
        <f>VLOOKUP(I994,'Variáveis e códigos'!$C$5:$D$10,2,FALSE)</f>
        <v>very important</v>
      </c>
      <c r="K994">
        <v>4</v>
      </c>
      <c r="L994" t="str">
        <f>VLOOKUP(K994,'Variáveis e códigos'!$C$5:$D$10,2,FALSE)</f>
        <v>not at all important</v>
      </c>
      <c r="M994">
        <v>3</v>
      </c>
      <c r="N994" t="str">
        <f>VLOOKUP(M994,'Variáveis e códigos'!$C$5:$D$10,2,FALSE)</f>
        <v>not important</v>
      </c>
      <c r="O994" t="s">
        <v>30</v>
      </c>
      <c r="P994">
        <v>2</v>
      </c>
      <c r="Q994" t="str">
        <f>HLOOKUP(P994,'Variáveis e códigos'!$C$15:$D$16,2)</f>
        <v>no</v>
      </c>
      <c r="R994">
        <v>8</v>
      </c>
      <c r="S994">
        <v>1</v>
      </c>
      <c r="T994" t="str">
        <f>HLOOKUP(S994,'Variáveis e códigos'!$C$18:$D$19,2)</f>
        <v>male</v>
      </c>
      <c r="U994">
        <v>1980</v>
      </c>
      <c r="V994">
        <f t="shared" si="15"/>
        <v>37</v>
      </c>
      <c r="W994">
        <v>1</v>
      </c>
      <c r="X994" t="str">
        <f>VLOOKUP(Dados!W994,'Variáveis e códigos'!$C$21:$D$26,2)</f>
        <v>married</v>
      </c>
      <c r="Y994">
        <v>1</v>
      </c>
    </row>
    <row r="995" spans="1:25" x14ac:dyDescent="0.25">
      <c r="A995" s="1">
        <v>2017620000994</v>
      </c>
      <c r="B995" t="s">
        <v>2</v>
      </c>
      <c r="C995">
        <v>2</v>
      </c>
      <c r="D995" t="str">
        <f>VLOOKUP(C995,'Variáveis e códigos'!$C$5:$D$10,2,FALSE)</f>
        <v>quite important</v>
      </c>
      <c r="E995">
        <v>1</v>
      </c>
      <c r="F995" t="str">
        <f>VLOOKUP(E995,'Variáveis e códigos'!$C$5:$D$10,2,FALSE)</f>
        <v>very important</v>
      </c>
      <c r="G995">
        <v>2</v>
      </c>
      <c r="H995" t="str">
        <f>VLOOKUP(G995,'Variáveis e códigos'!$C$5:$D$10,2,FALSE)</f>
        <v>quite important</v>
      </c>
      <c r="I995">
        <v>2</v>
      </c>
      <c r="J995" t="str">
        <f>VLOOKUP(I995,'Variáveis e códigos'!$C$5:$D$10,2,FALSE)</f>
        <v>quite important</v>
      </c>
      <c r="K995">
        <v>3</v>
      </c>
      <c r="L995" t="str">
        <f>VLOOKUP(K995,'Variáveis e códigos'!$C$5:$D$10,2,FALSE)</f>
        <v>not important</v>
      </c>
      <c r="M995">
        <v>2</v>
      </c>
      <c r="N995" t="str">
        <f>VLOOKUP(M995,'Variáveis e códigos'!$C$5:$D$10,2,FALSE)</f>
        <v>quite important</v>
      </c>
      <c r="O995" t="s">
        <v>31</v>
      </c>
      <c r="P995">
        <v>2</v>
      </c>
      <c r="Q995" t="str">
        <f>HLOOKUP(P995,'Variáveis e códigos'!$C$15:$D$16,2)</f>
        <v>no</v>
      </c>
      <c r="R995">
        <v>6</v>
      </c>
      <c r="S995">
        <v>2</v>
      </c>
      <c r="T995" t="str">
        <f>HLOOKUP(S995,'Variáveis e códigos'!$C$18:$D$19,2)</f>
        <v>female</v>
      </c>
      <c r="U995">
        <v>1960</v>
      </c>
      <c r="V995">
        <f t="shared" si="15"/>
        <v>57</v>
      </c>
      <c r="W995">
        <v>3</v>
      </c>
      <c r="X995" t="str">
        <f>VLOOKUP(Dados!W995,'Variáveis e códigos'!$C$21:$D$26,2)</f>
        <v>widowed</v>
      </c>
      <c r="Y995">
        <v>3</v>
      </c>
    </row>
    <row r="996" spans="1:25" x14ac:dyDescent="0.25">
      <c r="A996" s="1">
        <v>2017620000995</v>
      </c>
      <c r="B996" t="s">
        <v>2</v>
      </c>
      <c r="C996">
        <v>1</v>
      </c>
      <c r="D996" t="str">
        <f>VLOOKUP(C996,'Variáveis e códigos'!$C$5:$D$10,2,FALSE)</f>
        <v>very important</v>
      </c>
      <c r="E996">
        <v>1</v>
      </c>
      <c r="F996" t="str">
        <f>VLOOKUP(E996,'Variáveis e códigos'!$C$5:$D$10,2,FALSE)</f>
        <v>very important</v>
      </c>
      <c r="G996">
        <v>1</v>
      </c>
      <c r="H996" t="str">
        <f>VLOOKUP(G996,'Variáveis e códigos'!$C$5:$D$10,2,FALSE)</f>
        <v>very important</v>
      </c>
      <c r="I996">
        <v>1</v>
      </c>
      <c r="J996" t="str">
        <f>VLOOKUP(I996,'Variáveis e códigos'!$C$5:$D$10,2,FALSE)</f>
        <v>very important</v>
      </c>
      <c r="K996">
        <v>2</v>
      </c>
      <c r="L996" t="str">
        <f>VLOOKUP(K996,'Variáveis e códigos'!$C$5:$D$10,2,FALSE)</f>
        <v>quite important</v>
      </c>
      <c r="M996">
        <v>2</v>
      </c>
      <c r="N996" t="str">
        <f>VLOOKUP(M996,'Variáveis e códigos'!$C$5:$D$10,2,FALSE)</f>
        <v>quite important</v>
      </c>
      <c r="O996" t="s">
        <v>28</v>
      </c>
      <c r="P996">
        <v>2</v>
      </c>
      <c r="Q996" t="str">
        <f>HLOOKUP(P996,'Variáveis e códigos'!$C$15:$D$16,2)</f>
        <v>no</v>
      </c>
      <c r="R996" t="s">
        <v>34</v>
      </c>
      <c r="S996">
        <v>2</v>
      </c>
      <c r="T996" t="str">
        <f>HLOOKUP(S996,'Variáveis e códigos'!$C$18:$D$19,2)</f>
        <v>female</v>
      </c>
      <c r="U996">
        <v>1979</v>
      </c>
      <c r="V996">
        <f t="shared" si="15"/>
        <v>38</v>
      </c>
      <c r="W996">
        <v>1</v>
      </c>
      <c r="X996" t="str">
        <f>VLOOKUP(Dados!W996,'Variáveis e códigos'!$C$21:$D$26,2)</f>
        <v>married</v>
      </c>
      <c r="Y996">
        <v>2</v>
      </c>
    </row>
    <row r="997" spans="1:25" x14ac:dyDescent="0.25">
      <c r="A997" s="1">
        <v>2017620000996</v>
      </c>
      <c r="B997" t="s">
        <v>2</v>
      </c>
      <c r="C997">
        <v>1</v>
      </c>
      <c r="D997" t="str">
        <f>VLOOKUP(C997,'Variáveis e códigos'!$C$5:$D$10,2,FALSE)</f>
        <v>very important</v>
      </c>
      <c r="E997">
        <v>1</v>
      </c>
      <c r="F997" t="str">
        <f>VLOOKUP(E997,'Variáveis e códigos'!$C$5:$D$10,2,FALSE)</f>
        <v>very important</v>
      </c>
      <c r="G997">
        <v>2</v>
      </c>
      <c r="H997" t="str">
        <f>VLOOKUP(G997,'Variáveis e códigos'!$C$5:$D$10,2,FALSE)</f>
        <v>quite important</v>
      </c>
      <c r="I997">
        <v>1</v>
      </c>
      <c r="J997" t="str">
        <f>VLOOKUP(I997,'Variáveis e códigos'!$C$5:$D$10,2,FALSE)</f>
        <v>very important</v>
      </c>
      <c r="K997">
        <v>1</v>
      </c>
      <c r="L997" t="str">
        <f>VLOOKUP(K997,'Variáveis e códigos'!$C$5:$D$10,2,FALSE)</f>
        <v>very important</v>
      </c>
      <c r="M997">
        <v>1</v>
      </c>
      <c r="N997" t="str">
        <f>VLOOKUP(M997,'Variáveis e códigos'!$C$5:$D$10,2,FALSE)</f>
        <v>very important</v>
      </c>
      <c r="O997" t="s">
        <v>28</v>
      </c>
      <c r="P997">
        <v>2</v>
      </c>
      <c r="Q997" t="str">
        <f>HLOOKUP(P997,'Variáveis e códigos'!$C$15:$D$16,2)</f>
        <v>no</v>
      </c>
      <c r="R997">
        <v>8</v>
      </c>
      <c r="S997">
        <v>2</v>
      </c>
      <c r="T997" t="str">
        <f>HLOOKUP(S997,'Variáveis e códigos'!$C$18:$D$19,2)</f>
        <v>female</v>
      </c>
      <c r="U997">
        <v>1946</v>
      </c>
      <c r="V997">
        <f t="shared" si="15"/>
        <v>71</v>
      </c>
      <c r="W997">
        <v>4</v>
      </c>
      <c r="X997" t="str">
        <f>VLOOKUP(Dados!W997,'Variáveis e códigos'!$C$21:$D$26,2)</f>
        <v>divorced</v>
      </c>
      <c r="Y997">
        <v>1</v>
      </c>
    </row>
    <row r="998" spans="1:25" x14ac:dyDescent="0.25">
      <c r="A998" s="1">
        <v>2017620000997</v>
      </c>
      <c r="B998" t="s">
        <v>2</v>
      </c>
      <c r="C998">
        <v>4</v>
      </c>
      <c r="D998" t="str">
        <f>VLOOKUP(C998,'Variáveis e códigos'!$C$5:$D$10,2,FALSE)</f>
        <v>not at all important</v>
      </c>
      <c r="E998">
        <v>1</v>
      </c>
      <c r="F998" t="str">
        <f>VLOOKUP(E998,'Variáveis e códigos'!$C$5:$D$10,2,FALSE)</f>
        <v>very important</v>
      </c>
      <c r="G998">
        <v>2</v>
      </c>
      <c r="H998" t="str">
        <f>VLOOKUP(G998,'Variáveis e códigos'!$C$5:$D$10,2,FALSE)</f>
        <v>quite important</v>
      </c>
      <c r="I998">
        <v>2</v>
      </c>
      <c r="J998" t="str">
        <f>VLOOKUP(I998,'Variáveis e códigos'!$C$5:$D$10,2,FALSE)</f>
        <v>quite important</v>
      </c>
      <c r="K998">
        <v>4</v>
      </c>
      <c r="L998" t="str">
        <f>VLOOKUP(K998,'Variáveis e códigos'!$C$5:$D$10,2,FALSE)</f>
        <v>not at all important</v>
      </c>
      <c r="M998">
        <v>2</v>
      </c>
      <c r="N998" t="str">
        <f>VLOOKUP(M998,'Variáveis e códigos'!$C$5:$D$10,2,FALSE)</f>
        <v>quite important</v>
      </c>
      <c r="O998" t="s">
        <v>29</v>
      </c>
      <c r="P998">
        <v>2</v>
      </c>
      <c r="Q998" t="str">
        <f>HLOOKUP(P998,'Variáveis e códigos'!$C$15:$D$16,2)</f>
        <v>no</v>
      </c>
      <c r="R998">
        <v>8</v>
      </c>
      <c r="S998">
        <v>2</v>
      </c>
      <c r="T998" t="str">
        <f>HLOOKUP(S998,'Variáveis e códigos'!$C$18:$D$19,2)</f>
        <v>female</v>
      </c>
      <c r="U998">
        <v>1944</v>
      </c>
      <c r="V998">
        <f t="shared" si="15"/>
        <v>73</v>
      </c>
      <c r="W998">
        <v>3</v>
      </c>
      <c r="X998" t="str">
        <f>VLOOKUP(Dados!W998,'Variáveis e códigos'!$C$21:$D$26,2)</f>
        <v>widowed</v>
      </c>
      <c r="Y998">
        <v>5</v>
      </c>
    </row>
    <row r="999" spans="1:25" x14ac:dyDescent="0.25">
      <c r="A999" s="1">
        <v>2017620000998</v>
      </c>
      <c r="B999" t="s">
        <v>2</v>
      </c>
      <c r="C999">
        <v>1</v>
      </c>
      <c r="D999" t="str">
        <f>VLOOKUP(C999,'Variáveis e códigos'!$C$5:$D$10,2,FALSE)</f>
        <v>very important</v>
      </c>
      <c r="E999">
        <v>1</v>
      </c>
      <c r="F999" t="str">
        <f>VLOOKUP(E999,'Variáveis e códigos'!$C$5:$D$10,2,FALSE)</f>
        <v>very important</v>
      </c>
      <c r="G999">
        <v>2</v>
      </c>
      <c r="H999" t="str">
        <f>VLOOKUP(G999,'Variáveis e códigos'!$C$5:$D$10,2,FALSE)</f>
        <v>quite important</v>
      </c>
      <c r="I999">
        <v>2</v>
      </c>
      <c r="J999" t="str">
        <f>VLOOKUP(I999,'Variáveis e códigos'!$C$5:$D$10,2,FALSE)</f>
        <v>quite important</v>
      </c>
      <c r="K999">
        <v>3</v>
      </c>
      <c r="L999" t="str">
        <f>VLOOKUP(K999,'Variáveis e códigos'!$C$5:$D$10,2,FALSE)</f>
        <v>not important</v>
      </c>
      <c r="M999">
        <v>4</v>
      </c>
      <c r="N999" t="str">
        <f>VLOOKUP(M999,'Variáveis e códigos'!$C$5:$D$10,2,FALSE)</f>
        <v>not at all important</v>
      </c>
      <c r="O999" t="s">
        <v>30</v>
      </c>
      <c r="P999">
        <v>2</v>
      </c>
      <c r="Q999" t="str">
        <f>HLOOKUP(P999,'Variáveis e códigos'!$C$15:$D$16,2)</f>
        <v>no</v>
      </c>
      <c r="R999" t="s">
        <v>34</v>
      </c>
      <c r="S999">
        <v>2</v>
      </c>
      <c r="T999" t="str">
        <f>HLOOKUP(S999,'Variáveis e códigos'!$C$18:$D$19,2)</f>
        <v>female</v>
      </c>
      <c r="U999">
        <v>2000</v>
      </c>
      <c r="V999">
        <f t="shared" si="15"/>
        <v>17</v>
      </c>
      <c r="W999">
        <v>6</v>
      </c>
      <c r="X999" t="str">
        <f>VLOOKUP(Dados!W999,'Variáveis e códigos'!$C$21:$D$26,2)</f>
        <v>never married and never registered partnership</v>
      </c>
      <c r="Y999">
        <v>0</v>
      </c>
    </row>
    <row r="1000" spans="1:25" x14ac:dyDescent="0.25">
      <c r="A1000" s="1">
        <v>2017620000999</v>
      </c>
      <c r="B1000" t="s">
        <v>2</v>
      </c>
      <c r="C1000">
        <v>1</v>
      </c>
      <c r="D1000" t="str">
        <f>VLOOKUP(C1000,'Variáveis e códigos'!$C$5:$D$10,2,FALSE)</f>
        <v>very important</v>
      </c>
      <c r="E1000">
        <v>1</v>
      </c>
      <c r="F1000" t="str">
        <f>VLOOKUP(E1000,'Variáveis e códigos'!$C$5:$D$10,2,FALSE)</f>
        <v>very important</v>
      </c>
      <c r="G1000">
        <v>2</v>
      </c>
      <c r="H1000" t="str">
        <f>VLOOKUP(G1000,'Variáveis e códigos'!$C$5:$D$10,2,FALSE)</f>
        <v>quite important</v>
      </c>
      <c r="I1000">
        <v>2</v>
      </c>
      <c r="J1000" t="str">
        <f>VLOOKUP(I1000,'Variáveis e códigos'!$C$5:$D$10,2,FALSE)</f>
        <v>quite important</v>
      </c>
      <c r="K1000">
        <v>3</v>
      </c>
      <c r="L1000" t="str">
        <f>VLOOKUP(K1000,'Variáveis e códigos'!$C$5:$D$10,2,FALSE)</f>
        <v>not important</v>
      </c>
      <c r="M1000">
        <v>2</v>
      </c>
      <c r="N1000" t="str">
        <f>VLOOKUP(M1000,'Variáveis e códigos'!$C$5:$D$10,2,FALSE)</f>
        <v>quite important</v>
      </c>
      <c r="O1000" t="s">
        <v>29</v>
      </c>
      <c r="P1000">
        <v>2</v>
      </c>
      <c r="Q1000" t="str">
        <f>HLOOKUP(P1000,'Variáveis e códigos'!$C$15:$D$16,2)</f>
        <v>no</v>
      </c>
      <c r="R1000" t="s">
        <v>34</v>
      </c>
      <c r="S1000">
        <v>2</v>
      </c>
      <c r="T1000" t="str">
        <f>HLOOKUP(S1000,'Variáveis e códigos'!$C$18:$D$19,2)</f>
        <v>female</v>
      </c>
      <c r="U1000">
        <v>1957</v>
      </c>
      <c r="V1000">
        <f t="shared" si="15"/>
        <v>60</v>
      </c>
      <c r="W1000">
        <v>5</v>
      </c>
      <c r="X1000" t="str">
        <f>VLOOKUP(Dados!W1000,'Variáveis e códigos'!$C$21:$D$26,2)</f>
        <v>separated</v>
      </c>
      <c r="Y1000">
        <v>3</v>
      </c>
    </row>
    <row r="1001" spans="1:25" x14ac:dyDescent="0.25">
      <c r="A1001" s="1">
        <v>2017620001000</v>
      </c>
      <c r="B1001" t="s">
        <v>2</v>
      </c>
      <c r="C1001">
        <v>1</v>
      </c>
      <c r="D1001" t="str">
        <f>VLOOKUP(C1001,'Variáveis e códigos'!$C$5:$D$10,2,FALSE)</f>
        <v>very important</v>
      </c>
      <c r="E1001">
        <v>1</v>
      </c>
      <c r="F1001" t="str">
        <f>VLOOKUP(E1001,'Variáveis e códigos'!$C$5:$D$10,2,FALSE)</f>
        <v>very important</v>
      </c>
      <c r="G1001">
        <v>2</v>
      </c>
      <c r="H1001" t="str">
        <f>VLOOKUP(G1001,'Variáveis e códigos'!$C$5:$D$10,2,FALSE)</f>
        <v>quite important</v>
      </c>
      <c r="I1001">
        <v>2</v>
      </c>
      <c r="J1001" t="str">
        <f>VLOOKUP(I1001,'Variáveis e códigos'!$C$5:$D$10,2,FALSE)</f>
        <v>quite important</v>
      </c>
      <c r="K1001">
        <v>4</v>
      </c>
      <c r="L1001" t="str">
        <f>VLOOKUP(K1001,'Variáveis e códigos'!$C$5:$D$10,2,FALSE)</f>
        <v>not at all important</v>
      </c>
      <c r="M1001">
        <v>2</v>
      </c>
      <c r="N1001" t="str">
        <f>VLOOKUP(M1001,'Variáveis e códigos'!$C$5:$D$10,2,FALSE)</f>
        <v>quite important</v>
      </c>
      <c r="O1001" t="s">
        <v>29</v>
      </c>
      <c r="P1001">
        <v>2</v>
      </c>
      <c r="Q1001" t="str">
        <f>HLOOKUP(P1001,'Variáveis e códigos'!$C$15:$D$16,2)</f>
        <v>no</v>
      </c>
      <c r="R1001" t="s">
        <v>34</v>
      </c>
      <c r="S1001">
        <v>2</v>
      </c>
      <c r="T1001" t="str">
        <f>HLOOKUP(S1001,'Variáveis e códigos'!$C$18:$D$19,2)</f>
        <v>female</v>
      </c>
      <c r="U1001">
        <v>1959</v>
      </c>
      <c r="V1001">
        <f t="shared" si="15"/>
        <v>58</v>
      </c>
      <c r="W1001">
        <v>5</v>
      </c>
      <c r="X1001" t="str">
        <f>VLOOKUP(Dados!W1001,'Variáveis e códigos'!$C$21:$D$26,2)</f>
        <v>separated</v>
      </c>
      <c r="Y1001">
        <v>2</v>
      </c>
    </row>
    <row r="1002" spans="1:25" x14ac:dyDescent="0.25">
      <c r="A1002" s="1">
        <v>2017620001001</v>
      </c>
      <c r="B1002" t="s">
        <v>2</v>
      </c>
      <c r="C1002">
        <v>2</v>
      </c>
      <c r="D1002" t="str">
        <f>VLOOKUP(C1002,'Variáveis e códigos'!$C$5:$D$10,2,FALSE)</f>
        <v>quite important</v>
      </c>
      <c r="E1002">
        <v>2</v>
      </c>
      <c r="F1002" t="str">
        <f>VLOOKUP(E1002,'Variáveis e códigos'!$C$5:$D$10,2,FALSE)</f>
        <v>quite important</v>
      </c>
      <c r="G1002">
        <v>3</v>
      </c>
      <c r="H1002" t="str">
        <f>VLOOKUP(G1002,'Variáveis e códigos'!$C$5:$D$10,2,FALSE)</f>
        <v>not important</v>
      </c>
      <c r="I1002">
        <v>3</v>
      </c>
      <c r="J1002" t="str">
        <f>VLOOKUP(I1002,'Variáveis e códigos'!$C$5:$D$10,2,FALSE)</f>
        <v>not important</v>
      </c>
      <c r="K1002">
        <v>4</v>
      </c>
      <c r="L1002" t="str">
        <f>VLOOKUP(K1002,'Variáveis e códigos'!$C$5:$D$10,2,FALSE)</f>
        <v>not at all important</v>
      </c>
      <c r="M1002">
        <v>1</v>
      </c>
      <c r="N1002" t="str">
        <f>VLOOKUP(M1002,'Variáveis e códigos'!$C$5:$D$10,2,FALSE)</f>
        <v>very important</v>
      </c>
      <c r="O1002" t="s">
        <v>28</v>
      </c>
      <c r="P1002">
        <v>2</v>
      </c>
      <c r="Q1002" t="str">
        <f>HLOOKUP(P1002,'Variáveis e códigos'!$C$15:$D$16,2)</f>
        <v>no</v>
      </c>
      <c r="R1002">
        <v>8</v>
      </c>
      <c r="S1002">
        <v>2</v>
      </c>
      <c r="T1002" t="str">
        <f>HLOOKUP(S1002,'Variáveis e códigos'!$C$18:$D$19,2)</f>
        <v>female</v>
      </c>
      <c r="U1002">
        <v>1969</v>
      </c>
      <c r="V1002">
        <f t="shared" si="15"/>
        <v>48</v>
      </c>
      <c r="W1002">
        <v>4</v>
      </c>
      <c r="X1002" t="str">
        <f>VLOOKUP(Dados!W1002,'Variáveis e códigos'!$C$21:$D$26,2)</f>
        <v>divorced</v>
      </c>
      <c r="Y1002">
        <v>1</v>
      </c>
    </row>
    <row r="1003" spans="1:25" x14ac:dyDescent="0.25">
      <c r="A1003" s="1">
        <v>2017620001002</v>
      </c>
      <c r="B1003" t="s">
        <v>2</v>
      </c>
      <c r="C1003">
        <v>1</v>
      </c>
      <c r="D1003" t="str">
        <f>VLOOKUP(C1003,'Variáveis e códigos'!$C$5:$D$10,2,FALSE)</f>
        <v>very important</v>
      </c>
      <c r="E1003">
        <v>1</v>
      </c>
      <c r="F1003" t="str">
        <f>VLOOKUP(E1003,'Variáveis e códigos'!$C$5:$D$10,2,FALSE)</f>
        <v>very important</v>
      </c>
      <c r="G1003">
        <v>3</v>
      </c>
      <c r="H1003" t="str">
        <f>VLOOKUP(G1003,'Variáveis e códigos'!$C$5:$D$10,2,FALSE)</f>
        <v>not important</v>
      </c>
      <c r="I1003">
        <v>1</v>
      </c>
      <c r="J1003" t="str">
        <f>VLOOKUP(I1003,'Variáveis e códigos'!$C$5:$D$10,2,FALSE)</f>
        <v>very important</v>
      </c>
      <c r="K1003">
        <v>4</v>
      </c>
      <c r="L1003" t="str">
        <f>VLOOKUP(K1003,'Variáveis e códigos'!$C$5:$D$10,2,FALSE)</f>
        <v>not at all important</v>
      </c>
      <c r="M1003">
        <v>2</v>
      </c>
      <c r="N1003" t="str">
        <f>VLOOKUP(M1003,'Variáveis e códigos'!$C$5:$D$10,2,FALSE)</f>
        <v>quite important</v>
      </c>
      <c r="O1003" t="s">
        <v>30</v>
      </c>
      <c r="P1003">
        <v>2</v>
      </c>
      <c r="Q1003" t="str">
        <f>HLOOKUP(P1003,'Variáveis e códigos'!$C$15:$D$16,2)</f>
        <v>no</v>
      </c>
      <c r="R1003">
        <v>8</v>
      </c>
      <c r="S1003">
        <v>2</v>
      </c>
      <c r="T1003" t="str">
        <f>HLOOKUP(S1003,'Variáveis e códigos'!$C$18:$D$19,2)</f>
        <v>female</v>
      </c>
      <c r="U1003">
        <v>1964</v>
      </c>
      <c r="V1003">
        <f t="shared" si="15"/>
        <v>53</v>
      </c>
      <c r="W1003">
        <v>1</v>
      </c>
      <c r="X1003" t="str">
        <f>VLOOKUP(Dados!W1003,'Variáveis e códigos'!$C$21:$D$26,2)</f>
        <v>married</v>
      </c>
      <c r="Y1003">
        <v>1</v>
      </c>
    </row>
    <row r="1004" spans="1:25" x14ac:dyDescent="0.25">
      <c r="A1004" s="1">
        <v>2017620001003</v>
      </c>
      <c r="B1004" t="s">
        <v>2</v>
      </c>
      <c r="C1004">
        <v>3</v>
      </c>
      <c r="D1004" t="str">
        <f>VLOOKUP(C1004,'Variáveis e códigos'!$C$5:$D$10,2,FALSE)</f>
        <v>not important</v>
      </c>
      <c r="E1004">
        <v>1</v>
      </c>
      <c r="F1004" t="str">
        <f>VLOOKUP(E1004,'Variáveis e códigos'!$C$5:$D$10,2,FALSE)</f>
        <v>very important</v>
      </c>
      <c r="G1004">
        <v>1</v>
      </c>
      <c r="H1004" t="str">
        <f>VLOOKUP(G1004,'Variáveis e códigos'!$C$5:$D$10,2,FALSE)</f>
        <v>very important</v>
      </c>
      <c r="I1004">
        <v>2</v>
      </c>
      <c r="J1004" t="str">
        <f>VLOOKUP(I1004,'Variáveis e códigos'!$C$5:$D$10,2,FALSE)</f>
        <v>quite important</v>
      </c>
      <c r="K1004">
        <v>4</v>
      </c>
      <c r="L1004" t="str">
        <f>VLOOKUP(K1004,'Variáveis e códigos'!$C$5:$D$10,2,FALSE)</f>
        <v>not at all important</v>
      </c>
      <c r="M1004">
        <v>3</v>
      </c>
      <c r="N1004" t="str">
        <f>VLOOKUP(M1004,'Variáveis e códigos'!$C$5:$D$10,2,FALSE)</f>
        <v>not important</v>
      </c>
      <c r="O1004" t="s">
        <v>28</v>
      </c>
      <c r="P1004">
        <v>2</v>
      </c>
      <c r="Q1004" t="str">
        <f>HLOOKUP(P1004,'Variáveis e códigos'!$C$15:$D$16,2)</f>
        <v>no</v>
      </c>
      <c r="R1004">
        <v>6</v>
      </c>
      <c r="S1004">
        <v>1</v>
      </c>
      <c r="T1004" t="str">
        <f>HLOOKUP(S1004,'Variáveis e códigos'!$C$18:$D$19,2)</f>
        <v>male</v>
      </c>
      <c r="U1004">
        <v>1955</v>
      </c>
      <c r="V1004">
        <f t="shared" si="15"/>
        <v>62</v>
      </c>
      <c r="W1004">
        <v>1</v>
      </c>
      <c r="X1004" t="str">
        <f>VLOOKUP(Dados!W1004,'Variáveis e códigos'!$C$21:$D$26,2)</f>
        <v>married</v>
      </c>
      <c r="Y1004">
        <v>2</v>
      </c>
    </row>
    <row r="1005" spans="1:25" x14ac:dyDescent="0.25">
      <c r="A1005" s="1">
        <v>2017620001004</v>
      </c>
      <c r="B1005" t="s">
        <v>2</v>
      </c>
      <c r="C1005">
        <v>-1</v>
      </c>
      <c r="D1005" t="str">
        <f>VLOOKUP(C1005,'Variáveis e códigos'!$C$5:$D$10,2,FALSE)</f>
        <v>dont know</v>
      </c>
      <c r="E1005">
        <v>1</v>
      </c>
      <c r="F1005" t="str">
        <f>VLOOKUP(E1005,'Variáveis e códigos'!$C$5:$D$10,2,FALSE)</f>
        <v>very important</v>
      </c>
      <c r="G1005">
        <v>1</v>
      </c>
      <c r="H1005" t="str">
        <f>VLOOKUP(G1005,'Variáveis e códigos'!$C$5:$D$10,2,FALSE)</f>
        <v>very important</v>
      </c>
      <c r="I1005">
        <v>1</v>
      </c>
      <c r="J1005" t="str">
        <f>VLOOKUP(I1005,'Variáveis e códigos'!$C$5:$D$10,2,FALSE)</f>
        <v>very important</v>
      </c>
      <c r="K1005">
        <v>2</v>
      </c>
      <c r="L1005" t="str">
        <f>VLOOKUP(K1005,'Variáveis e códigos'!$C$5:$D$10,2,FALSE)</f>
        <v>quite important</v>
      </c>
      <c r="M1005">
        <v>4</v>
      </c>
      <c r="N1005" t="str">
        <f>VLOOKUP(M1005,'Variáveis e códigos'!$C$5:$D$10,2,FALSE)</f>
        <v>not at all important</v>
      </c>
      <c r="O1005" t="s">
        <v>28</v>
      </c>
      <c r="P1005">
        <v>2</v>
      </c>
      <c r="Q1005" t="str">
        <f>HLOOKUP(P1005,'Variáveis e códigos'!$C$15:$D$16,2)</f>
        <v>no</v>
      </c>
      <c r="R1005">
        <v>9</v>
      </c>
      <c r="S1005">
        <v>2</v>
      </c>
      <c r="T1005" t="str">
        <f>HLOOKUP(S1005,'Variáveis e códigos'!$C$18:$D$19,2)</f>
        <v>female</v>
      </c>
      <c r="U1005">
        <v>1995</v>
      </c>
      <c r="V1005">
        <f t="shared" si="15"/>
        <v>22</v>
      </c>
      <c r="W1005">
        <v>6</v>
      </c>
      <c r="X1005" t="str">
        <f>VLOOKUP(Dados!W1005,'Variáveis e códigos'!$C$21:$D$26,2)</f>
        <v>never married and never registered partnership</v>
      </c>
      <c r="Y1005">
        <v>0</v>
      </c>
    </row>
    <row r="1006" spans="1:25" x14ac:dyDescent="0.25">
      <c r="A1006" s="1">
        <v>2017620001005</v>
      </c>
      <c r="B1006" t="s">
        <v>2</v>
      </c>
      <c r="C1006">
        <v>1</v>
      </c>
      <c r="D1006" t="str">
        <f>VLOOKUP(C1006,'Variáveis e códigos'!$C$5:$D$10,2,FALSE)</f>
        <v>very important</v>
      </c>
      <c r="E1006">
        <v>1</v>
      </c>
      <c r="F1006" t="str">
        <f>VLOOKUP(E1006,'Variáveis e códigos'!$C$5:$D$10,2,FALSE)</f>
        <v>very important</v>
      </c>
      <c r="G1006">
        <v>1</v>
      </c>
      <c r="H1006" t="str">
        <f>VLOOKUP(G1006,'Variáveis e códigos'!$C$5:$D$10,2,FALSE)</f>
        <v>very important</v>
      </c>
      <c r="I1006">
        <v>1</v>
      </c>
      <c r="J1006" t="str">
        <f>VLOOKUP(I1006,'Variáveis e códigos'!$C$5:$D$10,2,FALSE)</f>
        <v>very important</v>
      </c>
      <c r="K1006">
        <v>2</v>
      </c>
      <c r="L1006" t="str">
        <f>VLOOKUP(K1006,'Variáveis e códigos'!$C$5:$D$10,2,FALSE)</f>
        <v>quite important</v>
      </c>
      <c r="M1006">
        <v>4</v>
      </c>
      <c r="N1006" t="str">
        <f>VLOOKUP(M1006,'Variáveis e códigos'!$C$5:$D$10,2,FALSE)</f>
        <v>not at all important</v>
      </c>
      <c r="O1006" t="s">
        <v>28</v>
      </c>
      <c r="P1006">
        <v>2</v>
      </c>
      <c r="Q1006" t="str">
        <f>HLOOKUP(P1006,'Variáveis e códigos'!$C$15:$D$16,2)</f>
        <v>no</v>
      </c>
      <c r="R1006">
        <v>7</v>
      </c>
      <c r="S1006">
        <v>1</v>
      </c>
      <c r="T1006" t="str">
        <f>HLOOKUP(S1006,'Variáveis e códigos'!$C$18:$D$19,2)</f>
        <v>male</v>
      </c>
      <c r="U1006">
        <v>1976</v>
      </c>
      <c r="V1006">
        <f t="shared" si="15"/>
        <v>41</v>
      </c>
      <c r="W1006">
        <v>1</v>
      </c>
      <c r="X1006" t="str">
        <f>VLOOKUP(Dados!W1006,'Variáveis e códigos'!$C$21:$D$26,2)</f>
        <v>married</v>
      </c>
      <c r="Y1006">
        <v>1</v>
      </c>
    </row>
    <row r="1007" spans="1:25" x14ac:dyDescent="0.25">
      <c r="A1007" s="1">
        <v>2017620001006</v>
      </c>
      <c r="B1007" t="s">
        <v>2</v>
      </c>
      <c r="C1007">
        <v>1</v>
      </c>
      <c r="D1007" t="str">
        <f>VLOOKUP(C1007,'Variáveis e códigos'!$C$5:$D$10,2,FALSE)</f>
        <v>very important</v>
      </c>
      <c r="E1007">
        <v>1</v>
      </c>
      <c r="F1007" t="str">
        <f>VLOOKUP(E1007,'Variáveis e códigos'!$C$5:$D$10,2,FALSE)</f>
        <v>very important</v>
      </c>
      <c r="G1007">
        <v>1</v>
      </c>
      <c r="H1007" t="str">
        <f>VLOOKUP(G1007,'Variáveis e códigos'!$C$5:$D$10,2,FALSE)</f>
        <v>very important</v>
      </c>
      <c r="I1007">
        <v>2</v>
      </c>
      <c r="J1007" t="str">
        <f>VLOOKUP(I1007,'Variáveis e códigos'!$C$5:$D$10,2,FALSE)</f>
        <v>quite important</v>
      </c>
      <c r="K1007">
        <v>4</v>
      </c>
      <c r="L1007" t="str">
        <f>VLOOKUP(K1007,'Variáveis e códigos'!$C$5:$D$10,2,FALSE)</f>
        <v>not at all important</v>
      </c>
      <c r="M1007">
        <v>1</v>
      </c>
      <c r="N1007" t="str">
        <f>VLOOKUP(M1007,'Variáveis e códigos'!$C$5:$D$10,2,FALSE)</f>
        <v>very important</v>
      </c>
      <c r="O1007" t="s">
        <v>30</v>
      </c>
      <c r="P1007">
        <v>2</v>
      </c>
      <c r="Q1007" t="str">
        <f>HLOOKUP(P1007,'Variáveis e códigos'!$C$15:$D$16,2)</f>
        <v>no</v>
      </c>
      <c r="R1007">
        <v>7</v>
      </c>
      <c r="S1007">
        <v>1</v>
      </c>
      <c r="T1007" t="str">
        <f>HLOOKUP(S1007,'Variáveis e códigos'!$C$18:$D$19,2)</f>
        <v>male</v>
      </c>
      <c r="U1007">
        <v>1960</v>
      </c>
      <c r="V1007">
        <f t="shared" si="15"/>
        <v>57</v>
      </c>
      <c r="W1007">
        <v>6</v>
      </c>
      <c r="X1007" t="str">
        <f>VLOOKUP(Dados!W1007,'Variáveis e códigos'!$C$21:$D$26,2)</f>
        <v>never married and never registered partnership</v>
      </c>
      <c r="Y1007">
        <v>0</v>
      </c>
    </row>
    <row r="1008" spans="1:25" x14ac:dyDescent="0.25">
      <c r="A1008" s="1">
        <v>2017620001007</v>
      </c>
      <c r="B1008" t="s">
        <v>2</v>
      </c>
      <c r="C1008">
        <v>1</v>
      </c>
      <c r="D1008" t="str">
        <f>VLOOKUP(C1008,'Variáveis e códigos'!$C$5:$D$10,2,FALSE)</f>
        <v>very important</v>
      </c>
      <c r="E1008">
        <v>2</v>
      </c>
      <c r="F1008" t="str">
        <f>VLOOKUP(E1008,'Variáveis e códigos'!$C$5:$D$10,2,FALSE)</f>
        <v>quite important</v>
      </c>
      <c r="G1008">
        <v>3</v>
      </c>
      <c r="H1008" t="str">
        <f>VLOOKUP(G1008,'Variáveis e códigos'!$C$5:$D$10,2,FALSE)</f>
        <v>not important</v>
      </c>
      <c r="I1008">
        <v>2</v>
      </c>
      <c r="J1008" t="str">
        <f>VLOOKUP(I1008,'Variáveis e códigos'!$C$5:$D$10,2,FALSE)</f>
        <v>quite important</v>
      </c>
      <c r="K1008">
        <v>4</v>
      </c>
      <c r="L1008" t="str">
        <f>VLOOKUP(K1008,'Variáveis e códigos'!$C$5:$D$10,2,FALSE)</f>
        <v>not at all important</v>
      </c>
      <c r="M1008">
        <v>2</v>
      </c>
      <c r="N1008" t="str">
        <f>VLOOKUP(M1008,'Variáveis e códigos'!$C$5:$D$10,2,FALSE)</f>
        <v>quite important</v>
      </c>
      <c r="O1008" t="s">
        <v>29</v>
      </c>
      <c r="P1008">
        <v>2</v>
      </c>
      <c r="Q1008" t="str">
        <f>HLOOKUP(P1008,'Variáveis e códigos'!$C$15:$D$16,2)</f>
        <v>no</v>
      </c>
      <c r="R1008">
        <v>7</v>
      </c>
      <c r="S1008">
        <v>2</v>
      </c>
      <c r="T1008" t="str">
        <f>HLOOKUP(S1008,'Variáveis e códigos'!$C$18:$D$19,2)</f>
        <v>female</v>
      </c>
      <c r="U1008">
        <v>1968</v>
      </c>
      <c r="V1008">
        <f t="shared" si="15"/>
        <v>49</v>
      </c>
      <c r="W1008">
        <v>3</v>
      </c>
      <c r="X1008" t="str">
        <f>VLOOKUP(Dados!W1008,'Variáveis e códigos'!$C$21:$D$26,2)</f>
        <v>widowed</v>
      </c>
      <c r="Y1008">
        <v>1</v>
      </c>
    </row>
    <row r="1009" spans="1:25" x14ac:dyDescent="0.25">
      <c r="A1009" s="1">
        <v>2017620001008</v>
      </c>
      <c r="B1009" t="s">
        <v>2</v>
      </c>
      <c r="C1009">
        <v>1</v>
      </c>
      <c r="D1009" t="str">
        <f>VLOOKUP(C1009,'Variáveis e códigos'!$C$5:$D$10,2,FALSE)</f>
        <v>very important</v>
      </c>
      <c r="E1009">
        <v>1</v>
      </c>
      <c r="F1009" t="str">
        <f>VLOOKUP(E1009,'Variáveis e códigos'!$C$5:$D$10,2,FALSE)</f>
        <v>very important</v>
      </c>
      <c r="G1009">
        <v>1</v>
      </c>
      <c r="H1009" t="str">
        <f>VLOOKUP(G1009,'Variáveis e códigos'!$C$5:$D$10,2,FALSE)</f>
        <v>very important</v>
      </c>
      <c r="I1009">
        <v>1</v>
      </c>
      <c r="J1009" t="str">
        <f>VLOOKUP(I1009,'Variáveis e códigos'!$C$5:$D$10,2,FALSE)</f>
        <v>very important</v>
      </c>
      <c r="K1009">
        <v>4</v>
      </c>
      <c r="L1009" t="str">
        <f>VLOOKUP(K1009,'Variáveis e códigos'!$C$5:$D$10,2,FALSE)</f>
        <v>not at all important</v>
      </c>
      <c r="M1009">
        <v>2</v>
      </c>
      <c r="N1009" t="str">
        <f>VLOOKUP(M1009,'Variáveis e códigos'!$C$5:$D$10,2,FALSE)</f>
        <v>quite important</v>
      </c>
      <c r="O1009" t="s">
        <v>28</v>
      </c>
      <c r="P1009">
        <v>2</v>
      </c>
      <c r="Q1009" t="str">
        <f>HLOOKUP(P1009,'Variáveis e códigos'!$C$15:$D$16,2)</f>
        <v>no</v>
      </c>
      <c r="R1009">
        <v>8</v>
      </c>
      <c r="S1009">
        <v>2</v>
      </c>
      <c r="T1009" t="str">
        <f>HLOOKUP(S1009,'Variáveis e códigos'!$C$18:$D$19,2)</f>
        <v>female</v>
      </c>
      <c r="U1009">
        <v>1975</v>
      </c>
      <c r="V1009">
        <f t="shared" si="15"/>
        <v>42</v>
      </c>
      <c r="W1009">
        <v>6</v>
      </c>
      <c r="X1009" t="str">
        <f>VLOOKUP(Dados!W1009,'Variáveis e códigos'!$C$21:$D$26,2)</f>
        <v>never married and never registered partnership</v>
      </c>
      <c r="Y1009">
        <v>0</v>
      </c>
    </row>
    <row r="1010" spans="1:25" x14ac:dyDescent="0.25">
      <c r="A1010" s="1">
        <v>2017620001009</v>
      </c>
      <c r="B1010" t="s">
        <v>2</v>
      </c>
      <c r="C1010">
        <v>2</v>
      </c>
      <c r="D1010" t="str">
        <f>VLOOKUP(C1010,'Variáveis e códigos'!$C$5:$D$10,2,FALSE)</f>
        <v>quite important</v>
      </c>
      <c r="E1010">
        <v>1</v>
      </c>
      <c r="F1010" t="str">
        <f>VLOOKUP(E1010,'Variáveis e códigos'!$C$5:$D$10,2,FALSE)</f>
        <v>very important</v>
      </c>
      <c r="G1010">
        <v>2</v>
      </c>
      <c r="H1010" t="str">
        <f>VLOOKUP(G1010,'Variáveis e códigos'!$C$5:$D$10,2,FALSE)</f>
        <v>quite important</v>
      </c>
      <c r="I1010">
        <v>2</v>
      </c>
      <c r="J1010" t="str">
        <f>VLOOKUP(I1010,'Variáveis e códigos'!$C$5:$D$10,2,FALSE)</f>
        <v>quite important</v>
      </c>
      <c r="K1010">
        <v>1</v>
      </c>
      <c r="L1010" t="str">
        <f>VLOOKUP(K1010,'Variáveis e códigos'!$C$5:$D$10,2,FALSE)</f>
        <v>very important</v>
      </c>
      <c r="M1010">
        <v>4</v>
      </c>
      <c r="N1010" t="str">
        <f>VLOOKUP(M1010,'Variáveis e códigos'!$C$5:$D$10,2,FALSE)</f>
        <v>not at all important</v>
      </c>
      <c r="O1010" t="s">
        <v>28</v>
      </c>
      <c r="P1010">
        <v>2</v>
      </c>
      <c r="Q1010" t="str">
        <f>HLOOKUP(P1010,'Variáveis e códigos'!$C$15:$D$16,2)</f>
        <v>no</v>
      </c>
      <c r="R1010">
        <v>9</v>
      </c>
      <c r="S1010">
        <v>1</v>
      </c>
      <c r="T1010" t="str">
        <f>HLOOKUP(S1010,'Variáveis e códigos'!$C$18:$D$19,2)</f>
        <v>male</v>
      </c>
      <c r="U1010">
        <v>1964</v>
      </c>
      <c r="V1010">
        <f t="shared" si="15"/>
        <v>53</v>
      </c>
      <c r="W1010">
        <v>1</v>
      </c>
      <c r="X1010" t="str">
        <f>VLOOKUP(Dados!W1010,'Variáveis e códigos'!$C$21:$D$26,2)</f>
        <v>married</v>
      </c>
      <c r="Y1010">
        <v>1</v>
      </c>
    </row>
    <row r="1011" spans="1:25" x14ac:dyDescent="0.25">
      <c r="A1011" s="1">
        <v>2017620001010</v>
      </c>
      <c r="B1011" t="s">
        <v>2</v>
      </c>
      <c r="C1011">
        <v>2</v>
      </c>
      <c r="D1011" t="str">
        <f>VLOOKUP(C1011,'Variáveis e códigos'!$C$5:$D$10,2,FALSE)</f>
        <v>quite important</v>
      </c>
      <c r="E1011">
        <v>1</v>
      </c>
      <c r="F1011" t="str">
        <f>VLOOKUP(E1011,'Variáveis e códigos'!$C$5:$D$10,2,FALSE)</f>
        <v>very important</v>
      </c>
      <c r="G1011">
        <v>2</v>
      </c>
      <c r="H1011" t="str">
        <f>VLOOKUP(G1011,'Variáveis e códigos'!$C$5:$D$10,2,FALSE)</f>
        <v>quite important</v>
      </c>
      <c r="I1011">
        <v>2</v>
      </c>
      <c r="J1011" t="str">
        <f>VLOOKUP(I1011,'Variáveis e códigos'!$C$5:$D$10,2,FALSE)</f>
        <v>quite important</v>
      </c>
      <c r="K1011">
        <v>3</v>
      </c>
      <c r="L1011" t="str">
        <f>VLOOKUP(K1011,'Variáveis e códigos'!$C$5:$D$10,2,FALSE)</f>
        <v>not important</v>
      </c>
      <c r="M1011">
        <v>3</v>
      </c>
      <c r="N1011" t="str">
        <f>VLOOKUP(M1011,'Variáveis e códigos'!$C$5:$D$10,2,FALSE)</f>
        <v>not important</v>
      </c>
      <c r="O1011" t="s">
        <v>28</v>
      </c>
      <c r="P1011">
        <v>2</v>
      </c>
      <c r="Q1011" t="str">
        <f>HLOOKUP(P1011,'Variáveis e códigos'!$C$15:$D$16,2)</f>
        <v>no</v>
      </c>
      <c r="R1011">
        <v>6</v>
      </c>
      <c r="S1011">
        <v>2</v>
      </c>
      <c r="T1011" t="str">
        <f>HLOOKUP(S1011,'Variáveis e códigos'!$C$18:$D$19,2)</f>
        <v>female</v>
      </c>
      <c r="U1011">
        <v>1968</v>
      </c>
      <c r="V1011">
        <f t="shared" si="15"/>
        <v>49</v>
      </c>
      <c r="W1011">
        <v>4</v>
      </c>
      <c r="X1011" t="str">
        <f>VLOOKUP(Dados!W1011,'Variáveis e códigos'!$C$21:$D$26,2)</f>
        <v>divorced</v>
      </c>
      <c r="Y1011">
        <v>2</v>
      </c>
    </row>
    <row r="1012" spans="1:25" x14ac:dyDescent="0.25">
      <c r="A1012" s="1">
        <v>2017620001011</v>
      </c>
      <c r="B1012" t="s">
        <v>2</v>
      </c>
      <c r="C1012">
        <v>1</v>
      </c>
      <c r="D1012" t="str">
        <f>VLOOKUP(C1012,'Variáveis e códigos'!$C$5:$D$10,2,FALSE)</f>
        <v>very important</v>
      </c>
      <c r="E1012">
        <v>1</v>
      </c>
      <c r="F1012" t="str">
        <f>VLOOKUP(E1012,'Variáveis e códigos'!$C$5:$D$10,2,FALSE)</f>
        <v>very important</v>
      </c>
      <c r="G1012">
        <v>1</v>
      </c>
      <c r="H1012" t="str">
        <f>VLOOKUP(G1012,'Variáveis e códigos'!$C$5:$D$10,2,FALSE)</f>
        <v>very important</v>
      </c>
      <c r="I1012">
        <v>1</v>
      </c>
      <c r="J1012" t="str">
        <f>VLOOKUP(I1012,'Variáveis e códigos'!$C$5:$D$10,2,FALSE)</f>
        <v>very important</v>
      </c>
      <c r="K1012">
        <v>1</v>
      </c>
      <c r="L1012" t="str">
        <f>VLOOKUP(K1012,'Variáveis e códigos'!$C$5:$D$10,2,FALSE)</f>
        <v>very important</v>
      </c>
      <c r="M1012">
        <v>1</v>
      </c>
      <c r="N1012" t="str">
        <f>VLOOKUP(M1012,'Variáveis e códigos'!$C$5:$D$10,2,FALSE)</f>
        <v>very important</v>
      </c>
      <c r="O1012" t="s">
        <v>30</v>
      </c>
      <c r="P1012">
        <v>2</v>
      </c>
      <c r="Q1012" t="str">
        <f>HLOOKUP(P1012,'Variáveis e códigos'!$C$15:$D$16,2)</f>
        <v>no</v>
      </c>
      <c r="R1012">
        <v>8</v>
      </c>
      <c r="S1012">
        <v>2</v>
      </c>
      <c r="T1012" t="str">
        <f>HLOOKUP(S1012,'Variáveis e códigos'!$C$18:$D$19,2)</f>
        <v>female</v>
      </c>
      <c r="U1012">
        <v>1964</v>
      </c>
      <c r="V1012">
        <f t="shared" si="15"/>
        <v>53</v>
      </c>
      <c r="W1012">
        <v>1</v>
      </c>
      <c r="X1012" t="str">
        <f>VLOOKUP(Dados!W1012,'Variáveis e códigos'!$C$21:$D$26,2)</f>
        <v>married</v>
      </c>
      <c r="Y1012">
        <v>3</v>
      </c>
    </row>
    <row r="1013" spans="1:25" x14ac:dyDescent="0.25">
      <c r="A1013" s="1">
        <v>2017620001012</v>
      </c>
      <c r="B1013" t="s">
        <v>2</v>
      </c>
      <c r="C1013">
        <v>1</v>
      </c>
      <c r="D1013" t="str">
        <f>VLOOKUP(C1013,'Variáveis e códigos'!$C$5:$D$10,2,FALSE)</f>
        <v>very important</v>
      </c>
      <c r="E1013">
        <v>1</v>
      </c>
      <c r="F1013" t="str">
        <f>VLOOKUP(E1013,'Variáveis e códigos'!$C$5:$D$10,2,FALSE)</f>
        <v>very important</v>
      </c>
      <c r="G1013">
        <v>2</v>
      </c>
      <c r="H1013" t="str">
        <f>VLOOKUP(G1013,'Variáveis e códigos'!$C$5:$D$10,2,FALSE)</f>
        <v>quite important</v>
      </c>
      <c r="I1013">
        <v>1</v>
      </c>
      <c r="J1013" t="str">
        <f>VLOOKUP(I1013,'Variáveis e códigos'!$C$5:$D$10,2,FALSE)</f>
        <v>very important</v>
      </c>
      <c r="K1013">
        <v>1</v>
      </c>
      <c r="L1013" t="str">
        <f>VLOOKUP(K1013,'Variáveis e códigos'!$C$5:$D$10,2,FALSE)</f>
        <v>very important</v>
      </c>
      <c r="M1013">
        <v>3</v>
      </c>
      <c r="N1013" t="str">
        <f>VLOOKUP(M1013,'Variáveis e códigos'!$C$5:$D$10,2,FALSE)</f>
        <v>not important</v>
      </c>
      <c r="O1013" t="s">
        <v>28</v>
      </c>
      <c r="P1013">
        <v>1</v>
      </c>
      <c r="Q1013" t="str">
        <f>HLOOKUP(P1013,'Variáveis e códigos'!$C$15:$D$16,2)</f>
        <v>yes</v>
      </c>
      <c r="R1013">
        <v>8</v>
      </c>
      <c r="S1013">
        <v>1</v>
      </c>
      <c r="T1013" t="str">
        <f>HLOOKUP(S1013,'Variáveis e códigos'!$C$18:$D$19,2)</f>
        <v>male</v>
      </c>
      <c r="U1013">
        <v>1998</v>
      </c>
      <c r="V1013">
        <f t="shared" si="15"/>
        <v>19</v>
      </c>
      <c r="W1013">
        <v>6</v>
      </c>
      <c r="X1013" t="str">
        <f>VLOOKUP(Dados!W1013,'Variáveis e códigos'!$C$21:$D$26,2)</f>
        <v>never married and never registered partnership</v>
      </c>
      <c r="Y1013">
        <v>0</v>
      </c>
    </row>
    <row r="1014" spans="1:25" x14ac:dyDescent="0.25">
      <c r="A1014" s="1">
        <v>2017620001013</v>
      </c>
      <c r="B1014" t="s">
        <v>2</v>
      </c>
      <c r="C1014">
        <v>3</v>
      </c>
      <c r="D1014" t="str">
        <f>VLOOKUP(C1014,'Variáveis e códigos'!$C$5:$D$10,2,FALSE)</f>
        <v>not important</v>
      </c>
      <c r="E1014">
        <v>1</v>
      </c>
      <c r="F1014" t="str">
        <f>VLOOKUP(E1014,'Variáveis e códigos'!$C$5:$D$10,2,FALSE)</f>
        <v>very important</v>
      </c>
      <c r="G1014">
        <v>1</v>
      </c>
      <c r="H1014" t="str">
        <f>VLOOKUP(G1014,'Variáveis e códigos'!$C$5:$D$10,2,FALSE)</f>
        <v>very important</v>
      </c>
      <c r="I1014">
        <v>1</v>
      </c>
      <c r="J1014" t="str">
        <f>VLOOKUP(I1014,'Variáveis e códigos'!$C$5:$D$10,2,FALSE)</f>
        <v>very important</v>
      </c>
      <c r="K1014">
        <v>3</v>
      </c>
      <c r="L1014" t="str">
        <f>VLOOKUP(K1014,'Variáveis e códigos'!$C$5:$D$10,2,FALSE)</f>
        <v>not important</v>
      </c>
      <c r="M1014">
        <v>1</v>
      </c>
      <c r="N1014" t="str">
        <f>VLOOKUP(M1014,'Variáveis e códigos'!$C$5:$D$10,2,FALSE)</f>
        <v>very important</v>
      </c>
      <c r="O1014" t="s">
        <v>28</v>
      </c>
      <c r="P1014">
        <v>2</v>
      </c>
      <c r="Q1014" t="str">
        <f>HLOOKUP(P1014,'Variáveis e códigos'!$C$15:$D$16,2)</f>
        <v>no</v>
      </c>
      <c r="R1014">
        <v>5</v>
      </c>
      <c r="S1014">
        <v>2</v>
      </c>
      <c r="T1014" t="str">
        <f>HLOOKUP(S1014,'Variáveis e códigos'!$C$18:$D$19,2)</f>
        <v>female</v>
      </c>
      <c r="U1014">
        <v>1937</v>
      </c>
      <c r="V1014">
        <f t="shared" si="15"/>
        <v>80</v>
      </c>
      <c r="W1014">
        <v>1</v>
      </c>
      <c r="X1014" t="str">
        <f>VLOOKUP(Dados!W1014,'Variáveis e códigos'!$C$21:$D$26,2)</f>
        <v>married</v>
      </c>
      <c r="Y1014">
        <v>1</v>
      </c>
    </row>
    <row r="1015" spans="1:25" x14ac:dyDescent="0.25">
      <c r="A1015" s="1">
        <v>2017620001014</v>
      </c>
      <c r="B1015" t="s">
        <v>2</v>
      </c>
      <c r="C1015">
        <v>1</v>
      </c>
      <c r="D1015" t="str">
        <f>VLOOKUP(C1015,'Variáveis e códigos'!$C$5:$D$10,2,FALSE)</f>
        <v>very important</v>
      </c>
      <c r="E1015">
        <v>1</v>
      </c>
      <c r="F1015" t="str">
        <f>VLOOKUP(E1015,'Variáveis e códigos'!$C$5:$D$10,2,FALSE)</f>
        <v>very important</v>
      </c>
      <c r="G1015">
        <v>1</v>
      </c>
      <c r="H1015" t="str">
        <f>VLOOKUP(G1015,'Variáveis e códigos'!$C$5:$D$10,2,FALSE)</f>
        <v>very important</v>
      </c>
      <c r="I1015">
        <v>2</v>
      </c>
      <c r="J1015" t="str">
        <f>VLOOKUP(I1015,'Variáveis e códigos'!$C$5:$D$10,2,FALSE)</f>
        <v>quite important</v>
      </c>
      <c r="K1015">
        <v>3</v>
      </c>
      <c r="L1015" t="str">
        <f>VLOOKUP(K1015,'Variáveis e códigos'!$C$5:$D$10,2,FALSE)</f>
        <v>not important</v>
      </c>
      <c r="M1015">
        <v>2</v>
      </c>
      <c r="N1015" t="str">
        <f>VLOOKUP(M1015,'Variáveis e códigos'!$C$5:$D$10,2,FALSE)</f>
        <v>quite important</v>
      </c>
      <c r="O1015" t="s">
        <v>28</v>
      </c>
      <c r="P1015">
        <v>2</v>
      </c>
      <c r="Q1015" t="str">
        <f>HLOOKUP(P1015,'Variáveis e códigos'!$C$15:$D$16,2)</f>
        <v>no</v>
      </c>
      <c r="R1015" t="s">
        <v>34</v>
      </c>
      <c r="S1015">
        <v>1</v>
      </c>
      <c r="T1015" t="str">
        <f>HLOOKUP(S1015,'Variáveis e códigos'!$C$18:$D$19,2)</f>
        <v>male</v>
      </c>
      <c r="U1015">
        <v>1994</v>
      </c>
      <c r="V1015">
        <f t="shared" si="15"/>
        <v>23</v>
      </c>
      <c r="W1015">
        <v>6</v>
      </c>
      <c r="X1015" t="str">
        <f>VLOOKUP(Dados!W1015,'Variáveis e códigos'!$C$21:$D$26,2)</f>
        <v>never married and never registered partnership</v>
      </c>
      <c r="Y1015">
        <v>0</v>
      </c>
    </row>
    <row r="1016" spans="1:25" x14ac:dyDescent="0.25">
      <c r="A1016" s="1">
        <v>2017620001015</v>
      </c>
      <c r="B1016" t="s">
        <v>2</v>
      </c>
      <c r="C1016">
        <v>1</v>
      </c>
      <c r="D1016" t="str">
        <f>VLOOKUP(C1016,'Variáveis e códigos'!$C$5:$D$10,2,FALSE)</f>
        <v>very important</v>
      </c>
      <c r="E1016">
        <v>1</v>
      </c>
      <c r="F1016" t="str">
        <f>VLOOKUP(E1016,'Variáveis e códigos'!$C$5:$D$10,2,FALSE)</f>
        <v>very important</v>
      </c>
      <c r="G1016">
        <v>2</v>
      </c>
      <c r="H1016" t="str">
        <f>VLOOKUP(G1016,'Variáveis e códigos'!$C$5:$D$10,2,FALSE)</f>
        <v>quite important</v>
      </c>
      <c r="I1016">
        <v>2</v>
      </c>
      <c r="J1016" t="str">
        <f>VLOOKUP(I1016,'Variáveis e códigos'!$C$5:$D$10,2,FALSE)</f>
        <v>quite important</v>
      </c>
      <c r="K1016">
        <v>3</v>
      </c>
      <c r="L1016" t="str">
        <f>VLOOKUP(K1016,'Variáveis e códigos'!$C$5:$D$10,2,FALSE)</f>
        <v>not important</v>
      </c>
      <c r="M1016">
        <v>3</v>
      </c>
      <c r="N1016" t="str">
        <f>VLOOKUP(M1016,'Variáveis e códigos'!$C$5:$D$10,2,FALSE)</f>
        <v>not important</v>
      </c>
      <c r="O1016" t="s">
        <v>30</v>
      </c>
      <c r="P1016">
        <v>2</v>
      </c>
      <c r="Q1016" t="str">
        <f>HLOOKUP(P1016,'Variáveis e códigos'!$C$15:$D$16,2)</f>
        <v>no</v>
      </c>
      <c r="R1016">
        <v>8</v>
      </c>
      <c r="S1016">
        <v>1</v>
      </c>
      <c r="T1016" t="str">
        <f>HLOOKUP(S1016,'Variáveis e códigos'!$C$18:$D$19,2)</f>
        <v>male</v>
      </c>
      <c r="U1016">
        <v>1947</v>
      </c>
      <c r="V1016">
        <f t="shared" si="15"/>
        <v>70</v>
      </c>
      <c r="W1016">
        <v>1</v>
      </c>
      <c r="X1016" t="str">
        <f>VLOOKUP(Dados!W1016,'Variáveis e códigos'!$C$21:$D$26,2)</f>
        <v>married</v>
      </c>
      <c r="Y1016">
        <v>1</v>
      </c>
    </row>
    <row r="1017" spans="1:25" x14ac:dyDescent="0.25">
      <c r="A1017" s="1">
        <v>2017620001016</v>
      </c>
      <c r="B1017" t="s">
        <v>2</v>
      </c>
      <c r="C1017">
        <v>1</v>
      </c>
      <c r="D1017" t="str">
        <f>VLOOKUP(C1017,'Variáveis e códigos'!$C$5:$D$10,2,FALSE)</f>
        <v>very important</v>
      </c>
      <c r="E1017">
        <v>1</v>
      </c>
      <c r="F1017" t="str">
        <f>VLOOKUP(E1017,'Variáveis e códigos'!$C$5:$D$10,2,FALSE)</f>
        <v>very important</v>
      </c>
      <c r="G1017">
        <v>1</v>
      </c>
      <c r="H1017" t="str">
        <f>VLOOKUP(G1017,'Variáveis e códigos'!$C$5:$D$10,2,FALSE)</f>
        <v>very important</v>
      </c>
      <c r="I1017">
        <v>2</v>
      </c>
      <c r="J1017" t="str">
        <f>VLOOKUP(I1017,'Variáveis e códigos'!$C$5:$D$10,2,FALSE)</f>
        <v>quite important</v>
      </c>
      <c r="K1017">
        <v>4</v>
      </c>
      <c r="L1017" t="str">
        <f>VLOOKUP(K1017,'Variáveis e códigos'!$C$5:$D$10,2,FALSE)</f>
        <v>not at all important</v>
      </c>
      <c r="M1017">
        <v>-2</v>
      </c>
      <c r="N1017" t="str">
        <f>VLOOKUP(M1017,'Variáveis e códigos'!$C$5:$D$10,2,FALSE)</f>
        <v>no answer</v>
      </c>
      <c r="O1017" t="s">
        <v>29</v>
      </c>
      <c r="P1017">
        <v>1</v>
      </c>
      <c r="Q1017" t="str">
        <f>HLOOKUP(P1017,'Variáveis e códigos'!$C$15:$D$16,2)</f>
        <v>yes</v>
      </c>
      <c r="R1017">
        <v>5</v>
      </c>
      <c r="S1017">
        <v>1</v>
      </c>
      <c r="T1017" t="str">
        <f>HLOOKUP(S1017,'Variáveis e códigos'!$C$18:$D$19,2)</f>
        <v>male</v>
      </c>
      <c r="U1017">
        <v>1977</v>
      </c>
      <c r="V1017">
        <f t="shared" si="15"/>
        <v>40</v>
      </c>
      <c r="W1017">
        <v>1</v>
      </c>
      <c r="X1017" t="str">
        <f>VLOOKUP(Dados!W1017,'Variáveis e códigos'!$C$21:$D$26,2)</f>
        <v>married</v>
      </c>
      <c r="Y1017">
        <v>2</v>
      </c>
    </row>
    <row r="1018" spans="1:25" x14ac:dyDescent="0.25">
      <c r="A1018" s="1">
        <v>2017620001017</v>
      </c>
      <c r="B1018" t="s">
        <v>2</v>
      </c>
      <c r="C1018">
        <v>1</v>
      </c>
      <c r="D1018" t="str">
        <f>VLOOKUP(C1018,'Variáveis e códigos'!$C$5:$D$10,2,FALSE)</f>
        <v>very important</v>
      </c>
      <c r="E1018">
        <v>1</v>
      </c>
      <c r="F1018" t="str">
        <f>VLOOKUP(E1018,'Variáveis e códigos'!$C$5:$D$10,2,FALSE)</f>
        <v>very important</v>
      </c>
      <c r="G1018">
        <v>1</v>
      </c>
      <c r="H1018" t="str">
        <f>VLOOKUP(G1018,'Variáveis e códigos'!$C$5:$D$10,2,FALSE)</f>
        <v>very important</v>
      </c>
      <c r="I1018">
        <v>2</v>
      </c>
      <c r="J1018" t="str">
        <f>VLOOKUP(I1018,'Variáveis e códigos'!$C$5:$D$10,2,FALSE)</f>
        <v>quite important</v>
      </c>
      <c r="K1018">
        <v>3</v>
      </c>
      <c r="L1018" t="str">
        <f>VLOOKUP(K1018,'Variáveis e códigos'!$C$5:$D$10,2,FALSE)</f>
        <v>not important</v>
      </c>
      <c r="M1018">
        <v>4</v>
      </c>
      <c r="N1018" t="str">
        <f>VLOOKUP(M1018,'Variáveis e códigos'!$C$5:$D$10,2,FALSE)</f>
        <v>not at all important</v>
      </c>
      <c r="O1018" t="s">
        <v>30</v>
      </c>
      <c r="P1018">
        <v>2</v>
      </c>
      <c r="Q1018" t="str">
        <f>HLOOKUP(P1018,'Variáveis e códigos'!$C$15:$D$16,2)</f>
        <v>no</v>
      </c>
      <c r="R1018">
        <v>8</v>
      </c>
      <c r="S1018">
        <v>1</v>
      </c>
      <c r="T1018" t="str">
        <f>HLOOKUP(S1018,'Variáveis e códigos'!$C$18:$D$19,2)</f>
        <v>male</v>
      </c>
      <c r="U1018">
        <v>1949</v>
      </c>
      <c r="V1018">
        <f t="shared" si="15"/>
        <v>68</v>
      </c>
      <c r="W1018">
        <v>1</v>
      </c>
      <c r="X1018" t="str">
        <f>VLOOKUP(Dados!W1018,'Variáveis e códigos'!$C$21:$D$26,2)</f>
        <v>married</v>
      </c>
      <c r="Y1018">
        <v>2</v>
      </c>
    </row>
    <row r="1019" spans="1:25" x14ac:dyDescent="0.25">
      <c r="A1019" s="1">
        <v>2017620001018</v>
      </c>
      <c r="B1019" t="s">
        <v>2</v>
      </c>
      <c r="C1019">
        <v>1</v>
      </c>
      <c r="D1019" t="str">
        <f>VLOOKUP(C1019,'Variáveis e códigos'!$C$5:$D$10,2,FALSE)</f>
        <v>very important</v>
      </c>
      <c r="E1019">
        <v>1</v>
      </c>
      <c r="F1019" t="str">
        <f>VLOOKUP(E1019,'Variáveis e códigos'!$C$5:$D$10,2,FALSE)</f>
        <v>very important</v>
      </c>
      <c r="G1019">
        <v>1</v>
      </c>
      <c r="H1019" t="str">
        <f>VLOOKUP(G1019,'Variáveis e códigos'!$C$5:$D$10,2,FALSE)</f>
        <v>very important</v>
      </c>
      <c r="I1019">
        <v>1</v>
      </c>
      <c r="J1019" t="str">
        <f>VLOOKUP(I1019,'Variáveis e códigos'!$C$5:$D$10,2,FALSE)</f>
        <v>very important</v>
      </c>
      <c r="K1019">
        <v>2</v>
      </c>
      <c r="L1019" t="str">
        <f>VLOOKUP(K1019,'Variáveis e códigos'!$C$5:$D$10,2,FALSE)</f>
        <v>quite important</v>
      </c>
      <c r="M1019">
        <v>4</v>
      </c>
      <c r="N1019" t="str">
        <f>VLOOKUP(M1019,'Variáveis e códigos'!$C$5:$D$10,2,FALSE)</f>
        <v>not at all important</v>
      </c>
      <c r="O1019" t="s">
        <v>28</v>
      </c>
      <c r="P1019">
        <v>2</v>
      </c>
      <c r="Q1019" t="str">
        <f>HLOOKUP(P1019,'Variáveis e códigos'!$C$15:$D$16,2)</f>
        <v>no</v>
      </c>
      <c r="R1019">
        <v>8</v>
      </c>
      <c r="S1019">
        <v>2</v>
      </c>
      <c r="T1019" t="str">
        <f>HLOOKUP(S1019,'Variáveis e códigos'!$C$18:$D$19,2)</f>
        <v>female</v>
      </c>
      <c r="U1019">
        <v>1976</v>
      </c>
      <c r="V1019">
        <f t="shared" si="15"/>
        <v>41</v>
      </c>
      <c r="W1019">
        <v>4</v>
      </c>
      <c r="X1019" t="str">
        <f>VLOOKUP(Dados!W1019,'Variáveis e códigos'!$C$21:$D$26,2)</f>
        <v>divorced</v>
      </c>
      <c r="Y1019">
        <v>1</v>
      </c>
    </row>
    <row r="1020" spans="1:25" x14ac:dyDescent="0.25">
      <c r="A1020" s="1">
        <v>2017620001019</v>
      </c>
      <c r="B1020" t="s">
        <v>2</v>
      </c>
      <c r="C1020">
        <v>1</v>
      </c>
      <c r="D1020" t="str">
        <f>VLOOKUP(C1020,'Variáveis e códigos'!$C$5:$D$10,2,FALSE)</f>
        <v>very important</v>
      </c>
      <c r="E1020">
        <v>1</v>
      </c>
      <c r="F1020" t="str">
        <f>VLOOKUP(E1020,'Variáveis e códigos'!$C$5:$D$10,2,FALSE)</f>
        <v>very important</v>
      </c>
      <c r="G1020">
        <v>3</v>
      </c>
      <c r="H1020" t="str">
        <f>VLOOKUP(G1020,'Variáveis e códigos'!$C$5:$D$10,2,FALSE)</f>
        <v>not important</v>
      </c>
      <c r="I1020">
        <v>1</v>
      </c>
      <c r="J1020" t="str">
        <f>VLOOKUP(I1020,'Variáveis e códigos'!$C$5:$D$10,2,FALSE)</f>
        <v>very important</v>
      </c>
      <c r="K1020">
        <v>2</v>
      </c>
      <c r="L1020" t="str">
        <f>VLOOKUP(K1020,'Variáveis e códigos'!$C$5:$D$10,2,FALSE)</f>
        <v>quite important</v>
      </c>
      <c r="M1020">
        <v>3</v>
      </c>
      <c r="N1020" t="str">
        <f>VLOOKUP(M1020,'Variáveis e códigos'!$C$5:$D$10,2,FALSE)</f>
        <v>not important</v>
      </c>
      <c r="O1020" t="s">
        <v>28</v>
      </c>
      <c r="P1020">
        <v>2</v>
      </c>
      <c r="Q1020" t="str">
        <f>HLOOKUP(P1020,'Variáveis e códigos'!$C$15:$D$16,2)</f>
        <v>no</v>
      </c>
      <c r="R1020">
        <v>8</v>
      </c>
      <c r="S1020">
        <v>1</v>
      </c>
      <c r="T1020" t="str">
        <f>HLOOKUP(S1020,'Variáveis e códigos'!$C$18:$D$19,2)</f>
        <v>male</v>
      </c>
      <c r="U1020">
        <v>1964</v>
      </c>
      <c r="V1020">
        <f t="shared" si="15"/>
        <v>53</v>
      </c>
      <c r="W1020">
        <v>6</v>
      </c>
      <c r="X1020" t="str">
        <f>VLOOKUP(Dados!W1020,'Variáveis e códigos'!$C$21:$D$26,2)</f>
        <v>never married and never registered partnership</v>
      </c>
      <c r="Y1020">
        <v>0</v>
      </c>
    </row>
    <row r="1021" spans="1:25" x14ac:dyDescent="0.25">
      <c r="A1021" s="1">
        <v>2017620001020</v>
      </c>
      <c r="B1021" t="s">
        <v>2</v>
      </c>
      <c r="C1021">
        <v>1</v>
      </c>
      <c r="D1021" t="str">
        <f>VLOOKUP(C1021,'Variáveis e códigos'!$C$5:$D$10,2,FALSE)</f>
        <v>very important</v>
      </c>
      <c r="E1021">
        <v>1</v>
      </c>
      <c r="F1021" t="str">
        <f>VLOOKUP(E1021,'Variáveis e códigos'!$C$5:$D$10,2,FALSE)</f>
        <v>very important</v>
      </c>
      <c r="G1021">
        <v>2</v>
      </c>
      <c r="H1021" t="str">
        <f>VLOOKUP(G1021,'Variáveis e códigos'!$C$5:$D$10,2,FALSE)</f>
        <v>quite important</v>
      </c>
      <c r="I1021">
        <v>2</v>
      </c>
      <c r="J1021" t="str">
        <f>VLOOKUP(I1021,'Variáveis e códigos'!$C$5:$D$10,2,FALSE)</f>
        <v>quite important</v>
      </c>
      <c r="K1021">
        <v>3</v>
      </c>
      <c r="L1021" t="str">
        <f>VLOOKUP(K1021,'Variáveis e códigos'!$C$5:$D$10,2,FALSE)</f>
        <v>not important</v>
      </c>
      <c r="M1021">
        <v>3</v>
      </c>
      <c r="N1021" t="str">
        <f>VLOOKUP(M1021,'Variáveis e códigos'!$C$5:$D$10,2,FALSE)</f>
        <v>not important</v>
      </c>
      <c r="O1021" t="s">
        <v>30</v>
      </c>
      <c r="P1021">
        <v>2</v>
      </c>
      <c r="Q1021" t="str">
        <f>HLOOKUP(P1021,'Variáveis e códigos'!$C$15:$D$16,2)</f>
        <v>no</v>
      </c>
      <c r="R1021">
        <v>8</v>
      </c>
      <c r="S1021">
        <v>1</v>
      </c>
      <c r="T1021" t="str">
        <f>HLOOKUP(S1021,'Variáveis e códigos'!$C$18:$D$19,2)</f>
        <v>male</v>
      </c>
      <c r="U1021">
        <v>1998</v>
      </c>
      <c r="V1021">
        <f t="shared" si="15"/>
        <v>19</v>
      </c>
      <c r="W1021">
        <v>6</v>
      </c>
      <c r="X1021" t="str">
        <f>VLOOKUP(Dados!W1021,'Variáveis e códigos'!$C$21:$D$26,2)</f>
        <v>never married and never registered partnership</v>
      </c>
      <c r="Y1021">
        <v>0</v>
      </c>
    </row>
    <row r="1022" spans="1:25" x14ac:dyDescent="0.25">
      <c r="A1022" s="1">
        <v>2017620001021</v>
      </c>
      <c r="B1022" t="s">
        <v>2</v>
      </c>
      <c r="C1022">
        <v>1</v>
      </c>
      <c r="D1022" t="str">
        <f>VLOOKUP(C1022,'Variáveis e códigos'!$C$5:$D$10,2,FALSE)</f>
        <v>very important</v>
      </c>
      <c r="E1022">
        <v>1</v>
      </c>
      <c r="F1022" t="str">
        <f>VLOOKUP(E1022,'Variáveis e códigos'!$C$5:$D$10,2,FALSE)</f>
        <v>very important</v>
      </c>
      <c r="G1022">
        <v>2</v>
      </c>
      <c r="H1022" t="str">
        <f>VLOOKUP(G1022,'Variáveis e códigos'!$C$5:$D$10,2,FALSE)</f>
        <v>quite important</v>
      </c>
      <c r="I1022">
        <v>1</v>
      </c>
      <c r="J1022" t="str">
        <f>VLOOKUP(I1022,'Variáveis e códigos'!$C$5:$D$10,2,FALSE)</f>
        <v>very important</v>
      </c>
      <c r="K1022">
        <v>2</v>
      </c>
      <c r="L1022" t="str">
        <f>VLOOKUP(K1022,'Variáveis e códigos'!$C$5:$D$10,2,FALSE)</f>
        <v>quite important</v>
      </c>
      <c r="M1022">
        <v>1</v>
      </c>
      <c r="N1022" t="str">
        <f>VLOOKUP(M1022,'Variáveis e códigos'!$C$5:$D$10,2,FALSE)</f>
        <v>very important</v>
      </c>
      <c r="O1022" t="s">
        <v>29</v>
      </c>
      <c r="P1022">
        <v>2</v>
      </c>
      <c r="Q1022" t="str">
        <f>HLOOKUP(P1022,'Variáveis e códigos'!$C$15:$D$16,2)</f>
        <v>no</v>
      </c>
      <c r="R1022">
        <v>6</v>
      </c>
      <c r="S1022">
        <v>1</v>
      </c>
      <c r="T1022" t="str">
        <f>HLOOKUP(S1022,'Variáveis e códigos'!$C$18:$D$19,2)</f>
        <v>male</v>
      </c>
      <c r="U1022">
        <v>1937</v>
      </c>
      <c r="V1022">
        <f t="shared" si="15"/>
        <v>80</v>
      </c>
      <c r="W1022">
        <v>1</v>
      </c>
      <c r="X1022" t="str">
        <f>VLOOKUP(Dados!W1022,'Variáveis e códigos'!$C$21:$D$26,2)</f>
        <v>married</v>
      </c>
      <c r="Y1022">
        <v>1</v>
      </c>
    </row>
    <row r="1023" spans="1:25" x14ac:dyDescent="0.25">
      <c r="A1023" s="1">
        <v>2017620001022</v>
      </c>
      <c r="B1023" t="s">
        <v>2</v>
      </c>
      <c r="C1023">
        <v>1</v>
      </c>
      <c r="D1023" t="str">
        <f>VLOOKUP(C1023,'Variáveis e códigos'!$C$5:$D$10,2,FALSE)</f>
        <v>very important</v>
      </c>
      <c r="E1023">
        <v>1</v>
      </c>
      <c r="F1023" t="str">
        <f>VLOOKUP(E1023,'Variáveis e códigos'!$C$5:$D$10,2,FALSE)</f>
        <v>very important</v>
      </c>
      <c r="G1023">
        <v>1</v>
      </c>
      <c r="H1023" t="str">
        <f>VLOOKUP(G1023,'Variáveis e códigos'!$C$5:$D$10,2,FALSE)</f>
        <v>very important</v>
      </c>
      <c r="I1023">
        <v>1</v>
      </c>
      <c r="J1023" t="str">
        <f>VLOOKUP(I1023,'Variáveis e códigos'!$C$5:$D$10,2,FALSE)</f>
        <v>very important</v>
      </c>
      <c r="K1023">
        <v>2</v>
      </c>
      <c r="L1023" t="str">
        <f>VLOOKUP(K1023,'Variáveis e códigos'!$C$5:$D$10,2,FALSE)</f>
        <v>quite important</v>
      </c>
      <c r="M1023">
        <v>2</v>
      </c>
      <c r="N1023" t="str">
        <f>VLOOKUP(M1023,'Variáveis e códigos'!$C$5:$D$10,2,FALSE)</f>
        <v>quite important</v>
      </c>
      <c r="O1023" t="s">
        <v>28</v>
      </c>
      <c r="P1023">
        <v>2</v>
      </c>
      <c r="Q1023" t="str">
        <f>HLOOKUP(P1023,'Variáveis e códigos'!$C$15:$D$16,2)</f>
        <v>no</v>
      </c>
      <c r="R1023" t="s">
        <v>34</v>
      </c>
      <c r="S1023">
        <v>1</v>
      </c>
      <c r="T1023" t="str">
        <f>HLOOKUP(S1023,'Variáveis e códigos'!$C$18:$D$19,2)</f>
        <v>male</v>
      </c>
      <c r="U1023">
        <v>1969</v>
      </c>
      <c r="V1023">
        <f t="shared" si="15"/>
        <v>48</v>
      </c>
      <c r="W1023">
        <v>1</v>
      </c>
      <c r="X1023" t="str">
        <f>VLOOKUP(Dados!W1023,'Variáveis e códigos'!$C$21:$D$26,2)</f>
        <v>married</v>
      </c>
      <c r="Y1023">
        <v>2</v>
      </c>
    </row>
    <row r="1024" spans="1:25" x14ac:dyDescent="0.25">
      <c r="A1024" s="1">
        <v>2017620001023</v>
      </c>
      <c r="B1024" t="s">
        <v>2</v>
      </c>
      <c r="C1024">
        <v>2</v>
      </c>
      <c r="D1024" t="str">
        <f>VLOOKUP(C1024,'Variáveis e códigos'!$C$5:$D$10,2,FALSE)</f>
        <v>quite important</v>
      </c>
      <c r="E1024">
        <v>1</v>
      </c>
      <c r="F1024" t="str">
        <f>VLOOKUP(E1024,'Variáveis e códigos'!$C$5:$D$10,2,FALSE)</f>
        <v>very important</v>
      </c>
      <c r="G1024">
        <v>2</v>
      </c>
      <c r="H1024" t="str">
        <f>VLOOKUP(G1024,'Variáveis e códigos'!$C$5:$D$10,2,FALSE)</f>
        <v>quite important</v>
      </c>
      <c r="I1024">
        <v>1</v>
      </c>
      <c r="J1024" t="str">
        <f>VLOOKUP(I1024,'Variáveis e códigos'!$C$5:$D$10,2,FALSE)</f>
        <v>very important</v>
      </c>
      <c r="K1024">
        <v>4</v>
      </c>
      <c r="L1024" t="str">
        <f>VLOOKUP(K1024,'Variáveis e códigos'!$C$5:$D$10,2,FALSE)</f>
        <v>not at all important</v>
      </c>
      <c r="M1024">
        <v>3</v>
      </c>
      <c r="N1024" t="str">
        <f>VLOOKUP(M1024,'Variáveis e códigos'!$C$5:$D$10,2,FALSE)</f>
        <v>not important</v>
      </c>
      <c r="O1024" t="s">
        <v>28</v>
      </c>
      <c r="P1024">
        <v>2</v>
      </c>
      <c r="Q1024" t="str">
        <f>HLOOKUP(P1024,'Variáveis e códigos'!$C$15:$D$16,2)</f>
        <v>no</v>
      </c>
      <c r="R1024">
        <v>7</v>
      </c>
      <c r="S1024">
        <v>2</v>
      </c>
      <c r="T1024" t="str">
        <f>HLOOKUP(S1024,'Variáveis e códigos'!$C$18:$D$19,2)</f>
        <v>female</v>
      </c>
      <c r="U1024">
        <v>1998</v>
      </c>
      <c r="V1024">
        <f t="shared" si="15"/>
        <v>19</v>
      </c>
      <c r="W1024">
        <v>6</v>
      </c>
      <c r="X1024" t="str">
        <f>VLOOKUP(Dados!W1024,'Variáveis e códigos'!$C$21:$D$26,2)</f>
        <v>never married and never registered partnership</v>
      </c>
      <c r="Y1024">
        <v>0</v>
      </c>
    </row>
    <row r="1025" spans="1:25" x14ac:dyDescent="0.25">
      <c r="A1025" s="1">
        <v>2017620001024</v>
      </c>
      <c r="B1025" t="s">
        <v>2</v>
      </c>
      <c r="C1025">
        <v>2</v>
      </c>
      <c r="D1025" t="str">
        <f>VLOOKUP(C1025,'Variáveis e códigos'!$C$5:$D$10,2,FALSE)</f>
        <v>quite important</v>
      </c>
      <c r="E1025">
        <v>1</v>
      </c>
      <c r="F1025" t="str">
        <f>VLOOKUP(E1025,'Variáveis e códigos'!$C$5:$D$10,2,FALSE)</f>
        <v>very important</v>
      </c>
      <c r="G1025">
        <v>3</v>
      </c>
      <c r="H1025" t="str">
        <f>VLOOKUP(G1025,'Variáveis e códigos'!$C$5:$D$10,2,FALSE)</f>
        <v>not important</v>
      </c>
      <c r="I1025">
        <v>3</v>
      </c>
      <c r="J1025" t="str">
        <f>VLOOKUP(I1025,'Variáveis e códigos'!$C$5:$D$10,2,FALSE)</f>
        <v>not important</v>
      </c>
      <c r="K1025">
        <v>3</v>
      </c>
      <c r="L1025" t="str">
        <f>VLOOKUP(K1025,'Variáveis e códigos'!$C$5:$D$10,2,FALSE)</f>
        <v>not important</v>
      </c>
      <c r="M1025">
        <v>2</v>
      </c>
      <c r="N1025" t="str">
        <f>VLOOKUP(M1025,'Variáveis e códigos'!$C$5:$D$10,2,FALSE)</f>
        <v>quite important</v>
      </c>
      <c r="O1025" t="s">
        <v>28</v>
      </c>
      <c r="P1025">
        <v>2</v>
      </c>
      <c r="Q1025" t="str">
        <f>HLOOKUP(P1025,'Variáveis e códigos'!$C$15:$D$16,2)</f>
        <v>no</v>
      </c>
      <c r="R1025">
        <v>7</v>
      </c>
      <c r="S1025">
        <v>1</v>
      </c>
      <c r="T1025" t="str">
        <f>HLOOKUP(S1025,'Variáveis e códigos'!$C$18:$D$19,2)</f>
        <v>male</v>
      </c>
      <c r="U1025">
        <v>1949</v>
      </c>
      <c r="V1025">
        <f t="shared" si="15"/>
        <v>68</v>
      </c>
      <c r="W1025">
        <v>1</v>
      </c>
      <c r="X1025" t="str">
        <f>VLOOKUP(Dados!W1025,'Variáveis e códigos'!$C$21:$D$26,2)</f>
        <v>married</v>
      </c>
      <c r="Y1025">
        <v>1</v>
      </c>
    </row>
    <row r="1026" spans="1:25" x14ac:dyDescent="0.25">
      <c r="A1026" s="1">
        <v>2017620001025</v>
      </c>
      <c r="B1026" t="s">
        <v>2</v>
      </c>
      <c r="C1026">
        <v>1</v>
      </c>
      <c r="D1026" t="str">
        <f>VLOOKUP(C1026,'Variáveis e códigos'!$C$5:$D$10,2,FALSE)</f>
        <v>very important</v>
      </c>
      <c r="E1026">
        <v>1</v>
      </c>
      <c r="F1026" t="str">
        <f>VLOOKUP(E1026,'Variáveis e códigos'!$C$5:$D$10,2,FALSE)</f>
        <v>very important</v>
      </c>
      <c r="G1026">
        <v>1</v>
      </c>
      <c r="H1026" t="str">
        <f>VLOOKUP(G1026,'Variáveis e códigos'!$C$5:$D$10,2,FALSE)</f>
        <v>very important</v>
      </c>
      <c r="I1026">
        <v>1</v>
      </c>
      <c r="J1026" t="str">
        <f>VLOOKUP(I1026,'Variáveis e códigos'!$C$5:$D$10,2,FALSE)</f>
        <v>very important</v>
      </c>
      <c r="K1026">
        <v>2</v>
      </c>
      <c r="L1026" t="str">
        <f>VLOOKUP(K1026,'Variáveis e códigos'!$C$5:$D$10,2,FALSE)</f>
        <v>quite important</v>
      </c>
      <c r="M1026">
        <v>2</v>
      </c>
      <c r="N1026" t="str">
        <f>VLOOKUP(M1026,'Variáveis e códigos'!$C$5:$D$10,2,FALSE)</f>
        <v>quite important</v>
      </c>
      <c r="O1026" t="s">
        <v>28</v>
      </c>
      <c r="P1026">
        <v>2</v>
      </c>
      <c r="Q1026" t="str">
        <f>HLOOKUP(P1026,'Variáveis e códigos'!$C$15:$D$16,2)</f>
        <v>no</v>
      </c>
      <c r="R1026">
        <v>6</v>
      </c>
      <c r="S1026">
        <v>2</v>
      </c>
      <c r="T1026" t="str">
        <f>HLOOKUP(S1026,'Variáveis e códigos'!$C$18:$D$19,2)</f>
        <v>female</v>
      </c>
      <c r="U1026">
        <v>1998</v>
      </c>
      <c r="V1026">
        <f t="shared" si="15"/>
        <v>19</v>
      </c>
      <c r="W1026">
        <v>6</v>
      </c>
      <c r="X1026" t="str">
        <f>VLOOKUP(Dados!W1026,'Variáveis e códigos'!$C$21:$D$26,2)</f>
        <v>never married and never registered partnership</v>
      </c>
      <c r="Y1026">
        <v>1</v>
      </c>
    </row>
    <row r="1027" spans="1:25" x14ac:dyDescent="0.25">
      <c r="A1027" s="1">
        <v>2017620001026</v>
      </c>
      <c r="B1027" t="s">
        <v>2</v>
      </c>
      <c r="C1027">
        <v>1</v>
      </c>
      <c r="D1027" t="str">
        <f>VLOOKUP(C1027,'Variáveis e códigos'!$C$5:$D$10,2,FALSE)</f>
        <v>very important</v>
      </c>
      <c r="E1027">
        <v>1</v>
      </c>
      <c r="F1027" t="str">
        <f>VLOOKUP(E1027,'Variáveis e códigos'!$C$5:$D$10,2,FALSE)</f>
        <v>very important</v>
      </c>
      <c r="G1027">
        <v>1</v>
      </c>
      <c r="H1027" t="str">
        <f>VLOOKUP(G1027,'Variáveis e códigos'!$C$5:$D$10,2,FALSE)</f>
        <v>very important</v>
      </c>
      <c r="I1027">
        <v>1</v>
      </c>
      <c r="J1027" t="str">
        <f>VLOOKUP(I1027,'Variáveis e códigos'!$C$5:$D$10,2,FALSE)</f>
        <v>very important</v>
      </c>
      <c r="K1027">
        <v>2</v>
      </c>
      <c r="L1027" t="str">
        <f>VLOOKUP(K1027,'Variáveis e códigos'!$C$5:$D$10,2,FALSE)</f>
        <v>quite important</v>
      </c>
      <c r="M1027">
        <v>2</v>
      </c>
      <c r="N1027" t="str">
        <f>VLOOKUP(M1027,'Variáveis e códigos'!$C$5:$D$10,2,FALSE)</f>
        <v>quite important</v>
      </c>
      <c r="O1027" t="s">
        <v>30</v>
      </c>
      <c r="P1027">
        <v>2</v>
      </c>
      <c r="Q1027" t="str">
        <f>HLOOKUP(P1027,'Variáveis e códigos'!$C$15:$D$16,2)</f>
        <v>no</v>
      </c>
      <c r="R1027" t="s">
        <v>34</v>
      </c>
      <c r="S1027">
        <v>1</v>
      </c>
      <c r="T1027" t="str">
        <f>HLOOKUP(S1027,'Variáveis e códigos'!$C$18:$D$19,2)</f>
        <v>male</v>
      </c>
      <c r="U1027">
        <v>1956</v>
      </c>
      <c r="V1027">
        <f t="shared" ref="V1027:V1090" si="16">2017-U1027</f>
        <v>61</v>
      </c>
      <c r="W1027">
        <v>1</v>
      </c>
      <c r="X1027" t="str">
        <f>VLOOKUP(Dados!W1027,'Variáveis e códigos'!$C$21:$D$26,2)</f>
        <v>married</v>
      </c>
      <c r="Y1027">
        <v>1</v>
      </c>
    </row>
    <row r="1028" spans="1:25" x14ac:dyDescent="0.25">
      <c r="A1028" s="1">
        <v>2017620001027</v>
      </c>
      <c r="B1028" t="s">
        <v>2</v>
      </c>
      <c r="C1028">
        <v>2</v>
      </c>
      <c r="D1028" t="str">
        <f>VLOOKUP(C1028,'Variáveis e códigos'!$C$5:$D$10,2,FALSE)</f>
        <v>quite important</v>
      </c>
      <c r="E1028">
        <v>1</v>
      </c>
      <c r="F1028" t="str">
        <f>VLOOKUP(E1028,'Variáveis e códigos'!$C$5:$D$10,2,FALSE)</f>
        <v>very important</v>
      </c>
      <c r="G1028">
        <v>1</v>
      </c>
      <c r="H1028" t="str">
        <f>VLOOKUP(G1028,'Variáveis e códigos'!$C$5:$D$10,2,FALSE)</f>
        <v>very important</v>
      </c>
      <c r="I1028">
        <v>2</v>
      </c>
      <c r="J1028" t="str">
        <f>VLOOKUP(I1028,'Variáveis e códigos'!$C$5:$D$10,2,FALSE)</f>
        <v>quite important</v>
      </c>
      <c r="K1028">
        <v>2</v>
      </c>
      <c r="L1028" t="str">
        <f>VLOOKUP(K1028,'Variáveis e códigos'!$C$5:$D$10,2,FALSE)</f>
        <v>quite important</v>
      </c>
      <c r="M1028">
        <v>2</v>
      </c>
      <c r="N1028" t="str">
        <f>VLOOKUP(M1028,'Variáveis e códigos'!$C$5:$D$10,2,FALSE)</f>
        <v>quite important</v>
      </c>
      <c r="O1028" t="s">
        <v>28</v>
      </c>
      <c r="P1028">
        <v>2</v>
      </c>
      <c r="Q1028" t="str">
        <f>HLOOKUP(P1028,'Variáveis e códigos'!$C$15:$D$16,2)</f>
        <v>no</v>
      </c>
      <c r="R1028">
        <v>5</v>
      </c>
      <c r="S1028">
        <v>2</v>
      </c>
      <c r="T1028" t="str">
        <f>HLOOKUP(S1028,'Variáveis e códigos'!$C$18:$D$19,2)</f>
        <v>female</v>
      </c>
      <c r="U1028">
        <v>2000</v>
      </c>
      <c r="V1028">
        <f t="shared" si="16"/>
        <v>17</v>
      </c>
      <c r="W1028">
        <v>6</v>
      </c>
      <c r="X1028" t="str">
        <f>VLOOKUP(Dados!W1028,'Variáveis e códigos'!$C$21:$D$26,2)</f>
        <v>never married and never registered partnership</v>
      </c>
      <c r="Y1028">
        <v>0</v>
      </c>
    </row>
    <row r="1029" spans="1:25" x14ac:dyDescent="0.25">
      <c r="A1029" s="1">
        <v>2017620001028</v>
      </c>
      <c r="B1029" t="s">
        <v>2</v>
      </c>
      <c r="C1029">
        <v>1</v>
      </c>
      <c r="D1029" t="str">
        <f>VLOOKUP(C1029,'Variáveis e códigos'!$C$5:$D$10,2,FALSE)</f>
        <v>very important</v>
      </c>
      <c r="E1029">
        <v>1</v>
      </c>
      <c r="F1029" t="str">
        <f>VLOOKUP(E1029,'Variáveis e códigos'!$C$5:$D$10,2,FALSE)</f>
        <v>very important</v>
      </c>
      <c r="G1029">
        <v>1</v>
      </c>
      <c r="H1029" t="str">
        <f>VLOOKUP(G1029,'Variáveis e códigos'!$C$5:$D$10,2,FALSE)</f>
        <v>very important</v>
      </c>
      <c r="I1029">
        <v>1</v>
      </c>
      <c r="J1029" t="str">
        <f>VLOOKUP(I1029,'Variáveis e códigos'!$C$5:$D$10,2,FALSE)</f>
        <v>very important</v>
      </c>
      <c r="K1029">
        <v>3</v>
      </c>
      <c r="L1029" t="str">
        <f>VLOOKUP(K1029,'Variáveis e códigos'!$C$5:$D$10,2,FALSE)</f>
        <v>not important</v>
      </c>
      <c r="M1029">
        <v>1</v>
      </c>
      <c r="N1029" t="str">
        <f>VLOOKUP(M1029,'Variáveis e códigos'!$C$5:$D$10,2,FALSE)</f>
        <v>very important</v>
      </c>
      <c r="O1029" t="s">
        <v>30</v>
      </c>
      <c r="P1029">
        <v>2</v>
      </c>
      <c r="Q1029" t="str">
        <f>HLOOKUP(P1029,'Variáveis e códigos'!$C$15:$D$16,2)</f>
        <v>no</v>
      </c>
      <c r="R1029">
        <v>6</v>
      </c>
      <c r="S1029">
        <v>1</v>
      </c>
      <c r="T1029" t="str">
        <f>HLOOKUP(S1029,'Variáveis e códigos'!$C$18:$D$19,2)</f>
        <v>male</v>
      </c>
      <c r="U1029">
        <v>1987</v>
      </c>
      <c r="V1029">
        <f t="shared" si="16"/>
        <v>30</v>
      </c>
      <c r="W1029">
        <v>1</v>
      </c>
      <c r="X1029" t="str">
        <f>VLOOKUP(Dados!W1029,'Variáveis e códigos'!$C$21:$D$26,2)</f>
        <v>married</v>
      </c>
      <c r="Y1029">
        <v>0</v>
      </c>
    </row>
    <row r="1030" spans="1:25" x14ac:dyDescent="0.25">
      <c r="A1030" s="1">
        <v>2017620001029</v>
      </c>
      <c r="B1030" t="s">
        <v>2</v>
      </c>
      <c r="C1030">
        <v>2</v>
      </c>
      <c r="D1030" t="str">
        <f>VLOOKUP(C1030,'Variáveis e códigos'!$C$5:$D$10,2,FALSE)</f>
        <v>quite important</v>
      </c>
      <c r="E1030">
        <v>1</v>
      </c>
      <c r="F1030" t="str">
        <f>VLOOKUP(E1030,'Variáveis e códigos'!$C$5:$D$10,2,FALSE)</f>
        <v>very important</v>
      </c>
      <c r="G1030">
        <v>1</v>
      </c>
      <c r="H1030" t="str">
        <f>VLOOKUP(G1030,'Variáveis e códigos'!$C$5:$D$10,2,FALSE)</f>
        <v>very important</v>
      </c>
      <c r="I1030">
        <v>1</v>
      </c>
      <c r="J1030" t="str">
        <f>VLOOKUP(I1030,'Variáveis e códigos'!$C$5:$D$10,2,FALSE)</f>
        <v>very important</v>
      </c>
      <c r="K1030">
        <v>3</v>
      </c>
      <c r="L1030" t="str">
        <f>VLOOKUP(K1030,'Variáveis e códigos'!$C$5:$D$10,2,FALSE)</f>
        <v>not important</v>
      </c>
      <c r="M1030">
        <v>4</v>
      </c>
      <c r="N1030" t="str">
        <f>VLOOKUP(M1030,'Variáveis e códigos'!$C$5:$D$10,2,FALSE)</f>
        <v>not at all important</v>
      </c>
      <c r="O1030" t="s">
        <v>30</v>
      </c>
      <c r="P1030">
        <v>2</v>
      </c>
      <c r="Q1030" t="str">
        <f>HLOOKUP(P1030,'Variáveis e códigos'!$C$15:$D$16,2)</f>
        <v>no</v>
      </c>
      <c r="S1030">
        <v>2</v>
      </c>
      <c r="T1030" t="str">
        <f>HLOOKUP(S1030,'Variáveis e códigos'!$C$18:$D$19,2)</f>
        <v>female</v>
      </c>
      <c r="U1030">
        <v>1997</v>
      </c>
      <c r="V1030">
        <f t="shared" si="16"/>
        <v>20</v>
      </c>
      <c r="W1030">
        <v>6</v>
      </c>
      <c r="X1030" t="str">
        <f>VLOOKUP(Dados!W1030,'Variáveis e códigos'!$C$21:$D$26,2)</f>
        <v>never married and never registered partnership</v>
      </c>
      <c r="Y1030">
        <v>0</v>
      </c>
    </row>
    <row r="1031" spans="1:25" x14ac:dyDescent="0.25">
      <c r="A1031" s="1">
        <v>2017620001030</v>
      </c>
      <c r="B1031" t="s">
        <v>2</v>
      </c>
      <c r="C1031">
        <v>2</v>
      </c>
      <c r="D1031" t="str">
        <f>VLOOKUP(C1031,'Variáveis e códigos'!$C$5:$D$10,2,FALSE)</f>
        <v>quite important</v>
      </c>
      <c r="E1031">
        <v>1</v>
      </c>
      <c r="F1031" t="str">
        <f>VLOOKUP(E1031,'Variáveis e códigos'!$C$5:$D$10,2,FALSE)</f>
        <v>very important</v>
      </c>
      <c r="G1031">
        <v>2</v>
      </c>
      <c r="H1031" t="str">
        <f>VLOOKUP(G1031,'Variáveis e códigos'!$C$5:$D$10,2,FALSE)</f>
        <v>quite important</v>
      </c>
      <c r="I1031">
        <v>2</v>
      </c>
      <c r="J1031" t="str">
        <f>VLOOKUP(I1031,'Variáveis e códigos'!$C$5:$D$10,2,FALSE)</f>
        <v>quite important</v>
      </c>
      <c r="K1031">
        <v>3</v>
      </c>
      <c r="L1031" t="str">
        <f>VLOOKUP(K1031,'Variáveis e códigos'!$C$5:$D$10,2,FALSE)</f>
        <v>not important</v>
      </c>
      <c r="M1031">
        <v>2</v>
      </c>
      <c r="N1031" t="str">
        <f>VLOOKUP(M1031,'Variáveis e códigos'!$C$5:$D$10,2,FALSE)</f>
        <v>quite important</v>
      </c>
      <c r="O1031" t="s">
        <v>28</v>
      </c>
      <c r="P1031">
        <v>2</v>
      </c>
      <c r="Q1031" t="str">
        <f>HLOOKUP(P1031,'Variáveis e códigos'!$C$15:$D$16,2)</f>
        <v>no</v>
      </c>
      <c r="R1031">
        <v>8</v>
      </c>
      <c r="S1031">
        <v>1</v>
      </c>
      <c r="T1031" t="str">
        <f>HLOOKUP(S1031,'Variáveis e códigos'!$C$18:$D$19,2)</f>
        <v>male</v>
      </c>
      <c r="U1031">
        <v>1997</v>
      </c>
      <c r="V1031">
        <f t="shared" si="16"/>
        <v>20</v>
      </c>
      <c r="W1031">
        <v>6</v>
      </c>
      <c r="X1031" t="str">
        <f>VLOOKUP(Dados!W1031,'Variáveis e códigos'!$C$21:$D$26,2)</f>
        <v>never married and never registered partnership</v>
      </c>
      <c r="Y1031">
        <v>0</v>
      </c>
    </row>
    <row r="1032" spans="1:25" x14ac:dyDescent="0.25">
      <c r="A1032" s="1">
        <v>2017620001031</v>
      </c>
      <c r="B1032" t="s">
        <v>2</v>
      </c>
      <c r="C1032">
        <v>1</v>
      </c>
      <c r="D1032" t="str">
        <f>VLOOKUP(C1032,'Variáveis e códigos'!$C$5:$D$10,2,FALSE)</f>
        <v>very important</v>
      </c>
      <c r="E1032">
        <v>1</v>
      </c>
      <c r="F1032" t="str">
        <f>VLOOKUP(E1032,'Variáveis e códigos'!$C$5:$D$10,2,FALSE)</f>
        <v>very important</v>
      </c>
      <c r="G1032">
        <v>3</v>
      </c>
      <c r="H1032" t="str">
        <f>VLOOKUP(G1032,'Variáveis e códigos'!$C$5:$D$10,2,FALSE)</f>
        <v>not important</v>
      </c>
      <c r="I1032">
        <v>4</v>
      </c>
      <c r="J1032" t="str">
        <f>VLOOKUP(I1032,'Variáveis e códigos'!$C$5:$D$10,2,FALSE)</f>
        <v>not at all important</v>
      </c>
      <c r="K1032">
        <v>4</v>
      </c>
      <c r="L1032" t="str">
        <f>VLOOKUP(K1032,'Variáveis e códigos'!$C$5:$D$10,2,FALSE)</f>
        <v>not at all important</v>
      </c>
      <c r="M1032">
        <v>4</v>
      </c>
      <c r="N1032" t="str">
        <f>VLOOKUP(M1032,'Variáveis e códigos'!$C$5:$D$10,2,FALSE)</f>
        <v>not at all important</v>
      </c>
      <c r="O1032" t="s">
        <v>29</v>
      </c>
      <c r="P1032">
        <v>2</v>
      </c>
      <c r="Q1032" t="str">
        <f>HLOOKUP(P1032,'Variáveis e códigos'!$C$15:$D$16,2)</f>
        <v>no</v>
      </c>
      <c r="R1032">
        <v>8</v>
      </c>
      <c r="S1032">
        <v>1</v>
      </c>
      <c r="T1032" t="str">
        <f>HLOOKUP(S1032,'Variáveis e códigos'!$C$18:$D$19,2)</f>
        <v>male</v>
      </c>
      <c r="U1032">
        <v>1957</v>
      </c>
      <c r="V1032">
        <f t="shared" si="16"/>
        <v>60</v>
      </c>
      <c r="W1032">
        <v>6</v>
      </c>
      <c r="X1032" t="str">
        <f>VLOOKUP(Dados!W1032,'Variáveis e códigos'!$C$21:$D$26,2)</f>
        <v>never married and never registered partnership</v>
      </c>
      <c r="Y1032">
        <v>1</v>
      </c>
    </row>
    <row r="1033" spans="1:25" x14ac:dyDescent="0.25">
      <c r="A1033" s="1">
        <v>2017620001032</v>
      </c>
      <c r="B1033" t="s">
        <v>2</v>
      </c>
      <c r="C1033">
        <v>2</v>
      </c>
      <c r="D1033" t="str">
        <f>VLOOKUP(C1033,'Variáveis e códigos'!$C$5:$D$10,2,FALSE)</f>
        <v>quite important</v>
      </c>
      <c r="E1033">
        <v>1</v>
      </c>
      <c r="F1033" t="str">
        <f>VLOOKUP(E1033,'Variáveis e códigos'!$C$5:$D$10,2,FALSE)</f>
        <v>very important</v>
      </c>
      <c r="G1033">
        <v>2</v>
      </c>
      <c r="H1033" t="str">
        <f>VLOOKUP(G1033,'Variáveis e códigos'!$C$5:$D$10,2,FALSE)</f>
        <v>quite important</v>
      </c>
      <c r="I1033">
        <v>2</v>
      </c>
      <c r="J1033" t="str">
        <f>VLOOKUP(I1033,'Variáveis e códigos'!$C$5:$D$10,2,FALSE)</f>
        <v>quite important</v>
      </c>
      <c r="K1033">
        <v>3</v>
      </c>
      <c r="L1033" t="str">
        <f>VLOOKUP(K1033,'Variáveis e códigos'!$C$5:$D$10,2,FALSE)</f>
        <v>not important</v>
      </c>
      <c r="M1033">
        <v>2</v>
      </c>
      <c r="N1033" t="str">
        <f>VLOOKUP(M1033,'Variáveis e códigos'!$C$5:$D$10,2,FALSE)</f>
        <v>quite important</v>
      </c>
      <c r="O1033" t="s">
        <v>28</v>
      </c>
      <c r="P1033">
        <v>2</v>
      </c>
      <c r="Q1033" t="str">
        <f>HLOOKUP(P1033,'Variáveis e códigos'!$C$15:$D$16,2)</f>
        <v>no</v>
      </c>
      <c r="R1033">
        <v>8</v>
      </c>
      <c r="S1033">
        <v>2</v>
      </c>
      <c r="T1033" t="str">
        <f>HLOOKUP(S1033,'Variáveis e códigos'!$C$18:$D$19,2)</f>
        <v>female</v>
      </c>
      <c r="U1033">
        <v>1962</v>
      </c>
      <c r="V1033">
        <f t="shared" si="16"/>
        <v>55</v>
      </c>
      <c r="W1033">
        <v>1</v>
      </c>
      <c r="X1033" t="str">
        <f>VLOOKUP(Dados!W1033,'Variáveis e códigos'!$C$21:$D$26,2)</f>
        <v>married</v>
      </c>
      <c r="Y1033">
        <v>0</v>
      </c>
    </row>
    <row r="1034" spans="1:25" x14ac:dyDescent="0.25">
      <c r="A1034" s="1">
        <v>2017620001033</v>
      </c>
      <c r="B1034" t="s">
        <v>2</v>
      </c>
      <c r="C1034">
        <v>1</v>
      </c>
      <c r="D1034" t="str">
        <f>VLOOKUP(C1034,'Variáveis e códigos'!$C$5:$D$10,2,FALSE)</f>
        <v>very important</v>
      </c>
      <c r="E1034">
        <v>1</v>
      </c>
      <c r="F1034" t="str">
        <f>VLOOKUP(E1034,'Variáveis e códigos'!$C$5:$D$10,2,FALSE)</f>
        <v>very important</v>
      </c>
      <c r="G1034">
        <v>1</v>
      </c>
      <c r="H1034" t="str">
        <f>VLOOKUP(G1034,'Variáveis e códigos'!$C$5:$D$10,2,FALSE)</f>
        <v>very important</v>
      </c>
      <c r="I1034">
        <v>1</v>
      </c>
      <c r="J1034" t="str">
        <f>VLOOKUP(I1034,'Variáveis e códigos'!$C$5:$D$10,2,FALSE)</f>
        <v>very important</v>
      </c>
      <c r="K1034">
        <v>3</v>
      </c>
      <c r="L1034" t="str">
        <f>VLOOKUP(K1034,'Variáveis e códigos'!$C$5:$D$10,2,FALSE)</f>
        <v>not important</v>
      </c>
      <c r="M1034">
        <v>1</v>
      </c>
      <c r="N1034" t="str">
        <f>VLOOKUP(M1034,'Variáveis e códigos'!$C$5:$D$10,2,FALSE)</f>
        <v>very important</v>
      </c>
      <c r="O1034" t="s">
        <v>30</v>
      </c>
      <c r="P1034">
        <v>2</v>
      </c>
      <c r="Q1034" t="str">
        <f>HLOOKUP(P1034,'Variáveis e códigos'!$C$15:$D$16,2)</f>
        <v>no</v>
      </c>
      <c r="R1034">
        <v>9</v>
      </c>
      <c r="S1034">
        <v>2</v>
      </c>
      <c r="T1034" t="str">
        <f>HLOOKUP(S1034,'Variáveis e códigos'!$C$18:$D$19,2)</f>
        <v>female</v>
      </c>
      <c r="U1034">
        <v>1959</v>
      </c>
      <c r="V1034">
        <f t="shared" si="16"/>
        <v>58</v>
      </c>
      <c r="W1034">
        <v>3</v>
      </c>
      <c r="X1034" t="str">
        <f>VLOOKUP(Dados!W1034,'Variáveis e códigos'!$C$21:$D$26,2)</f>
        <v>widowed</v>
      </c>
      <c r="Y1034">
        <v>2</v>
      </c>
    </row>
    <row r="1035" spans="1:25" x14ac:dyDescent="0.25">
      <c r="A1035" s="1">
        <v>2017620001034</v>
      </c>
      <c r="B1035" t="s">
        <v>2</v>
      </c>
      <c r="C1035">
        <v>1</v>
      </c>
      <c r="D1035" t="str">
        <f>VLOOKUP(C1035,'Variáveis e códigos'!$C$5:$D$10,2,FALSE)</f>
        <v>very important</v>
      </c>
      <c r="E1035">
        <v>1</v>
      </c>
      <c r="F1035" t="str">
        <f>VLOOKUP(E1035,'Variáveis e códigos'!$C$5:$D$10,2,FALSE)</f>
        <v>very important</v>
      </c>
      <c r="G1035">
        <v>1</v>
      </c>
      <c r="H1035" t="str">
        <f>VLOOKUP(G1035,'Variáveis e códigos'!$C$5:$D$10,2,FALSE)</f>
        <v>very important</v>
      </c>
      <c r="I1035">
        <v>1</v>
      </c>
      <c r="J1035" t="str">
        <f>VLOOKUP(I1035,'Variáveis e códigos'!$C$5:$D$10,2,FALSE)</f>
        <v>very important</v>
      </c>
      <c r="K1035">
        <v>3</v>
      </c>
      <c r="L1035" t="str">
        <f>VLOOKUP(K1035,'Variáveis e códigos'!$C$5:$D$10,2,FALSE)</f>
        <v>not important</v>
      </c>
      <c r="M1035">
        <v>4</v>
      </c>
      <c r="N1035" t="str">
        <f>VLOOKUP(M1035,'Variáveis e códigos'!$C$5:$D$10,2,FALSE)</f>
        <v>not at all important</v>
      </c>
      <c r="O1035" t="s">
        <v>28</v>
      </c>
      <c r="P1035">
        <v>2</v>
      </c>
      <c r="Q1035" t="str">
        <f>HLOOKUP(P1035,'Variáveis e códigos'!$C$15:$D$16,2)</f>
        <v>no</v>
      </c>
      <c r="R1035" t="s">
        <v>34</v>
      </c>
      <c r="S1035">
        <v>2</v>
      </c>
      <c r="T1035" t="str">
        <f>HLOOKUP(S1035,'Variáveis e códigos'!$C$18:$D$19,2)</f>
        <v>female</v>
      </c>
      <c r="U1035">
        <v>1996</v>
      </c>
      <c r="V1035">
        <f t="shared" si="16"/>
        <v>21</v>
      </c>
      <c r="W1035">
        <v>6</v>
      </c>
      <c r="X1035" t="str">
        <f>VLOOKUP(Dados!W1035,'Variáveis e códigos'!$C$21:$D$26,2)</f>
        <v>never married and never registered partnership</v>
      </c>
      <c r="Y1035">
        <v>0</v>
      </c>
    </row>
    <row r="1036" spans="1:25" x14ac:dyDescent="0.25">
      <c r="A1036" s="1">
        <v>2017620001035</v>
      </c>
      <c r="B1036" t="s">
        <v>2</v>
      </c>
      <c r="C1036">
        <v>2</v>
      </c>
      <c r="D1036" t="str">
        <f>VLOOKUP(C1036,'Variáveis e códigos'!$C$5:$D$10,2,FALSE)</f>
        <v>quite important</v>
      </c>
      <c r="E1036">
        <v>2</v>
      </c>
      <c r="F1036" t="str">
        <f>VLOOKUP(E1036,'Variáveis e códigos'!$C$5:$D$10,2,FALSE)</f>
        <v>quite important</v>
      </c>
      <c r="G1036">
        <v>2</v>
      </c>
      <c r="H1036" t="str">
        <f>VLOOKUP(G1036,'Variáveis e códigos'!$C$5:$D$10,2,FALSE)</f>
        <v>quite important</v>
      </c>
      <c r="I1036">
        <v>2</v>
      </c>
      <c r="J1036" t="str">
        <f>VLOOKUP(I1036,'Variáveis e códigos'!$C$5:$D$10,2,FALSE)</f>
        <v>quite important</v>
      </c>
      <c r="K1036">
        <v>3</v>
      </c>
      <c r="L1036" t="str">
        <f>VLOOKUP(K1036,'Variáveis e códigos'!$C$5:$D$10,2,FALSE)</f>
        <v>not important</v>
      </c>
      <c r="M1036">
        <v>3</v>
      </c>
      <c r="N1036" t="str">
        <f>VLOOKUP(M1036,'Variáveis e códigos'!$C$5:$D$10,2,FALSE)</f>
        <v>not important</v>
      </c>
      <c r="O1036" t="s">
        <v>28</v>
      </c>
      <c r="P1036">
        <v>2</v>
      </c>
      <c r="Q1036" t="str">
        <f>HLOOKUP(P1036,'Variáveis e códigos'!$C$15:$D$16,2)</f>
        <v>no</v>
      </c>
      <c r="R1036">
        <v>8</v>
      </c>
      <c r="S1036">
        <v>2</v>
      </c>
      <c r="T1036" t="str">
        <f>HLOOKUP(S1036,'Variáveis e códigos'!$C$18:$D$19,2)</f>
        <v>female</v>
      </c>
      <c r="U1036">
        <v>1989</v>
      </c>
      <c r="V1036">
        <f t="shared" si="16"/>
        <v>28</v>
      </c>
      <c r="W1036">
        <v>6</v>
      </c>
      <c r="X1036" t="str">
        <f>VLOOKUP(Dados!W1036,'Variáveis e códigos'!$C$21:$D$26,2)</f>
        <v>never married and never registered partnership</v>
      </c>
      <c r="Y1036">
        <v>0</v>
      </c>
    </row>
    <row r="1037" spans="1:25" x14ac:dyDescent="0.25">
      <c r="A1037" s="1">
        <v>2017620001036</v>
      </c>
      <c r="B1037" t="s">
        <v>2</v>
      </c>
      <c r="C1037">
        <v>2</v>
      </c>
      <c r="D1037" t="str">
        <f>VLOOKUP(C1037,'Variáveis e códigos'!$C$5:$D$10,2,FALSE)</f>
        <v>quite important</v>
      </c>
      <c r="E1037">
        <v>2</v>
      </c>
      <c r="F1037" t="str">
        <f>VLOOKUP(E1037,'Variáveis e códigos'!$C$5:$D$10,2,FALSE)</f>
        <v>quite important</v>
      </c>
      <c r="G1037">
        <v>2</v>
      </c>
      <c r="H1037" t="str">
        <f>VLOOKUP(G1037,'Variáveis e códigos'!$C$5:$D$10,2,FALSE)</f>
        <v>quite important</v>
      </c>
      <c r="I1037">
        <v>2</v>
      </c>
      <c r="J1037" t="str">
        <f>VLOOKUP(I1037,'Variáveis e códigos'!$C$5:$D$10,2,FALSE)</f>
        <v>quite important</v>
      </c>
      <c r="K1037">
        <v>2</v>
      </c>
      <c r="L1037" t="str">
        <f>VLOOKUP(K1037,'Variáveis e códigos'!$C$5:$D$10,2,FALSE)</f>
        <v>quite important</v>
      </c>
      <c r="M1037">
        <v>2</v>
      </c>
      <c r="N1037" t="str">
        <f>VLOOKUP(M1037,'Variáveis e códigos'!$C$5:$D$10,2,FALSE)</f>
        <v>quite important</v>
      </c>
      <c r="O1037" t="s">
        <v>28</v>
      </c>
      <c r="P1037">
        <v>2</v>
      </c>
      <c r="Q1037" t="str">
        <f>HLOOKUP(P1037,'Variáveis e códigos'!$C$15:$D$16,2)</f>
        <v>no</v>
      </c>
      <c r="R1037">
        <v>7</v>
      </c>
      <c r="S1037">
        <v>2</v>
      </c>
      <c r="T1037" t="str">
        <f>HLOOKUP(S1037,'Variáveis e códigos'!$C$18:$D$19,2)</f>
        <v>female</v>
      </c>
      <c r="U1037">
        <v>1956</v>
      </c>
      <c r="V1037">
        <f t="shared" si="16"/>
        <v>61</v>
      </c>
      <c r="W1037">
        <v>1</v>
      </c>
      <c r="X1037" t="str">
        <f>VLOOKUP(Dados!W1037,'Variáveis e códigos'!$C$21:$D$26,2)</f>
        <v>married</v>
      </c>
      <c r="Y1037">
        <v>2</v>
      </c>
    </row>
    <row r="1038" spans="1:25" x14ac:dyDescent="0.25">
      <c r="A1038" s="1">
        <v>2017620001037</v>
      </c>
      <c r="B1038" t="s">
        <v>2</v>
      </c>
      <c r="C1038">
        <v>1</v>
      </c>
      <c r="D1038" t="str">
        <f>VLOOKUP(C1038,'Variáveis e códigos'!$C$5:$D$10,2,FALSE)</f>
        <v>very important</v>
      </c>
      <c r="E1038">
        <v>1</v>
      </c>
      <c r="F1038" t="str">
        <f>VLOOKUP(E1038,'Variáveis e códigos'!$C$5:$D$10,2,FALSE)</f>
        <v>very important</v>
      </c>
      <c r="G1038">
        <v>1</v>
      </c>
      <c r="H1038" t="str">
        <f>VLOOKUP(G1038,'Variáveis e códigos'!$C$5:$D$10,2,FALSE)</f>
        <v>very important</v>
      </c>
      <c r="I1038">
        <v>2</v>
      </c>
      <c r="J1038" t="str">
        <f>VLOOKUP(I1038,'Variáveis e códigos'!$C$5:$D$10,2,FALSE)</f>
        <v>quite important</v>
      </c>
      <c r="K1038">
        <v>3</v>
      </c>
      <c r="L1038" t="str">
        <f>VLOOKUP(K1038,'Variáveis e códigos'!$C$5:$D$10,2,FALSE)</f>
        <v>not important</v>
      </c>
      <c r="M1038">
        <v>2</v>
      </c>
      <c r="N1038" t="str">
        <f>VLOOKUP(M1038,'Variáveis e códigos'!$C$5:$D$10,2,FALSE)</f>
        <v>quite important</v>
      </c>
      <c r="O1038" t="s">
        <v>30</v>
      </c>
      <c r="P1038">
        <v>2</v>
      </c>
      <c r="Q1038" t="str">
        <f>HLOOKUP(P1038,'Variáveis e códigos'!$C$15:$D$16,2)</f>
        <v>no</v>
      </c>
      <c r="R1038">
        <v>7</v>
      </c>
      <c r="S1038">
        <v>2</v>
      </c>
      <c r="T1038" t="str">
        <f>HLOOKUP(S1038,'Variáveis e códigos'!$C$18:$D$19,2)</f>
        <v>female</v>
      </c>
      <c r="U1038">
        <v>1983</v>
      </c>
      <c r="V1038">
        <f t="shared" si="16"/>
        <v>34</v>
      </c>
      <c r="W1038">
        <v>1</v>
      </c>
      <c r="X1038" t="str">
        <f>VLOOKUP(Dados!W1038,'Variáveis e códigos'!$C$21:$D$26,2)</f>
        <v>married</v>
      </c>
      <c r="Y1038">
        <v>2</v>
      </c>
    </row>
    <row r="1039" spans="1:25" x14ac:dyDescent="0.25">
      <c r="A1039" s="1">
        <v>2017620001038</v>
      </c>
      <c r="B1039" t="s">
        <v>2</v>
      </c>
      <c r="C1039">
        <v>2</v>
      </c>
      <c r="D1039" t="str">
        <f>VLOOKUP(C1039,'Variáveis e códigos'!$C$5:$D$10,2,FALSE)</f>
        <v>quite important</v>
      </c>
      <c r="E1039">
        <v>2</v>
      </c>
      <c r="F1039" t="str">
        <f>VLOOKUP(E1039,'Variáveis e códigos'!$C$5:$D$10,2,FALSE)</f>
        <v>quite important</v>
      </c>
      <c r="G1039">
        <v>2</v>
      </c>
      <c r="H1039" t="str">
        <f>VLOOKUP(G1039,'Variáveis e códigos'!$C$5:$D$10,2,FALSE)</f>
        <v>quite important</v>
      </c>
      <c r="I1039">
        <v>2</v>
      </c>
      <c r="J1039" t="str">
        <f>VLOOKUP(I1039,'Variáveis e códigos'!$C$5:$D$10,2,FALSE)</f>
        <v>quite important</v>
      </c>
      <c r="K1039">
        <v>4</v>
      </c>
      <c r="L1039" t="str">
        <f>VLOOKUP(K1039,'Variáveis e códigos'!$C$5:$D$10,2,FALSE)</f>
        <v>not at all important</v>
      </c>
      <c r="M1039">
        <v>2</v>
      </c>
      <c r="N1039" t="str">
        <f>VLOOKUP(M1039,'Variáveis e códigos'!$C$5:$D$10,2,FALSE)</f>
        <v>quite important</v>
      </c>
      <c r="O1039" t="s">
        <v>28</v>
      </c>
      <c r="P1039">
        <v>2</v>
      </c>
      <c r="Q1039" t="str">
        <f>HLOOKUP(P1039,'Variáveis e códigos'!$C$15:$D$16,2)</f>
        <v>no</v>
      </c>
      <c r="R1039">
        <v>7</v>
      </c>
      <c r="S1039">
        <v>2</v>
      </c>
      <c r="T1039" t="str">
        <f>HLOOKUP(S1039,'Variáveis e códigos'!$C$18:$D$19,2)</f>
        <v>female</v>
      </c>
      <c r="U1039">
        <v>1955</v>
      </c>
      <c r="V1039">
        <f t="shared" si="16"/>
        <v>62</v>
      </c>
      <c r="W1039">
        <v>1</v>
      </c>
      <c r="X1039" t="str">
        <f>VLOOKUP(Dados!W1039,'Variáveis e códigos'!$C$21:$D$26,2)</f>
        <v>married</v>
      </c>
      <c r="Y1039">
        <v>0</v>
      </c>
    </row>
    <row r="1040" spans="1:25" x14ac:dyDescent="0.25">
      <c r="A1040" s="1">
        <v>2017620001039</v>
      </c>
      <c r="B1040" t="s">
        <v>2</v>
      </c>
      <c r="C1040">
        <v>3</v>
      </c>
      <c r="D1040" t="str">
        <f>VLOOKUP(C1040,'Variáveis e códigos'!$C$5:$D$10,2,FALSE)</f>
        <v>not important</v>
      </c>
      <c r="E1040">
        <v>1</v>
      </c>
      <c r="F1040" t="str">
        <f>VLOOKUP(E1040,'Variáveis e códigos'!$C$5:$D$10,2,FALSE)</f>
        <v>very important</v>
      </c>
      <c r="G1040">
        <v>2</v>
      </c>
      <c r="H1040" t="str">
        <f>VLOOKUP(G1040,'Variáveis e códigos'!$C$5:$D$10,2,FALSE)</f>
        <v>quite important</v>
      </c>
      <c r="I1040">
        <v>3</v>
      </c>
      <c r="J1040" t="str">
        <f>VLOOKUP(I1040,'Variáveis e códigos'!$C$5:$D$10,2,FALSE)</f>
        <v>not important</v>
      </c>
      <c r="K1040">
        <v>4</v>
      </c>
      <c r="L1040" t="str">
        <f>VLOOKUP(K1040,'Variáveis e códigos'!$C$5:$D$10,2,FALSE)</f>
        <v>not at all important</v>
      </c>
      <c r="M1040">
        <v>2</v>
      </c>
      <c r="N1040" t="str">
        <f>VLOOKUP(M1040,'Variáveis e códigos'!$C$5:$D$10,2,FALSE)</f>
        <v>quite important</v>
      </c>
      <c r="O1040" t="s">
        <v>28</v>
      </c>
      <c r="P1040">
        <v>2</v>
      </c>
      <c r="Q1040" t="str">
        <f>HLOOKUP(P1040,'Variáveis e códigos'!$C$15:$D$16,2)</f>
        <v>no</v>
      </c>
      <c r="R1040">
        <v>7</v>
      </c>
      <c r="S1040">
        <v>2</v>
      </c>
      <c r="T1040" t="str">
        <f>HLOOKUP(S1040,'Variáveis e códigos'!$C$18:$D$19,2)</f>
        <v>female</v>
      </c>
      <c r="U1040">
        <v>1946</v>
      </c>
      <c r="V1040">
        <f t="shared" si="16"/>
        <v>71</v>
      </c>
      <c r="W1040">
        <v>1</v>
      </c>
      <c r="X1040" t="str">
        <f>VLOOKUP(Dados!W1040,'Variáveis e códigos'!$C$21:$D$26,2)</f>
        <v>married</v>
      </c>
      <c r="Y1040">
        <v>2</v>
      </c>
    </row>
    <row r="1041" spans="1:25" x14ac:dyDescent="0.25">
      <c r="A1041" s="1">
        <v>2017620001040</v>
      </c>
      <c r="B1041" t="s">
        <v>2</v>
      </c>
      <c r="C1041">
        <v>1</v>
      </c>
      <c r="D1041" t="str">
        <f>VLOOKUP(C1041,'Variáveis e códigos'!$C$5:$D$10,2,FALSE)</f>
        <v>very important</v>
      </c>
      <c r="E1041">
        <v>1</v>
      </c>
      <c r="F1041" t="str">
        <f>VLOOKUP(E1041,'Variáveis e códigos'!$C$5:$D$10,2,FALSE)</f>
        <v>very important</v>
      </c>
      <c r="G1041">
        <v>1</v>
      </c>
      <c r="H1041" t="str">
        <f>VLOOKUP(G1041,'Variáveis e códigos'!$C$5:$D$10,2,FALSE)</f>
        <v>very important</v>
      </c>
      <c r="I1041">
        <v>2</v>
      </c>
      <c r="J1041" t="str">
        <f>VLOOKUP(I1041,'Variáveis e códigos'!$C$5:$D$10,2,FALSE)</f>
        <v>quite important</v>
      </c>
      <c r="K1041">
        <v>2</v>
      </c>
      <c r="L1041" t="str">
        <f>VLOOKUP(K1041,'Variáveis e códigos'!$C$5:$D$10,2,FALSE)</f>
        <v>quite important</v>
      </c>
      <c r="M1041">
        <v>4</v>
      </c>
      <c r="N1041" t="str">
        <f>VLOOKUP(M1041,'Variáveis e códigos'!$C$5:$D$10,2,FALSE)</f>
        <v>not at all important</v>
      </c>
      <c r="O1041" t="s">
        <v>30</v>
      </c>
      <c r="P1041">
        <v>2</v>
      </c>
      <c r="Q1041" t="str">
        <f>HLOOKUP(P1041,'Variáveis e códigos'!$C$15:$D$16,2)</f>
        <v>no</v>
      </c>
      <c r="R1041">
        <v>8</v>
      </c>
      <c r="S1041">
        <v>1</v>
      </c>
      <c r="T1041" t="str">
        <f>HLOOKUP(S1041,'Variáveis e códigos'!$C$18:$D$19,2)</f>
        <v>male</v>
      </c>
      <c r="U1041">
        <v>1980</v>
      </c>
      <c r="V1041">
        <f t="shared" si="16"/>
        <v>37</v>
      </c>
      <c r="W1041">
        <v>1</v>
      </c>
      <c r="X1041" t="str">
        <f>VLOOKUP(Dados!W1041,'Variáveis e códigos'!$C$21:$D$26,2)</f>
        <v>married</v>
      </c>
      <c r="Y1041">
        <v>1</v>
      </c>
    </row>
    <row r="1042" spans="1:25" x14ac:dyDescent="0.25">
      <c r="A1042" s="1">
        <v>2017620001041</v>
      </c>
      <c r="B1042" t="s">
        <v>2</v>
      </c>
      <c r="C1042">
        <v>2</v>
      </c>
      <c r="D1042" t="str">
        <f>VLOOKUP(C1042,'Variáveis e códigos'!$C$5:$D$10,2,FALSE)</f>
        <v>quite important</v>
      </c>
      <c r="E1042">
        <v>1</v>
      </c>
      <c r="F1042" t="str">
        <f>VLOOKUP(E1042,'Variáveis e códigos'!$C$5:$D$10,2,FALSE)</f>
        <v>very important</v>
      </c>
      <c r="G1042">
        <v>2</v>
      </c>
      <c r="H1042" t="str">
        <f>VLOOKUP(G1042,'Variáveis e códigos'!$C$5:$D$10,2,FALSE)</f>
        <v>quite important</v>
      </c>
      <c r="I1042">
        <v>1</v>
      </c>
      <c r="J1042" t="str">
        <f>VLOOKUP(I1042,'Variáveis e códigos'!$C$5:$D$10,2,FALSE)</f>
        <v>very important</v>
      </c>
      <c r="K1042">
        <v>2</v>
      </c>
      <c r="L1042" t="str">
        <f>VLOOKUP(K1042,'Variáveis e códigos'!$C$5:$D$10,2,FALSE)</f>
        <v>quite important</v>
      </c>
      <c r="M1042">
        <v>4</v>
      </c>
      <c r="N1042" t="str">
        <f>VLOOKUP(M1042,'Variáveis e códigos'!$C$5:$D$10,2,FALSE)</f>
        <v>not at all important</v>
      </c>
      <c r="O1042" t="s">
        <v>30</v>
      </c>
      <c r="P1042">
        <v>2</v>
      </c>
      <c r="Q1042" t="str">
        <f>HLOOKUP(P1042,'Variáveis e códigos'!$C$15:$D$16,2)</f>
        <v>no</v>
      </c>
      <c r="R1042">
        <v>6</v>
      </c>
      <c r="S1042">
        <v>2</v>
      </c>
      <c r="T1042" t="str">
        <f>HLOOKUP(S1042,'Variáveis e códigos'!$C$18:$D$19,2)</f>
        <v>female</v>
      </c>
      <c r="U1042">
        <v>1994</v>
      </c>
      <c r="V1042">
        <f t="shared" si="16"/>
        <v>23</v>
      </c>
      <c r="W1042">
        <v>6</v>
      </c>
      <c r="X1042" t="str">
        <f>VLOOKUP(Dados!W1042,'Variáveis e códigos'!$C$21:$D$26,2)</f>
        <v>never married and never registered partnership</v>
      </c>
      <c r="Y1042">
        <v>0</v>
      </c>
    </row>
    <row r="1043" spans="1:25" x14ac:dyDescent="0.25">
      <c r="A1043" s="1">
        <v>2017620001042</v>
      </c>
      <c r="B1043" t="s">
        <v>2</v>
      </c>
      <c r="C1043">
        <v>2</v>
      </c>
      <c r="D1043" t="str">
        <f>VLOOKUP(C1043,'Variáveis e códigos'!$C$5:$D$10,2,FALSE)</f>
        <v>quite important</v>
      </c>
      <c r="E1043">
        <v>1</v>
      </c>
      <c r="F1043" t="str">
        <f>VLOOKUP(E1043,'Variáveis e códigos'!$C$5:$D$10,2,FALSE)</f>
        <v>very important</v>
      </c>
      <c r="G1043">
        <v>2</v>
      </c>
      <c r="H1043" t="str">
        <f>VLOOKUP(G1043,'Variáveis e códigos'!$C$5:$D$10,2,FALSE)</f>
        <v>quite important</v>
      </c>
      <c r="I1043">
        <v>1</v>
      </c>
      <c r="J1043" t="str">
        <f>VLOOKUP(I1043,'Variáveis e códigos'!$C$5:$D$10,2,FALSE)</f>
        <v>very important</v>
      </c>
      <c r="K1043">
        <v>3</v>
      </c>
      <c r="L1043" t="str">
        <f>VLOOKUP(K1043,'Variáveis e códigos'!$C$5:$D$10,2,FALSE)</f>
        <v>not important</v>
      </c>
      <c r="M1043">
        <v>3</v>
      </c>
      <c r="N1043" t="str">
        <f>VLOOKUP(M1043,'Variáveis e códigos'!$C$5:$D$10,2,FALSE)</f>
        <v>not important</v>
      </c>
      <c r="O1043" t="s">
        <v>28</v>
      </c>
      <c r="P1043">
        <v>2</v>
      </c>
      <c r="Q1043" t="str">
        <f>HLOOKUP(P1043,'Variáveis e códigos'!$C$15:$D$16,2)</f>
        <v>no</v>
      </c>
      <c r="S1043">
        <v>1</v>
      </c>
      <c r="T1043" t="str">
        <f>HLOOKUP(S1043,'Variáveis e códigos'!$C$18:$D$19,2)</f>
        <v>male</v>
      </c>
      <c r="U1043">
        <v>1989</v>
      </c>
      <c r="V1043">
        <f t="shared" si="16"/>
        <v>28</v>
      </c>
      <c r="W1043">
        <v>1</v>
      </c>
      <c r="X1043" t="str">
        <f>VLOOKUP(Dados!W1043,'Variáveis e códigos'!$C$21:$D$26,2)</f>
        <v>married</v>
      </c>
      <c r="Y1043">
        <v>0</v>
      </c>
    </row>
    <row r="1044" spans="1:25" x14ac:dyDescent="0.25">
      <c r="A1044" s="1">
        <v>2017620001043</v>
      </c>
      <c r="B1044" t="s">
        <v>2</v>
      </c>
      <c r="C1044">
        <v>1</v>
      </c>
      <c r="D1044" t="str">
        <f>VLOOKUP(C1044,'Variáveis e códigos'!$C$5:$D$10,2,FALSE)</f>
        <v>very important</v>
      </c>
      <c r="E1044">
        <v>1</v>
      </c>
      <c r="F1044" t="str">
        <f>VLOOKUP(E1044,'Variáveis e códigos'!$C$5:$D$10,2,FALSE)</f>
        <v>very important</v>
      </c>
      <c r="G1044">
        <v>1</v>
      </c>
      <c r="H1044" t="str">
        <f>VLOOKUP(G1044,'Variáveis e códigos'!$C$5:$D$10,2,FALSE)</f>
        <v>very important</v>
      </c>
      <c r="I1044">
        <v>1</v>
      </c>
      <c r="J1044" t="str">
        <f>VLOOKUP(I1044,'Variáveis e códigos'!$C$5:$D$10,2,FALSE)</f>
        <v>very important</v>
      </c>
      <c r="K1044">
        <v>3</v>
      </c>
      <c r="L1044" t="str">
        <f>VLOOKUP(K1044,'Variáveis e códigos'!$C$5:$D$10,2,FALSE)</f>
        <v>not important</v>
      </c>
      <c r="M1044">
        <v>1</v>
      </c>
      <c r="N1044" t="str">
        <f>VLOOKUP(M1044,'Variáveis e códigos'!$C$5:$D$10,2,FALSE)</f>
        <v>very important</v>
      </c>
      <c r="O1044" t="s">
        <v>30</v>
      </c>
      <c r="P1044">
        <v>1</v>
      </c>
      <c r="Q1044" t="str">
        <f>HLOOKUP(P1044,'Variáveis e códigos'!$C$15:$D$16,2)</f>
        <v>yes</v>
      </c>
      <c r="R1044" t="s">
        <v>34</v>
      </c>
      <c r="S1044">
        <v>1</v>
      </c>
      <c r="T1044" t="str">
        <f>HLOOKUP(S1044,'Variáveis e códigos'!$C$18:$D$19,2)</f>
        <v>male</v>
      </c>
      <c r="U1044">
        <v>1998</v>
      </c>
      <c r="V1044">
        <f t="shared" si="16"/>
        <v>19</v>
      </c>
      <c r="W1044">
        <v>6</v>
      </c>
      <c r="X1044" t="str">
        <f>VLOOKUP(Dados!W1044,'Variáveis e códigos'!$C$21:$D$26,2)</f>
        <v>never married and never registered partnership</v>
      </c>
      <c r="Y1044">
        <v>0</v>
      </c>
    </row>
    <row r="1045" spans="1:25" x14ac:dyDescent="0.25">
      <c r="A1045" s="1">
        <v>2017620001044</v>
      </c>
      <c r="B1045" t="s">
        <v>2</v>
      </c>
      <c r="C1045">
        <v>2</v>
      </c>
      <c r="D1045" t="str">
        <f>VLOOKUP(C1045,'Variáveis e códigos'!$C$5:$D$10,2,FALSE)</f>
        <v>quite important</v>
      </c>
      <c r="E1045">
        <v>1</v>
      </c>
      <c r="F1045" t="str">
        <f>VLOOKUP(E1045,'Variáveis e códigos'!$C$5:$D$10,2,FALSE)</f>
        <v>very important</v>
      </c>
      <c r="G1045">
        <v>2</v>
      </c>
      <c r="H1045" t="str">
        <f>VLOOKUP(G1045,'Variáveis e códigos'!$C$5:$D$10,2,FALSE)</f>
        <v>quite important</v>
      </c>
      <c r="I1045">
        <v>2</v>
      </c>
      <c r="J1045" t="str">
        <f>VLOOKUP(I1045,'Variáveis e códigos'!$C$5:$D$10,2,FALSE)</f>
        <v>quite important</v>
      </c>
      <c r="K1045">
        <v>3</v>
      </c>
      <c r="L1045" t="str">
        <f>VLOOKUP(K1045,'Variáveis e códigos'!$C$5:$D$10,2,FALSE)</f>
        <v>not important</v>
      </c>
      <c r="M1045">
        <v>2</v>
      </c>
      <c r="N1045" t="str">
        <f>VLOOKUP(M1045,'Variáveis e códigos'!$C$5:$D$10,2,FALSE)</f>
        <v>quite important</v>
      </c>
      <c r="O1045" t="s">
        <v>28</v>
      </c>
      <c r="P1045">
        <v>2</v>
      </c>
      <c r="Q1045" t="str">
        <f>HLOOKUP(P1045,'Variáveis e códigos'!$C$15:$D$16,2)</f>
        <v>no</v>
      </c>
      <c r="R1045" t="s">
        <v>34</v>
      </c>
      <c r="S1045">
        <v>2</v>
      </c>
      <c r="T1045" t="str">
        <f>HLOOKUP(S1045,'Variáveis e códigos'!$C$18:$D$19,2)</f>
        <v>female</v>
      </c>
      <c r="U1045">
        <v>1975</v>
      </c>
      <c r="V1045">
        <f t="shared" si="16"/>
        <v>42</v>
      </c>
      <c r="W1045">
        <v>1</v>
      </c>
      <c r="X1045" t="str">
        <f>VLOOKUP(Dados!W1045,'Variáveis e códigos'!$C$21:$D$26,2)</f>
        <v>married</v>
      </c>
      <c r="Y1045">
        <v>3</v>
      </c>
    </row>
    <row r="1046" spans="1:25" x14ac:dyDescent="0.25">
      <c r="A1046" s="1">
        <v>2017620001045</v>
      </c>
      <c r="B1046" t="s">
        <v>2</v>
      </c>
      <c r="C1046">
        <v>1</v>
      </c>
      <c r="D1046" t="str">
        <f>VLOOKUP(C1046,'Variáveis e códigos'!$C$5:$D$10,2,FALSE)</f>
        <v>very important</v>
      </c>
      <c r="E1046">
        <v>1</v>
      </c>
      <c r="F1046" t="str">
        <f>VLOOKUP(E1046,'Variáveis e códigos'!$C$5:$D$10,2,FALSE)</f>
        <v>very important</v>
      </c>
      <c r="G1046">
        <v>1</v>
      </c>
      <c r="H1046" t="str">
        <f>VLOOKUP(G1046,'Variáveis e códigos'!$C$5:$D$10,2,FALSE)</f>
        <v>very important</v>
      </c>
      <c r="I1046">
        <v>1</v>
      </c>
      <c r="J1046" t="str">
        <f>VLOOKUP(I1046,'Variáveis e códigos'!$C$5:$D$10,2,FALSE)</f>
        <v>very important</v>
      </c>
      <c r="K1046">
        <v>1</v>
      </c>
      <c r="L1046" t="str">
        <f>VLOOKUP(K1046,'Variáveis e códigos'!$C$5:$D$10,2,FALSE)</f>
        <v>very important</v>
      </c>
      <c r="M1046">
        <v>1</v>
      </c>
      <c r="N1046" t="str">
        <f>VLOOKUP(M1046,'Variáveis e códigos'!$C$5:$D$10,2,FALSE)</f>
        <v>very important</v>
      </c>
      <c r="O1046" t="s">
        <v>31</v>
      </c>
      <c r="P1046">
        <v>2</v>
      </c>
      <c r="Q1046" t="str">
        <f>HLOOKUP(P1046,'Variáveis e códigos'!$C$15:$D$16,2)</f>
        <v>no</v>
      </c>
      <c r="R1046">
        <v>8</v>
      </c>
      <c r="S1046">
        <v>2</v>
      </c>
      <c r="T1046" t="str">
        <f>HLOOKUP(S1046,'Variáveis e códigos'!$C$18:$D$19,2)</f>
        <v>female</v>
      </c>
      <c r="U1046">
        <v>1948</v>
      </c>
      <c r="V1046">
        <f t="shared" si="16"/>
        <v>69</v>
      </c>
      <c r="W1046">
        <v>1</v>
      </c>
      <c r="X1046" t="str">
        <f>VLOOKUP(Dados!W1046,'Variáveis e códigos'!$C$21:$D$26,2)</f>
        <v>married</v>
      </c>
      <c r="Y1046">
        <v>2</v>
      </c>
    </row>
    <row r="1047" spans="1:25" x14ac:dyDescent="0.25">
      <c r="A1047" s="1">
        <v>2017620001046</v>
      </c>
      <c r="B1047" t="s">
        <v>2</v>
      </c>
      <c r="C1047">
        <v>2</v>
      </c>
      <c r="D1047" t="str">
        <f>VLOOKUP(C1047,'Variáveis e códigos'!$C$5:$D$10,2,FALSE)</f>
        <v>quite important</v>
      </c>
      <c r="E1047">
        <v>2</v>
      </c>
      <c r="F1047" t="str">
        <f>VLOOKUP(E1047,'Variáveis e códigos'!$C$5:$D$10,2,FALSE)</f>
        <v>quite important</v>
      </c>
      <c r="G1047">
        <v>2</v>
      </c>
      <c r="H1047" t="str">
        <f>VLOOKUP(G1047,'Variáveis e códigos'!$C$5:$D$10,2,FALSE)</f>
        <v>quite important</v>
      </c>
      <c r="I1047">
        <v>2</v>
      </c>
      <c r="J1047" t="str">
        <f>VLOOKUP(I1047,'Variáveis e códigos'!$C$5:$D$10,2,FALSE)</f>
        <v>quite important</v>
      </c>
      <c r="K1047">
        <v>2</v>
      </c>
      <c r="L1047" t="str">
        <f>VLOOKUP(K1047,'Variáveis e códigos'!$C$5:$D$10,2,FALSE)</f>
        <v>quite important</v>
      </c>
      <c r="M1047">
        <v>2</v>
      </c>
      <c r="N1047" t="str">
        <f>VLOOKUP(M1047,'Variáveis e códigos'!$C$5:$D$10,2,FALSE)</f>
        <v>quite important</v>
      </c>
      <c r="O1047" t="s">
        <v>28</v>
      </c>
      <c r="P1047">
        <v>2</v>
      </c>
      <c r="Q1047" t="str">
        <f>HLOOKUP(P1047,'Variáveis e códigos'!$C$15:$D$16,2)</f>
        <v>no</v>
      </c>
      <c r="R1047" t="s">
        <v>34</v>
      </c>
      <c r="S1047">
        <v>2</v>
      </c>
      <c r="T1047" t="str">
        <f>HLOOKUP(S1047,'Variáveis e códigos'!$C$18:$D$19,2)</f>
        <v>female</v>
      </c>
      <c r="U1047">
        <v>1948</v>
      </c>
      <c r="V1047">
        <f t="shared" si="16"/>
        <v>69</v>
      </c>
      <c r="W1047">
        <v>3</v>
      </c>
      <c r="X1047" t="str">
        <f>VLOOKUP(Dados!W1047,'Variáveis e códigos'!$C$21:$D$26,2)</f>
        <v>widowed</v>
      </c>
      <c r="Y1047">
        <v>2</v>
      </c>
    </row>
    <row r="1048" spans="1:25" x14ac:dyDescent="0.25">
      <c r="A1048" s="1">
        <v>2017620001047</v>
      </c>
      <c r="B1048" t="s">
        <v>2</v>
      </c>
      <c r="C1048">
        <v>2</v>
      </c>
      <c r="D1048" t="str">
        <f>VLOOKUP(C1048,'Variáveis e códigos'!$C$5:$D$10,2,FALSE)</f>
        <v>quite important</v>
      </c>
      <c r="E1048">
        <v>2</v>
      </c>
      <c r="F1048" t="str">
        <f>VLOOKUP(E1048,'Variáveis e códigos'!$C$5:$D$10,2,FALSE)</f>
        <v>quite important</v>
      </c>
      <c r="G1048">
        <v>2</v>
      </c>
      <c r="H1048" t="str">
        <f>VLOOKUP(G1048,'Variáveis e códigos'!$C$5:$D$10,2,FALSE)</f>
        <v>quite important</v>
      </c>
      <c r="I1048">
        <v>2</v>
      </c>
      <c r="J1048" t="str">
        <f>VLOOKUP(I1048,'Variáveis e códigos'!$C$5:$D$10,2,FALSE)</f>
        <v>quite important</v>
      </c>
      <c r="K1048">
        <v>2</v>
      </c>
      <c r="L1048" t="str">
        <f>VLOOKUP(K1048,'Variáveis e códigos'!$C$5:$D$10,2,FALSE)</f>
        <v>quite important</v>
      </c>
      <c r="M1048">
        <v>2</v>
      </c>
      <c r="N1048" t="str">
        <f>VLOOKUP(M1048,'Variáveis e códigos'!$C$5:$D$10,2,FALSE)</f>
        <v>quite important</v>
      </c>
      <c r="O1048" t="s">
        <v>28</v>
      </c>
      <c r="P1048">
        <v>2</v>
      </c>
      <c r="Q1048" t="str">
        <f>HLOOKUP(P1048,'Variáveis e códigos'!$C$15:$D$16,2)</f>
        <v>no</v>
      </c>
      <c r="R1048">
        <v>8</v>
      </c>
      <c r="S1048">
        <v>1</v>
      </c>
      <c r="T1048" t="str">
        <f>HLOOKUP(S1048,'Variáveis e códigos'!$C$18:$D$19,2)</f>
        <v>male</v>
      </c>
      <c r="U1048">
        <v>1950</v>
      </c>
      <c r="V1048">
        <f t="shared" si="16"/>
        <v>67</v>
      </c>
      <c r="W1048">
        <v>1</v>
      </c>
      <c r="X1048" t="str">
        <f>VLOOKUP(Dados!W1048,'Variáveis e códigos'!$C$21:$D$26,2)</f>
        <v>married</v>
      </c>
      <c r="Y1048">
        <v>2</v>
      </c>
    </row>
    <row r="1049" spans="1:25" x14ac:dyDescent="0.25">
      <c r="A1049" s="1">
        <v>2017620001048</v>
      </c>
      <c r="B1049" t="s">
        <v>2</v>
      </c>
      <c r="C1049">
        <v>2</v>
      </c>
      <c r="D1049" t="str">
        <f>VLOOKUP(C1049,'Variáveis e códigos'!$C$5:$D$10,2,FALSE)</f>
        <v>quite important</v>
      </c>
      <c r="E1049">
        <v>1</v>
      </c>
      <c r="F1049" t="str">
        <f>VLOOKUP(E1049,'Variáveis e códigos'!$C$5:$D$10,2,FALSE)</f>
        <v>very important</v>
      </c>
      <c r="G1049">
        <v>2</v>
      </c>
      <c r="H1049" t="str">
        <f>VLOOKUP(G1049,'Variáveis e códigos'!$C$5:$D$10,2,FALSE)</f>
        <v>quite important</v>
      </c>
      <c r="I1049">
        <v>2</v>
      </c>
      <c r="J1049" t="str">
        <f>VLOOKUP(I1049,'Variáveis e códigos'!$C$5:$D$10,2,FALSE)</f>
        <v>quite important</v>
      </c>
      <c r="K1049">
        <v>3</v>
      </c>
      <c r="L1049" t="str">
        <f>VLOOKUP(K1049,'Variáveis e códigos'!$C$5:$D$10,2,FALSE)</f>
        <v>not important</v>
      </c>
      <c r="M1049">
        <v>2</v>
      </c>
      <c r="N1049" t="str">
        <f>VLOOKUP(M1049,'Variáveis e códigos'!$C$5:$D$10,2,FALSE)</f>
        <v>quite important</v>
      </c>
      <c r="O1049" t="s">
        <v>30</v>
      </c>
      <c r="P1049">
        <v>2</v>
      </c>
      <c r="Q1049" t="str">
        <f>HLOOKUP(P1049,'Variáveis e códigos'!$C$15:$D$16,2)</f>
        <v>no</v>
      </c>
      <c r="R1049">
        <v>6</v>
      </c>
      <c r="S1049">
        <v>1</v>
      </c>
      <c r="T1049" t="str">
        <f>HLOOKUP(S1049,'Variáveis e códigos'!$C$18:$D$19,2)</f>
        <v>male</v>
      </c>
      <c r="U1049">
        <v>1976</v>
      </c>
      <c r="V1049">
        <f t="shared" si="16"/>
        <v>41</v>
      </c>
      <c r="W1049">
        <v>1</v>
      </c>
      <c r="X1049" t="str">
        <f>VLOOKUP(Dados!W1049,'Variáveis e códigos'!$C$21:$D$26,2)</f>
        <v>married</v>
      </c>
      <c r="Y1049">
        <v>2</v>
      </c>
    </row>
    <row r="1050" spans="1:25" x14ac:dyDescent="0.25">
      <c r="A1050" s="1">
        <v>2017620001049</v>
      </c>
      <c r="B1050" t="s">
        <v>2</v>
      </c>
      <c r="C1050">
        <v>1</v>
      </c>
      <c r="D1050" t="str">
        <f>VLOOKUP(C1050,'Variáveis e códigos'!$C$5:$D$10,2,FALSE)</f>
        <v>very important</v>
      </c>
      <c r="E1050">
        <v>1</v>
      </c>
      <c r="F1050" t="str">
        <f>VLOOKUP(E1050,'Variáveis e códigos'!$C$5:$D$10,2,FALSE)</f>
        <v>very important</v>
      </c>
      <c r="G1050">
        <v>1</v>
      </c>
      <c r="H1050" t="str">
        <f>VLOOKUP(G1050,'Variáveis e códigos'!$C$5:$D$10,2,FALSE)</f>
        <v>very important</v>
      </c>
      <c r="I1050">
        <v>1</v>
      </c>
      <c r="J1050" t="str">
        <f>VLOOKUP(I1050,'Variáveis e códigos'!$C$5:$D$10,2,FALSE)</f>
        <v>very important</v>
      </c>
      <c r="K1050">
        <v>2</v>
      </c>
      <c r="L1050" t="str">
        <f>VLOOKUP(K1050,'Variáveis e códigos'!$C$5:$D$10,2,FALSE)</f>
        <v>quite important</v>
      </c>
      <c r="M1050">
        <v>3</v>
      </c>
      <c r="N1050" t="str">
        <f>VLOOKUP(M1050,'Variáveis e códigos'!$C$5:$D$10,2,FALSE)</f>
        <v>not important</v>
      </c>
      <c r="O1050" t="s">
        <v>28</v>
      </c>
      <c r="P1050">
        <v>2</v>
      </c>
      <c r="Q1050" t="str">
        <f>HLOOKUP(P1050,'Variáveis e códigos'!$C$15:$D$16,2)</f>
        <v>no</v>
      </c>
      <c r="R1050">
        <v>8</v>
      </c>
      <c r="S1050">
        <v>1</v>
      </c>
      <c r="T1050" t="str">
        <f>HLOOKUP(S1050,'Variáveis e códigos'!$C$18:$D$19,2)</f>
        <v>male</v>
      </c>
      <c r="U1050">
        <v>1976</v>
      </c>
      <c r="V1050">
        <f t="shared" si="16"/>
        <v>41</v>
      </c>
      <c r="W1050">
        <v>1</v>
      </c>
      <c r="X1050" t="str">
        <f>VLOOKUP(Dados!W1050,'Variáveis e códigos'!$C$21:$D$26,2)</f>
        <v>married</v>
      </c>
      <c r="Y1050">
        <v>2</v>
      </c>
    </row>
    <row r="1051" spans="1:25" x14ac:dyDescent="0.25">
      <c r="A1051" s="1">
        <v>2017620001050</v>
      </c>
      <c r="B1051" t="s">
        <v>2</v>
      </c>
      <c r="C1051">
        <v>2</v>
      </c>
      <c r="D1051" t="str">
        <f>VLOOKUP(C1051,'Variáveis e códigos'!$C$5:$D$10,2,FALSE)</f>
        <v>quite important</v>
      </c>
      <c r="E1051">
        <v>2</v>
      </c>
      <c r="F1051" t="str">
        <f>VLOOKUP(E1051,'Variáveis e códigos'!$C$5:$D$10,2,FALSE)</f>
        <v>quite important</v>
      </c>
      <c r="G1051">
        <v>2</v>
      </c>
      <c r="H1051" t="str">
        <f>VLOOKUP(G1051,'Variáveis e códigos'!$C$5:$D$10,2,FALSE)</f>
        <v>quite important</v>
      </c>
      <c r="I1051">
        <v>2</v>
      </c>
      <c r="J1051" t="str">
        <f>VLOOKUP(I1051,'Variáveis e códigos'!$C$5:$D$10,2,FALSE)</f>
        <v>quite important</v>
      </c>
      <c r="K1051">
        <v>4</v>
      </c>
      <c r="L1051" t="str">
        <f>VLOOKUP(K1051,'Variáveis e códigos'!$C$5:$D$10,2,FALSE)</f>
        <v>not at all important</v>
      </c>
      <c r="M1051">
        <v>2</v>
      </c>
      <c r="N1051" t="str">
        <f>VLOOKUP(M1051,'Variáveis e códigos'!$C$5:$D$10,2,FALSE)</f>
        <v>quite important</v>
      </c>
      <c r="O1051" t="s">
        <v>28</v>
      </c>
      <c r="P1051">
        <v>2</v>
      </c>
      <c r="Q1051" t="str">
        <f>HLOOKUP(P1051,'Variáveis e códigos'!$C$15:$D$16,2)</f>
        <v>no</v>
      </c>
      <c r="R1051">
        <v>6</v>
      </c>
      <c r="S1051">
        <v>1</v>
      </c>
      <c r="T1051" t="str">
        <f>HLOOKUP(S1051,'Variáveis e códigos'!$C$18:$D$19,2)</f>
        <v>male</v>
      </c>
      <c r="U1051">
        <v>1944</v>
      </c>
      <c r="V1051">
        <f t="shared" si="16"/>
        <v>73</v>
      </c>
      <c r="W1051">
        <v>3</v>
      </c>
      <c r="X1051" t="str">
        <f>VLOOKUP(Dados!W1051,'Variáveis e códigos'!$C$21:$D$26,2)</f>
        <v>widowed</v>
      </c>
      <c r="Y1051">
        <v>3</v>
      </c>
    </row>
    <row r="1052" spans="1:25" x14ac:dyDescent="0.25">
      <c r="A1052" s="1">
        <v>2017620001051</v>
      </c>
      <c r="B1052" t="s">
        <v>2</v>
      </c>
      <c r="C1052">
        <v>2</v>
      </c>
      <c r="D1052" t="str">
        <f>VLOOKUP(C1052,'Variáveis e códigos'!$C$5:$D$10,2,FALSE)</f>
        <v>quite important</v>
      </c>
      <c r="E1052">
        <v>1</v>
      </c>
      <c r="F1052" t="str">
        <f>VLOOKUP(E1052,'Variáveis e códigos'!$C$5:$D$10,2,FALSE)</f>
        <v>very important</v>
      </c>
      <c r="G1052">
        <v>1</v>
      </c>
      <c r="H1052" t="str">
        <f>VLOOKUP(G1052,'Variáveis e códigos'!$C$5:$D$10,2,FALSE)</f>
        <v>very important</v>
      </c>
      <c r="I1052">
        <v>1</v>
      </c>
      <c r="J1052" t="str">
        <f>VLOOKUP(I1052,'Variáveis e códigos'!$C$5:$D$10,2,FALSE)</f>
        <v>very important</v>
      </c>
      <c r="K1052">
        <v>2</v>
      </c>
      <c r="L1052" t="str">
        <f>VLOOKUP(K1052,'Variáveis e códigos'!$C$5:$D$10,2,FALSE)</f>
        <v>quite important</v>
      </c>
      <c r="M1052">
        <v>3</v>
      </c>
      <c r="N1052" t="str">
        <f>VLOOKUP(M1052,'Variáveis e códigos'!$C$5:$D$10,2,FALSE)</f>
        <v>not important</v>
      </c>
      <c r="O1052" t="s">
        <v>28</v>
      </c>
      <c r="P1052">
        <v>2</v>
      </c>
      <c r="Q1052" t="str">
        <f>HLOOKUP(P1052,'Variáveis e códigos'!$C$15:$D$16,2)</f>
        <v>no</v>
      </c>
      <c r="R1052">
        <v>8</v>
      </c>
      <c r="S1052">
        <v>1</v>
      </c>
      <c r="T1052" t="str">
        <f>HLOOKUP(S1052,'Variáveis e códigos'!$C$18:$D$19,2)</f>
        <v>male</v>
      </c>
      <c r="U1052">
        <v>1966</v>
      </c>
      <c r="V1052">
        <f t="shared" si="16"/>
        <v>51</v>
      </c>
      <c r="W1052">
        <v>4</v>
      </c>
      <c r="X1052" t="str">
        <f>VLOOKUP(Dados!W1052,'Variáveis e códigos'!$C$21:$D$26,2)</f>
        <v>divorced</v>
      </c>
      <c r="Y1052">
        <v>2</v>
      </c>
    </row>
    <row r="1053" spans="1:25" x14ac:dyDescent="0.25">
      <c r="A1053" s="1">
        <v>2017620001052</v>
      </c>
      <c r="B1053" t="s">
        <v>2</v>
      </c>
      <c r="C1053">
        <v>1</v>
      </c>
      <c r="D1053" t="str">
        <f>VLOOKUP(C1053,'Variáveis e códigos'!$C$5:$D$10,2,FALSE)</f>
        <v>very important</v>
      </c>
      <c r="E1053">
        <v>2</v>
      </c>
      <c r="F1053" t="str">
        <f>VLOOKUP(E1053,'Variáveis e códigos'!$C$5:$D$10,2,FALSE)</f>
        <v>quite important</v>
      </c>
      <c r="G1053">
        <v>2</v>
      </c>
      <c r="H1053" t="str">
        <f>VLOOKUP(G1053,'Variáveis e códigos'!$C$5:$D$10,2,FALSE)</f>
        <v>quite important</v>
      </c>
      <c r="I1053">
        <v>3</v>
      </c>
      <c r="J1053" t="str">
        <f>VLOOKUP(I1053,'Variáveis e códigos'!$C$5:$D$10,2,FALSE)</f>
        <v>not important</v>
      </c>
      <c r="K1053">
        <v>4</v>
      </c>
      <c r="L1053" t="str">
        <f>VLOOKUP(K1053,'Variáveis e códigos'!$C$5:$D$10,2,FALSE)</f>
        <v>not at all important</v>
      </c>
      <c r="M1053">
        <v>3</v>
      </c>
      <c r="N1053" t="str">
        <f>VLOOKUP(M1053,'Variáveis e códigos'!$C$5:$D$10,2,FALSE)</f>
        <v>not important</v>
      </c>
      <c r="O1053" t="s">
        <v>28</v>
      </c>
      <c r="P1053">
        <v>2</v>
      </c>
      <c r="Q1053" t="str">
        <f>HLOOKUP(P1053,'Variáveis e códigos'!$C$15:$D$16,2)</f>
        <v>no</v>
      </c>
      <c r="R1053">
        <v>8</v>
      </c>
      <c r="S1053">
        <v>1</v>
      </c>
      <c r="T1053" t="str">
        <f>HLOOKUP(S1053,'Variáveis e códigos'!$C$18:$D$19,2)</f>
        <v>male</v>
      </c>
      <c r="U1053">
        <v>1988</v>
      </c>
      <c r="V1053">
        <f t="shared" si="16"/>
        <v>29</v>
      </c>
      <c r="W1053">
        <v>6</v>
      </c>
      <c r="X1053" t="str">
        <f>VLOOKUP(Dados!W1053,'Variáveis e códigos'!$C$21:$D$26,2)</f>
        <v>never married and never registered partnership</v>
      </c>
      <c r="Y1053">
        <v>0</v>
      </c>
    </row>
    <row r="1054" spans="1:25" x14ac:dyDescent="0.25">
      <c r="A1054" s="1">
        <v>2017620001053</v>
      </c>
      <c r="B1054" t="s">
        <v>2</v>
      </c>
      <c r="C1054">
        <v>1</v>
      </c>
      <c r="D1054" t="str">
        <f>VLOOKUP(C1054,'Variáveis e códigos'!$C$5:$D$10,2,FALSE)</f>
        <v>very important</v>
      </c>
      <c r="E1054">
        <v>1</v>
      </c>
      <c r="F1054" t="str">
        <f>VLOOKUP(E1054,'Variáveis e códigos'!$C$5:$D$10,2,FALSE)</f>
        <v>very important</v>
      </c>
      <c r="G1054">
        <v>1</v>
      </c>
      <c r="H1054" t="str">
        <f>VLOOKUP(G1054,'Variáveis e códigos'!$C$5:$D$10,2,FALSE)</f>
        <v>very important</v>
      </c>
      <c r="I1054">
        <v>1</v>
      </c>
      <c r="J1054" t="str">
        <f>VLOOKUP(I1054,'Variáveis e códigos'!$C$5:$D$10,2,FALSE)</f>
        <v>very important</v>
      </c>
      <c r="K1054">
        <v>3</v>
      </c>
      <c r="L1054" t="str">
        <f>VLOOKUP(K1054,'Variáveis e códigos'!$C$5:$D$10,2,FALSE)</f>
        <v>not important</v>
      </c>
      <c r="M1054">
        <v>1</v>
      </c>
      <c r="N1054" t="str">
        <f>VLOOKUP(M1054,'Variáveis e códigos'!$C$5:$D$10,2,FALSE)</f>
        <v>very important</v>
      </c>
      <c r="O1054" t="s">
        <v>30</v>
      </c>
      <c r="P1054">
        <v>1</v>
      </c>
      <c r="Q1054" t="str">
        <f>HLOOKUP(P1054,'Variáveis e códigos'!$C$15:$D$16,2)</f>
        <v>yes</v>
      </c>
      <c r="R1054">
        <v>7</v>
      </c>
      <c r="S1054">
        <v>1</v>
      </c>
      <c r="T1054" t="str">
        <f>HLOOKUP(S1054,'Variáveis e códigos'!$C$18:$D$19,2)</f>
        <v>male</v>
      </c>
      <c r="U1054">
        <v>1979</v>
      </c>
      <c r="V1054">
        <f t="shared" si="16"/>
        <v>38</v>
      </c>
      <c r="W1054">
        <v>1</v>
      </c>
      <c r="X1054" t="str">
        <f>VLOOKUP(Dados!W1054,'Variáveis e códigos'!$C$21:$D$26,2)</f>
        <v>married</v>
      </c>
      <c r="Y1054">
        <v>1</v>
      </c>
    </row>
    <row r="1055" spans="1:25" x14ac:dyDescent="0.25">
      <c r="A1055" s="1">
        <v>2017620001054</v>
      </c>
      <c r="B1055" t="s">
        <v>2</v>
      </c>
      <c r="C1055">
        <v>2</v>
      </c>
      <c r="D1055" t="str">
        <f>VLOOKUP(C1055,'Variáveis e códigos'!$C$5:$D$10,2,FALSE)</f>
        <v>quite important</v>
      </c>
      <c r="E1055">
        <v>1</v>
      </c>
      <c r="F1055" t="str">
        <f>VLOOKUP(E1055,'Variáveis e códigos'!$C$5:$D$10,2,FALSE)</f>
        <v>very important</v>
      </c>
      <c r="G1055">
        <v>1</v>
      </c>
      <c r="H1055" t="str">
        <f>VLOOKUP(G1055,'Variáveis e códigos'!$C$5:$D$10,2,FALSE)</f>
        <v>very important</v>
      </c>
      <c r="I1055">
        <v>1</v>
      </c>
      <c r="J1055" t="str">
        <f>VLOOKUP(I1055,'Variáveis e códigos'!$C$5:$D$10,2,FALSE)</f>
        <v>very important</v>
      </c>
      <c r="K1055">
        <v>1</v>
      </c>
      <c r="L1055" t="str">
        <f>VLOOKUP(K1055,'Variáveis e códigos'!$C$5:$D$10,2,FALSE)</f>
        <v>very important</v>
      </c>
      <c r="M1055">
        <v>1</v>
      </c>
      <c r="N1055" t="str">
        <f>VLOOKUP(M1055,'Variáveis e códigos'!$C$5:$D$10,2,FALSE)</f>
        <v>very important</v>
      </c>
      <c r="O1055" t="s">
        <v>29</v>
      </c>
      <c r="P1055">
        <v>2</v>
      </c>
      <c r="Q1055" t="str">
        <f>HLOOKUP(P1055,'Variáveis e códigos'!$C$15:$D$16,2)</f>
        <v>no</v>
      </c>
      <c r="R1055">
        <v>8</v>
      </c>
      <c r="S1055">
        <v>2</v>
      </c>
      <c r="T1055" t="str">
        <f>HLOOKUP(S1055,'Variáveis e códigos'!$C$18:$D$19,2)</f>
        <v>female</v>
      </c>
      <c r="U1055">
        <v>1946</v>
      </c>
      <c r="V1055">
        <f t="shared" si="16"/>
        <v>71</v>
      </c>
      <c r="W1055">
        <v>3</v>
      </c>
      <c r="X1055" t="str">
        <f>VLOOKUP(Dados!W1055,'Variáveis e códigos'!$C$21:$D$26,2)</f>
        <v>widowed</v>
      </c>
      <c r="Y1055">
        <v>2</v>
      </c>
    </row>
    <row r="1056" spans="1:25" x14ac:dyDescent="0.25">
      <c r="A1056" s="1">
        <v>2017620001055</v>
      </c>
      <c r="B1056" t="s">
        <v>2</v>
      </c>
      <c r="C1056">
        <v>1</v>
      </c>
      <c r="D1056" t="str">
        <f>VLOOKUP(C1056,'Variáveis e códigos'!$C$5:$D$10,2,FALSE)</f>
        <v>very important</v>
      </c>
      <c r="E1056">
        <v>1</v>
      </c>
      <c r="F1056" t="str">
        <f>VLOOKUP(E1056,'Variáveis e códigos'!$C$5:$D$10,2,FALSE)</f>
        <v>very important</v>
      </c>
      <c r="G1056">
        <v>1</v>
      </c>
      <c r="H1056" t="str">
        <f>VLOOKUP(G1056,'Variáveis e códigos'!$C$5:$D$10,2,FALSE)</f>
        <v>very important</v>
      </c>
      <c r="I1056">
        <v>1</v>
      </c>
      <c r="J1056" t="str">
        <f>VLOOKUP(I1056,'Variáveis e códigos'!$C$5:$D$10,2,FALSE)</f>
        <v>very important</v>
      </c>
      <c r="K1056">
        <v>3</v>
      </c>
      <c r="L1056" t="str">
        <f>VLOOKUP(K1056,'Variáveis e códigos'!$C$5:$D$10,2,FALSE)</f>
        <v>not important</v>
      </c>
      <c r="M1056">
        <v>1</v>
      </c>
      <c r="N1056" t="str">
        <f>VLOOKUP(M1056,'Variáveis e códigos'!$C$5:$D$10,2,FALSE)</f>
        <v>very important</v>
      </c>
      <c r="O1056" t="s">
        <v>28</v>
      </c>
      <c r="P1056">
        <v>2</v>
      </c>
      <c r="Q1056" t="str">
        <f>HLOOKUP(P1056,'Variáveis e códigos'!$C$15:$D$16,2)</f>
        <v>no</v>
      </c>
      <c r="R1056">
        <v>9</v>
      </c>
      <c r="S1056">
        <v>2</v>
      </c>
      <c r="T1056" t="str">
        <f>HLOOKUP(S1056,'Variáveis e códigos'!$C$18:$D$19,2)</f>
        <v>female</v>
      </c>
      <c r="U1056">
        <v>1962</v>
      </c>
      <c r="V1056">
        <f t="shared" si="16"/>
        <v>55</v>
      </c>
      <c r="W1056">
        <v>1</v>
      </c>
      <c r="X1056" t="str">
        <f>VLOOKUP(Dados!W1056,'Variáveis e códigos'!$C$21:$D$26,2)</f>
        <v>married</v>
      </c>
      <c r="Y1056">
        <v>1</v>
      </c>
    </row>
    <row r="1057" spans="1:25" x14ac:dyDescent="0.25">
      <c r="A1057" s="1">
        <v>2017620001056</v>
      </c>
      <c r="B1057" t="s">
        <v>2</v>
      </c>
      <c r="C1057">
        <v>3</v>
      </c>
      <c r="D1057" t="str">
        <f>VLOOKUP(C1057,'Variáveis e códigos'!$C$5:$D$10,2,FALSE)</f>
        <v>not important</v>
      </c>
      <c r="E1057">
        <v>2</v>
      </c>
      <c r="F1057" t="str">
        <f>VLOOKUP(E1057,'Variáveis e códigos'!$C$5:$D$10,2,FALSE)</f>
        <v>quite important</v>
      </c>
      <c r="G1057">
        <v>2</v>
      </c>
      <c r="H1057" t="str">
        <f>VLOOKUP(G1057,'Variáveis e códigos'!$C$5:$D$10,2,FALSE)</f>
        <v>quite important</v>
      </c>
      <c r="I1057">
        <v>2</v>
      </c>
      <c r="J1057" t="str">
        <f>VLOOKUP(I1057,'Variáveis e códigos'!$C$5:$D$10,2,FALSE)</f>
        <v>quite important</v>
      </c>
      <c r="K1057">
        <v>4</v>
      </c>
      <c r="L1057" t="str">
        <f>VLOOKUP(K1057,'Variáveis e códigos'!$C$5:$D$10,2,FALSE)</f>
        <v>not at all important</v>
      </c>
      <c r="M1057">
        <v>3</v>
      </c>
      <c r="N1057" t="str">
        <f>VLOOKUP(M1057,'Variáveis e códigos'!$C$5:$D$10,2,FALSE)</f>
        <v>not important</v>
      </c>
      <c r="O1057" t="s">
        <v>30</v>
      </c>
      <c r="P1057">
        <v>1</v>
      </c>
      <c r="Q1057" t="str">
        <f>HLOOKUP(P1057,'Variáveis e códigos'!$C$15:$D$16,2)</f>
        <v>yes</v>
      </c>
      <c r="R1057">
        <v>8</v>
      </c>
      <c r="S1057">
        <v>2</v>
      </c>
      <c r="T1057" t="str">
        <f>HLOOKUP(S1057,'Variáveis e códigos'!$C$18:$D$19,2)</f>
        <v>female</v>
      </c>
      <c r="U1057">
        <v>1967</v>
      </c>
      <c r="V1057">
        <f t="shared" si="16"/>
        <v>50</v>
      </c>
      <c r="W1057">
        <v>4</v>
      </c>
      <c r="X1057" t="str">
        <f>VLOOKUP(Dados!W1057,'Variáveis e códigos'!$C$21:$D$26,2)</f>
        <v>divorced</v>
      </c>
      <c r="Y1057">
        <v>0</v>
      </c>
    </row>
    <row r="1058" spans="1:25" x14ac:dyDescent="0.25">
      <c r="A1058" s="1">
        <v>2017620001057</v>
      </c>
      <c r="B1058" t="s">
        <v>2</v>
      </c>
      <c r="C1058">
        <v>2</v>
      </c>
      <c r="D1058" t="str">
        <f>VLOOKUP(C1058,'Variáveis e códigos'!$C$5:$D$10,2,FALSE)</f>
        <v>quite important</v>
      </c>
      <c r="E1058">
        <v>1</v>
      </c>
      <c r="F1058" t="str">
        <f>VLOOKUP(E1058,'Variáveis e códigos'!$C$5:$D$10,2,FALSE)</f>
        <v>very important</v>
      </c>
      <c r="G1058">
        <v>1</v>
      </c>
      <c r="H1058" t="str">
        <f>VLOOKUP(G1058,'Variáveis e códigos'!$C$5:$D$10,2,FALSE)</f>
        <v>very important</v>
      </c>
      <c r="I1058">
        <v>1</v>
      </c>
      <c r="J1058" t="str">
        <f>VLOOKUP(I1058,'Variáveis e códigos'!$C$5:$D$10,2,FALSE)</f>
        <v>very important</v>
      </c>
      <c r="K1058">
        <v>3</v>
      </c>
      <c r="L1058" t="str">
        <f>VLOOKUP(K1058,'Variáveis e códigos'!$C$5:$D$10,2,FALSE)</f>
        <v>not important</v>
      </c>
      <c r="M1058">
        <v>1</v>
      </c>
      <c r="N1058" t="str">
        <f>VLOOKUP(M1058,'Variáveis e códigos'!$C$5:$D$10,2,FALSE)</f>
        <v>very important</v>
      </c>
      <c r="O1058" t="s">
        <v>30</v>
      </c>
      <c r="P1058">
        <v>2</v>
      </c>
      <c r="Q1058" t="str">
        <f>HLOOKUP(P1058,'Variáveis e códigos'!$C$15:$D$16,2)</f>
        <v>no</v>
      </c>
      <c r="R1058">
        <v>9</v>
      </c>
      <c r="S1058">
        <v>1</v>
      </c>
      <c r="T1058" t="str">
        <f>HLOOKUP(S1058,'Variáveis e códigos'!$C$18:$D$19,2)</f>
        <v>male</v>
      </c>
      <c r="U1058">
        <v>1977</v>
      </c>
      <c r="V1058">
        <f t="shared" si="16"/>
        <v>40</v>
      </c>
      <c r="W1058">
        <v>1</v>
      </c>
      <c r="X1058" t="str">
        <f>VLOOKUP(Dados!W1058,'Variáveis e códigos'!$C$21:$D$26,2)</f>
        <v>married</v>
      </c>
      <c r="Y1058">
        <v>3</v>
      </c>
    </row>
    <row r="1059" spans="1:25" x14ac:dyDescent="0.25">
      <c r="A1059" s="1">
        <v>2017620001058</v>
      </c>
      <c r="B1059" t="s">
        <v>2</v>
      </c>
      <c r="C1059">
        <v>1</v>
      </c>
      <c r="D1059" t="str">
        <f>VLOOKUP(C1059,'Variáveis e códigos'!$C$5:$D$10,2,FALSE)</f>
        <v>very important</v>
      </c>
      <c r="E1059">
        <v>1</v>
      </c>
      <c r="F1059" t="str">
        <f>VLOOKUP(E1059,'Variáveis e códigos'!$C$5:$D$10,2,FALSE)</f>
        <v>very important</v>
      </c>
      <c r="G1059">
        <v>1</v>
      </c>
      <c r="H1059" t="str">
        <f>VLOOKUP(G1059,'Variáveis e códigos'!$C$5:$D$10,2,FALSE)</f>
        <v>very important</v>
      </c>
      <c r="I1059">
        <v>1</v>
      </c>
      <c r="J1059" t="str">
        <f>VLOOKUP(I1059,'Variáveis e códigos'!$C$5:$D$10,2,FALSE)</f>
        <v>very important</v>
      </c>
      <c r="K1059">
        <v>3</v>
      </c>
      <c r="L1059" t="str">
        <f>VLOOKUP(K1059,'Variáveis e códigos'!$C$5:$D$10,2,FALSE)</f>
        <v>not important</v>
      </c>
      <c r="M1059">
        <v>3</v>
      </c>
      <c r="N1059" t="str">
        <f>VLOOKUP(M1059,'Variáveis e códigos'!$C$5:$D$10,2,FALSE)</f>
        <v>not important</v>
      </c>
      <c r="O1059" t="s">
        <v>28</v>
      </c>
      <c r="P1059">
        <v>2</v>
      </c>
      <c r="Q1059" t="str">
        <f>HLOOKUP(P1059,'Variáveis e códigos'!$C$15:$D$16,2)</f>
        <v>no</v>
      </c>
      <c r="R1059">
        <v>7</v>
      </c>
      <c r="S1059">
        <v>1</v>
      </c>
      <c r="T1059" t="str">
        <f>HLOOKUP(S1059,'Variáveis e códigos'!$C$18:$D$19,2)</f>
        <v>male</v>
      </c>
      <c r="U1059">
        <v>1967</v>
      </c>
      <c r="V1059">
        <f t="shared" si="16"/>
        <v>50</v>
      </c>
      <c r="W1059">
        <v>1</v>
      </c>
      <c r="X1059" t="str">
        <f>VLOOKUP(Dados!W1059,'Variáveis e códigos'!$C$21:$D$26,2)</f>
        <v>married</v>
      </c>
      <c r="Y1059">
        <v>2</v>
      </c>
    </row>
    <row r="1060" spans="1:25" x14ac:dyDescent="0.25">
      <c r="A1060" s="1">
        <v>2017620001059</v>
      </c>
      <c r="B1060" t="s">
        <v>2</v>
      </c>
      <c r="C1060">
        <v>1</v>
      </c>
      <c r="D1060" t="str">
        <f>VLOOKUP(C1060,'Variáveis e códigos'!$C$5:$D$10,2,FALSE)</f>
        <v>very important</v>
      </c>
      <c r="E1060">
        <v>1</v>
      </c>
      <c r="F1060" t="str">
        <f>VLOOKUP(E1060,'Variáveis e códigos'!$C$5:$D$10,2,FALSE)</f>
        <v>very important</v>
      </c>
      <c r="G1060">
        <v>1</v>
      </c>
      <c r="H1060" t="str">
        <f>VLOOKUP(G1060,'Variáveis e códigos'!$C$5:$D$10,2,FALSE)</f>
        <v>very important</v>
      </c>
      <c r="I1060">
        <v>1</v>
      </c>
      <c r="J1060" t="str">
        <f>VLOOKUP(I1060,'Variáveis e códigos'!$C$5:$D$10,2,FALSE)</f>
        <v>very important</v>
      </c>
      <c r="K1060">
        <v>4</v>
      </c>
      <c r="L1060" t="str">
        <f>VLOOKUP(K1060,'Variáveis e códigos'!$C$5:$D$10,2,FALSE)</f>
        <v>not at all important</v>
      </c>
      <c r="M1060">
        <v>1</v>
      </c>
      <c r="N1060" t="str">
        <f>VLOOKUP(M1060,'Variáveis e códigos'!$C$5:$D$10,2,FALSE)</f>
        <v>very important</v>
      </c>
      <c r="O1060" t="s">
        <v>30</v>
      </c>
      <c r="P1060">
        <v>2</v>
      </c>
      <c r="Q1060" t="str">
        <f>HLOOKUP(P1060,'Variáveis e códigos'!$C$15:$D$16,2)</f>
        <v>no</v>
      </c>
      <c r="R1060">
        <v>9</v>
      </c>
      <c r="S1060">
        <v>2</v>
      </c>
      <c r="T1060" t="str">
        <f>HLOOKUP(S1060,'Variáveis e códigos'!$C$18:$D$19,2)</f>
        <v>female</v>
      </c>
      <c r="U1060">
        <v>1961</v>
      </c>
      <c r="V1060">
        <f t="shared" si="16"/>
        <v>56</v>
      </c>
      <c r="W1060">
        <v>1</v>
      </c>
      <c r="X1060" t="str">
        <f>VLOOKUP(Dados!W1060,'Variáveis e códigos'!$C$21:$D$26,2)</f>
        <v>married</v>
      </c>
      <c r="Y1060">
        <v>0</v>
      </c>
    </row>
    <row r="1061" spans="1:25" x14ac:dyDescent="0.25">
      <c r="A1061" s="1">
        <v>2017620001060</v>
      </c>
      <c r="B1061" t="s">
        <v>2</v>
      </c>
      <c r="C1061">
        <v>1</v>
      </c>
      <c r="D1061" t="str">
        <f>VLOOKUP(C1061,'Variáveis e códigos'!$C$5:$D$10,2,FALSE)</f>
        <v>very important</v>
      </c>
      <c r="E1061">
        <v>1</v>
      </c>
      <c r="F1061" t="str">
        <f>VLOOKUP(E1061,'Variáveis e códigos'!$C$5:$D$10,2,FALSE)</f>
        <v>very important</v>
      </c>
      <c r="G1061">
        <v>1</v>
      </c>
      <c r="H1061" t="str">
        <f>VLOOKUP(G1061,'Variáveis e códigos'!$C$5:$D$10,2,FALSE)</f>
        <v>very important</v>
      </c>
      <c r="I1061">
        <v>2</v>
      </c>
      <c r="J1061" t="str">
        <f>VLOOKUP(I1061,'Variáveis e códigos'!$C$5:$D$10,2,FALSE)</f>
        <v>quite important</v>
      </c>
      <c r="K1061">
        <v>2</v>
      </c>
      <c r="L1061" t="str">
        <f>VLOOKUP(K1061,'Variáveis e códigos'!$C$5:$D$10,2,FALSE)</f>
        <v>quite important</v>
      </c>
      <c r="M1061">
        <v>3</v>
      </c>
      <c r="N1061" t="str">
        <f>VLOOKUP(M1061,'Variáveis e códigos'!$C$5:$D$10,2,FALSE)</f>
        <v>not important</v>
      </c>
      <c r="O1061" t="s">
        <v>28</v>
      </c>
      <c r="P1061">
        <v>1</v>
      </c>
      <c r="Q1061" t="str">
        <f>HLOOKUP(P1061,'Variáveis e códigos'!$C$15:$D$16,2)</f>
        <v>yes</v>
      </c>
      <c r="R1061">
        <v>8</v>
      </c>
      <c r="S1061">
        <v>1</v>
      </c>
      <c r="T1061" t="str">
        <f>HLOOKUP(S1061,'Variáveis e códigos'!$C$18:$D$19,2)</f>
        <v>male</v>
      </c>
      <c r="U1061">
        <v>1983</v>
      </c>
      <c r="V1061">
        <f t="shared" si="16"/>
        <v>34</v>
      </c>
      <c r="W1061">
        <v>6</v>
      </c>
      <c r="X1061" t="str">
        <f>VLOOKUP(Dados!W1061,'Variáveis e códigos'!$C$21:$D$26,2)</f>
        <v>never married and never registered partnership</v>
      </c>
      <c r="Y1061">
        <v>2</v>
      </c>
    </row>
    <row r="1062" spans="1:25" x14ac:dyDescent="0.25">
      <c r="A1062" s="1">
        <v>2017620001061</v>
      </c>
      <c r="B1062" t="s">
        <v>2</v>
      </c>
      <c r="C1062">
        <v>2</v>
      </c>
      <c r="D1062" t="str">
        <f>VLOOKUP(C1062,'Variáveis e códigos'!$C$5:$D$10,2,FALSE)</f>
        <v>quite important</v>
      </c>
      <c r="E1062">
        <v>2</v>
      </c>
      <c r="F1062" t="str">
        <f>VLOOKUP(E1062,'Variáveis e códigos'!$C$5:$D$10,2,FALSE)</f>
        <v>quite important</v>
      </c>
      <c r="G1062">
        <v>2</v>
      </c>
      <c r="H1062" t="str">
        <f>VLOOKUP(G1062,'Variáveis e códigos'!$C$5:$D$10,2,FALSE)</f>
        <v>quite important</v>
      </c>
      <c r="I1062">
        <v>2</v>
      </c>
      <c r="J1062" t="str">
        <f>VLOOKUP(I1062,'Variáveis e códigos'!$C$5:$D$10,2,FALSE)</f>
        <v>quite important</v>
      </c>
      <c r="K1062">
        <v>2</v>
      </c>
      <c r="L1062" t="str">
        <f>VLOOKUP(K1062,'Variáveis e códigos'!$C$5:$D$10,2,FALSE)</f>
        <v>quite important</v>
      </c>
      <c r="M1062">
        <v>2</v>
      </c>
      <c r="N1062" t="str">
        <f>VLOOKUP(M1062,'Variáveis e códigos'!$C$5:$D$10,2,FALSE)</f>
        <v>quite important</v>
      </c>
      <c r="O1062" t="s">
        <v>31</v>
      </c>
      <c r="P1062">
        <v>2</v>
      </c>
      <c r="Q1062" t="str">
        <f>HLOOKUP(P1062,'Variáveis e códigos'!$C$15:$D$16,2)</f>
        <v>no</v>
      </c>
      <c r="R1062">
        <v>8</v>
      </c>
      <c r="S1062">
        <v>2</v>
      </c>
      <c r="T1062" t="str">
        <f>HLOOKUP(S1062,'Variáveis e códigos'!$C$18:$D$19,2)</f>
        <v>female</v>
      </c>
      <c r="U1062">
        <v>1940</v>
      </c>
      <c r="V1062">
        <f t="shared" si="16"/>
        <v>77</v>
      </c>
      <c r="W1062">
        <v>3</v>
      </c>
      <c r="X1062" t="str">
        <f>VLOOKUP(Dados!W1062,'Variáveis e códigos'!$C$21:$D$26,2)</f>
        <v>widowed</v>
      </c>
      <c r="Y1062">
        <v>1</v>
      </c>
    </row>
    <row r="1063" spans="1:25" x14ac:dyDescent="0.25">
      <c r="A1063" s="1">
        <v>2017620001062</v>
      </c>
      <c r="B1063" t="s">
        <v>2</v>
      </c>
      <c r="C1063">
        <v>2</v>
      </c>
      <c r="D1063" t="str">
        <f>VLOOKUP(C1063,'Variáveis e códigos'!$C$5:$D$10,2,FALSE)</f>
        <v>quite important</v>
      </c>
      <c r="E1063">
        <v>2</v>
      </c>
      <c r="F1063" t="str">
        <f>VLOOKUP(E1063,'Variáveis e códigos'!$C$5:$D$10,2,FALSE)</f>
        <v>quite important</v>
      </c>
      <c r="G1063">
        <v>2</v>
      </c>
      <c r="H1063" t="str">
        <f>VLOOKUP(G1063,'Variáveis e códigos'!$C$5:$D$10,2,FALSE)</f>
        <v>quite important</v>
      </c>
      <c r="I1063">
        <v>2</v>
      </c>
      <c r="J1063" t="str">
        <f>VLOOKUP(I1063,'Variáveis e códigos'!$C$5:$D$10,2,FALSE)</f>
        <v>quite important</v>
      </c>
      <c r="K1063">
        <v>2</v>
      </c>
      <c r="L1063" t="str">
        <f>VLOOKUP(K1063,'Variáveis e códigos'!$C$5:$D$10,2,FALSE)</f>
        <v>quite important</v>
      </c>
      <c r="M1063">
        <v>2</v>
      </c>
      <c r="N1063" t="str">
        <f>VLOOKUP(M1063,'Variáveis e códigos'!$C$5:$D$10,2,FALSE)</f>
        <v>quite important</v>
      </c>
      <c r="O1063" t="s">
        <v>28</v>
      </c>
      <c r="P1063">
        <v>2</v>
      </c>
      <c r="Q1063" t="str">
        <f>HLOOKUP(P1063,'Variáveis e códigos'!$C$15:$D$16,2)</f>
        <v>no</v>
      </c>
      <c r="R1063" t="s">
        <v>34</v>
      </c>
      <c r="S1063">
        <v>1</v>
      </c>
      <c r="T1063" t="str">
        <f>HLOOKUP(S1063,'Variáveis e códigos'!$C$18:$D$19,2)</f>
        <v>male</v>
      </c>
      <c r="U1063">
        <v>1998</v>
      </c>
      <c r="V1063">
        <f t="shared" si="16"/>
        <v>19</v>
      </c>
      <c r="W1063">
        <v>6</v>
      </c>
      <c r="X1063" t="str">
        <f>VLOOKUP(Dados!W1063,'Variáveis e códigos'!$C$21:$D$26,2)</f>
        <v>never married and never registered partnership</v>
      </c>
      <c r="Y1063">
        <v>0</v>
      </c>
    </row>
    <row r="1064" spans="1:25" x14ac:dyDescent="0.25">
      <c r="A1064" s="1">
        <v>2017620001063</v>
      </c>
      <c r="B1064" t="s">
        <v>2</v>
      </c>
      <c r="C1064">
        <v>2</v>
      </c>
      <c r="D1064" t="str">
        <f>VLOOKUP(C1064,'Variáveis e códigos'!$C$5:$D$10,2,FALSE)</f>
        <v>quite important</v>
      </c>
      <c r="E1064">
        <v>2</v>
      </c>
      <c r="F1064" t="str">
        <f>VLOOKUP(E1064,'Variáveis e códigos'!$C$5:$D$10,2,FALSE)</f>
        <v>quite important</v>
      </c>
      <c r="G1064">
        <v>2</v>
      </c>
      <c r="H1064" t="str">
        <f>VLOOKUP(G1064,'Variáveis e códigos'!$C$5:$D$10,2,FALSE)</f>
        <v>quite important</v>
      </c>
      <c r="I1064">
        <v>2</v>
      </c>
      <c r="J1064" t="str">
        <f>VLOOKUP(I1064,'Variáveis e códigos'!$C$5:$D$10,2,FALSE)</f>
        <v>quite important</v>
      </c>
      <c r="K1064">
        <v>4</v>
      </c>
      <c r="L1064" t="str">
        <f>VLOOKUP(K1064,'Variáveis e códigos'!$C$5:$D$10,2,FALSE)</f>
        <v>not at all important</v>
      </c>
      <c r="M1064">
        <v>4</v>
      </c>
      <c r="N1064" t="str">
        <f>VLOOKUP(M1064,'Variáveis e códigos'!$C$5:$D$10,2,FALSE)</f>
        <v>not at all important</v>
      </c>
      <c r="O1064" t="s">
        <v>29</v>
      </c>
      <c r="P1064">
        <v>2</v>
      </c>
      <c r="Q1064" t="str">
        <f>HLOOKUP(P1064,'Variáveis e códigos'!$C$15:$D$16,2)</f>
        <v>no</v>
      </c>
      <c r="R1064">
        <v>5</v>
      </c>
      <c r="S1064">
        <v>1</v>
      </c>
      <c r="T1064" t="str">
        <f>HLOOKUP(S1064,'Variáveis e códigos'!$C$18:$D$19,2)</f>
        <v>male</v>
      </c>
      <c r="U1064">
        <v>1982</v>
      </c>
      <c r="V1064">
        <f t="shared" si="16"/>
        <v>35</v>
      </c>
      <c r="W1064">
        <v>6</v>
      </c>
      <c r="X1064" t="str">
        <f>VLOOKUP(Dados!W1064,'Variáveis e códigos'!$C$21:$D$26,2)</f>
        <v>never married and never registered partnership</v>
      </c>
      <c r="Y1064">
        <v>0</v>
      </c>
    </row>
    <row r="1065" spans="1:25" x14ac:dyDescent="0.25">
      <c r="A1065" s="1">
        <v>2017620001064</v>
      </c>
      <c r="B1065" t="s">
        <v>2</v>
      </c>
      <c r="C1065">
        <v>2</v>
      </c>
      <c r="D1065" t="str">
        <f>VLOOKUP(C1065,'Variáveis e códigos'!$C$5:$D$10,2,FALSE)</f>
        <v>quite important</v>
      </c>
      <c r="E1065">
        <v>2</v>
      </c>
      <c r="F1065" t="str">
        <f>VLOOKUP(E1065,'Variáveis e códigos'!$C$5:$D$10,2,FALSE)</f>
        <v>quite important</v>
      </c>
      <c r="G1065">
        <v>2</v>
      </c>
      <c r="H1065" t="str">
        <f>VLOOKUP(G1065,'Variáveis e códigos'!$C$5:$D$10,2,FALSE)</f>
        <v>quite important</v>
      </c>
      <c r="I1065">
        <v>2</v>
      </c>
      <c r="J1065" t="str">
        <f>VLOOKUP(I1065,'Variáveis e códigos'!$C$5:$D$10,2,FALSE)</f>
        <v>quite important</v>
      </c>
      <c r="K1065">
        <v>2</v>
      </c>
      <c r="L1065" t="str">
        <f>VLOOKUP(K1065,'Variáveis e códigos'!$C$5:$D$10,2,FALSE)</f>
        <v>quite important</v>
      </c>
      <c r="M1065">
        <v>2</v>
      </c>
      <c r="N1065" t="str">
        <f>VLOOKUP(M1065,'Variáveis e códigos'!$C$5:$D$10,2,FALSE)</f>
        <v>quite important</v>
      </c>
      <c r="O1065" t="s">
        <v>29</v>
      </c>
      <c r="P1065">
        <v>2</v>
      </c>
      <c r="Q1065" t="str">
        <f>HLOOKUP(P1065,'Variáveis e códigos'!$C$15:$D$16,2)</f>
        <v>no</v>
      </c>
      <c r="R1065">
        <v>6</v>
      </c>
      <c r="S1065">
        <v>1</v>
      </c>
      <c r="T1065" t="str">
        <f>HLOOKUP(S1065,'Variáveis e códigos'!$C$18:$D$19,2)</f>
        <v>male</v>
      </c>
      <c r="U1065">
        <v>1967</v>
      </c>
      <c r="V1065">
        <f t="shared" si="16"/>
        <v>50</v>
      </c>
      <c r="W1065">
        <v>4</v>
      </c>
      <c r="X1065" t="str">
        <f>VLOOKUP(Dados!W1065,'Variáveis e códigos'!$C$21:$D$26,2)</f>
        <v>divorced</v>
      </c>
      <c r="Y1065">
        <v>0</v>
      </c>
    </row>
    <row r="1066" spans="1:25" x14ac:dyDescent="0.25">
      <c r="A1066" s="1">
        <v>2017620001065</v>
      </c>
      <c r="B1066" t="s">
        <v>2</v>
      </c>
      <c r="C1066">
        <v>2</v>
      </c>
      <c r="D1066" t="str">
        <f>VLOOKUP(C1066,'Variáveis e códigos'!$C$5:$D$10,2,FALSE)</f>
        <v>quite important</v>
      </c>
      <c r="E1066">
        <v>1</v>
      </c>
      <c r="F1066" t="str">
        <f>VLOOKUP(E1066,'Variáveis e códigos'!$C$5:$D$10,2,FALSE)</f>
        <v>very important</v>
      </c>
      <c r="G1066">
        <v>1</v>
      </c>
      <c r="H1066" t="str">
        <f>VLOOKUP(G1066,'Variáveis e códigos'!$C$5:$D$10,2,FALSE)</f>
        <v>very important</v>
      </c>
      <c r="I1066">
        <v>2</v>
      </c>
      <c r="J1066" t="str">
        <f>VLOOKUP(I1066,'Variáveis e códigos'!$C$5:$D$10,2,FALSE)</f>
        <v>quite important</v>
      </c>
      <c r="K1066">
        <v>2</v>
      </c>
      <c r="L1066" t="str">
        <f>VLOOKUP(K1066,'Variáveis e códigos'!$C$5:$D$10,2,FALSE)</f>
        <v>quite important</v>
      </c>
      <c r="M1066">
        <v>3</v>
      </c>
      <c r="N1066" t="str">
        <f>VLOOKUP(M1066,'Variáveis e códigos'!$C$5:$D$10,2,FALSE)</f>
        <v>not important</v>
      </c>
      <c r="O1066" t="s">
        <v>30</v>
      </c>
      <c r="P1066">
        <v>2</v>
      </c>
      <c r="Q1066" t="str">
        <f>HLOOKUP(P1066,'Variáveis e códigos'!$C$15:$D$16,2)</f>
        <v>no</v>
      </c>
      <c r="R1066">
        <v>5</v>
      </c>
      <c r="S1066">
        <v>2</v>
      </c>
      <c r="T1066" t="str">
        <f>HLOOKUP(S1066,'Variáveis e códigos'!$C$18:$D$19,2)</f>
        <v>female</v>
      </c>
      <c r="U1066">
        <v>1996</v>
      </c>
      <c r="V1066">
        <f t="shared" si="16"/>
        <v>21</v>
      </c>
      <c r="W1066">
        <v>6</v>
      </c>
      <c r="X1066" t="str">
        <f>VLOOKUP(Dados!W1066,'Variáveis e códigos'!$C$21:$D$26,2)</f>
        <v>never married and never registered partnership</v>
      </c>
      <c r="Y1066">
        <v>0</v>
      </c>
    </row>
    <row r="1067" spans="1:25" x14ac:dyDescent="0.25">
      <c r="A1067" s="1">
        <v>2017620001066</v>
      </c>
      <c r="B1067" t="s">
        <v>2</v>
      </c>
      <c r="C1067">
        <v>2</v>
      </c>
      <c r="D1067" t="str">
        <f>VLOOKUP(C1067,'Variáveis e códigos'!$C$5:$D$10,2,FALSE)</f>
        <v>quite important</v>
      </c>
      <c r="E1067">
        <v>2</v>
      </c>
      <c r="F1067" t="str">
        <f>VLOOKUP(E1067,'Variáveis e códigos'!$C$5:$D$10,2,FALSE)</f>
        <v>quite important</v>
      </c>
      <c r="G1067">
        <v>2</v>
      </c>
      <c r="H1067" t="str">
        <f>VLOOKUP(G1067,'Variáveis e códigos'!$C$5:$D$10,2,FALSE)</f>
        <v>quite important</v>
      </c>
      <c r="I1067">
        <v>2</v>
      </c>
      <c r="J1067" t="str">
        <f>VLOOKUP(I1067,'Variáveis e códigos'!$C$5:$D$10,2,FALSE)</f>
        <v>quite important</v>
      </c>
      <c r="K1067">
        <v>2</v>
      </c>
      <c r="L1067" t="str">
        <f>VLOOKUP(K1067,'Variáveis e códigos'!$C$5:$D$10,2,FALSE)</f>
        <v>quite important</v>
      </c>
      <c r="M1067">
        <v>2</v>
      </c>
      <c r="N1067" t="str">
        <f>VLOOKUP(M1067,'Variáveis e códigos'!$C$5:$D$10,2,FALSE)</f>
        <v>quite important</v>
      </c>
      <c r="O1067" t="s">
        <v>30</v>
      </c>
      <c r="P1067">
        <v>2</v>
      </c>
      <c r="Q1067" t="str">
        <f>HLOOKUP(P1067,'Variáveis e códigos'!$C$15:$D$16,2)</f>
        <v>no</v>
      </c>
      <c r="R1067">
        <v>7</v>
      </c>
      <c r="S1067">
        <v>2</v>
      </c>
      <c r="T1067" t="str">
        <f>HLOOKUP(S1067,'Variáveis e códigos'!$C$18:$D$19,2)</f>
        <v>female</v>
      </c>
      <c r="U1067">
        <v>1969</v>
      </c>
      <c r="V1067">
        <f t="shared" si="16"/>
        <v>48</v>
      </c>
      <c r="W1067">
        <v>4</v>
      </c>
      <c r="X1067" t="str">
        <f>VLOOKUP(Dados!W1067,'Variáveis e códigos'!$C$21:$D$26,2)</f>
        <v>divorced</v>
      </c>
      <c r="Y1067">
        <v>2</v>
      </c>
    </row>
    <row r="1068" spans="1:25" x14ac:dyDescent="0.25">
      <c r="A1068" s="1">
        <v>2017620001067</v>
      </c>
      <c r="B1068" t="s">
        <v>2</v>
      </c>
      <c r="C1068">
        <v>2</v>
      </c>
      <c r="D1068" t="str">
        <f>VLOOKUP(C1068,'Variáveis e códigos'!$C$5:$D$10,2,FALSE)</f>
        <v>quite important</v>
      </c>
      <c r="E1068">
        <v>1</v>
      </c>
      <c r="F1068" t="str">
        <f>VLOOKUP(E1068,'Variáveis e códigos'!$C$5:$D$10,2,FALSE)</f>
        <v>very important</v>
      </c>
      <c r="G1068">
        <v>1</v>
      </c>
      <c r="H1068" t="str">
        <f>VLOOKUP(G1068,'Variáveis e códigos'!$C$5:$D$10,2,FALSE)</f>
        <v>very important</v>
      </c>
      <c r="I1068">
        <v>1</v>
      </c>
      <c r="J1068" t="str">
        <f>VLOOKUP(I1068,'Variáveis e códigos'!$C$5:$D$10,2,FALSE)</f>
        <v>very important</v>
      </c>
      <c r="K1068">
        <v>3</v>
      </c>
      <c r="L1068" t="str">
        <f>VLOOKUP(K1068,'Variáveis e códigos'!$C$5:$D$10,2,FALSE)</f>
        <v>not important</v>
      </c>
      <c r="M1068">
        <v>2</v>
      </c>
      <c r="N1068" t="str">
        <f>VLOOKUP(M1068,'Variáveis e códigos'!$C$5:$D$10,2,FALSE)</f>
        <v>quite important</v>
      </c>
      <c r="O1068" t="s">
        <v>30</v>
      </c>
      <c r="P1068">
        <v>2</v>
      </c>
      <c r="Q1068" t="str">
        <f>HLOOKUP(P1068,'Variáveis e códigos'!$C$15:$D$16,2)</f>
        <v>no</v>
      </c>
      <c r="R1068">
        <v>6</v>
      </c>
      <c r="S1068">
        <v>2</v>
      </c>
      <c r="T1068" t="str">
        <f>HLOOKUP(S1068,'Variáveis e códigos'!$C$18:$D$19,2)</f>
        <v>female</v>
      </c>
      <c r="U1068">
        <v>1977</v>
      </c>
      <c r="V1068">
        <f t="shared" si="16"/>
        <v>40</v>
      </c>
      <c r="W1068">
        <v>3</v>
      </c>
      <c r="X1068" t="str">
        <f>VLOOKUP(Dados!W1068,'Variáveis e códigos'!$C$21:$D$26,2)</f>
        <v>widowed</v>
      </c>
      <c r="Y1068">
        <v>2</v>
      </c>
    </row>
    <row r="1069" spans="1:25" x14ac:dyDescent="0.25">
      <c r="A1069" s="1">
        <v>2017620001068</v>
      </c>
      <c r="B1069" t="s">
        <v>2</v>
      </c>
      <c r="C1069">
        <v>2</v>
      </c>
      <c r="D1069" t="str">
        <f>VLOOKUP(C1069,'Variáveis e códigos'!$C$5:$D$10,2,FALSE)</f>
        <v>quite important</v>
      </c>
      <c r="E1069">
        <v>2</v>
      </c>
      <c r="F1069" t="str">
        <f>VLOOKUP(E1069,'Variáveis e códigos'!$C$5:$D$10,2,FALSE)</f>
        <v>quite important</v>
      </c>
      <c r="G1069">
        <v>2</v>
      </c>
      <c r="H1069" t="str">
        <f>VLOOKUP(G1069,'Variáveis e códigos'!$C$5:$D$10,2,FALSE)</f>
        <v>quite important</v>
      </c>
      <c r="I1069">
        <v>2</v>
      </c>
      <c r="J1069" t="str">
        <f>VLOOKUP(I1069,'Variáveis e códigos'!$C$5:$D$10,2,FALSE)</f>
        <v>quite important</v>
      </c>
      <c r="K1069">
        <v>2</v>
      </c>
      <c r="L1069" t="str">
        <f>VLOOKUP(K1069,'Variáveis e códigos'!$C$5:$D$10,2,FALSE)</f>
        <v>quite important</v>
      </c>
      <c r="M1069">
        <v>2</v>
      </c>
      <c r="N1069" t="str">
        <f>VLOOKUP(M1069,'Variáveis e códigos'!$C$5:$D$10,2,FALSE)</f>
        <v>quite important</v>
      </c>
      <c r="O1069" t="s">
        <v>28</v>
      </c>
      <c r="P1069">
        <v>2</v>
      </c>
      <c r="Q1069" t="str">
        <f>HLOOKUP(P1069,'Variáveis e códigos'!$C$15:$D$16,2)</f>
        <v>no</v>
      </c>
      <c r="R1069">
        <v>7</v>
      </c>
      <c r="S1069">
        <v>1</v>
      </c>
      <c r="T1069" t="str">
        <f>HLOOKUP(S1069,'Variáveis e códigos'!$C$18:$D$19,2)</f>
        <v>male</v>
      </c>
      <c r="U1069">
        <v>1975</v>
      </c>
      <c r="V1069">
        <f t="shared" si="16"/>
        <v>42</v>
      </c>
      <c r="W1069">
        <v>1</v>
      </c>
      <c r="X1069" t="str">
        <f>VLOOKUP(Dados!W1069,'Variáveis e códigos'!$C$21:$D$26,2)</f>
        <v>married</v>
      </c>
      <c r="Y1069">
        <v>3</v>
      </c>
    </row>
    <row r="1070" spans="1:25" x14ac:dyDescent="0.25">
      <c r="A1070" s="1">
        <v>2017620001069</v>
      </c>
      <c r="B1070" t="s">
        <v>2</v>
      </c>
      <c r="C1070">
        <v>2</v>
      </c>
      <c r="D1070" t="str">
        <f>VLOOKUP(C1070,'Variáveis e códigos'!$C$5:$D$10,2,FALSE)</f>
        <v>quite important</v>
      </c>
      <c r="E1070">
        <v>2</v>
      </c>
      <c r="F1070" t="str">
        <f>VLOOKUP(E1070,'Variáveis e códigos'!$C$5:$D$10,2,FALSE)</f>
        <v>quite important</v>
      </c>
      <c r="G1070">
        <v>2</v>
      </c>
      <c r="H1070" t="str">
        <f>VLOOKUP(G1070,'Variáveis e códigos'!$C$5:$D$10,2,FALSE)</f>
        <v>quite important</v>
      </c>
      <c r="I1070">
        <v>2</v>
      </c>
      <c r="J1070" t="str">
        <f>VLOOKUP(I1070,'Variáveis e códigos'!$C$5:$D$10,2,FALSE)</f>
        <v>quite important</v>
      </c>
      <c r="K1070">
        <v>2</v>
      </c>
      <c r="L1070" t="str">
        <f>VLOOKUP(K1070,'Variáveis e códigos'!$C$5:$D$10,2,FALSE)</f>
        <v>quite important</v>
      </c>
      <c r="M1070">
        <v>2</v>
      </c>
      <c r="N1070" t="str">
        <f>VLOOKUP(M1070,'Variáveis e códigos'!$C$5:$D$10,2,FALSE)</f>
        <v>quite important</v>
      </c>
      <c r="O1070" t="s">
        <v>28</v>
      </c>
      <c r="P1070">
        <v>2</v>
      </c>
      <c r="Q1070" t="str">
        <f>HLOOKUP(P1070,'Variáveis e códigos'!$C$15:$D$16,2)</f>
        <v>no</v>
      </c>
      <c r="R1070">
        <v>7</v>
      </c>
      <c r="S1070">
        <v>2</v>
      </c>
      <c r="T1070" t="str">
        <f>HLOOKUP(S1070,'Variáveis e códigos'!$C$18:$D$19,2)</f>
        <v>female</v>
      </c>
      <c r="U1070">
        <v>1963</v>
      </c>
      <c r="V1070">
        <f t="shared" si="16"/>
        <v>54</v>
      </c>
      <c r="W1070">
        <v>1</v>
      </c>
      <c r="X1070" t="str">
        <f>VLOOKUP(Dados!W1070,'Variáveis e códigos'!$C$21:$D$26,2)</f>
        <v>married</v>
      </c>
      <c r="Y1070">
        <v>1</v>
      </c>
    </row>
    <row r="1071" spans="1:25" x14ac:dyDescent="0.25">
      <c r="A1071" s="1">
        <v>2017620001070</v>
      </c>
      <c r="B1071" t="s">
        <v>2</v>
      </c>
      <c r="C1071">
        <v>2</v>
      </c>
      <c r="D1071" t="str">
        <f>VLOOKUP(C1071,'Variáveis e códigos'!$C$5:$D$10,2,FALSE)</f>
        <v>quite important</v>
      </c>
      <c r="E1071">
        <v>1</v>
      </c>
      <c r="F1071" t="str">
        <f>VLOOKUP(E1071,'Variáveis e códigos'!$C$5:$D$10,2,FALSE)</f>
        <v>very important</v>
      </c>
      <c r="G1071">
        <v>2</v>
      </c>
      <c r="H1071" t="str">
        <f>VLOOKUP(G1071,'Variáveis e códigos'!$C$5:$D$10,2,FALSE)</f>
        <v>quite important</v>
      </c>
      <c r="I1071">
        <v>2</v>
      </c>
      <c r="J1071" t="str">
        <f>VLOOKUP(I1071,'Variáveis e códigos'!$C$5:$D$10,2,FALSE)</f>
        <v>quite important</v>
      </c>
      <c r="K1071">
        <v>4</v>
      </c>
      <c r="L1071" t="str">
        <f>VLOOKUP(K1071,'Variáveis e códigos'!$C$5:$D$10,2,FALSE)</f>
        <v>not at all important</v>
      </c>
      <c r="M1071">
        <v>1</v>
      </c>
      <c r="N1071" t="str">
        <f>VLOOKUP(M1071,'Variáveis e códigos'!$C$5:$D$10,2,FALSE)</f>
        <v>very important</v>
      </c>
      <c r="O1071" t="s">
        <v>28</v>
      </c>
      <c r="P1071">
        <v>2</v>
      </c>
      <c r="Q1071" t="str">
        <f>HLOOKUP(P1071,'Variáveis e códigos'!$C$15:$D$16,2)</f>
        <v>no</v>
      </c>
      <c r="R1071">
        <v>5</v>
      </c>
      <c r="S1071">
        <v>2</v>
      </c>
      <c r="T1071" t="str">
        <f>HLOOKUP(S1071,'Variáveis e códigos'!$C$18:$D$19,2)</f>
        <v>female</v>
      </c>
      <c r="U1071">
        <v>1963</v>
      </c>
      <c r="V1071">
        <f t="shared" si="16"/>
        <v>54</v>
      </c>
      <c r="W1071">
        <v>1</v>
      </c>
      <c r="X1071" t="str">
        <f>VLOOKUP(Dados!W1071,'Variáveis e códigos'!$C$21:$D$26,2)</f>
        <v>married</v>
      </c>
      <c r="Y1071">
        <v>0</v>
      </c>
    </row>
    <row r="1072" spans="1:25" x14ac:dyDescent="0.25">
      <c r="A1072" s="1">
        <v>2017620001071</v>
      </c>
      <c r="B1072" t="s">
        <v>2</v>
      </c>
      <c r="C1072">
        <v>1</v>
      </c>
      <c r="D1072" t="str">
        <f>VLOOKUP(C1072,'Variáveis e códigos'!$C$5:$D$10,2,FALSE)</f>
        <v>very important</v>
      </c>
      <c r="E1072">
        <v>1</v>
      </c>
      <c r="F1072" t="str">
        <f>VLOOKUP(E1072,'Variáveis e códigos'!$C$5:$D$10,2,FALSE)</f>
        <v>very important</v>
      </c>
      <c r="G1072">
        <v>1</v>
      </c>
      <c r="H1072" t="str">
        <f>VLOOKUP(G1072,'Variáveis e códigos'!$C$5:$D$10,2,FALSE)</f>
        <v>very important</v>
      </c>
      <c r="I1072">
        <v>1</v>
      </c>
      <c r="J1072" t="str">
        <f>VLOOKUP(I1072,'Variáveis e códigos'!$C$5:$D$10,2,FALSE)</f>
        <v>very important</v>
      </c>
      <c r="K1072">
        <v>1</v>
      </c>
      <c r="L1072" t="str">
        <f>VLOOKUP(K1072,'Variáveis e códigos'!$C$5:$D$10,2,FALSE)</f>
        <v>very important</v>
      </c>
      <c r="M1072">
        <v>1</v>
      </c>
      <c r="N1072" t="str">
        <f>VLOOKUP(M1072,'Variáveis e códigos'!$C$5:$D$10,2,FALSE)</f>
        <v>very important</v>
      </c>
      <c r="O1072" t="s">
        <v>28</v>
      </c>
      <c r="P1072">
        <v>2</v>
      </c>
      <c r="Q1072" t="str">
        <f>HLOOKUP(P1072,'Variáveis e códigos'!$C$15:$D$16,2)</f>
        <v>no</v>
      </c>
      <c r="R1072">
        <v>7</v>
      </c>
      <c r="S1072">
        <v>1</v>
      </c>
      <c r="T1072" t="str">
        <f>HLOOKUP(S1072,'Variáveis e códigos'!$C$18:$D$19,2)</f>
        <v>male</v>
      </c>
      <c r="U1072">
        <v>1948</v>
      </c>
      <c r="V1072">
        <f t="shared" si="16"/>
        <v>69</v>
      </c>
      <c r="W1072">
        <v>1</v>
      </c>
      <c r="X1072" t="str">
        <f>VLOOKUP(Dados!W1072,'Variáveis e códigos'!$C$21:$D$26,2)</f>
        <v>married</v>
      </c>
      <c r="Y1072">
        <v>4</v>
      </c>
    </row>
    <row r="1073" spans="1:25" x14ac:dyDescent="0.25">
      <c r="A1073" s="1">
        <v>2017620001072</v>
      </c>
      <c r="B1073" t="s">
        <v>2</v>
      </c>
      <c r="C1073">
        <v>1</v>
      </c>
      <c r="D1073" t="str">
        <f>VLOOKUP(C1073,'Variáveis e códigos'!$C$5:$D$10,2,FALSE)</f>
        <v>very important</v>
      </c>
      <c r="E1073">
        <v>1</v>
      </c>
      <c r="F1073" t="str">
        <f>VLOOKUP(E1073,'Variáveis e códigos'!$C$5:$D$10,2,FALSE)</f>
        <v>very important</v>
      </c>
      <c r="G1073">
        <v>1</v>
      </c>
      <c r="H1073" t="str">
        <f>VLOOKUP(G1073,'Variáveis e códigos'!$C$5:$D$10,2,FALSE)</f>
        <v>very important</v>
      </c>
      <c r="I1073">
        <v>1</v>
      </c>
      <c r="J1073" t="str">
        <f>VLOOKUP(I1073,'Variáveis e códigos'!$C$5:$D$10,2,FALSE)</f>
        <v>very important</v>
      </c>
      <c r="K1073">
        <v>1</v>
      </c>
      <c r="L1073" t="str">
        <f>VLOOKUP(K1073,'Variáveis e códigos'!$C$5:$D$10,2,FALSE)</f>
        <v>very important</v>
      </c>
      <c r="M1073">
        <v>1</v>
      </c>
      <c r="N1073" t="str">
        <f>VLOOKUP(M1073,'Variáveis e códigos'!$C$5:$D$10,2,FALSE)</f>
        <v>very important</v>
      </c>
      <c r="O1073" t="s">
        <v>28</v>
      </c>
      <c r="P1073">
        <v>2</v>
      </c>
      <c r="Q1073" t="str">
        <f>HLOOKUP(P1073,'Variáveis e códigos'!$C$15:$D$16,2)</f>
        <v>no</v>
      </c>
      <c r="R1073">
        <v>8</v>
      </c>
      <c r="S1073">
        <v>1</v>
      </c>
      <c r="T1073" t="str">
        <f>HLOOKUP(S1073,'Variáveis e códigos'!$C$18:$D$19,2)</f>
        <v>male</v>
      </c>
      <c r="U1073">
        <v>1948</v>
      </c>
      <c r="V1073">
        <f t="shared" si="16"/>
        <v>69</v>
      </c>
      <c r="W1073">
        <v>1</v>
      </c>
      <c r="X1073" t="str">
        <f>VLOOKUP(Dados!W1073,'Variáveis e códigos'!$C$21:$D$26,2)</f>
        <v>married</v>
      </c>
      <c r="Y1073">
        <v>2</v>
      </c>
    </row>
    <row r="1074" spans="1:25" x14ac:dyDescent="0.25">
      <c r="A1074" s="1">
        <v>2017620001073</v>
      </c>
      <c r="B1074" t="s">
        <v>2</v>
      </c>
      <c r="C1074">
        <v>1</v>
      </c>
      <c r="D1074" t="str">
        <f>VLOOKUP(C1074,'Variáveis e códigos'!$C$5:$D$10,2,FALSE)</f>
        <v>very important</v>
      </c>
      <c r="E1074">
        <v>1</v>
      </c>
      <c r="F1074" t="str">
        <f>VLOOKUP(E1074,'Variáveis e códigos'!$C$5:$D$10,2,FALSE)</f>
        <v>very important</v>
      </c>
      <c r="G1074">
        <v>2</v>
      </c>
      <c r="H1074" t="str">
        <f>VLOOKUP(G1074,'Variáveis e códigos'!$C$5:$D$10,2,FALSE)</f>
        <v>quite important</v>
      </c>
      <c r="I1074">
        <v>2</v>
      </c>
      <c r="J1074" t="str">
        <f>VLOOKUP(I1074,'Variáveis e códigos'!$C$5:$D$10,2,FALSE)</f>
        <v>quite important</v>
      </c>
      <c r="K1074">
        <v>3</v>
      </c>
      <c r="L1074" t="str">
        <f>VLOOKUP(K1074,'Variáveis e códigos'!$C$5:$D$10,2,FALSE)</f>
        <v>not important</v>
      </c>
      <c r="M1074">
        <v>2</v>
      </c>
      <c r="N1074" t="str">
        <f>VLOOKUP(M1074,'Variáveis e códigos'!$C$5:$D$10,2,FALSE)</f>
        <v>quite important</v>
      </c>
      <c r="O1074" t="s">
        <v>28</v>
      </c>
      <c r="P1074">
        <v>2</v>
      </c>
      <c r="Q1074" t="str">
        <f>HLOOKUP(P1074,'Variáveis e códigos'!$C$15:$D$16,2)</f>
        <v>no</v>
      </c>
      <c r="R1074">
        <v>5</v>
      </c>
      <c r="S1074">
        <v>1</v>
      </c>
      <c r="T1074" t="str">
        <f>HLOOKUP(S1074,'Variáveis e códigos'!$C$18:$D$19,2)</f>
        <v>male</v>
      </c>
      <c r="U1074">
        <v>1977</v>
      </c>
      <c r="V1074">
        <f t="shared" si="16"/>
        <v>40</v>
      </c>
      <c r="W1074">
        <v>1</v>
      </c>
      <c r="X1074" t="str">
        <f>VLOOKUP(Dados!W1074,'Variáveis e códigos'!$C$21:$D$26,2)</f>
        <v>married</v>
      </c>
      <c r="Y1074">
        <v>1</v>
      </c>
    </row>
    <row r="1075" spans="1:25" x14ac:dyDescent="0.25">
      <c r="A1075" s="1">
        <v>2017620001074</v>
      </c>
      <c r="B1075" t="s">
        <v>2</v>
      </c>
      <c r="C1075">
        <v>1</v>
      </c>
      <c r="D1075" t="str">
        <f>VLOOKUP(C1075,'Variáveis e códigos'!$C$5:$D$10,2,FALSE)</f>
        <v>very important</v>
      </c>
      <c r="E1075">
        <v>1</v>
      </c>
      <c r="F1075" t="str">
        <f>VLOOKUP(E1075,'Variáveis e códigos'!$C$5:$D$10,2,FALSE)</f>
        <v>very important</v>
      </c>
      <c r="G1075">
        <v>2</v>
      </c>
      <c r="H1075" t="str">
        <f>VLOOKUP(G1075,'Variáveis e códigos'!$C$5:$D$10,2,FALSE)</f>
        <v>quite important</v>
      </c>
      <c r="I1075">
        <v>2</v>
      </c>
      <c r="J1075" t="str">
        <f>VLOOKUP(I1075,'Variáveis e códigos'!$C$5:$D$10,2,FALSE)</f>
        <v>quite important</v>
      </c>
      <c r="K1075">
        <v>3</v>
      </c>
      <c r="L1075" t="str">
        <f>VLOOKUP(K1075,'Variáveis e códigos'!$C$5:$D$10,2,FALSE)</f>
        <v>not important</v>
      </c>
      <c r="M1075">
        <v>2</v>
      </c>
      <c r="N1075" t="str">
        <f>VLOOKUP(M1075,'Variáveis e códigos'!$C$5:$D$10,2,FALSE)</f>
        <v>quite important</v>
      </c>
      <c r="O1075" t="s">
        <v>28</v>
      </c>
      <c r="P1075">
        <v>2</v>
      </c>
      <c r="Q1075" t="str">
        <f>HLOOKUP(P1075,'Variáveis e códigos'!$C$15:$D$16,2)</f>
        <v>no</v>
      </c>
      <c r="R1075">
        <v>8</v>
      </c>
      <c r="S1075">
        <v>1</v>
      </c>
      <c r="T1075" t="str">
        <f>HLOOKUP(S1075,'Variáveis e códigos'!$C$18:$D$19,2)</f>
        <v>male</v>
      </c>
      <c r="U1075">
        <v>1955</v>
      </c>
      <c r="V1075">
        <f t="shared" si="16"/>
        <v>62</v>
      </c>
      <c r="W1075">
        <v>1</v>
      </c>
      <c r="X1075" t="str">
        <f>VLOOKUP(Dados!W1075,'Variáveis e códigos'!$C$21:$D$26,2)</f>
        <v>married</v>
      </c>
      <c r="Y1075">
        <v>4</v>
      </c>
    </row>
    <row r="1076" spans="1:25" x14ac:dyDescent="0.25">
      <c r="A1076" s="1">
        <v>2017620001075</v>
      </c>
      <c r="B1076" t="s">
        <v>2</v>
      </c>
      <c r="C1076">
        <v>1</v>
      </c>
      <c r="D1076" t="str">
        <f>VLOOKUP(C1076,'Variáveis e códigos'!$C$5:$D$10,2,FALSE)</f>
        <v>very important</v>
      </c>
      <c r="E1076">
        <v>1</v>
      </c>
      <c r="F1076" t="str">
        <f>VLOOKUP(E1076,'Variáveis e códigos'!$C$5:$D$10,2,FALSE)</f>
        <v>very important</v>
      </c>
      <c r="G1076">
        <v>1</v>
      </c>
      <c r="H1076" t="str">
        <f>VLOOKUP(G1076,'Variáveis e códigos'!$C$5:$D$10,2,FALSE)</f>
        <v>very important</v>
      </c>
      <c r="I1076">
        <v>1</v>
      </c>
      <c r="J1076" t="str">
        <f>VLOOKUP(I1076,'Variáveis e códigos'!$C$5:$D$10,2,FALSE)</f>
        <v>very important</v>
      </c>
      <c r="K1076">
        <v>1</v>
      </c>
      <c r="L1076" t="str">
        <f>VLOOKUP(K1076,'Variáveis e códigos'!$C$5:$D$10,2,FALSE)</f>
        <v>very important</v>
      </c>
      <c r="M1076">
        <v>1</v>
      </c>
      <c r="N1076" t="str">
        <f>VLOOKUP(M1076,'Variáveis e códigos'!$C$5:$D$10,2,FALSE)</f>
        <v>very important</v>
      </c>
      <c r="O1076" t="s">
        <v>28</v>
      </c>
      <c r="P1076">
        <v>2</v>
      </c>
      <c r="Q1076" t="str">
        <f>HLOOKUP(P1076,'Variáveis e códigos'!$C$15:$D$16,2)</f>
        <v>no</v>
      </c>
      <c r="R1076">
        <v>7</v>
      </c>
      <c r="S1076">
        <v>1</v>
      </c>
      <c r="T1076" t="str">
        <f>HLOOKUP(S1076,'Variáveis e códigos'!$C$18:$D$19,2)</f>
        <v>male</v>
      </c>
      <c r="U1076">
        <v>1991</v>
      </c>
      <c r="V1076">
        <f t="shared" si="16"/>
        <v>26</v>
      </c>
      <c r="W1076">
        <v>1</v>
      </c>
      <c r="X1076" t="str">
        <f>VLOOKUP(Dados!W1076,'Variáveis e códigos'!$C$21:$D$26,2)</f>
        <v>married</v>
      </c>
      <c r="Y1076">
        <v>1</v>
      </c>
    </row>
    <row r="1077" spans="1:25" x14ac:dyDescent="0.25">
      <c r="A1077" s="1">
        <v>2017620001076</v>
      </c>
      <c r="B1077" t="s">
        <v>2</v>
      </c>
      <c r="C1077">
        <v>1</v>
      </c>
      <c r="D1077" t="str">
        <f>VLOOKUP(C1077,'Variáveis e códigos'!$C$5:$D$10,2,FALSE)</f>
        <v>very important</v>
      </c>
      <c r="E1077">
        <v>1</v>
      </c>
      <c r="F1077" t="str">
        <f>VLOOKUP(E1077,'Variáveis e códigos'!$C$5:$D$10,2,FALSE)</f>
        <v>very important</v>
      </c>
      <c r="G1077">
        <v>1</v>
      </c>
      <c r="H1077" t="str">
        <f>VLOOKUP(G1077,'Variáveis e códigos'!$C$5:$D$10,2,FALSE)</f>
        <v>very important</v>
      </c>
      <c r="I1077">
        <v>1</v>
      </c>
      <c r="J1077" t="str">
        <f>VLOOKUP(I1077,'Variáveis e códigos'!$C$5:$D$10,2,FALSE)</f>
        <v>very important</v>
      </c>
      <c r="K1077">
        <v>1</v>
      </c>
      <c r="L1077" t="str">
        <f>VLOOKUP(K1077,'Variáveis e códigos'!$C$5:$D$10,2,FALSE)</f>
        <v>very important</v>
      </c>
      <c r="M1077">
        <v>1</v>
      </c>
      <c r="N1077" t="str">
        <f>VLOOKUP(M1077,'Variáveis e códigos'!$C$5:$D$10,2,FALSE)</f>
        <v>very important</v>
      </c>
      <c r="O1077" t="s">
        <v>28</v>
      </c>
      <c r="P1077">
        <v>2</v>
      </c>
      <c r="Q1077" t="str">
        <f>HLOOKUP(P1077,'Variáveis e códigos'!$C$15:$D$16,2)</f>
        <v>no</v>
      </c>
      <c r="R1077">
        <v>7</v>
      </c>
      <c r="S1077">
        <v>1</v>
      </c>
      <c r="T1077" t="str">
        <f>HLOOKUP(S1077,'Variáveis e códigos'!$C$18:$D$19,2)</f>
        <v>male</v>
      </c>
      <c r="U1077">
        <v>1984</v>
      </c>
      <c r="V1077">
        <f t="shared" si="16"/>
        <v>33</v>
      </c>
      <c r="W1077">
        <v>1</v>
      </c>
      <c r="X1077" t="str">
        <f>VLOOKUP(Dados!W1077,'Variáveis e códigos'!$C$21:$D$26,2)</f>
        <v>married</v>
      </c>
      <c r="Y1077">
        <v>1</v>
      </c>
    </row>
    <row r="1078" spans="1:25" x14ac:dyDescent="0.25">
      <c r="A1078" s="1">
        <v>2017620001077</v>
      </c>
      <c r="B1078" t="s">
        <v>2</v>
      </c>
      <c r="C1078">
        <v>1</v>
      </c>
      <c r="D1078" t="str">
        <f>VLOOKUP(C1078,'Variáveis e códigos'!$C$5:$D$10,2,FALSE)</f>
        <v>very important</v>
      </c>
      <c r="E1078">
        <v>1</v>
      </c>
      <c r="F1078" t="str">
        <f>VLOOKUP(E1078,'Variáveis e códigos'!$C$5:$D$10,2,FALSE)</f>
        <v>very important</v>
      </c>
      <c r="G1078">
        <v>1</v>
      </c>
      <c r="H1078" t="str">
        <f>VLOOKUP(G1078,'Variáveis e códigos'!$C$5:$D$10,2,FALSE)</f>
        <v>very important</v>
      </c>
      <c r="I1078">
        <v>1</v>
      </c>
      <c r="J1078" t="str">
        <f>VLOOKUP(I1078,'Variáveis e códigos'!$C$5:$D$10,2,FALSE)</f>
        <v>very important</v>
      </c>
      <c r="K1078">
        <v>1</v>
      </c>
      <c r="L1078" t="str">
        <f>VLOOKUP(K1078,'Variáveis e códigos'!$C$5:$D$10,2,FALSE)</f>
        <v>very important</v>
      </c>
      <c r="M1078">
        <v>1</v>
      </c>
      <c r="N1078" t="str">
        <f>VLOOKUP(M1078,'Variáveis e códigos'!$C$5:$D$10,2,FALSE)</f>
        <v>very important</v>
      </c>
      <c r="O1078" t="s">
        <v>28</v>
      </c>
      <c r="P1078">
        <v>2</v>
      </c>
      <c r="Q1078" t="str">
        <f>HLOOKUP(P1078,'Variáveis e códigos'!$C$15:$D$16,2)</f>
        <v>no</v>
      </c>
      <c r="R1078">
        <v>8</v>
      </c>
      <c r="S1078">
        <v>2</v>
      </c>
      <c r="T1078" t="str">
        <f>HLOOKUP(S1078,'Variáveis e códigos'!$C$18:$D$19,2)</f>
        <v>female</v>
      </c>
      <c r="U1078">
        <v>1941</v>
      </c>
      <c r="V1078">
        <f t="shared" si="16"/>
        <v>76</v>
      </c>
      <c r="W1078">
        <v>3</v>
      </c>
      <c r="X1078" t="str">
        <f>VLOOKUP(Dados!W1078,'Variáveis e códigos'!$C$21:$D$26,2)</f>
        <v>widowed</v>
      </c>
      <c r="Y1078">
        <v>4</v>
      </c>
    </row>
    <row r="1079" spans="1:25" x14ac:dyDescent="0.25">
      <c r="A1079" s="1">
        <v>2017620001078</v>
      </c>
      <c r="B1079" t="s">
        <v>2</v>
      </c>
      <c r="C1079">
        <v>1</v>
      </c>
      <c r="D1079" t="str">
        <f>VLOOKUP(C1079,'Variáveis e códigos'!$C$5:$D$10,2,FALSE)</f>
        <v>very important</v>
      </c>
      <c r="E1079">
        <v>1</v>
      </c>
      <c r="F1079" t="str">
        <f>VLOOKUP(E1079,'Variáveis e códigos'!$C$5:$D$10,2,FALSE)</f>
        <v>very important</v>
      </c>
      <c r="G1079">
        <v>1</v>
      </c>
      <c r="H1079" t="str">
        <f>VLOOKUP(G1079,'Variáveis e códigos'!$C$5:$D$10,2,FALSE)</f>
        <v>very important</v>
      </c>
      <c r="I1079">
        <v>1</v>
      </c>
      <c r="J1079" t="str">
        <f>VLOOKUP(I1079,'Variáveis e códigos'!$C$5:$D$10,2,FALSE)</f>
        <v>very important</v>
      </c>
      <c r="K1079">
        <v>1</v>
      </c>
      <c r="L1079" t="str">
        <f>VLOOKUP(K1079,'Variáveis e códigos'!$C$5:$D$10,2,FALSE)</f>
        <v>very important</v>
      </c>
      <c r="M1079">
        <v>1</v>
      </c>
      <c r="N1079" t="str">
        <f>VLOOKUP(M1079,'Variáveis e códigos'!$C$5:$D$10,2,FALSE)</f>
        <v>very important</v>
      </c>
      <c r="O1079" t="s">
        <v>28</v>
      </c>
      <c r="P1079">
        <v>2</v>
      </c>
      <c r="Q1079" t="str">
        <f>HLOOKUP(P1079,'Variáveis e códigos'!$C$15:$D$16,2)</f>
        <v>no</v>
      </c>
      <c r="R1079">
        <v>6</v>
      </c>
      <c r="S1079">
        <v>1</v>
      </c>
      <c r="T1079" t="str">
        <f>HLOOKUP(S1079,'Variáveis e códigos'!$C$18:$D$19,2)</f>
        <v>male</v>
      </c>
      <c r="U1079">
        <v>1997</v>
      </c>
      <c r="V1079">
        <f t="shared" si="16"/>
        <v>20</v>
      </c>
      <c r="W1079">
        <v>6</v>
      </c>
      <c r="X1079" t="str">
        <f>VLOOKUP(Dados!W1079,'Variáveis e códigos'!$C$21:$D$26,2)</f>
        <v>never married and never registered partnership</v>
      </c>
      <c r="Y1079">
        <v>0</v>
      </c>
    </row>
    <row r="1080" spans="1:25" x14ac:dyDescent="0.25">
      <c r="A1080" s="1">
        <v>2017620001079</v>
      </c>
      <c r="B1080" t="s">
        <v>2</v>
      </c>
      <c r="C1080">
        <v>1</v>
      </c>
      <c r="D1080" t="str">
        <f>VLOOKUP(C1080,'Variáveis e códigos'!$C$5:$D$10,2,FALSE)</f>
        <v>very important</v>
      </c>
      <c r="E1080">
        <v>1</v>
      </c>
      <c r="F1080" t="str">
        <f>VLOOKUP(E1080,'Variáveis e códigos'!$C$5:$D$10,2,FALSE)</f>
        <v>very important</v>
      </c>
      <c r="G1080">
        <v>1</v>
      </c>
      <c r="H1080" t="str">
        <f>VLOOKUP(G1080,'Variáveis e códigos'!$C$5:$D$10,2,FALSE)</f>
        <v>very important</v>
      </c>
      <c r="I1080">
        <v>1</v>
      </c>
      <c r="J1080" t="str">
        <f>VLOOKUP(I1080,'Variáveis e códigos'!$C$5:$D$10,2,FALSE)</f>
        <v>very important</v>
      </c>
      <c r="K1080">
        <v>1</v>
      </c>
      <c r="L1080" t="str">
        <f>VLOOKUP(K1080,'Variáveis e códigos'!$C$5:$D$10,2,FALSE)</f>
        <v>very important</v>
      </c>
      <c r="M1080">
        <v>1</v>
      </c>
      <c r="N1080" t="str">
        <f>VLOOKUP(M1080,'Variáveis e códigos'!$C$5:$D$10,2,FALSE)</f>
        <v>very important</v>
      </c>
      <c r="O1080" t="s">
        <v>28</v>
      </c>
      <c r="P1080">
        <v>2</v>
      </c>
      <c r="Q1080" t="str">
        <f>HLOOKUP(P1080,'Variáveis e códigos'!$C$15:$D$16,2)</f>
        <v>no</v>
      </c>
      <c r="R1080">
        <v>5</v>
      </c>
      <c r="S1080">
        <v>1</v>
      </c>
      <c r="T1080" t="str">
        <f>HLOOKUP(S1080,'Variáveis e códigos'!$C$18:$D$19,2)</f>
        <v>male</v>
      </c>
      <c r="U1080">
        <v>1978</v>
      </c>
      <c r="V1080">
        <f t="shared" si="16"/>
        <v>39</v>
      </c>
      <c r="W1080">
        <v>4</v>
      </c>
      <c r="X1080" t="str">
        <f>VLOOKUP(Dados!W1080,'Variáveis e códigos'!$C$21:$D$26,2)</f>
        <v>divorced</v>
      </c>
      <c r="Y1080">
        <v>1</v>
      </c>
    </row>
    <row r="1081" spans="1:25" x14ac:dyDescent="0.25">
      <c r="A1081" s="1">
        <v>2017620001080</v>
      </c>
      <c r="B1081" t="s">
        <v>2</v>
      </c>
      <c r="C1081">
        <v>1</v>
      </c>
      <c r="D1081" t="str">
        <f>VLOOKUP(C1081,'Variáveis e códigos'!$C$5:$D$10,2,FALSE)</f>
        <v>very important</v>
      </c>
      <c r="E1081">
        <v>1</v>
      </c>
      <c r="F1081" t="str">
        <f>VLOOKUP(E1081,'Variáveis e códigos'!$C$5:$D$10,2,FALSE)</f>
        <v>very important</v>
      </c>
      <c r="G1081">
        <v>1</v>
      </c>
      <c r="H1081" t="str">
        <f>VLOOKUP(G1081,'Variáveis e códigos'!$C$5:$D$10,2,FALSE)</f>
        <v>very important</v>
      </c>
      <c r="I1081">
        <v>1</v>
      </c>
      <c r="J1081" t="str">
        <f>VLOOKUP(I1081,'Variáveis e códigos'!$C$5:$D$10,2,FALSE)</f>
        <v>very important</v>
      </c>
      <c r="K1081">
        <v>1</v>
      </c>
      <c r="L1081" t="str">
        <f>VLOOKUP(K1081,'Variáveis e códigos'!$C$5:$D$10,2,FALSE)</f>
        <v>very important</v>
      </c>
      <c r="M1081">
        <v>1</v>
      </c>
      <c r="N1081" t="str">
        <f>VLOOKUP(M1081,'Variáveis e códigos'!$C$5:$D$10,2,FALSE)</f>
        <v>very important</v>
      </c>
      <c r="O1081" t="s">
        <v>28</v>
      </c>
      <c r="P1081">
        <v>2</v>
      </c>
      <c r="Q1081" t="str">
        <f>HLOOKUP(P1081,'Variáveis e códigos'!$C$15:$D$16,2)</f>
        <v>no</v>
      </c>
      <c r="R1081">
        <v>5</v>
      </c>
      <c r="S1081">
        <v>2</v>
      </c>
      <c r="T1081" t="str">
        <f>HLOOKUP(S1081,'Variáveis e códigos'!$C$18:$D$19,2)</f>
        <v>female</v>
      </c>
      <c r="U1081">
        <v>1996</v>
      </c>
      <c r="V1081">
        <f t="shared" si="16"/>
        <v>21</v>
      </c>
      <c r="W1081">
        <v>6</v>
      </c>
      <c r="X1081" t="str">
        <f>VLOOKUP(Dados!W1081,'Variáveis e códigos'!$C$21:$D$26,2)</f>
        <v>never married and never registered partnership</v>
      </c>
      <c r="Y1081">
        <v>0</v>
      </c>
    </row>
    <row r="1082" spans="1:25" x14ac:dyDescent="0.25">
      <c r="A1082" s="1">
        <v>2017620001081</v>
      </c>
      <c r="B1082" t="s">
        <v>2</v>
      </c>
      <c r="C1082">
        <v>1</v>
      </c>
      <c r="D1082" t="str">
        <f>VLOOKUP(C1082,'Variáveis e códigos'!$C$5:$D$10,2,FALSE)</f>
        <v>very important</v>
      </c>
      <c r="E1082">
        <v>1</v>
      </c>
      <c r="F1082" t="str">
        <f>VLOOKUP(E1082,'Variáveis e códigos'!$C$5:$D$10,2,FALSE)</f>
        <v>very important</v>
      </c>
      <c r="G1082">
        <v>2</v>
      </c>
      <c r="H1082" t="str">
        <f>VLOOKUP(G1082,'Variáveis e códigos'!$C$5:$D$10,2,FALSE)</f>
        <v>quite important</v>
      </c>
      <c r="I1082">
        <v>2</v>
      </c>
      <c r="J1082" t="str">
        <f>VLOOKUP(I1082,'Variáveis e códigos'!$C$5:$D$10,2,FALSE)</f>
        <v>quite important</v>
      </c>
      <c r="K1082">
        <v>4</v>
      </c>
      <c r="L1082" t="str">
        <f>VLOOKUP(K1082,'Variáveis e códigos'!$C$5:$D$10,2,FALSE)</f>
        <v>not at all important</v>
      </c>
      <c r="M1082">
        <v>2</v>
      </c>
      <c r="N1082" t="str">
        <f>VLOOKUP(M1082,'Variáveis e códigos'!$C$5:$D$10,2,FALSE)</f>
        <v>quite important</v>
      </c>
      <c r="O1082" t="s">
        <v>28</v>
      </c>
      <c r="P1082">
        <v>2</v>
      </c>
      <c r="Q1082" t="str">
        <f>HLOOKUP(P1082,'Variáveis e códigos'!$C$15:$D$16,2)</f>
        <v>no</v>
      </c>
      <c r="R1082">
        <v>6</v>
      </c>
      <c r="S1082">
        <v>2</v>
      </c>
      <c r="T1082" t="str">
        <f>HLOOKUP(S1082,'Variáveis e códigos'!$C$18:$D$19,2)</f>
        <v>female</v>
      </c>
      <c r="U1082">
        <v>1979</v>
      </c>
      <c r="V1082">
        <f t="shared" si="16"/>
        <v>38</v>
      </c>
      <c r="W1082">
        <v>1</v>
      </c>
      <c r="X1082" t="str">
        <f>VLOOKUP(Dados!W1082,'Variáveis e códigos'!$C$21:$D$26,2)</f>
        <v>married</v>
      </c>
      <c r="Y1082">
        <v>1</v>
      </c>
    </row>
    <row r="1083" spans="1:25" x14ac:dyDescent="0.25">
      <c r="A1083" s="1">
        <v>2017620001082</v>
      </c>
      <c r="B1083" t="s">
        <v>2</v>
      </c>
      <c r="C1083">
        <v>3</v>
      </c>
      <c r="D1083" t="str">
        <f>VLOOKUP(C1083,'Variáveis e códigos'!$C$5:$D$10,2,FALSE)</f>
        <v>not important</v>
      </c>
      <c r="E1083">
        <v>1</v>
      </c>
      <c r="F1083" t="str">
        <f>VLOOKUP(E1083,'Variáveis e códigos'!$C$5:$D$10,2,FALSE)</f>
        <v>very important</v>
      </c>
      <c r="G1083">
        <v>2</v>
      </c>
      <c r="H1083" t="str">
        <f>VLOOKUP(G1083,'Variáveis e códigos'!$C$5:$D$10,2,FALSE)</f>
        <v>quite important</v>
      </c>
      <c r="I1083">
        <v>2</v>
      </c>
      <c r="J1083" t="str">
        <f>VLOOKUP(I1083,'Variáveis e códigos'!$C$5:$D$10,2,FALSE)</f>
        <v>quite important</v>
      </c>
      <c r="K1083">
        <v>2</v>
      </c>
      <c r="L1083" t="str">
        <f>VLOOKUP(K1083,'Variáveis e códigos'!$C$5:$D$10,2,FALSE)</f>
        <v>quite important</v>
      </c>
      <c r="M1083">
        <v>2</v>
      </c>
      <c r="N1083" t="str">
        <f>VLOOKUP(M1083,'Variáveis e códigos'!$C$5:$D$10,2,FALSE)</f>
        <v>quite important</v>
      </c>
      <c r="O1083" t="s">
        <v>28</v>
      </c>
      <c r="P1083">
        <v>2</v>
      </c>
      <c r="Q1083" t="str">
        <f>HLOOKUP(P1083,'Variáveis e códigos'!$C$15:$D$16,2)</f>
        <v>no</v>
      </c>
      <c r="R1083">
        <v>6</v>
      </c>
      <c r="S1083">
        <v>1</v>
      </c>
      <c r="T1083" t="str">
        <f>HLOOKUP(S1083,'Variáveis e códigos'!$C$18:$D$19,2)</f>
        <v>male</v>
      </c>
      <c r="U1083">
        <v>1944</v>
      </c>
      <c r="V1083">
        <f t="shared" si="16"/>
        <v>73</v>
      </c>
      <c r="W1083">
        <v>1</v>
      </c>
      <c r="X1083" t="str">
        <f>VLOOKUP(Dados!W1083,'Variáveis e códigos'!$C$21:$D$26,2)</f>
        <v>married</v>
      </c>
      <c r="Y1083">
        <v>5</v>
      </c>
    </row>
    <row r="1084" spans="1:25" x14ac:dyDescent="0.25">
      <c r="A1084" s="1">
        <v>2017620001083</v>
      </c>
      <c r="B1084" t="s">
        <v>2</v>
      </c>
      <c r="C1084">
        <v>1</v>
      </c>
      <c r="D1084" t="str">
        <f>VLOOKUP(C1084,'Variáveis e códigos'!$C$5:$D$10,2,FALSE)</f>
        <v>very important</v>
      </c>
      <c r="E1084">
        <v>1</v>
      </c>
      <c r="F1084" t="str">
        <f>VLOOKUP(E1084,'Variáveis e códigos'!$C$5:$D$10,2,FALSE)</f>
        <v>very important</v>
      </c>
      <c r="G1084">
        <v>1</v>
      </c>
      <c r="H1084" t="str">
        <f>VLOOKUP(G1084,'Variáveis e códigos'!$C$5:$D$10,2,FALSE)</f>
        <v>very important</v>
      </c>
      <c r="I1084">
        <v>2</v>
      </c>
      <c r="J1084" t="str">
        <f>VLOOKUP(I1084,'Variáveis e códigos'!$C$5:$D$10,2,FALSE)</f>
        <v>quite important</v>
      </c>
      <c r="K1084">
        <v>2</v>
      </c>
      <c r="L1084" t="str">
        <f>VLOOKUP(K1084,'Variáveis e códigos'!$C$5:$D$10,2,FALSE)</f>
        <v>quite important</v>
      </c>
      <c r="M1084">
        <v>2</v>
      </c>
      <c r="N1084" t="str">
        <f>VLOOKUP(M1084,'Variáveis e códigos'!$C$5:$D$10,2,FALSE)</f>
        <v>quite important</v>
      </c>
      <c r="O1084" t="s">
        <v>28</v>
      </c>
      <c r="P1084">
        <v>2</v>
      </c>
      <c r="Q1084" t="str">
        <f>HLOOKUP(P1084,'Variáveis e códigos'!$C$15:$D$16,2)</f>
        <v>no</v>
      </c>
      <c r="R1084">
        <v>7</v>
      </c>
      <c r="S1084">
        <v>1</v>
      </c>
      <c r="T1084" t="str">
        <f>HLOOKUP(S1084,'Variáveis e códigos'!$C$18:$D$19,2)</f>
        <v>male</v>
      </c>
      <c r="U1084">
        <v>1985</v>
      </c>
      <c r="V1084">
        <f t="shared" si="16"/>
        <v>32</v>
      </c>
      <c r="W1084">
        <v>1</v>
      </c>
      <c r="X1084" t="str">
        <f>VLOOKUP(Dados!W1084,'Variáveis e códigos'!$C$21:$D$26,2)</f>
        <v>married</v>
      </c>
      <c r="Y1084">
        <v>0</v>
      </c>
    </row>
    <row r="1085" spans="1:25" x14ac:dyDescent="0.25">
      <c r="A1085" s="1">
        <v>2017620001084</v>
      </c>
      <c r="B1085" t="s">
        <v>2</v>
      </c>
      <c r="C1085">
        <v>2</v>
      </c>
      <c r="D1085" t="str">
        <f>VLOOKUP(C1085,'Variáveis e códigos'!$C$5:$D$10,2,FALSE)</f>
        <v>quite important</v>
      </c>
      <c r="E1085">
        <v>2</v>
      </c>
      <c r="F1085" t="str">
        <f>VLOOKUP(E1085,'Variáveis e códigos'!$C$5:$D$10,2,FALSE)</f>
        <v>quite important</v>
      </c>
      <c r="G1085">
        <v>2</v>
      </c>
      <c r="H1085" t="str">
        <f>VLOOKUP(G1085,'Variáveis e códigos'!$C$5:$D$10,2,FALSE)</f>
        <v>quite important</v>
      </c>
      <c r="I1085">
        <v>2</v>
      </c>
      <c r="J1085" t="str">
        <f>VLOOKUP(I1085,'Variáveis e códigos'!$C$5:$D$10,2,FALSE)</f>
        <v>quite important</v>
      </c>
      <c r="K1085">
        <v>2</v>
      </c>
      <c r="L1085" t="str">
        <f>VLOOKUP(K1085,'Variáveis e códigos'!$C$5:$D$10,2,FALSE)</f>
        <v>quite important</v>
      </c>
      <c r="M1085">
        <v>2</v>
      </c>
      <c r="N1085" t="str">
        <f>VLOOKUP(M1085,'Variáveis e códigos'!$C$5:$D$10,2,FALSE)</f>
        <v>quite important</v>
      </c>
      <c r="O1085" t="s">
        <v>29</v>
      </c>
      <c r="P1085">
        <v>2</v>
      </c>
      <c r="Q1085" t="str">
        <f>HLOOKUP(P1085,'Variáveis e códigos'!$C$15:$D$16,2)</f>
        <v>no</v>
      </c>
      <c r="R1085">
        <v>4</v>
      </c>
      <c r="S1085">
        <v>1</v>
      </c>
      <c r="T1085" t="str">
        <f>HLOOKUP(S1085,'Variáveis e códigos'!$C$18:$D$19,2)</f>
        <v>male</v>
      </c>
      <c r="U1085">
        <v>1962</v>
      </c>
      <c r="V1085">
        <f t="shared" si="16"/>
        <v>55</v>
      </c>
      <c r="W1085">
        <v>6</v>
      </c>
      <c r="X1085" t="str">
        <f>VLOOKUP(Dados!W1085,'Variáveis e códigos'!$C$21:$D$26,2)</f>
        <v>never married and never registered partnership</v>
      </c>
      <c r="Y1085">
        <v>0</v>
      </c>
    </row>
    <row r="1086" spans="1:25" x14ac:dyDescent="0.25">
      <c r="A1086" s="1">
        <v>2017620001085</v>
      </c>
      <c r="B1086" t="s">
        <v>2</v>
      </c>
      <c r="C1086">
        <v>3</v>
      </c>
      <c r="D1086" t="str">
        <f>VLOOKUP(C1086,'Variáveis e códigos'!$C$5:$D$10,2,FALSE)</f>
        <v>not important</v>
      </c>
      <c r="E1086">
        <v>1</v>
      </c>
      <c r="F1086" t="str">
        <f>VLOOKUP(E1086,'Variáveis e códigos'!$C$5:$D$10,2,FALSE)</f>
        <v>very important</v>
      </c>
      <c r="G1086">
        <v>1</v>
      </c>
      <c r="H1086" t="str">
        <f>VLOOKUP(G1086,'Variáveis e códigos'!$C$5:$D$10,2,FALSE)</f>
        <v>very important</v>
      </c>
      <c r="I1086">
        <v>2</v>
      </c>
      <c r="J1086" t="str">
        <f>VLOOKUP(I1086,'Variáveis e códigos'!$C$5:$D$10,2,FALSE)</f>
        <v>quite important</v>
      </c>
      <c r="K1086">
        <v>2</v>
      </c>
      <c r="L1086" t="str">
        <f>VLOOKUP(K1086,'Variáveis e códigos'!$C$5:$D$10,2,FALSE)</f>
        <v>quite important</v>
      </c>
      <c r="M1086">
        <v>1</v>
      </c>
      <c r="N1086" t="str">
        <f>VLOOKUP(M1086,'Variáveis e códigos'!$C$5:$D$10,2,FALSE)</f>
        <v>very important</v>
      </c>
      <c r="O1086" t="s">
        <v>29</v>
      </c>
      <c r="P1086">
        <v>2</v>
      </c>
      <c r="Q1086" t="str">
        <f>HLOOKUP(P1086,'Variáveis e códigos'!$C$15:$D$16,2)</f>
        <v>no</v>
      </c>
      <c r="R1086">
        <v>4</v>
      </c>
      <c r="S1086">
        <v>2</v>
      </c>
      <c r="T1086" t="str">
        <f>HLOOKUP(S1086,'Variáveis e códigos'!$C$18:$D$19,2)</f>
        <v>female</v>
      </c>
      <c r="U1086">
        <v>1938</v>
      </c>
      <c r="V1086">
        <f t="shared" si="16"/>
        <v>79</v>
      </c>
      <c r="W1086">
        <v>6</v>
      </c>
      <c r="X1086" t="str">
        <f>VLOOKUP(Dados!W1086,'Variáveis e códigos'!$C$21:$D$26,2)</f>
        <v>never married and never registered partnership</v>
      </c>
      <c r="Y1086">
        <v>0</v>
      </c>
    </row>
    <row r="1087" spans="1:25" x14ac:dyDescent="0.25">
      <c r="A1087" s="1">
        <v>2017620001086</v>
      </c>
      <c r="B1087" t="s">
        <v>2</v>
      </c>
      <c r="C1087">
        <v>3</v>
      </c>
      <c r="D1087" t="str">
        <f>VLOOKUP(C1087,'Variáveis e códigos'!$C$5:$D$10,2,FALSE)</f>
        <v>not important</v>
      </c>
      <c r="E1087">
        <v>1</v>
      </c>
      <c r="F1087" t="str">
        <f>VLOOKUP(E1087,'Variáveis e códigos'!$C$5:$D$10,2,FALSE)</f>
        <v>very important</v>
      </c>
      <c r="G1087">
        <v>2</v>
      </c>
      <c r="H1087" t="str">
        <f>VLOOKUP(G1087,'Variáveis e códigos'!$C$5:$D$10,2,FALSE)</f>
        <v>quite important</v>
      </c>
      <c r="I1087">
        <v>3</v>
      </c>
      <c r="J1087" t="str">
        <f>VLOOKUP(I1087,'Variáveis e códigos'!$C$5:$D$10,2,FALSE)</f>
        <v>not important</v>
      </c>
      <c r="K1087">
        <v>4</v>
      </c>
      <c r="L1087" t="str">
        <f>VLOOKUP(K1087,'Variáveis e códigos'!$C$5:$D$10,2,FALSE)</f>
        <v>not at all important</v>
      </c>
      <c r="M1087">
        <v>1</v>
      </c>
      <c r="N1087" t="str">
        <f>VLOOKUP(M1087,'Variáveis e códigos'!$C$5:$D$10,2,FALSE)</f>
        <v>very important</v>
      </c>
      <c r="O1087" t="s">
        <v>28</v>
      </c>
      <c r="P1087">
        <v>2</v>
      </c>
      <c r="Q1087" t="str">
        <f>HLOOKUP(P1087,'Variáveis e códigos'!$C$15:$D$16,2)</f>
        <v>no</v>
      </c>
      <c r="R1087">
        <v>8</v>
      </c>
      <c r="S1087">
        <v>2</v>
      </c>
      <c r="T1087" t="str">
        <f>HLOOKUP(S1087,'Variáveis e códigos'!$C$18:$D$19,2)</f>
        <v>female</v>
      </c>
      <c r="U1087">
        <v>1937</v>
      </c>
      <c r="V1087">
        <f t="shared" si="16"/>
        <v>80</v>
      </c>
      <c r="W1087">
        <v>6</v>
      </c>
      <c r="X1087" t="str">
        <f>VLOOKUP(Dados!W1087,'Variáveis e códigos'!$C$21:$D$26,2)</f>
        <v>never married and never registered partnership</v>
      </c>
      <c r="Y1087">
        <v>0</v>
      </c>
    </row>
    <row r="1088" spans="1:25" x14ac:dyDescent="0.25">
      <c r="A1088" s="1">
        <v>2017620001087</v>
      </c>
      <c r="B1088" t="s">
        <v>2</v>
      </c>
      <c r="C1088">
        <v>1</v>
      </c>
      <c r="D1088" t="str">
        <f>VLOOKUP(C1088,'Variáveis e códigos'!$C$5:$D$10,2,FALSE)</f>
        <v>very important</v>
      </c>
      <c r="E1088">
        <v>2</v>
      </c>
      <c r="F1088" t="str">
        <f>VLOOKUP(E1088,'Variáveis e códigos'!$C$5:$D$10,2,FALSE)</f>
        <v>quite important</v>
      </c>
      <c r="G1088">
        <v>2</v>
      </c>
      <c r="H1088" t="str">
        <f>VLOOKUP(G1088,'Variáveis e códigos'!$C$5:$D$10,2,FALSE)</f>
        <v>quite important</v>
      </c>
      <c r="I1088">
        <v>1</v>
      </c>
      <c r="J1088" t="str">
        <f>VLOOKUP(I1088,'Variáveis e códigos'!$C$5:$D$10,2,FALSE)</f>
        <v>very important</v>
      </c>
      <c r="K1088">
        <v>4</v>
      </c>
      <c r="L1088" t="str">
        <f>VLOOKUP(K1088,'Variáveis e códigos'!$C$5:$D$10,2,FALSE)</f>
        <v>not at all important</v>
      </c>
      <c r="M1088">
        <v>3</v>
      </c>
      <c r="N1088" t="str">
        <f>VLOOKUP(M1088,'Variáveis e códigos'!$C$5:$D$10,2,FALSE)</f>
        <v>not important</v>
      </c>
      <c r="O1088" t="s">
        <v>28</v>
      </c>
      <c r="P1088">
        <v>2</v>
      </c>
      <c r="Q1088" t="str">
        <f>HLOOKUP(P1088,'Variáveis e códigos'!$C$15:$D$16,2)</f>
        <v>no</v>
      </c>
      <c r="R1088">
        <v>9</v>
      </c>
      <c r="S1088">
        <v>1</v>
      </c>
      <c r="T1088" t="str">
        <f>HLOOKUP(S1088,'Variáveis e códigos'!$C$18:$D$19,2)</f>
        <v>male</v>
      </c>
      <c r="U1088">
        <v>1993</v>
      </c>
      <c r="V1088">
        <f t="shared" si="16"/>
        <v>24</v>
      </c>
      <c r="W1088">
        <v>6</v>
      </c>
      <c r="X1088" t="str">
        <f>VLOOKUP(Dados!W1088,'Variáveis e códigos'!$C$21:$D$26,2)</f>
        <v>never married and never registered partnership</v>
      </c>
      <c r="Y1088">
        <v>0</v>
      </c>
    </row>
    <row r="1089" spans="1:25" x14ac:dyDescent="0.25">
      <c r="A1089" s="1">
        <v>2017620001088</v>
      </c>
      <c r="B1089" t="s">
        <v>2</v>
      </c>
      <c r="C1089">
        <v>1</v>
      </c>
      <c r="D1089" t="str">
        <f>VLOOKUP(C1089,'Variáveis e códigos'!$C$5:$D$10,2,FALSE)</f>
        <v>very important</v>
      </c>
      <c r="E1089">
        <v>1</v>
      </c>
      <c r="F1089" t="str">
        <f>VLOOKUP(E1089,'Variáveis e códigos'!$C$5:$D$10,2,FALSE)</f>
        <v>very important</v>
      </c>
      <c r="G1089">
        <v>1</v>
      </c>
      <c r="H1089" t="str">
        <f>VLOOKUP(G1089,'Variáveis e códigos'!$C$5:$D$10,2,FALSE)</f>
        <v>very important</v>
      </c>
      <c r="I1089">
        <v>1</v>
      </c>
      <c r="J1089" t="str">
        <f>VLOOKUP(I1089,'Variáveis e códigos'!$C$5:$D$10,2,FALSE)</f>
        <v>very important</v>
      </c>
      <c r="K1089">
        <v>3</v>
      </c>
      <c r="L1089" t="str">
        <f>VLOOKUP(K1089,'Variáveis e códigos'!$C$5:$D$10,2,FALSE)</f>
        <v>not important</v>
      </c>
      <c r="M1089">
        <v>1</v>
      </c>
      <c r="N1089" t="str">
        <f>VLOOKUP(M1089,'Variáveis e códigos'!$C$5:$D$10,2,FALSE)</f>
        <v>very important</v>
      </c>
      <c r="O1089" t="s">
        <v>28</v>
      </c>
      <c r="P1089">
        <v>2</v>
      </c>
      <c r="Q1089" t="str">
        <f>HLOOKUP(P1089,'Variáveis e códigos'!$C$15:$D$16,2)</f>
        <v>no</v>
      </c>
      <c r="R1089">
        <v>5</v>
      </c>
      <c r="S1089">
        <v>1</v>
      </c>
      <c r="T1089" t="str">
        <f>HLOOKUP(S1089,'Variáveis e códigos'!$C$18:$D$19,2)</f>
        <v>male</v>
      </c>
      <c r="U1089">
        <v>1970</v>
      </c>
      <c r="V1089">
        <f t="shared" si="16"/>
        <v>47</v>
      </c>
      <c r="W1089">
        <v>1</v>
      </c>
      <c r="X1089" t="str">
        <f>VLOOKUP(Dados!W1089,'Variáveis e códigos'!$C$21:$D$26,2)</f>
        <v>married</v>
      </c>
      <c r="Y1089">
        <v>1</v>
      </c>
    </row>
    <row r="1090" spans="1:25" x14ac:dyDescent="0.25">
      <c r="A1090" s="1">
        <v>2017620001089</v>
      </c>
      <c r="B1090" t="s">
        <v>2</v>
      </c>
      <c r="C1090">
        <v>1</v>
      </c>
      <c r="D1090" t="str">
        <f>VLOOKUP(C1090,'Variáveis e códigos'!$C$5:$D$10,2,FALSE)</f>
        <v>very important</v>
      </c>
      <c r="E1090">
        <v>1</v>
      </c>
      <c r="F1090" t="str">
        <f>VLOOKUP(E1090,'Variáveis e códigos'!$C$5:$D$10,2,FALSE)</f>
        <v>very important</v>
      </c>
      <c r="G1090">
        <v>1</v>
      </c>
      <c r="H1090" t="str">
        <f>VLOOKUP(G1090,'Variáveis e códigos'!$C$5:$D$10,2,FALSE)</f>
        <v>very important</v>
      </c>
      <c r="I1090">
        <v>2</v>
      </c>
      <c r="J1090" t="str">
        <f>VLOOKUP(I1090,'Variáveis e códigos'!$C$5:$D$10,2,FALSE)</f>
        <v>quite important</v>
      </c>
      <c r="K1090">
        <v>4</v>
      </c>
      <c r="L1090" t="str">
        <f>VLOOKUP(K1090,'Variáveis e códigos'!$C$5:$D$10,2,FALSE)</f>
        <v>not at all important</v>
      </c>
      <c r="M1090">
        <v>4</v>
      </c>
      <c r="N1090" t="str">
        <f>VLOOKUP(M1090,'Variáveis e códigos'!$C$5:$D$10,2,FALSE)</f>
        <v>not at all important</v>
      </c>
      <c r="O1090" t="s">
        <v>30</v>
      </c>
      <c r="P1090">
        <v>2</v>
      </c>
      <c r="Q1090" t="str">
        <f>HLOOKUP(P1090,'Variáveis e códigos'!$C$15:$D$16,2)</f>
        <v>no</v>
      </c>
      <c r="R1090">
        <v>9</v>
      </c>
      <c r="S1090">
        <v>1</v>
      </c>
      <c r="T1090" t="str">
        <f>HLOOKUP(S1090,'Variáveis e códigos'!$C$18:$D$19,2)</f>
        <v>male</v>
      </c>
      <c r="U1090">
        <v>1977</v>
      </c>
      <c r="V1090">
        <f t="shared" si="16"/>
        <v>40</v>
      </c>
      <c r="W1090">
        <v>1</v>
      </c>
      <c r="X1090" t="str">
        <f>VLOOKUP(Dados!W1090,'Variáveis e códigos'!$C$21:$D$26,2)</f>
        <v>married</v>
      </c>
      <c r="Y1090">
        <v>1</v>
      </c>
    </row>
    <row r="1091" spans="1:25" x14ac:dyDescent="0.25">
      <c r="A1091" s="1">
        <v>2017620001090</v>
      </c>
      <c r="B1091" t="s">
        <v>2</v>
      </c>
      <c r="C1091">
        <v>3</v>
      </c>
      <c r="D1091" t="str">
        <f>VLOOKUP(C1091,'Variáveis e códigos'!$C$5:$D$10,2,FALSE)</f>
        <v>not important</v>
      </c>
      <c r="E1091">
        <v>1</v>
      </c>
      <c r="F1091" t="str">
        <f>VLOOKUP(E1091,'Variáveis e códigos'!$C$5:$D$10,2,FALSE)</f>
        <v>very important</v>
      </c>
      <c r="G1091">
        <v>2</v>
      </c>
      <c r="H1091" t="str">
        <f>VLOOKUP(G1091,'Variáveis e códigos'!$C$5:$D$10,2,FALSE)</f>
        <v>quite important</v>
      </c>
      <c r="I1091">
        <v>3</v>
      </c>
      <c r="J1091" t="str">
        <f>VLOOKUP(I1091,'Variáveis e códigos'!$C$5:$D$10,2,FALSE)</f>
        <v>not important</v>
      </c>
      <c r="K1091">
        <v>3</v>
      </c>
      <c r="L1091" t="str">
        <f>VLOOKUP(K1091,'Variáveis e códigos'!$C$5:$D$10,2,FALSE)</f>
        <v>not important</v>
      </c>
      <c r="M1091">
        <v>3</v>
      </c>
      <c r="N1091" t="str">
        <f>VLOOKUP(M1091,'Variáveis e códigos'!$C$5:$D$10,2,FALSE)</f>
        <v>not important</v>
      </c>
      <c r="O1091" t="s">
        <v>29</v>
      </c>
      <c r="P1091">
        <v>2</v>
      </c>
      <c r="Q1091" t="str">
        <f>HLOOKUP(P1091,'Variáveis e códigos'!$C$15:$D$16,2)</f>
        <v>no</v>
      </c>
      <c r="R1091">
        <v>3</v>
      </c>
      <c r="S1091">
        <v>2</v>
      </c>
      <c r="T1091" t="str">
        <f>HLOOKUP(S1091,'Variáveis e códigos'!$C$18:$D$19,2)</f>
        <v>female</v>
      </c>
      <c r="U1091">
        <v>1943</v>
      </c>
      <c r="V1091">
        <f t="shared" ref="V1091:V1154" si="17">2017-U1091</f>
        <v>74</v>
      </c>
      <c r="W1091">
        <v>3</v>
      </c>
      <c r="X1091" t="str">
        <f>VLOOKUP(Dados!W1091,'Variáveis e códigos'!$C$21:$D$26,2)</f>
        <v>widowed</v>
      </c>
      <c r="Y1091">
        <v>3</v>
      </c>
    </row>
    <row r="1092" spans="1:25" x14ac:dyDescent="0.25">
      <c r="A1092" s="1">
        <v>2017620001091</v>
      </c>
      <c r="B1092" t="s">
        <v>2</v>
      </c>
      <c r="C1092">
        <v>1</v>
      </c>
      <c r="D1092" t="str">
        <f>VLOOKUP(C1092,'Variáveis e códigos'!$C$5:$D$10,2,FALSE)</f>
        <v>very important</v>
      </c>
      <c r="E1092">
        <v>1</v>
      </c>
      <c r="F1092" t="str">
        <f>VLOOKUP(E1092,'Variáveis e códigos'!$C$5:$D$10,2,FALSE)</f>
        <v>very important</v>
      </c>
      <c r="G1092">
        <v>2</v>
      </c>
      <c r="H1092" t="str">
        <f>VLOOKUP(G1092,'Variáveis e códigos'!$C$5:$D$10,2,FALSE)</f>
        <v>quite important</v>
      </c>
      <c r="I1092">
        <v>2</v>
      </c>
      <c r="J1092" t="str">
        <f>VLOOKUP(I1092,'Variáveis e códigos'!$C$5:$D$10,2,FALSE)</f>
        <v>quite important</v>
      </c>
      <c r="K1092">
        <v>3</v>
      </c>
      <c r="L1092" t="str">
        <f>VLOOKUP(K1092,'Variáveis e códigos'!$C$5:$D$10,2,FALSE)</f>
        <v>not important</v>
      </c>
      <c r="M1092">
        <v>1</v>
      </c>
      <c r="N1092" t="str">
        <f>VLOOKUP(M1092,'Variáveis e códigos'!$C$5:$D$10,2,FALSE)</f>
        <v>very important</v>
      </c>
      <c r="O1092" t="s">
        <v>29</v>
      </c>
      <c r="P1092">
        <v>2</v>
      </c>
      <c r="Q1092" t="str">
        <f>HLOOKUP(P1092,'Variáveis e códigos'!$C$15:$D$16,2)</f>
        <v>no</v>
      </c>
      <c r="R1092">
        <v>6</v>
      </c>
      <c r="S1092">
        <v>1</v>
      </c>
      <c r="T1092" t="str">
        <f>HLOOKUP(S1092,'Variáveis e códigos'!$C$18:$D$19,2)</f>
        <v>male</v>
      </c>
      <c r="U1092">
        <v>1955</v>
      </c>
      <c r="V1092">
        <f t="shared" si="17"/>
        <v>62</v>
      </c>
      <c r="W1092">
        <v>1</v>
      </c>
      <c r="X1092" t="str">
        <f>VLOOKUP(Dados!W1092,'Variáveis e códigos'!$C$21:$D$26,2)</f>
        <v>married</v>
      </c>
      <c r="Y1092">
        <v>2</v>
      </c>
    </row>
    <row r="1093" spans="1:25" x14ac:dyDescent="0.25">
      <c r="A1093" s="1">
        <v>2017620001092</v>
      </c>
      <c r="B1093" t="s">
        <v>2</v>
      </c>
      <c r="C1093">
        <v>2</v>
      </c>
      <c r="D1093" t="str">
        <f>VLOOKUP(C1093,'Variáveis e códigos'!$C$5:$D$10,2,FALSE)</f>
        <v>quite important</v>
      </c>
      <c r="E1093">
        <v>1</v>
      </c>
      <c r="F1093" t="str">
        <f>VLOOKUP(E1093,'Variáveis e códigos'!$C$5:$D$10,2,FALSE)</f>
        <v>very important</v>
      </c>
      <c r="G1093">
        <v>1</v>
      </c>
      <c r="H1093" t="str">
        <f>VLOOKUP(G1093,'Variáveis e códigos'!$C$5:$D$10,2,FALSE)</f>
        <v>very important</v>
      </c>
      <c r="I1093">
        <v>2</v>
      </c>
      <c r="J1093" t="str">
        <f>VLOOKUP(I1093,'Variáveis e códigos'!$C$5:$D$10,2,FALSE)</f>
        <v>quite important</v>
      </c>
      <c r="K1093">
        <v>3</v>
      </c>
      <c r="L1093" t="str">
        <f>VLOOKUP(K1093,'Variáveis e códigos'!$C$5:$D$10,2,FALSE)</f>
        <v>not important</v>
      </c>
      <c r="M1093">
        <v>2</v>
      </c>
      <c r="N1093" t="str">
        <f>VLOOKUP(M1093,'Variáveis e códigos'!$C$5:$D$10,2,FALSE)</f>
        <v>quite important</v>
      </c>
      <c r="O1093" t="s">
        <v>28</v>
      </c>
      <c r="P1093">
        <v>2</v>
      </c>
      <c r="Q1093" t="str">
        <f>HLOOKUP(P1093,'Variáveis e códigos'!$C$15:$D$16,2)</f>
        <v>no</v>
      </c>
      <c r="R1093">
        <v>6</v>
      </c>
      <c r="S1093">
        <v>1</v>
      </c>
      <c r="T1093" t="str">
        <f>HLOOKUP(S1093,'Variáveis e códigos'!$C$18:$D$19,2)</f>
        <v>male</v>
      </c>
      <c r="U1093">
        <v>1962</v>
      </c>
      <c r="V1093">
        <f t="shared" si="17"/>
        <v>55</v>
      </c>
      <c r="W1093">
        <v>1</v>
      </c>
      <c r="X1093" t="str">
        <f>VLOOKUP(Dados!W1093,'Variáveis e códigos'!$C$21:$D$26,2)</f>
        <v>married</v>
      </c>
      <c r="Y1093">
        <v>2</v>
      </c>
    </row>
    <row r="1094" spans="1:25" x14ac:dyDescent="0.25">
      <c r="A1094" s="1">
        <v>2017620001093</v>
      </c>
      <c r="B1094" t="s">
        <v>2</v>
      </c>
      <c r="C1094">
        <v>2</v>
      </c>
      <c r="D1094" t="str">
        <f>VLOOKUP(C1094,'Variáveis e códigos'!$C$5:$D$10,2,FALSE)</f>
        <v>quite important</v>
      </c>
      <c r="E1094">
        <v>1</v>
      </c>
      <c r="F1094" t="str">
        <f>VLOOKUP(E1094,'Variáveis e códigos'!$C$5:$D$10,2,FALSE)</f>
        <v>very important</v>
      </c>
      <c r="G1094">
        <v>1</v>
      </c>
      <c r="H1094" t="str">
        <f>VLOOKUP(G1094,'Variáveis e códigos'!$C$5:$D$10,2,FALSE)</f>
        <v>very important</v>
      </c>
      <c r="I1094">
        <v>1</v>
      </c>
      <c r="J1094" t="str">
        <f>VLOOKUP(I1094,'Variáveis e códigos'!$C$5:$D$10,2,FALSE)</f>
        <v>very important</v>
      </c>
      <c r="K1094">
        <v>4</v>
      </c>
      <c r="L1094" t="str">
        <f>VLOOKUP(K1094,'Variáveis e códigos'!$C$5:$D$10,2,FALSE)</f>
        <v>not at all important</v>
      </c>
      <c r="M1094">
        <v>3</v>
      </c>
      <c r="N1094" t="str">
        <f>VLOOKUP(M1094,'Variáveis e códigos'!$C$5:$D$10,2,FALSE)</f>
        <v>not important</v>
      </c>
      <c r="O1094" t="s">
        <v>28</v>
      </c>
      <c r="P1094">
        <v>2</v>
      </c>
      <c r="Q1094" t="str">
        <f>HLOOKUP(P1094,'Variáveis e códigos'!$C$15:$D$16,2)</f>
        <v>no</v>
      </c>
      <c r="R1094">
        <v>6</v>
      </c>
      <c r="S1094">
        <v>1</v>
      </c>
      <c r="T1094" t="str">
        <f>HLOOKUP(S1094,'Variáveis e códigos'!$C$18:$D$19,2)</f>
        <v>male</v>
      </c>
      <c r="U1094">
        <v>2001</v>
      </c>
      <c r="V1094">
        <f t="shared" si="17"/>
        <v>16</v>
      </c>
      <c r="W1094">
        <v>6</v>
      </c>
      <c r="X1094" t="str">
        <f>VLOOKUP(Dados!W1094,'Variáveis e códigos'!$C$21:$D$26,2)</f>
        <v>never married and never registered partnership</v>
      </c>
      <c r="Y1094">
        <v>0</v>
      </c>
    </row>
    <row r="1095" spans="1:25" x14ac:dyDescent="0.25">
      <c r="A1095" s="1">
        <v>2017620001094</v>
      </c>
      <c r="B1095" t="s">
        <v>2</v>
      </c>
      <c r="C1095">
        <v>1</v>
      </c>
      <c r="D1095" t="str">
        <f>VLOOKUP(C1095,'Variáveis e códigos'!$C$5:$D$10,2,FALSE)</f>
        <v>very important</v>
      </c>
      <c r="E1095">
        <v>1</v>
      </c>
      <c r="F1095" t="str">
        <f>VLOOKUP(E1095,'Variáveis e códigos'!$C$5:$D$10,2,FALSE)</f>
        <v>very important</v>
      </c>
      <c r="G1095">
        <v>2</v>
      </c>
      <c r="H1095" t="str">
        <f>VLOOKUP(G1095,'Variáveis e códigos'!$C$5:$D$10,2,FALSE)</f>
        <v>quite important</v>
      </c>
      <c r="I1095">
        <v>1</v>
      </c>
      <c r="J1095" t="str">
        <f>VLOOKUP(I1095,'Variáveis e códigos'!$C$5:$D$10,2,FALSE)</f>
        <v>very important</v>
      </c>
      <c r="K1095">
        <v>4</v>
      </c>
      <c r="L1095" t="str">
        <f>VLOOKUP(K1095,'Variáveis e códigos'!$C$5:$D$10,2,FALSE)</f>
        <v>not at all important</v>
      </c>
      <c r="M1095">
        <v>1</v>
      </c>
      <c r="N1095" t="str">
        <f>VLOOKUP(M1095,'Variáveis e códigos'!$C$5:$D$10,2,FALSE)</f>
        <v>very important</v>
      </c>
      <c r="O1095" t="s">
        <v>28</v>
      </c>
      <c r="P1095">
        <v>2</v>
      </c>
      <c r="Q1095" t="str">
        <f>HLOOKUP(P1095,'Variáveis e códigos'!$C$15:$D$16,2)</f>
        <v>no</v>
      </c>
      <c r="R1095">
        <v>6</v>
      </c>
      <c r="S1095">
        <v>2</v>
      </c>
      <c r="T1095" t="str">
        <f>HLOOKUP(S1095,'Variáveis e códigos'!$C$18:$D$19,2)</f>
        <v>female</v>
      </c>
      <c r="U1095">
        <v>1977</v>
      </c>
      <c r="V1095">
        <f t="shared" si="17"/>
        <v>40</v>
      </c>
      <c r="W1095">
        <v>6</v>
      </c>
      <c r="X1095" t="str">
        <f>VLOOKUP(Dados!W1095,'Variáveis e códigos'!$C$21:$D$26,2)</f>
        <v>never married and never registered partnership</v>
      </c>
      <c r="Y1095">
        <v>3</v>
      </c>
    </row>
    <row r="1096" spans="1:25" x14ac:dyDescent="0.25">
      <c r="A1096" s="1">
        <v>2017620001095</v>
      </c>
      <c r="B1096" t="s">
        <v>2</v>
      </c>
      <c r="C1096">
        <v>2</v>
      </c>
      <c r="D1096" t="str">
        <f>VLOOKUP(C1096,'Variáveis e códigos'!$C$5:$D$10,2,FALSE)</f>
        <v>quite important</v>
      </c>
      <c r="E1096">
        <v>1</v>
      </c>
      <c r="F1096" t="str">
        <f>VLOOKUP(E1096,'Variáveis e códigos'!$C$5:$D$10,2,FALSE)</f>
        <v>very important</v>
      </c>
      <c r="G1096">
        <v>1</v>
      </c>
      <c r="H1096" t="str">
        <f>VLOOKUP(G1096,'Variáveis e códigos'!$C$5:$D$10,2,FALSE)</f>
        <v>very important</v>
      </c>
      <c r="I1096">
        <v>2</v>
      </c>
      <c r="J1096" t="str">
        <f>VLOOKUP(I1096,'Variáveis e códigos'!$C$5:$D$10,2,FALSE)</f>
        <v>quite important</v>
      </c>
      <c r="K1096">
        <v>3</v>
      </c>
      <c r="L1096" t="str">
        <f>VLOOKUP(K1096,'Variáveis e códigos'!$C$5:$D$10,2,FALSE)</f>
        <v>not important</v>
      </c>
      <c r="M1096">
        <v>4</v>
      </c>
      <c r="N1096" t="str">
        <f>VLOOKUP(M1096,'Variáveis e códigos'!$C$5:$D$10,2,FALSE)</f>
        <v>not at all important</v>
      </c>
      <c r="O1096" t="s">
        <v>30</v>
      </c>
      <c r="P1096">
        <v>2</v>
      </c>
      <c r="Q1096" t="str">
        <f>HLOOKUP(P1096,'Variáveis e códigos'!$C$15:$D$16,2)</f>
        <v>no</v>
      </c>
      <c r="R1096">
        <v>8</v>
      </c>
      <c r="S1096">
        <v>1</v>
      </c>
      <c r="T1096" t="str">
        <f>HLOOKUP(S1096,'Variáveis e códigos'!$C$18:$D$19,2)</f>
        <v>male</v>
      </c>
      <c r="U1096">
        <v>2000</v>
      </c>
      <c r="V1096">
        <f t="shared" si="17"/>
        <v>17</v>
      </c>
      <c r="W1096">
        <v>6</v>
      </c>
      <c r="X1096" t="str">
        <f>VLOOKUP(Dados!W1096,'Variáveis e códigos'!$C$21:$D$26,2)</f>
        <v>never married and never registered partnership</v>
      </c>
      <c r="Y1096">
        <v>0</v>
      </c>
    </row>
    <row r="1097" spans="1:25" x14ac:dyDescent="0.25">
      <c r="A1097" s="1">
        <v>2017620001096</v>
      </c>
      <c r="B1097" t="s">
        <v>2</v>
      </c>
      <c r="C1097">
        <v>1</v>
      </c>
      <c r="D1097" t="str">
        <f>VLOOKUP(C1097,'Variáveis e códigos'!$C$5:$D$10,2,FALSE)</f>
        <v>very important</v>
      </c>
      <c r="E1097">
        <v>1</v>
      </c>
      <c r="F1097" t="str">
        <f>VLOOKUP(E1097,'Variáveis e códigos'!$C$5:$D$10,2,FALSE)</f>
        <v>very important</v>
      </c>
      <c r="G1097">
        <v>2</v>
      </c>
      <c r="H1097" t="str">
        <f>VLOOKUP(G1097,'Variáveis e códigos'!$C$5:$D$10,2,FALSE)</f>
        <v>quite important</v>
      </c>
      <c r="I1097">
        <v>2</v>
      </c>
      <c r="J1097" t="str">
        <f>VLOOKUP(I1097,'Variáveis e códigos'!$C$5:$D$10,2,FALSE)</f>
        <v>quite important</v>
      </c>
      <c r="K1097">
        <v>3</v>
      </c>
      <c r="L1097" t="str">
        <f>VLOOKUP(K1097,'Variáveis e códigos'!$C$5:$D$10,2,FALSE)</f>
        <v>not important</v>
      </c>
      <c r="M1097">
        <v>3</v>
      </c>
      <c r="N1097" t="str">
        <f>VLOOKUP(M1097,'Variáveis e códigos'!$C$5:$D$10,2,FALSE)</f>
        <v>not important</v>
      </c>
      <c r="O1097" t="s">
        <v>30</v>
      </c>
      <c r="P1097">
        <v>2</v>
      </c>
      <c r="Q1097" t="str">
        <f>HLOOKUP(P1097,'Variáveis e códigos'!$C$15:$D$16,2)</f>
        <v>no</v>
      </c>
      <c r="R1097">
        <v>7</v>
      </c>
      <c r="S1097">
        <v>1</v>
      </c>
      <c r="T1097" t="str">
        <f>HLOOKUP(S1097,'Variáveis e códigos'!$C$18:$D$19,2)</f>
        <v>male</v>
      </c>
      <c r="U1097">
        <v>1961</v>
      </c>
      <c r="V1097">
        <f t="shared" si="17"/>
        <v>56</v>
      </c>
      <c r="W1097">
        <v>1</v>
      </c>
      <c r="X1097" t="str">
        <f>VLOOKUP(Dados!W1097,'Variáveis e códigos'!$C$21:$D$26,2)</f>
        <v>married</v>
      </c>
      <c r="Y1097">
        <v>1</v>
      </c>
    </row>
    <row r="1098" spans="1:25" x14ac:dyDescent="0.25">
      <c r="A1098" s="1">
        <v>2017620001097</v>
      </c>
      <c r="B1098" t="s">
        <v>2</v>
      </c>
      <c r="C1098">
        <v>2</v>
      </c>
      <c r="D1098" t="str">
        <f>VLOOKUP(C1098,'Variáveis e códigos'!$C$5:$D$10,2,FALSE)</f>
        <v>quite important</v>
      </c>
      <c r="E1098">
        <v>1</v>
      </c>
      <c r="F1098" t="str">
        <f>VLOOKUP(E1098,'Variáveis e códigos'!$C$5:$D$10,2,FALSE)</f>
        <v>very important</v>
      </c>
      <c r="G1098">
        <v>1</v>
      </c>
      <c r="H1098" t="str">
        <f>VLOOKUP(G1098,'Variáveis e códigos'!$C$5:$D$10,2,FALSE)</f>
        <v>very important</v>
      </c>
      <c r="I1098">
        <v>1</v>
      </c>
      <c r="J1098" t="str">
        <f>VLOOKUP(I1098,'Variáveis e códigos'!$C$5:$D$10,2,FALSE)</f>
        <v>very important</v>
      </c>
      <c r="K1098">
        <v>2</v>
      </c>
      <c r="L1098" t="str">
        <f>VLOOKUP(K1098,'Variáveis e códigos'!$C$5:$D$10,2,FALSE)</f>
        <v>quite important</v>
      </c>
      <c r="M1098">
        <v>4</v>
      </c>
      <c r="N1098" t="str">
        <f>VLOOKUP(M1098,'Variáveis e códigos'!$C$5:$D$10,2,FALSE)</f>
        <v>not at all important</v>
      </c>
      <c r="O1098" t="s">
        <v>28</v>
      </c>
      <c r="P1098">
        <v>2</v>
      </c>
      <c r="Q1098" t="str">
        <f>HLOOKUP(P1098,'Variáveis e códigos'!$C$15:$D$16,2)</f>
        <v>no</v>
      </c>
      <c r="R1098">
        <v>9</v>
      </c>
      <c r="S1098">
        <v>2</v>
      </c>
      <c r="T1098" t="str">
        <f>HLOOKUP(S1098,'Variáveis e códigos'!$C$18:$D$19,2)</f>
        <v>female</v>
      </c>
      <c r="U1098">
        <v>1958</v>
      </c>
      <c r="V1098">
        <f t="shared" si="17"/>
        <v>59</v>
      </c>
      <c r="W1098">
        <v>5</v>
      </c>
      <c r="X1098" t="str">
        <f>VLOOKUP(Dados!W1098,'Variáveis e códigos'!$C$21:$D$26,2)</f>
        <v>separated</v>
      </c>
      <c r="Y1098">
        <v>0</v>
      </c>
    </row>
    <row r="1099" spans="1:25" x14ac:dyDescent="0.25">
      <c r="A1099" s="1">
        <v>2017620001098</v>
      </c>
      <c r="B1099" t="s">
        <v>2</v>
      </c>
      <c r="C1099">
        <v>3</v>
      </c>
      <c r="D1099" t="str">
        <f>VLOOKUP(C1099,'Variáveis e códigos'!$C$5:$D$10,2,FALSE)</f>
        <v>not important</v>
      </c>
      <c r="E1099">
        <v>2</v>
      </c>
      <c r="F1099" t="str">
        <f>VLOOKUP(E1099,'Variáveis e códigos'!$C$5:$D$10,2,FALSE)</f>
        <v>quite important</v>
      </c>
      <c r="G1099">
        <v>3</v>
      </c>
      <c r="H1099" t="str">
        <f>VLOOKUP(G1099,'Variáveis e códigos'!$C$5:$D$10,2,FALSE)</f>
        <v>not important</v>
      </c>
      <c r="I1099">
        <v>3</v>
      </c>
      <c r="J1099" t="str">
        <f>VLOOKUP(I1099,'Variáveis e códigos'!$C$5:$D$10,2,FALSE)</f>
        <v>not important</v>
      </c>
      <c r="K1099">
        <v>4</v>
      </c>
      <c r="L1099" t="str">
        <f>VLOOKUP(K1099,'Variáveis e códigos'!$C$5:$D$10,2,FALSE)</f>
        <v>not at all important</v>
      </c>
      <c r="M1099">
        <v>3</v>
      </c>
      <c r="N1099" t="str">
        <f>VLOOKUP(M1099,'Variáveis e códigos'!$C$5:$D$10,2,FALSE)</f>
        <v>not important</v>
      </c>
      <c r="O1099" t="s">
        <v>29</v>
      </c>
      <c r="P1099">
        <v>2</v>
      </c>
      <c r="Q1099" t="str">
        <f>HLOOKUP(P1099,'Variáveis e códigos'!$C$15:$D$16,2)</f>
        <v>no</v>
      </c>
      <c r="R1099">
        <v>5</v>
      </c>
      <c r="S1099">
        <v>2</v>
      </c>
      <c r="T1099" t="str">
        <f>HLOOKUP(S1099,'Variáveis e códigos'!$C$18:$D$19,2)</f>
        <v>female</v>
      </c>
      <c r="U1099">
        <v>1955</v>
      </c>
      <c r="V1099">
        <f t="shared" si="17"/>
        <v>62</v>
      </c>
      <c r="W1099">
        <v>1</v>
      </c>
      <c r="X1099" t="str">
        <f>VLOOKUP(Dados!W1099,'Variáveis e códigos'!$C$21:$D$26,2)</f>
        <v>married</v>
      </c>
      <c r="Y1099">
        <v>2</v>
      </c>
    </row>
    <row r="1100" spans="1:25" x14ac:dyDescent="0.25">
      <c r="A1100" s="1">
        <v>2017620001099</v>
      </c>
      <c r="B1100" t="s">
        <v>2</v>
      </c>
      <c r="C1100">
        <v>1</v>
      </c>
      <c r="D1100" t="str">
        <f>VLOOKUP(C1100,'Variáveis e códigos'!$C$5:$D$10,2,FALSE)</f>
        <v>very important</v>
      </c>
      <c r="E1100">
        <v>1</v>
      </c>
      <c r="F1100" t="str">
        <f>VLOOKUP(E1100,'Variáveis e códigos'!$C$5:$D$10,2,FALSE)</f>
        <v>very important</v>
      </c>
      <c r="G1100">
        <v>1</v>
      </c>
      <c r="H1100" t="str">
        <f>VLOOKUP(G1100,'Variáveis e códigos'!$C$5:$D$10,2,FALSE)</f>
        <v>very important</v>
      </c>
      <c r="I1100">
        <v>1</v>
      </c>
      <c r="J1100" t="str">
        <f>VLOOKUP(I1100,'Variáveis e códigos'!$C$5:$D$10,2,FALSE)</f>
        <v>very important</v>
      </c>
      <c r="K1100">
        <v>3</v>
      </c>
      <c r="L1100" t="str">
        <f>VLOOKUP(K1100,'Variáveis e códigos'!$C$5:$D$10,2,FALSE)</f>
        <v>not important</v>
      </c>
      <c r="M1100">
        <v>1</v>
      </c>
      <c r="N1100" t="str">
        <f>VLOOKUP(M1100,'Variáveis e códigos'!$C$5:$D$10,2,FALSE)</f>
        <v>very important</v>
      </c>
      <c r="O1100" t="s">
        <v>30</v>
      </c>
      <c r="P1100">
        <v>2</v>
      </c>
      <c r="Q1100" t="str">
        <f>HLOOKUP(P1100,'Variáveis e códigos'!$C$15:$D$16,2)</f>
        <v>no</v>
      </c>
      <c r="R1100">
        <v>5</v>
      </c>
      <c r="S1100">
        <v>1</v>
      </c>
      <c r="T1100" t="str">
        <f>HLOOKUP(S1100,'Variáveis e códigos'!$C$18:$D$19,2)</f>
        <v>male</v>
      </c>
      <c r="U1100">
        <v>1963</v>
      </c>
      <c r="V1100">
        <f t="shared" si="17"/>
        <v>54</v>
      </c>
      <c r="W1100">
        <v>1</v>
      </c>
      <c r="X1100" t="str">
        <f>VLOOKUP(Dados!W1100,'Variáveis e códigos'!$C$21:$D$26,2)</f>
        <v>married</v>
      </c>
      <c r="Y1100">
        <v>2</v>
      </c>
    </row>
    <row r="1101" spans="1:25" x14ac:dyDescent="0.25">
      <c r="A1101" s="1">
        <v>2017620001100</v>
      </c>
      <c r="B1101" t="s">
        <v>2</v>
      </c>
      <c r="C1101">
        <v>1</v>
      </c>
      <c r="D1101" t="str">
        <f>VLOOKUP(C1101,'Variáveis e códigos'!$C$5:$D$10,2,FALSE)</f>
        <v>very important</v>
      </c>
      <c r="E1101">
        <v>1</v>
      </c>
      <c r="F1101" t="str">
        <f>VLOOKUP(E1101,'Variáveis e códigos'!$C$5:$D$10,2,FALSE)</f>
        <v>very important</v>
      </c>
      <c r="G1101">
        <v>2</v>
      </c>
      <c r="H1101" t="str">
        <f>VLOOKUP(G1101,'Variáveis e códigos'!$C$5:$D$10,2,FALSE)</f>
        <v>quite important</v>
      </c>
      <c r="I1101">
        <v>2</v>
      </c>
      <c r="J1101" t="str">
        <f>VLOOKUP(I1101,'Variáveis e códigos'!$C$5:$D$10,2,FALSE)</f>
        <v>quite important</v>
      </c>
      <c r="K1101">
        <v>4</v>
      </c>
      <c r="L1101" t="str">
        <f>VLOOKUP(K1101,'Variáveis e códigos'!$C$5:$D$10,2,FALSE)</f>
        <v>not at all important</v>
      </c>
      <c r="M1101">
        <v>3</v>
      </c>
      <c r="N1101" t="str">
        <f>VLOOKUP(M1101,'Variáveis e códigos'!$C$5:$D$10,2,FALSE)</f>
        <v>not important</v>
      </c>
      <c r="O1101" t="s">
        <v>29</v>
      </c>
      <c r="P1101">
        <v>2</v>
      </c>
      <c r="Q1101" t="str">
        <f>HLOOKUP(P1101,'Variáveis e códigos'!$C$15:$D$16,2)</f>
        <v>no</v>
      </c>
      <c r="R1101">
        <v>8</v>
      </c>
      <c r="S1101">
        <v>2</v>
      </c>
      <c r="T1101" t="str">
        <f>HLOOKUP(S1101,'Variáveis e códigos'!$C$18:$D$19,2)</f>
        <v>female</v>
      </c>
      <c r="U1101">
        <v>1947</v>
      </c>
      <c r="V1101">
        <f t="shared" si="17"/>
        <v>70</v>
      </c>
      <c r="W1101">
        <v>1</v>
      </c>
      <c r="X1101" t="str">
        <f>VLOOKUP(Dados!W1101,'Variáveis e códigos'!$C$21:$D$26,2)</f>
        <v>married</v>
      </c>
      <c r="Y1101">
        <v>2</v>
      </c>
    </row>
    <row r="1102" spans="1:25" x14ac:dyDescent="0.25">
      <c r="A1102" s="1">
        <v>2017620001101</v>
      </c>
      <c r="B1102" t="s">
        <v>2</v>
      </c>
      <c r="C1102">
        <v>1</v>
      </c>
      <c r="D1102" t="str">
        <f>VLOOKUP(C1102,'Variáveis e códigos'!$C$5:$D$10,2,FALSE)</f>
        <v>very important</v>
      </c>
      <c r="E1102">
        <v>1</v>
      </c>
      <c r="F1102" t="str">
        <f>VLOOKUP(E1102,'Variáveis e códigos'!$C$5:$D$10,2,FALSE)</f>
        <v>very important</v>
      </c>
      <c r="G1102">
        <v>1</v>
      </c>
      <c r="H1102" t="str">
        <f>VLOOKUP(G1102,'Variáveis e códigos'!$C$5:$D$10,2,FALSE)</f>
        <v>very important</v>
      </c>
      <c r="I1102">
        <v>1</v>
      </c>
      <c r="J1102" t="str">
        <f>VLOOKUP(I1102,'Variáveis e códigos'!$C$5:$D$10,2,FALSE)</f>
        <v>very important</v>
      </c>
      <c r="K1102">
        <v>1</v>
      </c>
      <c r="L1102" t="str">
        <f>VLOOKUP(K1102,'Variáveis e códigos'!$C$5:$D$10,2,FALSE)</f>
        <v>very important</v>
      </c>
      <c r="M1102">
        <v>1</v>
      </c>
      <c r="N1102" t="str">
        <f>VLOOKUP(M1102,'Variáveis e códigos'!$C$5:$D$10,2,FALSE)</f>
        <v>very important</v>
      </c>
      <c r="O1102" t="s">
        <v>28</v>
      </c>
      <c r="P1102">
        <v>2</v>
      </c>
      <c r="Q1102" t="str">
        <f>HLOOKUP(P1102,'Variáveis e códigos'!$C$15:$D$16,2)</f>
        <v>no</v>
      </c>
      <c r="R1102">
        <v>5</v>
      </c>
      <c r="S1102">
        <v>2</v>
      </c>
      <c r="T1102" t="str">
        <f>HLOOKUP(S1102,'Variáveis e códigos'!$C$18:$D$19,2)</f>
        <v>female</v>
      </c>
      <c r="U1102">
        <v>1956</v>
      </c>
      <c r="V1102">
        <f t="shared" si="17"/>
        <v>61</v>
      </c>
      <c r="W1102">
        <v>1</v>
      </c>
      <c r="X1102" t="str">
        <f>VLOOKUP(Dados!W1102,'Variáveis e códigos'!$C$21:$D$26,2)</f>
        <v>married</v>
      </c>
      <c r="Y1102">
        <v>1</v>
      </c>
    </row>
    <row r="1103" spans="1:25" x14ac:dyDescent="0.25">
      <c r="A1103" s="1">
        <v>2017620001102</v>
      </c>
      <c r="B1103" t="s">
        <v>2</v>
      </c>
      <c r="C1103">
        <v>1</v>
      </c>
      <c r="D1103" t="str">
        <f>VLOOKUP(C1103,'Variáveis e códigos'!$C$5:$D$10,2,FALSE)</f>
        <v>very important</v>
      </c>
      <c r="E1103">
        <v>1</v>
      </c>
      <c r="F1103" t="str">
        <f>VLOOKUP(E1103,'Variáveis e códigos'!$C$5:$D$10,2,FALSE)</f>
        <v>very important</v>
      </c>
      <c r="G1103">
        <v>2</v>
      </c>
      <c r="H1103" t="str">
        <f>VLOOKUP(G1103,'Variáveis e códigos'!$C$5:$D$10,2,FALSE)</f>
        <v>quite important</v>
      </c>
      <c r="I1103">
        <v>2</v>
      </c>
      <c r="J1103" t="str">
        <f>VLOOKUP(I1103,'Variáveis e códigos'!$C$5:$D$10,2,FALSE)</f>
        <v>quite important</v>
      </c>
      <c r="K1103">
        <v>1</v>
      </c>
      <c r="L1103" t="str">
        <f>VLOOKUP(K1103,'Variáveis e códigos'!$C$5:$D$10,2,FALSE)</f>
        <v>very important</v>
      </c>
      <c r="M1103">
        <v>1</v>
      </c>
      <c r="N1103" t="str">
        <f>VLOOKUP(M1103,'Variáveis e códigos'!$C$5:$D$10,2,FALSE)</f>
        <v>very important</v>
      </c>
      <c r="O1103" t="s">
        <v>28</v>
      </c>
      <c r="P1103">
        <v>1</v>
      </c>
      <c r="Q1103" t="str">
        <f>HLOOKUP(P1103,'Variáveis e códigos'!$C$15:$D$16,2)</f>
        <v>yes</v>
      </c>
      <c r="R1103" t="s">
        <v>34</v>
      </c>
      <c r="S1103">
        <v>1</v>
      </c>
      <c r="T1103" t="str">
        <f>HLOOKUP(S1103,'Variáveis e códigos'!$C$18:$D$19,2)</f>
        <v>male</v>
      </c>
      <c r="U1103">
        <v>1975</v>
      </c>
      <c r="V1103">
        <f t="shared" si="17"/>
        <v>42</v>
      </c>
      <c r="W1103">
        <v>1</v>
      </c>
      <c r="X1103" t="str">
        <f>VLOOKUP(Dados!W1103,'Variáveis e códigos'!$C$21:$D$26,2)</f>
        <v>married</v>
      </c>
      <c r="Y1103">
        <v>3</v>
      </c>
    </row>
    <row r="1104" spans="1:25" x14ac:dyDescent="0.25">
      <c r="A1104" s="1">
        <v>2017620001103</v>
      </c>
      <c r="B1104" t="s">
        <v>2</v>
      </c>
      <c r="C1104">
        <v>3</v>
      </c>
      <c r="D1104" t="str">
        <f>VLOOKUP(C1104,'Variáveis e códigos'!$C$5:$D$10,2,FALSE)</f>
        <v>not important</v>
      </c>
      <c r="E1104">
        <v>1</v>
      </c>
      <c r="F1104" t="str">
        <f>VLOOKUP(E1104,'Variáveis e códigos'!$C$5:$D$10,2,FALSE)</f>
        <v>very important</v>
      </c>
      <c r="G1104">
        <v>1</v>
      </c>
      <c r="H1104" t="str">
        <f>VLOOKUP(G1104,'Variáveis e códigos'!$C$5:$D$10,2,FALSE)</f>
        <v>very important</v>
      </c>
      <c r="I1104">
        <v>1</v>
      </c>
      <c r="J1104" t="str">
        <f>VLOOKUP(I1104,'Variáveis e códigos'!$C$5:$D$10,2,FALSE)</f>
        <v>very important</v>
      </c>
      <c r="K1104">
        <v>4</v>
      </c>
      <c r="L1104" t="str">
        <f>VLOOKUP(K1104,'Variáveis e códigos'!$C$5:$D$10,2,FALSE)</f>
        <v>not at all important</v>
      </c>
      <c r="M1104">
        <v>2</v>
      </c>
      <c r="N1104" t="str">
        <f>VLOOKUP(M1104,'Variáveis e códigos'!$C$5:$D$10,2,FALSE)</f>
        <v>quite important</v>
      </c>
      <c r="O1104" t="s">
        <v>28</v>
      </c>
      <c r="P1104">
        <v>2</v>
      </c>
      <c r="Q1104" t="str">
        <f>HLOOKUP(P1104,'Variáveis e códigos'!$C$15:$D$16,2)</f>
        <v>no</v>
      </c>
      <c r="R1104">
        <v>6</v>
      </c>
      <c r="S1104">
        <v>2</v>
      </c>
      <c r="T1104" t="str">
        <f>HLOOKUP(S1104,'Variáveis e códigos'!$C$18:$D$19,2)</f>
        <v>female</v>
      </c>
      <c r="U1104">
        <v>1943</v>
      </c>
      <c r="V1104">
        <f t="shared" si="17"/>
        <v>74</v>
      </c>
      <c r="W1104">
        <v>1</v>
      </c>
      <c r="X1104" t="str">
        <f>VLOOKUP(Dados!W1104,'Variáveis e códigos'!$C$21:$D$26,2)</f>
        <v>married</v>
      </c>
      <c r="Y1104">
        <v>3</v>
      </c>
    </row>
    <row r="1105" spans="1:25" x14ac:dyDescent="0.25">
      <c r="A1105" s="1">
        <v>2017620001104</v>
      </c>
      <c r="B1105" t="s">
        <v>2</v>
      </c>
      <c r="C1105">
        <v>4</v>
      </c>
      <c r="D1105" t="str">
        <f>VLOOKUP(C1105,'Variáveis e códigos'!$C$5:$D$10,2,FALSE)</f>
        <v>not at all important</v>
      </c>
      <c r="E1105">
        <v>1</v>
      </c>
      <c r="F1105" t="str">
        <f>VLOOKUP(E1105,'Variáveis e códigos'!$C$5:$D$10,2,FALSE)</f>
        <v>very important</v>
      </c>
      <c r="G1105">
        <v>2</v>
      </c>
      <c r="H1105" t="str">
        <f>VLOOKUP(G1105,'Variáveis e códigos'!$C$5:$D$10,2,FALSE)</f>
        <v>quite important</v>
      </c>
      <c r="I1105">
        <v>3</v>
      </c>
      <c r="J1105" t="str">
        <f>VLOOKUP(I1105,'Variáveis e códigos'!$C$5:$D$10,2,FALSE)</f>
        <v>not important</v>
      </c>
      <c r="K1105">
        <v>4</v>
      </c>
      <c r="L1105" t="str">
        <f>VLOOKUP(K1105,'Variáveis e códigos'!$C$5:$D$10,2,FALSE)</f>
        <v>not at all important</v>
      </c>
      <c r="M1105">
        <v>3</v>
      </c>
      <c r="N1105" t="str">
        <f>VLOOKUP(M1105,'Variáveis e códigos'!$C$5:$D$10,2,FALSE)</f>
        <v>not important</v>
      </c>
      <c r="O1105" t="s">
        <v>29</v>
      </c>
      <c r="P1105">
        <v>2</v>
      </c>
      <c r="Q1105" t="str">
        <f>HLOOKUP(P1105,'Variáveis e códigos'!$C$15:$D$16,2)</f>
        <v>no</v>
      </c>
      <c r="R1105">
        <v>6</v>
      </c>
      <c r="S1105">
        <v>1</v>
      </c>
      <c r="T1105" t="str">
        <f>HLOOKUP(S1105,'Variáveis e códigos'!$C$18:$D$19,2)</f>
        <v>male</v>
      </c>
      <c r="U1105">
        <v>1937</v>
      </c>
      <c r="V1105">
        <f t="shared" si="17"/>
        <v>80</v>
      </c>
      <c r="W1105">
        <v>3</v>
      </c>
      <c r="X1105" t="str">
        <f>VLOOKUP(Dados!W1105,'Variáveis e códigos'!$C$21:$D$26,2)</f>
        <v>widowed</v>
      </c>
      <c r="Y1105">
        <v>1</v>
      </c>
    </row>
    <row r="1106" spans="1:25" x14ac:dyDescent="0.25">
      <c r="A1106" s="1">
        <v>2017620001105</v>
      </c>
      <c r="B1106" t="s">
        <v>2</v>
      </c>
      <c r="C1106">
        <v>2</v>
      </c>
      <c r="D1106" t="str">
        <f>VLOOKUP(C1106,'Variáveis e códigos'!$C$5:$D$10,2,FALSE)</f>
        <v>quite important</v>
      </c>
      <c r="E1106">
        <v>1</v>
      </c>
      <c r="F1106" t="str">
        <f>VLOOKUP(E1106,'Variáveis e códigos'!$C$5:$D$10,2,FALSE)</f>
        <v>very important</v>
      </c>
      <c r="G1106">
        <v>1</v>
      </c>
      <c r="H1106" t="str">
        <f>VLOOKUP(G1106,'Variáveis e códigos'!$C$5:$D$10,2,FALSE)</f>
        <v>very important</v>
      </c>
      <c r="I1106">
        <v>2</v>
      </c>
      <c r="J1106" t="str">
        <f>VLOOKUP(I1106,'Variáveis e códigos'!$C$5:$D$10,2,FALSE)</f>
        <v>quite important</v>
      </c>
      <c r="K1106">
        <v>3</v>
      </c>
      <c r="L1106" t="str">
        <f>VLOOKUP(K1106,'Variáveis e códigos'!$C$5:$D$10,2,FALSE)</f>
        <v>not important</v>
      </c>
      <c r="M1106">
        <v>1</v>
      </c>
      <c r="N1106" t="str">
        <f>VLOOKUP(M1106,'Variáveis e códigos'!$C$5:$D$10,2,FALSE)</f>
        <v>very important</v>
      </c>
      <c r="O1106" t="s">
        <v>28</v>
      </c>
      <c r="P1106">
        <v>2</v>
      </c>
      <c r="Q1106" t="str">
        <f>HLOOKUP(P1106,'Variáveis e códigos'!$C$15:$D$16,2)</f>
        <v>no</v>
      </c>
      <c r="R1106">
        <v>8</v>
      </c>
      <c r="S1106">
        <v>2</v>
      </c>
      <c r="T1106" t="str">
        <f>HLOOKUP(S1106,'Variáveis e códigos'!$C$18:$D$19,2)</f>
        <v>female</v>
      </c>
      <c r="U1106">
        <v>1958</v>
      </c>
      <c r="V1106">
        <f t="shared" si="17"/>
        <v>59</v>
      </c>
      <c r="W1106">
        <v>1</v>
      </c>
      <c r="X1106" t="str">
        <f>VLOOKUP(Dados!W1106,'Variáveis e códigos'!$C$21:$D$26,2)</f>
        <v>married</v>
      </c>
      <c r="Y1106">
        <v>0</v>
      </c>
    </row>
    <row r="1107" spans="1:25" x14ac:dyDescent="0.25">
      <c r="A1107" s="1">
        <v>2017620001106</v>
      </c>
      <c r="B1107" t="s">
        <v>2</v>
      </c>
      <c r="C1107">
        <v>2</v>
      </c>
      <c r="D1107" t="str">
        <f>VLOOKUP(C1107,'Variáveis e códigos'!$C$5:$D$10,2,FALSE)</f>
        <v>quite important</v>
      </c>
      <c r="E1107">
        <v>1</v>
      </c>
      <c r="F1107" t="str">
        <f>VLOOKUP(E1107,'Variáveis e códigos'!$C$5:$D$10,2,FALSE)</f>
        <v>very important</v>
      </c>
      <c r="G1107">
        <v>1</v>
      </c>
      <c r="H1107" t="str">
        <f>VLOOKUP(G1107,'Variáveis e códigos'!$C$5:$D$10,2,FALSE)</f>
        <v>very important</v>
      </c>
      <c r="I1107">
        <v>2</v>
      </c>
      <c r="J1107" t="str">
        <f>VLOOKUP(I1107,'Variáveis e códigos'!$C$5:$D$10,2,FALSE)</f>
        <v>quite important</v>
      </c>
      <c r="K1107">
        <v>3</v>
      </c>
      <c r="L1107" t="str">
        <f>VLOOKUP(K1107,'Variáveis e códigos'!$C$5:$D$10,2,FALSE)</f>
        <v>not important</v>
      </c>
      <c r="M1107">
        <v>1</v>
      </c>
      <c r="N1107" t="str">
        <f>VLOOKUP(M1107,'Variáveis e códigos'!$C$5:$D$10,2,FALSE)</f>
        <v>very important</v>
      </c>
      <c r="O1107" t="s">
        <v>28</v>
      </c>
      <c r="P1107">
        <v>2</v>
      </c>
      <c r="Q1107" t="str">
        <f>HLOOKUP(P1107,'Variáveis e códigos'!$C$15:$D$16,2)</f>
        <v>no</v>
      </c>
      <c r="R1107">
        <v>8</v>
      </c>
      <c r="S1107">
        <v>2</v>
      </c>
      <c r="T1107" t="str">
        <f>HLOOKUP(S1107,'Variáveis e códigos'!$C$18:$D$19,2)</f>
        <v>female</v>
      </c>
      <c r="U1107">
        <v>1961</v>
      </c>
      <c r="V1107">
        <f t="shared" si="17"/>
        <v>56</v>
      </c>
      <c r="W1107">
        <v>6</v>
      </c>
      <c r="X1107" t="str">
        <f>VLOOKUP(Dados!W1107,'Variáveis e códigos'!$C$21:$D$26,2)</f>
        <v>never married and never registered partnership</v>
      </c>
      <c r="Y1107">
        <v>3</v>
      </c>
    </row>
    <row r="1108" spans="1:25" x14ac:dyDescent="0.25">
      <c r="A1108" s="1">
        <v>2017620001107</v>
      </c>
      <c r="B1108" t="s">
        <v>2</v>
      </c>
      <c r="C1108">
        <v>1</v>
      </c>
      <c r="D1108" t="str">
        <f>VLOOKUP(C1108,'Variáveis e códigos'!$C$5:$D$10,2,FALSE)</f>
        <v>very important</v>
      </c>
      <c r="E1108">
        <v>1</v>
      </c>
      <c r="F1108" t="str">
        <f>VLOOKUP(E1108,'Variáveis e códigos'!$C$5:$D$10,2,FALSE)</f>
        <v>very important</v>
      </c>
      <c r="G1108">
        <v>1</v>
      </c>
      <c r="H1108" t="str">
        <f>VLOOKUP(G1108,'Variáveis e códigos'!$C$5:$D$10,2,FALSE)</f>
        <v>very important</v>
      </c>
      <c r="I1108">
        <v>1</v>
      </c>
      <c r="J1108" t="str">
        <f>VLOOKUP(I1108,'Variáveis e códigos'!$C$5:$D$10,2,FALSE)</f>
        <v>very important</v>
      </c>
      <c r="K1108">
        <v>1</v>
      </c>
      <c r="L1108" t="str">
        <f>VLOOKUP(K1108,'Variáveis e códigos'!$C$5:$D$10,2,FALSE)</f>
        <v>very important</v>
      </c>
      <c r="M1108">
        <v>1</v>
      </c>
      <c r="N1108" t="str">
        <f>VLOOKUP(M1108,'Variáveis e códigos'!$C$5:$D$10,2,FALSE)</f>
        <v>very important</v>
      </c>
      <c r="O1108" t="s">
        <v>28</v>
      </c>
      <c r="P1108">
        <v>2</v>
      </c>
      <c r="Q1108" t="str">
        <f>HLOOKUP(P1108,'Variáveis e códigos'!$C$15:$D$16,2)</f>
        <v>no</v>
      </c>
      <c r="R1108">
        <v>5</v>
      </c>
      <c r="S1108">
        <v>2</v>
      </c>
      <c r="T1108" t="str">
        <f>HLOOKUP(S1108,'Variáveis e códigos'!$C$18:$D$19,2)</f>
        <v>female</v>
      </c>
      <c r="U1108">
        <v>1975</v>
      </c>
      <c r="V1108">
        <f t="shared" si="17"/>
        <v>42</v>
      </c>
      <c r="W1108">
        <v>1</v>
      </c>
      <c r="X1108" t="str">
        <f>VLOOKUP(Dados!W1108,'Variáveis e códigos'!$C$21:$D$26,2)</f>
        <v>married</v>
      </c>
      <c r="Y1108">
        <v>2</v>
      </c>
    </row>
    <row r="1109" spans="1:25" x14ac:dyDescent="0.25">
      <c r="A1109" s="1">
        <v>2017620001108</v>
      </c>
      <c r="B1109" t="s">
        <v>2</v>
      </c>
      <c r="C1109">
        <v>1</v>
      </c>
      <c r="D1109" t="str">
        <f>VLOOKUP(C1109,'Variáveis e códigos'!$C$5:$D$10,2,FALSE)</f>
        <v>very important</v>
      </c>
      <c r="E1109">
        <v>1</v>
      </c>
      <c r="F1109" t="str">
        <f>VLOOKUP(E1109,'Variáveis e códigos'!$C$5:$D$10,2,FALSE)</f>
        <v>very important</v>
      </c>
      <c r="G1109">
        <v>2</v>
      </c>
      <c r="H1109" t="str">
        <f>VLOOKUP(G1109,'Variáveis e códigos'!$C$5:$D$10,2,FALSE)</f>
        <v>quite important</v>
      </c>
      <c r="I1109">
        <v>2</v>
      </c>
      <c r="J1109" t="str">
        <f>VLOOKUP(I1109,'Variáveis e códigos'!$C$5:$D$10,2,FALSE)</f>
        <v>quite important</v>
      </c>
      <c r="K1109">
        <v>4</v>
      </c>
      <c r="L1109" t="str">
        <f>VLOOKUP(K1109,'Variáveis e códigos'!$C$5:$D$10,2,FALSE)</f>
        <v>not at all important</v>
      </c>
      <c r="M1109">
        <v>2</v>
      </c>
      <c r="N1109" t="str">
        <f>VLOOKUP(M1109,'Variáveis e códigos'!$C$5:$D$10,2,FALSE)</f>
        <v>quite important</v>
      </c>
      <c r="O1109" t="s">
        <v>30</v>
      </c>
      <c r="P1109">
        <v>2</v>
      </c>
      <c r="Q1109" t="str">
        <f>HLOOKUP(P1109,'Variáveis e códigos'!$C$15:$D$16,2)</f>
        <v>no</v>
      </c>
      <c r="R1109">
        <v>7</v>
      </c>
      <c r="S1109">
        <v>2</v>
      </c>
      <c r="T1109" t="str">
        <f>HLOOKUP(S1109,'Variáveis e códigos'!$C$18:$D$19,2)</f>
        <v>female</v>
      </c>
      <c r="U1109">
        <v>1997</v>
      </c>
      <c r="V1109">
        <f t="shared" si="17"/>
        <v>20</v>
      </c>
      <c r="W1109">
        <v>1</v>
      </c>
      <c r="X1109" t="str">
        <f>VLOOKUP(Dados!W1109,'Variáveis e códigos'!$C$21:$D$26,2)</f>
        <v>married</v>
      </c>
      <c r="Y1109">
        <v>1</v>
      </c>
    </row>
    <row r="1110" spans="1:25" x14ac:dyDescent="0.25">
      <c r="A1110" s="1">
        <v>2017620001109</v>
      </c>
      <c r="B1110" t="s">
        <v>2</v>
      </c>
      <c r="C1110">
        <v>2</v>
      </c>
      <c r="D1110" t="str">
        <f>VLOOKUP(C1110,'Variáveis e códigos'!$C$5:$D$10,2,FALSE)</f>
        <v>quite important</v>
      </c>
      <c r="E1110">
        <v>2</v>
      </c>
      <c r="F1110" t="str">
        <f>VLOOKUP(E1110,'Variáveis e códigos'!$C$5:$D$10,2,FALSE)</f>
        <v>quite important</v>
      </c>
      <c r="G1110">
        <v>2</v>
      </c>
      <c r="H1110" t="str">
        <f>VLOOKUP(G1110,'Variáveis e códigos'!$C$5:$D$10,2,FALSE)</f>
        <v>quite important</v>
      </c>
      <c r="I1110">
        <v>1</v>
      </c>
      <c r="J1110" t="str">
        <f>VLOOKUP(I1110,'Variáveis e códigos'!$C$5:$D$10,2,FALSE)</f>
        <v>very important</v>
      </c>
      <c r="K1110">
        <v>4</v>
      </c>
      <c r="L1110" t="str">
        <f>VLOOKUP(K1110,'Variáveis e códigos'!$C$5:$D$10,2,FALSE)</f>
        <v>not at all important</v>
      </c>
      <c r="M1110">
        <v>1</v>
      </c>
      <c r="N1110" t="str">
        <f>VLOOKUP(M1110,'Variáveis e códigos'!$C$5:$D$10,2,FALSE)</f>
        <v>very important</v>
      </c>
      <c r="O1110" t="s">
        <v>28</v>
      </c>
      <c r="P1110">
        <v>2</v>
      </c>
      <c r="Q1110" t="str">
        <f>HLOOKUP(P1110,'Variáveis e códigos'!$C$15:$D$16,2)</f>
        <v>no</v>
      </c>
      <c r="R1110">
        <v>6</v>
      </c>
      <c r="S1110">
        <v>2</v>
      </c>
      <c r="T1110" t="str">
        <f>HLOOKUP(S1110,'Variáveis e códigos'!$C$18:$D$19,2)</f>
        <v>female</v>
      </c>
      <c r="U1110">
        <v>1956</v>
      </c>
      <c r="V1110">
        <f t="shared" si="17"/>
        <v>61</v>
      </c>
      <c r="W1110">
        <v>4</v>
      </c>
      <c r="X1110" t="str">
        <f>VLOOKUP(Dados!W1110,'Variáveis e códigos'!$C$21:$D$26,2)</f>
        <v>divorced</v>
      </c>
      <c r="Y1110">
        <v>3</v>
      </c>
    </row>
    <row r="1111" spans="1:25" x14ac:dyDescent="0.25">
      <c r="A1111" s="1">
        <v>2017620001110</v>
      </c>
      <c r="B1111" t="s">
        <v>2</v>
      </c>
      <c r="C1111">
        <v>1</v>
      </c>
      <c r="D1111" t="str">
        <f>VLOOKUP(C1111,'Variáveis e códigos'!$C$5:$D$10,2,FALSE)</f>
        <v>very important</v>
      </c>
      <c r="E1111">
        <v>1</v>
      </c>
      <c r="F1111" t="str">
        <f>VLOOKUP(E1111,'Variáveis e códigos'!$C$5:$D$10,2,FALSE)</f>
        <v>very important</v>
      </c>
      <c r="G1111">
        <v>1</v>
      </c>
      <c r="H1111" t="str">
        <f>VLOOKUP(G1111,'Variáveis e códigos'!$C$5:$D$10,2,FALSE)</f>
        <v>very important</v>
      </c>
      <c r="I1111">
        <v>2</v>
      </c>
      <c r="J1111" t="str">
        <f>VLOOKUP(I1111,'Variáveis e códigos'!$C$5:$D$10,2,FALSE)</f>
        <v>quite important</v>
      </c>
      <c r="K1111">
        <v>2</v>
      </c>
      <c r="L1111" t="str">
        <f>VLOOKUP(K1111,'Variáveis e códigos'!$C$5:$D$10,2,FALSE)</f>
        <v>quite important</v>
      </c>
      <c r="M1111">
        <v>2</v>
      </c>
      <c r="N1111" t="str">
        <f>VLOOKUP(M1111,'Variáveis e códigos'!$C$5:$D$10,2,FALSE)</f>
        <v>quite important</v>
      </c>
      <c r="O1111" t="s">
        <v>28</v>
      </c>
      <c r="P1111">
        <v>2</v>
      </c>
      <c r="Q1111" t="str">
        <f>HLOOKUP(P1111,'Variáveis e códigos'!$C$15:$D$16,2)</f>
        <v>no</v>
      </c>
      <c r="R1111">
        <v>5</v>
      </c>
      <c r="S1111">
        <v>2</v>
      </c>
      <c r="T1111" t="str">
        <f>HLOOKUP(S1111,'Variáveis e códigos'!$C$18:$D$19,2)</f>
        <v>female</v>
      </c>
      <c r="U1111">
        <v>1990</v>
      </c>
      <c r="V1111">
        <f t="shared" si="17"/>
        <v>27</v>
      </c>
      <c r="W1111">
        <v>1</v>
      </c>
      <c r="X1111" t="str">
        <f>VLOOKUP(Dados!W1111,'Variáveis e códigos'!$C$21:$D$26,2)</f>
        <v>married</v>
      </c>
      <c r="Y1111">
        <v>0</v>
      </c>
    </row>
    <row r="1112" spans="1:25" x14ac:dyDescent="0.25">
      <c r="A1112" s="1">
        <v>2017620001111</v>
      </c>
      <c r="B1112" t="s">
        <v>2</v>
      </c>
      <c r="C1112">
        <v>1</v>
      </c>
      <c r="D1112" t="str">
        <f>VLOOKUP(C1112,'Variáveis e códigos'!$C$5:$D$10,2,FALSE)</f>
        <v>very important</v>
      </c>
      <c r="E1112">
        <v>1</v>
      </c>
      <c r="F1112" t="str">
        <f>VLOOKUP(E1112,'Variáveis e códigos'!$C$5:$D$10,2,FALSE)</f>
        <v>very important</v>
      </c>
      <c r="G1112">
        <v>1</v>
      </c>
      <c r="H1112" t="str">
        <f>VLOOKUP(G1112,'Variáveis e códigos'!$C$5:$D$10,2,FALSE)</f>
        <v>very important</v>
      </c>
      <c r="I1112">
        <v>2</v>
      </c>
      <c r="J1112" t="str">
        <f>VLOOKUP(I1112,'Variáveis e códigos'!$C$5:$D$10,2,FALSE)</f>
        <v>quite important</v>
      </c>
      <c r="K1112">
        <v>2</v>
      </c>
      <c r="L1112" t="str">
        <f>VLOOKUP(K1112,'Variáveis e códigos'!$C$5:$D$10,2,FALSE)</f>
        <v>quite important</v>
      </c>
      <c r="M1112">
        <v>3</v>
      </c>
      <c r="N1112" t="str">
        <f>VLOOKUP(M1112,'Variáveis e códigos'!$C$5:$D$10,2,FALSE)</f>
        <v>not important</v>
      </c>
      <c r="O1112" t="s">
        <v>28</v>
      </c>
      <c r="P1112">
        <v>2</v>
      </c>
      <c r="Q1112" t="str">
        <f>HLOOKUP(P1112,'Variáveis e códigos'!$C$15:$D$16,2)</f>
        <v>no</v>
      </c>
      <c r="R1112">
        <v>8</v>
      </c>
      <c r="S1112">
        <v>1</v>
      </c>
      <c r="T1112" t="str">
        <f>HLOOKUP(S1112,'Variáveis e códigos'!$C$18:$D$19,2)</f>
        <v>male</v>
      </c>
      <c r="U1112">
        <v>1986</v>
      </c>
      <c r="V1112">
        <f t="shared" si="17"/>
        <v>31</v>
      </c>
      <c r="W1112">
        <v>1</v>
      </c>
      <c r="X1112" t="str">
        <f>VLOOKUP(Dados!W1112,'Variáveis e códigos'!$C$21:$D$26,2)</f>
        <v>married</v>
      </c>
      <c r="Y1112">
        <v>2</v>
      </c>
    </row>
    <row r="1113" spans="1:25" x14ac:dyDescent="0.25">
      <c r="A1113" s="1">
        <v>2017620001112</v>
      </c>
      <c r="B1113" t="s">
        <v>2</v>
      </c>
      <c r="C1113">
        <v>2</v>
      </c>
      <c r="D1113" t="str">
        <f>VLOOKUP(C1113,'Variáveis e códigos'!$C$5:$D$10,2,FALSE)</f>
        <v>quite important</v>
      </c>
      <c r="E1113">
        <v>2</v>
      </c>
      <c r="F1113" t="str">
        <f>VLOOKUP(E1113,'Variáveis e códigos'!$C$5:$D$10,2,FALSE)</f>
        <v>quite important</v>
      </c>
      <c r="G1113">
        <v>1</v>
      </c>
      <c r="H1113" t="str">
        <f>VLOOKUP(G1113,'Variáveis e códigos'!$C$5:$D$10,2,FALSE)</f>
        <v>very important</v>
      </c>
      <c r="I1113">
        <v>1</v>
      </c>
      <c r="J1113" t="str">
        <f>VLOOKUP(I1113,'Variáveis e códigos'!$C$5:$D$10,2,FALSE)</f>
        <v>very important</v>
      </c>
      <c r="K1113">
        <v>3</v>
      </c>
      <c r="L1113" t="str">
        <f>VLOOKUP(K1113,'Variáveis e códigos'!$C$5:$D$10,2,FALSE)</f>
        <v>not important</v>
      </c>
      <c r="M1113">
        <v>4</v>
      </c>
      <c r="N1113" t="str">
        <f>VLOOKUP(M1113,'Variáveis e códigos'!$C$5:$D$10,2,FALSE)</f>
        <v>not at all important</v>
      </c>
      <c r="O1113" t="s">
        <v>30</v>
      </c>
      <c r="P1113">
        <v>2</v>
      </c>
      <c r="Q1113" t="str">
        <f>HLOOKUP(P1113,'Variáveis e códigos'!$C$15:$D$16,2)</f>
        <v>no</v>
      </c>
      <c r="R1113">
        <v>8</v>
      </c>
      <c r="S1113">
        <v>2</v>
      </c>
      <c r="T1113" t="str">
        <f>HLOOKUP(S1113,'Variáveis e códigos'!$C$18:$D$19,2)</f>
        <v>female</v>
      </c>
      <c r="U1113">
        <v>2000</v>
      </c>
      <c r="V1113">
        <f t="shared" si="17"/>
        <v>17</v>
      </c>
      <c r="W1113">
        <v>6</v>
      </c>
      <c r="X1113" t="str">
        <f>VLOOKUP(Dados!W1113,'Variáveis e códigos'!$C$21:$D$26,2)</f>
        <v>never married and never registered partnership</v>
      </c>
      <c r="Y1113">
        <v>0</v>
      </c>
    </row>
    <row r="1114" spans="1:25" x14ac:dyDescent="0.25">
      <c r="A1114" s="1">
        <v>2017620001113</v>
      </c>
      <c r="B1114" t="s">
        <v>2</v>
      </c>
      <c r="C1114">
        <v>2</v>
      </c>
      <c r="D1114" t="str">
        <f>VLOOKUP(C1114,'Variáveis e códigos'!$C$5:$D$10,2,FALSE)</f>
        <v>quite important</v>
      </c>
      <c r="E1114">
        <v>1</v>
      </c>
      <c r="F1114" t="str">
        <f>VLOOKUP(E1114,'Variáveis e códigos'!$C$5:$D$10,2,FALSE)</f>
        <v>very important</v>
      </c>
      <c r="G1114">
        <v>1</v>
      </c>
      <c r="H1114" t="str">
        <f>VLOOKUP(G1114,'Variáveis e códigos'!$C$5:$D$10,2,FALSE)</f>
        <v>very important</v>
      </c>
      <c r="I1114">
        <v>1</v>
      </c>
      <c r="J1114" t="str">
        <f>VLOOKUP(I1114,'Variáveis e códigos'!$C$5:$D$10,2,FALSE)</f>
        <v>very important</v>
      </c>
      <c r="K1114">
        <v>3</v>
      </c>
      <c r="L1114" t="str">
        <f>VLOOKUP(K1114,'Variáveis e códigos'!$C$5:$D$10,2,FALSE)</f>
        <v>not important</v>
      </c>
      <c r="M1114">
        <v>4</v>
      </c>
      <c r="N1114" t="str">
        <f>VLOOKUP(M1114,'Variáveis e códigos'!$C$5:$D$10,2,FALSE)</f>
        <v>not at all important</v>
      </c>
      <c r="O1114" t="s">
        <v>28</v>
      </c>
      <c r="P1114">
        <v>2</v>
      </c>
      <c r="Q1114" t="str">
        <f>HLOOKUP(P1114,'Variáveis e códigos'!$C$15:$D$16,2)</f>
        <v>no</v>
      </c>
      <c r="R1114">
        <v>6</v>
      </c>
      <c r="S1114">
        <v>1</v>
      </c>
      <c r="T1114" t="str">
        <f>HLOOKUP(S1114,'Variáveis e códigos'!$C$18:$D$19,2)</f>
        <v>male</v>
      </c>
      <c r="U1114">
        <v>1999</v>
      </c>
      <c r="V1114">
        <f t="shared" si="17"/>
        <v>18</v>
      </c>
      <c r="W1114">
        <v>6</v>
      </c>
      <c r="X1114" t="str">
        <f>VLOOKUP(Dados!W1114,'Variáveis e códigos'!$C$21:$D$26,2)</f>
        <v>never married and never registered partnership</v>
      </c>
      <c r="Y1114">
        <v>0</v>
      </c>
    </row>
    <row r="1115" spans="1:25" x14ac:dyDescent="0.25">
      <c r="A1115" s="1">
        <v>2017620001114</v>
      </c>
      <c r="B1115" t="s">
        <v>2</v>
      </c>
      <c r="C1115">
        <v>2</v>
      </c>
      <c r="D1115" t="str">
        <f>VLOOKUP(C1115,'Variáveis e códigos'!$C$5:$D$10,2,FALSE)</f>
        <v>quite important</v>
      </c>
      <c r="E1115">
        <v>1</v>
      </c>
      <c r="F1115" t="str">
        <f>VLOOKUP(E1115,'Variáveis e códigos'!$C$5:$D$10,2,FALSE)</f>
        <v>very important</v>
      </c>
      <c r="G1115">
        <v>2</v>
      </c>
      <c r="H1115" t="str">
        <f>VLOOKUP(G1115,'Variáveis e códigos'!$C$5:$D$10,2,FALSE)</f>
        <v>quite important</v>
      </c>
      <c r="I1115">
        <v>1</v>
      </c>
      <c r="J1115" t="str">
        <f>VLOOKUP(I1115,'Variáveis e códigos'!$C$5:$D$10,2,FALSE)</f>
        <v>very important</v>
      </c>
      <c r="K1115">
        <v>3</v>
      </c>
      <c r="L1115" t="str">
        <f>VLOOKUP(K1115,'Variáveis e códigos'!$C$5:$D$10,2,FALSE)</f>
        <v>not important</v>
      </c>
      <c r="M1115">
        <v>2</v>
      </c>
      <c r="N1115" t="str">
        <f>VLOOKUP(M1115,'Variáveis e códigos'!$C$5:$D$10,2,FALSE)</f>
        <v>quite important</v>
      </c>
      <c r="O1115" t="s">
        <v>30</v>
      </c>
      <c r="P1115">
        <v>1</v>
      </c>
      <c r="Q1115" t="str">
        <f>HLOOKUP(P1115,'Variáveis e códigos'!$C$15:$D$16,2)</f>
        <v>yes</v>
      </c>
      <c r="R1115">
        <v>8</v>
      </c>
      <c r="S1115">
        <v>2</v>
      </c>
      <c r="T1115" t="str">
        <f>HLOOKUP(S1115,'Variáveis e códigos'!$C$18:$D$19,2)</f>
        <v>female</v>
      </c>
      <c r="U1115">
        <v>1985</v>
      </c>
      <c r="V1115">
        <f t="shared" si="17"/>
        <v>32</v>
      </c>
      <c r="W1115">
        <v>1</v>
      </c>
      <c r="X1115" t="str">
        <f>VLOOKUP(Dados!W1115,'Variáveis e códigos'!$C$21:$D$26,2)</f>
        <v>married</v>
      </c>
      <c r="Y1115">
        <v>2</v>
      </c>
    </row>
    <row r="1116" spans="1:25" x14ac:dyDescent="0.25">
      <c r="A1116" s="1">
        <v>2017620001115</v>
      </c>
      <c r="B1116" t="s">
        <v>2</v>
      </c>
      <c r="C1116">
        <v>2</v>
      </c>
      <c r="D1116" t="str">
        <f>VLOOKUP(C1116,'Variáveis e códigos'!$C$5:$D$10,2,FALSE)</f>
        <v>quite important</v>
      </c>
      <c r="E1116">
        <v>1</v>
      </c>
      <c r="F1116" t="str">
        <f>VLOOKUP(E1116,'Variáveis e códigos'!$C$5:$D$10,2,FALSE)</f>
        <v>very important</v>
      </c>
      <c r="G1116">
        <v>2</v>
      </c>
      <c r="H1116" t="str">
        <f>VLOOKUP(G1116,'Variáveis e códigos'!$C$5:$D$10,2,FALSE)</f>
        <v>quite important</v>
      </c>
      <c r="I1116">
        <v>2</v>
      </c>
      <c r="J1116" t="str">
        <f>VLOOKUP(I1116,'Variáveis e códigos'!$C$5:$D$10,2,FALSE)</f>
        <v>quite important</v>
      </c>
      <c r="K1116">
        <v>3</v>
      </c>
      <c r="L1116" t="str">
        <f>VLOOKUP(K1116,'Variáveis e códigos'!$C$5:$D$10,2,FALSE)</f>
        <v>not important</v>
      </c>
      <c r="M1116">
        <v>2</v>
      </c>
      <c r="N1116" t="str">
        <f>VLOOKUP(M1116,'Variáveis e códigos'!$C$5:$D$10,2,FALSE)</f>
        <v>quite important</v>
      </c>
      <c r="O1116" t="s">
        <v>28</v>
      </c>
      <c r="P1116">
        <v>2</v>
      </c>
      <c r="Q1116" t="str">
        <f>HLOOKUP(P1116,'Variáveis e códigos'!$C$15:$D$16,2)</f>
        <v>no</v>
      </c>
      <c r="R1116">
        <v>8</v>
      </c>
      <c r="S1116">
        <v>2</v>
      </c>
      <c r="T1116" t="str">
        <f>HLOOKUP(S1116,'Variáveis e códigos'!$C$18:$D$19,2)</f>
        <v>female</v>
      </c>
      <c r="U1116">
        <v>1948</v>
      </c>
      <c r="V1116">
        <f t="shared" si="17"/>
        <v>69</v>
      </c>
      <c r="W1116">
        <v>1</v>
      </c>
      <c r="X1116" t="str">
        <f>VLOOKUP(Dados!W1116,'Variáveis e códigos'!$C$21:$D$26,2)</f>
        <v>married</v>
      </c>
      <c r="Y1116">
        <v>2</v>
      </c>
    </row>
    <row r="1117" spans="1:25" x14ac:dyDescent="0.25">
      <c r="A1117" s="1">
        <v>2017620001116</v>
      </c>
      <c r="B1117" t="s">
        <v>2</v>
      </c>
      <c r="C1117">
        <v>1</v>
      </c>
      <c r="D1117" t="str">
        <f>VLOOKUP(C1117,'Variáveis e códigos'!$C$5:$D$10,2,FALSE)</f>
        <v>very important</v>
      </c>
      <c r="E1117">
        <v>1</v>
      </c>
      <c r="F1117" t="str">
        <f>VLOOKUP(E1117,'Variáveis e códigos'!$C$5:$D$10,2,FALSE)</f>
        <v>very important</v>
      </c>
      <c r="G1117">
        <v>1</v>
      </c>
      <c r="H1117" t="str">
        <f>VLOOKUP(G1117,'Variáveis e códigos'!$C$5:$D$10,2,FALSE)</f>
        <v>very important</v>
      </c>
      <c r="I1117">
        <v>1</v>
      </c>
      <c r="J1117" t="str">
        <f>VLOOKUP(I1117,'Variáveis e códigos'!$C$5:$D$10,2,FALSE)</f>
        <v>very important</v>
      </c>
      <c r="K1117">
        <v>2</v>
      </c>
      <c r="L1117" t="str">
        <f>VLOOKUP(K1117,'Variáveis e códigos'!$C$5:$D$10,2,FALSE)</f>
        <v>quite important</v>
      </c>
      <c r="M1117">
        <v>3</v>
      </c>
      <c r="N1117" t="str">
        <f>VLOOKUP(M1117,'Variáveis e códigos'!$C$5:$D$10,2,FALSE)</f>
        <v>not important</v>
      </c>
      <c r="O1117" t="s">
        <v>28</v>
      </c>
      <c r="P1117">
        <v>1</v>
      </c>
      <c r="Q1117" t="str">
        <f>HLOOKUP(P1117,'Variáveis e códigos'!$C$15:$D$16,2)</f>
        <v>yes</v>
      </c>
      <c r="R1117">
        <v>7</v>
      </c>
      <c r="S1117">
        <v>1</v>
      </c>
      <c r="T1117" t="str">
        <f>HLOOKUP(S1117,'Variáveis e códigos'!$C$18:$D$19,2)</f>
        <v>male</v>
      </c>
      <c r="U1117">
        <v>1976</v>
      </c>
      <c r="V1117">
        <f t="shared" si="17"/>
        <v>41</v>
      </c>
      <c r="W1117">
        <v>6</v>
      </c>
      <c r="X1117" t="str">
        <f>VLOOKUP(Dados!W1117,'Variáveis e códigos'!$C$21:$D$26,2)</f>
        <v>never married and never registered partnership</v>
      </c>
      <c r="Y1117">
        <v>0</v>
      </c>
    </row>
    <row r="1118" spans="1:25" x14ac:dyDescent="0.25">
      <c r="A1118" s="1">
        <v>2017620001117</v>
      </c>
      <c r="B1118" t="s">
        <v>2</v>
      </c>
      <c r="C1118">
        <v>1</v>
      </c>
      <c r="D1118" t="str">
        <f>VLOOKUP(C1118,'Variáveis e códigos'!$C$5:$D$10,2,FALSE)</f>
        <v>very important</v>
      </c>
      <c r="E1118">
        <v>1</v>
      </c>
      <c r="F1118" t="str">
        <f>VLOOKUP(E1118,'Variáveis e códigos'!$C$5:$D$10,2,FALSE)</f>
        <v>very important</v>
      </c>
      <c r="G1118">
        <v>3</v>
      </c>
      <c r="H1118" t="str">
        <f>VLOOKUP(G1118,'Variáveis e códigos'!$C$5:$D$10,2,FALSE)</f>
        <v>not important</v>
      </c>
      <c r="I1118">
        <v>1</v>
      </c>
      <c r="J1118" t="str">
        <f>VLOOKUP(I1118,'Variáveis e códigos'!$C$5:$D$10,2,FALSE)</f>
        <v>very important</v>
      </c>
      <c r="K1118">
        <v>3</v>
      </c>
      <c r="L1118" t="str">
        <f>VLOOKUP(K1118,'Variáveis e códigos'!$C$5:$D$10,2,FALSE)</f>
        <v>not important</v>
      </c>
      <c r="M1118">
        <v>3</v>
      </c>
      <c r="N1118" t="str">
        <f>VLOOKUP(M1118,'Variáveis e códigos'!$C$5:$D$10,2,FALSE)</f>
        <v>not important</v>
      </c>
      <c r="O1118" t="s">
        <v>28</v>
      </c>
      <c r="P1118">
        <v>2</v>
      </c>
      <c r="Q1118" t="str">
        <f>HLOOKUP(P1118,'Variáveis e códigos'!$C$15:$D$16,2)</f>
        <v>no</v>
      </c>
      <c r="R1118">
        <v>8</v>
      </c>
      <c r="S1118">
        <v>2</v>
      </c>
      <c r="T1118" t="str">
        <f>HLOOKUP(S1118,'Variáveis e códigos'!$C$18:$D$19,2)</f>
        <v>female</v>
      </c>
      <c r="U1118">
        <v>1977</v>
      </c>
      <c r="V1118">
        <f t="shared" si="17"/>
        <v>40</v>
      </c>
      <c r="W1118">
        <v>6</v>
      </c>
      <c r="X1118" t="str">
        <f>VLOOKUP(Dados!W1118,'Variáveis e códigos'!$C$21:$D$26,2)</f>
        <v>never married and never registered partnership</v>
      </c>
      <c r="Y1118">
        <v>1</v>
      </c>
    </row>
    <row r="1119" spans="1:25" x14ac:dyDescent="0.25">
      <c r="A1119" s="1">
        <v>2017620001118</v>
      </c>
      <c r="B1119" t="s">
        <v>2</v>
      </c>
      <c r="C1119">
        <v>1</v>
      </c>
      <c r="D1119" t="str">
        <f>VLOOKUP(C1119,'Variáveis e códigos'!$C$5:$D$10,2,FALSE)</f>
        <v>very important</v>
      </c>
      <c r="E1119">
        <v>1</v>
      </c>
      <c r="F1119" t="str">
        <f>VLOOKUP(E1119,'Variáveis e códigos'!$C$5:$D$10,2,FALSE)</f>
        <v>very important</v>
      </c>
      <c r="G1119">
        <v>1</v>
      </c>
      <c r="H1119" t="str">
        <f>VLOOKUP(G1119,'Variáveis e códigos'!$C$5:$D$10,2,FALSE)</f>
        <v>very important</v>
      </c>
      <c r="I1119">
        <v>1</v>
      </c>
      <c r="J1119" t="str">
        <f>VLOOKUP(I1119,'Variáveis e códigos'!$C$5:$D$10,2,FALSE)</f>
        <v>very important</v>
      </c>
      <c r="K1119">
        <v>3</v>
      </c>
      <c r="L1119" t="str">
        <f>VLOOKUP(K1119,'Variáveis e códigos'!$C$5:$D$10,2,FALSE)</f>
        <v>not important</v>
      </c>
      <c r="M1119">
        <v>4</v>
      </c>
      <c r="N1119" t="str">
        <f>VLOOKUP(M1119,'Variáveis e códigos'!$C$5:$D$10,2,FALSE)</f>
        <v>not at all important</v>
      </c>
      <c r="O1119" t="s">
        <v>28</v>
      </c>
      <c r="P1119">
        <v>2</v>
      </c>
      <c r="Q1119" t="str">
        <f>HLOOKUP(P1119,'Variáveis e códigos'!$C$15:$D$16,2)</f>
        <v>no</v>
      </c>
      <c r="R1119">
        <v>8</v>
      </c>
      <c r="S1119">
        <v>1</v>
      </c>
      <c r="T1119" t="str">
        <f>HLOOKUP(S1119,'Variáveis e códigos'!$C$18:$D$19,2)</f>
        <v>male</v>
      </c>
      <c r="U1119">
        <v>1995</v>
      </c>
      <c r="V1119">
        <f t="shared" si="17"/>
        <v>22</v>
      </c>
      <c r="W1119">
        <v>6</v>
      </c>
      <c r="X1119" t="str">
        <f>VLOOKUP(Dados!W1119,'Variáveis e códigos'!$C$21:$D$26,2)</f>
        <v>never married and never registered partnership</v>
      </c>
      <c r="Y1119">
        <v>0</v>
      </c>
    </row>
    <row r="1120" spans="1:25" x14ac:dyDescent="0.25">
      <c r="A1120" s="1">
        <v>2017620001119</v>
      </c>
      <c r="B1120" t="s">
        <v>2</v>
      </c>
      <c r="C1120">
        <v>1</v>
      </c>
      <c r="D1120" t="str">
        <f>VLOOKUP(C1120,'Variáveis e códigos'!$C$5:$D$10,2,FALSE)</f>
        <v>very important</v>
      </c>
      <c r="E1120">
        <v>1</v>
      </c>
      <c r="F1120" t="str">
        <f>VLOOKUP(E1120,'Variáveis e códigos'!$C$5:$D$10,2,FALSE)</f>
        <v>very important</v>
      </c>
      <c r="G1120">
        <v>1</v>
      </c>
      <c r="H1120" t="str">
        <f>VLOOKUP(G1120,'Variáveis e códigos'!$C$5:$D$10,2,FALSE)</f>
        <v>very important</v>
      </c>
      <c r="I1120">
        <v>1</v>
      </c>
      <c r="J1120" t="str">
        <f>VLOOKUP(I1120,'Variáveis e códigos'!$C$5:$D$10,2,FALSE)</f>
        <v>very important</v>
      </c>
      <c r="K1120">
        <v>3</v>
      </c>
      <c r="L1120" t="str">
        <f>VLOOKUP(K1120,'Variáveis e códigos'!$C$5:$D$10,2,FALSE)</f>
        <v>not important</v>
      </c>
      <c r="M1120">
        <v>3</v>
      </c>
      <c r="N1120" t="str">
        <f>VLOOKUP(M1120,'Variáveis e códigos'!$C$5:$D$10,2,FALSE)</f>
        <v>not important</v>
      </c>
      <c r="O1120" t="s">
        <v>30</v>
      </c>
      <c r="P1120">
        <v>2</v>
      </c>
      <c r="Q1120" t="str">
        <f>HLOOKUP(P1120,'Variáveis e códigos'!$C$15:$D$16,2)</f>
        <v>no</v>
      </c>
      <c r="R1120">
        <v>7</v>
      </c>
      <c r="S1120">
        <v>1</v>
      </c>
      <c r="T1120" t="str">
        <f>HLOOKUP(S1120,'Variáveis e códigos'!$C$18:$D$19,2)</f>
        <v>male</v>
      </c>
      <c r="U1120">
        <v>1977</v>
      </c>
      <c r="V1120">
        <f t="shared" si="17"/>
        <v>40</v>
      </c>
      <c r="W1120">
        <v>1</v>
      </c>
      <c r="X1120" t="str">
        <f>VLOOKUP(Dados!W1120,'Variáveis e códigos'!$C$21:$D$26,2)</f>
        <v>married</v>
      </c>
      <c r="Y1120">
        <v>1</v>
      </c>
    </row>
    <row r="1121" spans="1:25" x14ac:dyDescent="0.25">
      <c r="A1121" s="1">
        <v>2017620001120</v>
      </c>
      <c r="B1121" t="s">
        <v>2</v>
      </c>
      <c r="C1121">
        <v>1</v>
      </c>
      <c r="D1121" t="str">
        <f>VLOOKUP(C1121,'Variáveis e códigos'!$C$5:$D$10,2,FALSE)</f>
        <v>very important</v>
      </c>
      <c r="E1121">
        <v>1</v>
      </c>
      <c r="F1121" t="str">
        <f>VLOOKUP(E1121,'Variáveis e códigos'!$C$5:$D$10,2,FALSE)</f>
        <v>very important</v>
      </c>
      <c r="G1121">
        <v>1</v>
      </c>
      <c r="H1121" t="str">
        <f>VLOOKUP(G1121,'Variáveis e códigos'!$C$5:$D$10,2,FALSE)</f>
        <v>very important</v>
      </c>
      <c r="I1121">
        <v>1</v>
      </c>
      <c r="J1121" t="str">
        <f>VLOOKUP(I1121,'Variáveis e códigos'!$C$5:$D$10,2,FALSE)</f>
        <v>very important</v>
      </c>
      <c r="K1121">
        <v>4</v>
      </c>
      <c r="L1121" t="str">
        <f>VLOOKUP(K1121,'Variáveis e códigos'!$C$5:$D$10,2,FALSE)</f>
        <v>not at all important</v>
      </c>
      <c r="M1121">
        <v>2</v>
      </c>
      <c r="N1121" t="str">
        <f>VLOOKUP(M1121,'Variáveis e códigos'!$C$5:$D$10,2,FALSE)</f>
        <v>quite important</v>
      </c>
      <c r="O1121" t="s">
        <v>28</v>
      </c>
      <c r="P1121">
        <v>2</v>
      </c>
      <c r="Q1121" t="str">
        <f>HLOOKUP(P1121,'Variáveis e códigos'!$C$15:$D$16,2)</f>
        <v>no</v>
      </c>
      <c r="R1121">
        <v>9</v>
      </c>
      <c r="S1121">
        <v>2</v>
      </c>
      <c r="T1121" t="str">
        <f>HLOOKUP(S1121,'Variáveis e códigos'!$C$18:$D$19,2)</f>
        <v>female</v>
      </c>
      <c r="U1121">
        <v>1986</v>
      </c>
      <c r="V1121">
        <f t="shared" si="17"/>
        <v>31</v>
      </c>
      <c r="W1121">
        <v>6</v>
      </c>
      <c r="X1121" t="str">
        <f>VLOOKUP(Dados!W1121,'Variáveis e códigos'!$C$21:$D$26,2)</f>
        <v>never married and never registered partnership</v>
      </c>
      <c r="Y1121">
        <v>1</v>
      </c>
    </row>
    <row r="1122" spans="1:25" x14ac:dyDescent="0.25">
      <c r="A1122" s="1">
        <v>2017620001121</v>
      </c>
      <c r="B1122" t="s">
        <v>2</v>
      </c>
      <c r="C1122">
        <v>2</v>
      </c>
      <c r="D1122" t="str">
        <f>VLOOKUP(C1122,'Variáveis e códigos'!$C$5:$D$10,2,FALSE)</f>
        <v>quite important</v>
      </c>
      <c r="E1122">
        <v>1</v>
      </c>
      <c r="F1122" t="str">
        <f>VLOOKUP(E1122,'Variáveis e códigos'!$C$5:$D$10,2,FALSE)</f>
        <v>very important</v>
      </c>
      <c r="G1122">
        <v>2</v>
      </c>
      <c r="H1122" t="str">
        <f>VLOOKUP(G1122,'Variáveis e códigos'!$C$5:$D$10,2,FALSE)</f>
        <v>quite important</v>
      </c>
      <c r="I1122">
        <v>2</v>
      </c>
      <c r="J1122" t="str">
        <f>VLOOKUP(I1122,'Variáveis e códigos'!$C$5:$D$10,2,FALSE)</f>
        <v>quite important</v>
      </c>
      <c r="K1122">
        <v>4</v>
      </c>
      <c r="L1122" t="str">
        <f>VLOOKUP(K1122,'Variáveis e códigos'!$C$5:$D$10,2,FALSE)</f>
        <v>not at all important</v>
      </c>
      <c r="M1122">
        <v>2</v>
      </c>
      <c r="N1122" t="str">
        <f>VLOOKUP(M1122,'Variáveis e códigos'!$C$5:$D$10,2,FALSE)</f>
        <v>quite important</v>
      </c>
      <c r="O1122" t="s">
        <v>28</v>
      </c>
      <c r="P1122">
        <v>2</v>
      </c>
      <c r="Q1122" t="str">
        <f>HLOOKUP(P1122,'Variáveis e códigos'!$C$15:$D$16,2)</f>
        <v>no</v>
      </c>
      <c r="R1122">
        <v>5</v>
      </c>
      <c r="S1122">
        <v>2</v>
      </c>
      <c r="T1122" t="str">
        <f>HLOOKUP(S1122,'Variáveis e códigos'!$C$18:$D$19,2)</f>
        <v>female</v>
      </c>
      <c r="U1122">
        <v>1993</v>
      </c>
      <c r="V1122">
        <f t="shared" si="17"/>
        <v>24</v>
      </c>
      <c r="W1122">
        <v>6</v>
      </c>
      <c r="X1122" t="str">
        <f>VLOOKUP(Dados!W1122,'Variáveis e códigos'!$C$21:$D$26,2)</f>
        <v>never married and never registered partnership</v>
      </c>
      <c r="Y1122">
        <v>2</v>
      </c>
    </row>
    <row r="1123" spans="1:25" x14ac:dyDescent="0.25">
      <c r="A1123" s="1">
        <v>2017620001122</v>
      </c>
      <c r="B1123" t="s">
        <v>2</v>
      </c>
      <c r="C1123">
        <v>2</v>
      </c>
      <c r="D1123" t="str">
        <f>VLOOKUP(C1123,'Variáveis e códigos'!$C$5:$D$10,2,FALSE)</f>
        <v>quite important</v>
      </c>
      <c r="E1123">
        <v>1</v>
      </c>
      <c r="F1123" t="str">
        <f>VLOOKUP(E1123,'Variáveis e códigos'!$C$5:$D$10,2,FALSE)</f>
        <v>very important</v>
      </c>
      <c r="G1123">
        <v>2</v>
      </c>
      <c r="H1123" t="str">
        <f>VLOOKUP(G1123,'Variáveis e códigos'!$C$5:$D$10,2,FALSE)</f>
        <v>quite important</v>
      </c>
      <c r="I1123">
        <v>2</v>
      </c>
      <c r="J1123" t="str">
        <f>VLOOKUP(I1123,'Variáveis e códigos'!$C$5:$D$10,2,FALSE)</f>
        <v>quite important</v>
      </c>
      <c r="K1123">
        <v>3</v>
      </c>
      <c r="L1123" t="str">
        <f>VLOOKUP(K1123,'Variáveis e códigos'!$C$5:$D$10,2,FALSE)</f>
        <v>not important</v>
      </c>
      <c r="M1123">
        <v>2</v>
      </c>
      <c r="N1123" t="str">
        <f>VLOOKUP(M1123,'Variáveis e códigos'!$C$5:$D$10,2,FALSE)</f>
        <v>quite important</v>
      </c>
      <c r="O1123" t="s">
        <v>28</v>
      </c>
      <c r="P1123">
        <v>2</v>
      </c>
      <c r="Q1123" t="str">
        <f>HLOOKUP(P1123,'Variáveis e códigos'!$C$15:$D$16,2)</f>
        <v>no</v>
      </c>
      <c r="R1123">
        <v>5</v>
      </c>
      <c r="S1123">
        <v>2</v>
      </c>
      <c r="T1123" t="str">
        <f>HLOOKUP(S1123,'Variáveis e códigos'!$C$18:$D$19,2)</f>
        <v>female</v>
      </c>
      <c r="U1123">
        <v>1979</v>
      </c>
      <c r="V1123">
        <f t="shared" si="17"/>
        <v>38</v>
      </c>
      <c r="W1123">
        <v>1</v>
      </c>
      <c r="X1123" t="str">
        <f>VLOOKUP(Dados!W1123,'Variáveis e códigos'!$C$21:$D$26,2)</f>
        <v>married</v>
      </c>
      <c r="Y1123">
        <v>3</v>
      </c>
    </row>
    <row r="1124" spans="1:25" x14ac:dyDescent="0.25">
      <c r="A1124" s="1">
        <v>2017620001123</v>
      </c>
      <c r="B1124" t="s">
        <v>2</v>
      </c>
      <c r="C1124">
        <v>1</v>
      </c>
      <c r="D1124" t="str">
        <f>VLOOKUP(C1124,'Variáveis e códigos'!$C$5:$D$10,2,FALSE)</f>
        <v>very important</v>
      </c>
      <c r="E1124">
        <v>2</v>
      </c>
      <c r="F1124" t="str">
        <f>VLOOKUP(E1124,'Variáveis e códigos'!$C$5:$D$10,2,FALSE)</f>
        <v>quite important</v>
      </c>
      <c r="G1124">
        <v>3</v>
      </c>
      <c r="H1124" t="str">
        <f>VLOOKUP(G1124,'Variáveis e códigos'!$C$5:$D$10,2,FALSE)</f>
        <v>not important</v>
      </c>
      <c r="I1124">
        <v>3</v>
      </c>
      <c r="J1124" t="str">
        <f>VLOOKUP(I1124,'Variáveis e códigos'!$C$5:$D$10,2,FALSE)</f>
        <v>not important</v>
      </c>
      <c r="K1124">
        <v>3</v>
      </c>
      <c r="L1124" t="str">
        <f>VLOOKUP(K1124,'Variáveis e códigos'!$C$5:$D$10,2,FALSE)</f>
        <v>not important</v>
      </c>
      <c r="M1124">
        <v>1</v>
      </c>
      <c r="N1124" t="str">
        <f>VLOOKUP(M1124,'Variáveis e códigos'!$C$5:$D$10,2,FALSE)</f>
        <v>very important</v>
      </c>
      <c r="O1124" t="s">
        <v>28</v>
      </c>
      <c r="P1124">
        <v>2</v>
      </c>
      <c r="Q1124" t="str">
        <f>HLOOKUP(P1124,'Variáveis e códigos'!$C$15:$D$16,2)</f>
        <v>no</v>
      </c>
      <c r="R1124">
        <v>7</v>
      </c>
      <c r="S1124">
        <v>1</v>
      </c>
      <c r="T1124" t="str">
        <f>HLOOKUP(S1124,'Variáveis e códigos'!$C$18:$D$19,2)</f>
        <v>male</v>
      </c>
      <c r="U1124">
        <v>1956</v>
      </c>
      <c r="V1124">
        <f t="shared" si="17"/>
        <v>61</v>
      </c>
      <c r="W1124">
        <v>1</v>
      </c>
      <c r="X1124" t="str">
        <f>VLOOKUP(Dados!W1124,'Variáveis e códigos'!$C$21:$D$26,2)</f>
        <v>married</v>
      </c>
      <c r="Y1124">
        <v>2</v>
      </c>
    </row>
    <row r="1125" spans="1:25" x14ac:dyDescent="0.25">
      <c r="A1125" s="1">
        <v>2017620001124</v>
      </c>
      <c r="B1125" t="s">
        <v>2</v>
      </c>
      <c r="C1125">
        <v>2</v>
      </c>
      <c r="D1125" t="str">
        <f>VLOOKUP(C1125,'Variáveis e códigos'!$C$5:$D$10,2,FALSE)</f>
        <v>quite important</v>
      </c>
      <c r="E1125">
        <v>1</v>
      </c>
      <c r="F1125" t="str">
        <f>VLOOKUP(E1125,'Variáveis e códigos'!$C$5:$D$10,2,FALSE)</f>
        <v>very important</v>
      </c>
      <c r="G1125">
        <v>2</v>
      </c>
      <c r="H1125" t="str">
        <f>VLOOKUP(G1125,'Variáveis e códigos'!$C$5:$D$10,2,FALSE)</f>
        <v>quite important</v>
      </c>
      <c r="I1125">
        <v>2</v>
      </c>
      <c r="J1125" t="str">
        <f>VLOOKUP(I1125,'Variáveis e códigos'!$C$5:$D$10,2,FALSE)</f>
        <v>quite important</v>
      </c>
      <c r="K1125">
        <v>4</v>
      </c>
      <c r="L1125" t="str">
        <f>VLOOKUP(K1125,'Variáveis e códigos'!$C$5:$D$10,2,FALSE)</f>
        <v>not at all important</v>
      </c>
      <c r="M1125">
        <v>1</v>
      </c>
      <c r="N1125" t="str">
        <f>VLOOKUP(M1125,'Variáveis e códigos'!$C$5:$D$10,2,FALSE)</f>
        <v>very important</v>
      </c>
      <c r="O1125" t="s">
        <v>28</v>
      </c>
      <c r="P1125">
        <v>2</v>
      </c>
      <c r="Q1125" t="str">
        <f>HLOOKUP(P1125,'Variáveis e códigos'!$C$15:$D$16,2)</f>
        <v>no</v>
      </c>
      <c r="R1125">
        <v>6</v>
      </c>
      <c r="S1125">
        <v>2</v>
      </c>
      <c r="T1125" t="str">
        <f>HLOOKUP(S1125,'Variáveis e códigos'!$C$18:$D$19,2)</f>
        <v>female</v>
      </c>
      <c r="U1125">
        <v>1967</v>
      </c>
      <c r="V1125">
        <f t="shared" si="17"/>
        <v>50</v>
      </c>
      <c r="W1125">
        <v>1</v>
      </c>
      <c r="X1125" t="str">
        <f>VLOOKUP(Dados!W1125,'Variáveis e códigos'!$C$21:$D$26,2)</f>
        <v>married</v>
      </c>
      <c r="Y1125">
        <v>2</v>
      </c>
    </row>
    <row r="1126" spans="1:25" x14ac:dyDescent="0.25">
      <c r="A1126" s="1">
        <v>2017620001125</v>
      </c>
      <c r="B1126" t="s">
        <v>2</v>
      </c>
      <c r="C1126">
        <v>2</v>
      </c>
      <c r="D1126" t="str">
        <f>VLOOKUP(C1126,'Variáveis e códigos'!$C$5:$D$10,2,FALSE)</f>
        <v>quite important</v>
      </c>
      <c r="E1126">
        <v>1</v>
      </c>
      <c r="F1126" t="str">
        <f>VLOOKUP(E1126,'Variáveis e códigos'!$C$5:$D$10,2,FALSE)</f>
        <v>very important</v>
      </c>
      <c r="G1126">
        <v>2</v>
      </c>
      <c r="H1126" t="str">
        <f>VLOOKUP(G1126,'Variáveis e códigos'!$C$5:$D$10,2,FALSE)</f>
        <v>quite important</v>
      </c>
      <c r="I1126">
        <v>2</v>
      </c>
      <c r="J1126" t="str">
        <f>VLOOKUP(I1126,'Variáveis e códigos'!$C$5:$D$10,2,FALSE)</f>
        <v>quite important</v>
      </c>
      <c r="K1126">
        <v>3</v>
      </c>
      <c r="L1126" t="str">
        <f>VLOOKUP(K1126,'Variáveis e códigos'!$C$5:$D$10,2,FALSE)</f>
        <v>not important</v>
      </c>
      <c r="M1126">
        <v>2</v>
      </c>
      <c r="N1126" t="str">
        <f>VLOOKUP(M1126,'Variáveis e códigos'!$C$5:$D$10,2,FALSE)</f>
        <v>quite important</v>
      </c>
      <c r="O1126" t="s">
        <v>29</v>
      </c>
      <c r="P1126">
        <v>2</v>
      </c>
      <c r="Q1126" t="str">
        <f>HLOOKUP(P1126,'Variáveis e códigos'!$C$15:$D$16,2)</f>
        <v>no</v>
      </c>
      <c r="R1126">
        <v>4</v>
      </c>
      <c r="S1126">
        <v>1</v>
      </c>
      <c r="T1126" t="str">
        <f>HLOOKUP(S1126,'Variáveis e códigos'!$C$18:$D$19,2)</f>
        <v>male</v>
      </c>
      <c r="U1126">
        <v>1978</v>
      </c>
      <c r="V1126">
        <f t="shared" si="17"/>
        <v>39</v>
      </c>
      <c r="W1126">
        <v>1</v>
      </c>
      <c r="X1126" t="str">
        <f>VLOOKUP(Dados!W1126,'Variáveis e códigos'!$C$21:$D$26,2)</f>
        <v>married</v>
      </c>
      <c r="Y1126">
        <v>2</v>
      </c>
    </row>
    <row r="1127" spans="1:25" x14ac:dyDescent="0.25">
      <c r="A1127" s="1">
        <v>2017620001126</v>
      </c>
      <c r="B1127" t="s">
        <v>2</v>
      </c>
      <c r="C1127">
        <v>2</v>
      </c>
      <c r="D1127" t="str">
        <f>VLOOKUP(C1127,'Variáveis e códigos'!$C$5:$D$10,2,FALSE)</f>
        <v>quite important</v>
      </c>
      <c r="E1127">
        <v>1</v>
      </c>
      <c r="F1127" t="str">
        <f>VLOOKUP(E1127,'Variáveis e códigos'!$C$5:$D$10,2,FALSE)</f>
        <v>very important</v>
      </c>
      <c r="G1127">
        <v>2</v>
      </c>
      <c r="H1127" t="str">
        <f>VLOOKUP(G1127,'Variáveis e códigos'!$C$5:$D$10,2,FALSE)</f>
        <v>quite important</v>
      </c>
      <c r="I1127">
        <v>2</v>
      </c>
      <c r="J1127" t="str">
        <f>VLOOKUP(I1127,'Variáveis e códigos'!$C$5:$D$10,2,FALSE)</f>
        <v>quite important</v>
      </c>
      <c r="K1127">
        <v>2</v>
      </c>
      <c r="L1127" t="str">
        <f>VLOOKUP(K1127,'Variáveis e códigos'!$C$5:$D$10,2,FALSE)</f>
        <v>quite important</v>
      </c>
      <c r="M1127">
        <v>2</v>
      </c>
      <c r="N1127" t="str">
        <f>VLOOKUP(M1127,'Variáveis e códigos'!$C$5:$D$10,2,FALSE)</f>
        <v>quite important</v>
      </c>
      <c r="O1127" t="s">
        <v>28</v>
      </c>
      <c r="P1127">
        <v>2</v>
      </c>
      <c r="Q1127" t="str">
        <f>HLOOKUP(P1127,'Variáveis e códigos'!$C$15:$D$16,2)</f>
        <v>no</v>
      </c>
      <c r="R1127">
        <v>7</v>
      </c>
      <c r="S1127">
        <v>1</v>
      </c>
      <c r="T1127" t="str">
        <f>HLOOKUP(S1127,'Variáveis e códigos'!$C$18:$D$19,2)</f>
        <v>male</v>
      </c>
      <c r="U1127">
        <v>1959</v>
      </c>
      <c r="V1127">
        <f t="shared" si="17"/>
        <v>58</v>
      </c>
      <c r="W1127">
        <v>5</v>
      </c>
      <c r="X1127" t="str">
        <f>VLOOKUP(Dados!W1127,'Variáveis e códigos'!$C$21:$D$26,2)</f>
        <v>separated</v>
      </c>
      <c r="Y1127">
        <v>5</v>
      </c>
    </row>
    <row r="1128" spans="1:25" x14ac:dyDescent="0.25">
      <c r="A1128" s="1">
        <v>2017620001127</v>
      </c>
      <c r="B1128" t="s">
        <v>2</v>
      </c>
      <c r="C1128">
        <v>1</v>
      </c>
      <c r="D1128" t="str">
        <f>VLOOKUP(C1128,'Variáveis e códigos'!$C$5:$D$10,2,FALSE)</f>
        <v>very important</v>
      </c>
      <c r="E1128">
        <v>1</v>
      </c>
      <c r="F1128" t="str">
        <f>VLOOKUP(E1128,'Variáveis e códigos'!$C$5:$D$10,2,FALSE)</f>
        <v>very important</v>
      </c>
      <c r="G1128">
        <v>1</v>
      </c>
      <c r="H1128" t="str">
        <f>VLOOKUP(G1128,'Variáveis e códigos'!$C$5:$D$10,2,FALSE)</f>
        <v>very important</v>
      </c>
      <c r="I1128">
        <v>1</v>
      </c>
      <c r="J1128" t="str">
        <f>VLOOKUP(I1128,'Variáveis e códigos'!$C$5:$D$10,2,FALSE)</f>
        <v>very important</v>
      </c>
      <c r="K1128">
        <v>4</v>
      </c>
      <c r="L1128" t="str">
        <f>VLOOKUP(K1128,'Variáveis e códigos'!$C$5:$D$10,2,FALSE)</f>
        <v>not at all important</v>
      </c>
      <c r="M1128">
        <v>3</v>
      </c>
      <c r="N1128" t="str">
        <f>VLOOKUP(M1128,'Variáveis e códigos'!$C$5:$D$10,2,FALSE)</f>
        <v>not important</v>
      </c>
      <c r="O1128" t="s">
        <v>30</v>
      </c>
      <c r="P1128">
        <v>2</v>
      </c>
      <c r="Q1128" t="str">
        <f>HLOOKUP(P1128,'Variáveis e códigos'!$C$15:$D$16,2)</f>
        <v>no</v>
      </c>
      <c r="R1128">
        <v>5</v>
      </c>
      <c r="S1128">
        <v>1</v>
      </c>
      <c r="T1128" t="str">
        <f>HLOOKUP(S1128,'Variáveis e códigos'!$C$18:$D$19,2)</f>
        <v>male</v>
      </c>
      <c r="U1128">
        <v>1963</v>
      </c>
      <c r="V1128">
        <f t="shared" si="17"/>
        <v>54</v>
      </c>
      <c r="W1128">
        <v>1</v>
      </c>
      <c r="X1128" t="str">
        <f>VLOOKUP(Dados!W1128,'Variáveis e códigos'!$C$21:$D$26,2)</f>
        <v>married</v>
      </c>
      <c r="Y1128">
        <v>4</v>
      </c>
    </row>
    <row r="1129" spans="1:25" x14ac:dyDescent="0.25">
      <c r="A1129" s="1">
        <v>2017620001128</v>
      </c>
      <c r="B1129" t="s">
        <v>2</v>
      </c>
      <c r="C1129">
        <v>1</v>
      </c>
      <c r="D1129" t="str">
        <f>VLOOKUP(C1129,'Variáveis e códigos'!$C$5:$D$10,2,FALSE)</f>
        <v>very important</v>
      </c>
      <c r="E1129">
        <v>1</v>
      </c>
      <c r="F1129" t="str">
        <f>VLOOKUP(E1129,'Variáveis e códigos'!$C$5:$D$10,2,FALSE)</f>
        <v>very important</v>
      </c>
      <c r="G1129">
        <v>1</v>
      </c>
      <c r="H1129" t="str">
        <f>VLOOKUP(G1129,'Variáveis e códigos'!$C$5:$D$10,2,FALSE)</f>
        <v>very important</v>
      </c>
      <c r="I1129">
        <v>1</v>
      </c>
      <c r="J1129" t="str">
        <f>VLOOKUP(I1129,'Variáveis e códigos'!$C$5:$D$10,2,FALSE)</f>
        <v>very important</v>
      </c>
      <c r="K1129">
        <v>2</v>
      </c>
      <c r="L1129" t="str">
        <f>VLOOKUP(K1129,'Variáveis e códigos'!$C$5:$D$10,2,FALSE)</f>
        <v>quite important</v>
      </c>
      <c r="M1129">
        <v>3</v>
      </c>
      <c r="N1129" t="str">
        <f>VLOOKUP(M1129,'Variáveis e códigos'!$C$5:$D$10,2,FALSE)</f>
        <v>not important</v>
      </c>
      <c r="O1129" t="s">
        <v>28</v>
      </c>
      <c r="P1129">
        <v>2</v>
      </c>
      <c r="Q1129" t="str">
        <f>HLOOKUP(P1129,'Variáveis e códigos'!$C$15:$D$16,2)</f>
        <v>no</v>
      </c>
      <c r="R1129">
        <v>7</v>
      </c>
      <c r="S1129">
        <v>1</v>
      </c>
      <c r="T1129" t="str">
        <f>HLOOKUP(S1129,'Variáveis e códigos'!$C$18:$D$19,2)</f>
        <v>male</v>
      </c>
      <c r="U1129">
        <v>1992</v>
      </c>
      <c r="V1129">
        <f t="shared" si="17"/>
        <v>25</v>
      </c>
      <c r="W1129">
        <v>6</v>
      </c>
      <c r="X1129" t="str">
        <f>VLOOKUP(Dados!W1129,'Variáveis e códigos'!$C$21:$D$26,2)</f>
        <v>never married and never registered partnership</v>
      </c>
      <c r="Y1129">
        <v>0</v>
      </c>
    </row>
    <row r="1130" spans="1:25" x14ac:dyDescent="0.25">
      <c r="A1130" s="1">
        <v>2017620001129</v>
      </c>
      <c r="B1130" t="s">
        <v>2</v>
      </c>
      <c r="C1130">
        <v>1</v>
      </c>
      <c r="D1130" t="str">
        <f>VLOOKUP(C1130,'Variáveis e códigos'!$C$5:$D$10,2,FALSE)</f>
        <v>very important</v>
      </c>
      <c r="E1130">
        <v>1</v>
      </c>
      <c r="F1130" t="str">
        <f>VLOOKUP(E1130,'Variáveis e códigos'!$C$5:$D$10,2,FALSE)</f>
        <v>very important</v>
      </c>
      <c r="G1130">
        <v>1</v>
      </c>
      <c r="H1130" t="str">
        <f>VLOOKUP(G1130,'Variáveis e códigos'!$C$5:$D$10,2,FALSE)</f>
        <v>very important</v>
      </c>
      <c r="I1130">
        <v>1</v>
      </c>
      <c r="J1130" t="str">
        <f>VLOOKUP(I1130,'Variáveis e códigos'!$C$5:$D$10,2,FALSE)</f>
        <v>very important</v>
      </c>
      <c r="K1130">
        <v>1</v>
      </c>
      <c r="L1130" t="str">
        <f>VLOOKUP(K1130,'Variáveis e códigos'!$C$5:$D$10,2,FALSE)</f>
        <v>very important</v>
      </c>
      <c r="M1130">
        <v>1</v>
      </c>
      <c r="N1130" t="str">
        <f>VLOOKUP(M1130,'Variáveis e códigos'!$C$5:$D$10,2,FALSE)</f>
        <v>very important</v>
      </c>
      <c r="O1130" t="s">
        <v>28</v>
      </c>
      <c r="P1130">
        <v>1</v>
      </c>
      <c r="Q1130" t="str">
        <f>HLOOKUP(P1130,'Variáveis e códigos'!$C$15:$D$16,2)</f>
        <v>yes</v>
      </c>
      <c r="R1130">
        <v>6</v>
      </c>
      <c r="S1130">
        <v>2</v>
      </c>
      <c r="T1130" t="str">
        <f>HLOOKUP(S1130,'Variáveis e códigos'!$C$18:$D$19,2)</f>
        <v>female</v>
      </c>
      <c r="U1130">
        <v>1981</v>
      </c>
      <c r="V1130">
        <f t="shared" si="17"/>
        <v>36</v>
      </c>
      <c r="W1130">
        <v>6</v>
      </c>
      <c r="X1130" t="str">
        <f>VLOOKUP(Dados!W1130,'Variáveis e códigos'!$C$21:$D$26,2)</f>
        <v>never married and never registered partnership</v>
      </c>
      <c r="Y1130">
        <v>0</v>
      </c>
    </row>
    <row r="1131" spans="1:25" x14ac:dyDescent="0.25">
      <c r="A1131" s="1">
        <v>2017620001130</v>
      </c>
      <c r="B1131" t="s">
        <v>2</v>
      </c>
      <c r="C1131">
        <v>1</v>
      </c>
      <c r="D1131" t="str">
        <f>VLOOKUP(C1131,'Variáveis e códigos'!$C$5:$D$10,2,FALSE)</f>
        <v>very important</v>
      </c>
      <c r="E1131">
        <v>1</v>
      </c>
      <c r="F1131" t="str">
        <f>VLOOKUP(E1131,'Variáveis e códigos'!$C$5:$D$10,2,FALSE)</f>
        <v>very important</v>
      </c>
      <c r="G1131">
        <v>1</v>
      </c>
      <c r="H1131" t="str">
        <f>VLOOKUP(G1131,'Variáveis e códigos'!$C$5:$D$10,2,FALSE)</f>
        <v>very important</v>
      </c>
      <c r="I1131">
        <v>1</v>
      </c>
      <c r="J1131" t="str">
        <f>VLOOKUP(I1131,'Variáveis e códigos'!$C$5:$D$10,2,FALSE)</f>
        <v>very important</v>
      </c>
      <c r="K1131">
        <v>1</v>
      </c>
      <c r="L1131" t="str">
        <f>VLOOKUP(K1131,'Variáveis e códigos'!$C$5:$D$10,2,FALSE)</f>
        <v>very important</v>
      </c>
      <c r="M1131">
        <v>1</v>
      </c>
      <c r="N1131" t="str">
        <f>VLOOKUP(M1131,'Variáveis e códigos'!$C$5:$D$10,2,FALSE)</f>
        <v>very important</v>
      </c>
      <c r="O1131" t="s">
        <v>30</v>
      </c>
      <c r="P1131">
        <v>2</v>
      </c>
      <c r="Q1131" t="str">
        <f>HLOOKUP(P1131,'Variáveis e códigos'!$C$15:$D$16,2)</f>
        <v>no</v>
      </c>
      <c r="R1131">
        <v>3</v>
      </c>
      <c r="S1131">
        <v>1</v>
      </c>
      <c r="T1131" t="str">
        <f>HLOOKUP(S1131,'Variáveis e códigos'!$C$18:$D$19,2)</f>
        <v>male</v>
      </c>
      <c r="U1131">
        <v>1994</v>
      </c>
      <c r="V1131">
        <f t="shared" si="17"/>
        <v>23</v>
      </c>
      <c r="W1131">
        <v>6</v>
      </c>
      <c r="X1131" t="str">
        <f>VLOOKUP(Dados!W1131,'Variáveis e códigos'!$C$21:$D$26,2)</f>
        <v>never married and never registered partnership</v>
      </c>
      <c r="Y1131">
        <v>0</v>
      </c>
    </row>
    <row r="1132" spans="1:25" x14ac:dyDescent="0.25">
      <c r="A1132" s="1">
        <v>2017620001131</v>
      </c>
      <c r="B1132" t="s">
        <v>2</v>
      </c>
      <c r="C1132">
        <v>1</v>
      </c>
      <c r="D1132" t="str">
        <f>VLOOKUP(C1132,'Variáveis e códigos'!$C$5:$D$10,2,FALSE)</f>
        <v>very important</v>
      </c>
      <c r="E1132">
        <v>1</v>
      </c>
      <c r="F1132" t="str">
        <f>VLOOKUP(E1132,'Variáveis e códigos'!$C$5:$D$10,2,FALSE)</f>
        <v>very important</v>
      </c>
      <c r="G1132">
        <v>2</v>
      </c>
      <c r="H1132" t="str">
        <f>VLOOKUP(G1132,'Variáveis e códigos'!$C$5:$D$10,2,FALSE)</f>
        <v>quite important</v>
      </c>
      <c r="I1132">
        <v>1</v>
      </c>
      <c r="J1132" t="str">
        <f>VLOOKUP(I1132,'Variáveis e códigos'!$C$5:$D$10,2,FALSE)</f>
        <v>very important</v>
      </c>
      <c r="K1132">
        <v>3</v>
      </c>
      <c r="L1132" t="str">
        <f>VLOOKUP(K1132,'Variáveis e códigos'!$C$5:$D$10,2,FALSE)</f>
        <v>not important</v>
      </c>
      <c r="M1132">
        <v>3</v>
      </c>
      <c r="N1132" t="str">
        <f>VLOOKUP(M1132,'Variáveis e códigos'!$C$5:$D$10,2,FALSE)</f>
        <v>not important</v>
      </c>
      <c r="O1132" t="s">
        <v>28</v>
      </c>
      <c r="P1132">
        <v>2</v>
      </c>
      <c r="Q1132" t="str">
        <f>HLOOKUP(P1132,'Variáveis e códigos'!$C$15:$D$16,2)</f>
        <v>no</v>
      </c>
      <c r="R1132">
        <v>4</v>
      </c>
      <c r="S1132">
        <v>1</v>
      </c>
      <c r="T1132" t="str">
        <f>HLOOKUP(S1132,'Variáveis e códigos'!$C$18:$D$19,2)</f>
        <v>male</v>
      </c>
      <c r="U1132">
        <v>1993</v>
      </c>
      <c r="V1132">
        <f t="shared" si="17"/>
        <v>24</v>
      </c>
      <c r="W1132">
        <v>6</v>
      </c>
      <c r="X1132" t="str">
        <f>VLOOKUP(Dados!W1132,'Variáveis e códigos'!$C$21:$D$26,2)</f>
        <v>never married and never registered partnership</v>
      </c>
      <c r="Y1132">
        <v>0</v>
      </c>
    </row>
    <row r="1133" spans="1:25" x14ac:dyDescent="0.25">
      <c r="A1133" s="1">
        <v>2017620001132</v>
      </c>
      <c r="B1133" t="s">
        <v>2</v>
      </c>
      <c r="C1133">
        <v>2</v>
      </c>
      <c r="D1133" t="str">
        <f>VLOOKUP(C1133,'Variáveis e códigos'!$C$5:$D$10,2,FALSE)</f>
        <v>quite important</v>
      </c>
      <c r="E1133">
        <v>1</v>
      </c>
      <c r="F1133" t="str">
        <f>VLOOKUP(E1133,'Variáveis e códigos'!$C$5:$D$10,2,FALSE)</f>
        <v>very important</v>
      </c>
      <c r="G1133">
        <v>1</v>
      </c>
      <c r="H1133" t="str">
        <f>VLOOKUP(G1133,'Variáveis e códigos'!$C$5:$D$10,2,FALSE)</f>
        <v>very important</v>
      </c>
      <c r="I1133">
        <v>2</v>
      </c>
      <c r="J1133" t="str">
        <f>VLOOKUP(I1133,'Variáveis e códigos'!$C$5:$D$10,2,FALSE)</f>
        <v>quite important</v>
      </c>
      <c r="K1133">
        <v>3</v>
      </c>
      <c r="L1133" t="str">
        <f>VLOOKUP(K1133,'Variáveis e códigos'!$C$5:$D$10,2,FALSE)</f>
        <v>not important</v>
      </c>
      <c r="M1133">
        <v>3</v>
      </c>
      <c r="N1133" t="str">
        <f>VLOOKUP(M1133,'Variáveis e códigos'!$C$5:$D$10,2,FALSE)</f>
        <v>not important</v>
      </c>
      <c r="O1133" t="s">
        <v>30</v>
      </c>
      <c r="P1133">
        <v>2</v>
      </c>
      <c r="Q1133" t="str">
        <f>HLOOKUP(P1133,'Variáveis e códigos'!$C$15:$D$16,2)</f>
        <v>no</v>
      </c>
      <c r="R1133">
        <v>8</v>
      </c>
      <c r="S1133">
        <v>2</v>
      </c>
      <c r="T1133" t="str">
        <f>HLOOKUP(S1133,'Variáveis e códigos'!$C$18:$D$19,2)</f>
        <v>female</v>
      </c>
      <c r="U1133">
        <v>1991</v>
      </c>
      <c r="V1133">
        <f t="shared" si="17"/>
        <v>26</v>
      </c>
      <c r="W1133">
        <v>6</v>
      </c>
      <c r="X1133" t="str">
        <f>VLOOKUP(Dados!W1133,'Variáveis e códigos'!$C$21:$D$26,2)</f>
        <v>never married and never registered partnership</v>
      </c>
      <c r="Y1133">
        <v>1</v>
      </c>
    </row>
    <row r="1134" spans="1:25" x14ac:dyDescent="0.25">
      <c r="A1134" s="1">
        <v>2017620001133</v>
      </c>
      <c r="B1134" t="s">
        <v>2</v>
      </c>
      <c r="C1134">
        <v>1</v>
      </c>
      <c r="D1134" t="str">
        <f>VLOOKUP(C1134,'Variáveis e códigos'!$C$5:$D$10,2,FALSE)</f>
        <v>very important</v>
      </c>
      <c r="E1134">
        <v>1</v>
      </c>
      <c r="F1134" t="str">
        <f>VLOOKUP(E1134,'Variáveis e códigos'!$C$5:$D$10,2,FALSE)</f>
        <v>very important</v>
      </c>
      <c r="G1134">
        <v>1</v>
      </c>
      <c r="H1134" t="str">
        <f>VLOOKUP(G1134,'Variáveis e códigos'!$C$5:$D$10,2,FALSE)</f>
        <v>very important</v>
      </c>
      <c r="I1134">
        <v>1</v>
      </c>
      <c r="J1134" t="str">
        <f>VLOOKUP(I1134,'Variáveis e códigos'!$C$5:$D$10,2,FALSE)</f>
        <v>very important</v>
      </c>
      <c r="K1134">
        <v>3</v>
      </c>
      <c r="L1134" t="str">
        <f>VLOOKUP(K1134,'Variáveis e códigos'!$C$5:$D$10,2,FALSE)</f>
        <v>not important</v>
      </c>
      <c r="M1134">
        <v>2</v>
      </c>
      <c r="N1134" t="str">
        <f>VLOOKUP(M1134,'Variáveis e códigos'!$C$5:$D$10,2,FALSE)</f>
        <v>quite important</v>
      </c>
      <c r="O1134" t="s">
        <v>28</v>
      </c>
      <c r="P1134">
        <v>2</v>
      </c>
      <c r="Q1134" t="str">
        <f>HLOOKUP(P1134,'Variáveis e códigos'!$C$15:$D$16,2)</f>
        <v>no</v>
      </c>
      <c r="R1134">
        <v>8</v>
      </c>
      <c r="S1134">
        <v>1</v>
      </c>
      <c r="T1134" t="str">
        <f>HLOOKUP(S1134,'Variáveis e códigos'!$C$18:$D$19,2)</f>
        <v>male</v>
      </c>
      <c r="U1134">
        <v>1958</v>
      </c>
      <c r="V1134">
        <f t="shared" si="17"/>
        <v>59</v>
      </c>
      <c r="W1134">
        <v>6</v>
      </c>
      <c r="X1134" t="str">
        <f>VLOOKUP(Dados!W1134,'Variáveis e códigos'!$C$21:$D$26,2)</f>
        <v>never married and never registered partnership</v>
      </c>
      <c r="Y1134">
        <v>1</v>
      </c>
    </row>
    <row r="1135" spans="1:25" x14ac:dyDescent="0.25">
      <c r="A1135" s="1">
        <v>2017620001134</v>
      </c>
      <c r="B1135" t="s">
        <v>2</v>
      </c>
      <c r="C1135">
        <v>2</v>
      </c>
      <c r="D1135" t="str">
        <f>VLOOKUP(C1135,'Variáveis e códigos'!$C$5:$D$10,2,FALSE)</f>
        <v>quite important</v>
      </c>
      <c r="E1135">
        <v>1</v>
      </c>
      <c r="F1135" t="str">
        <f>VLOOKUP(E1135,'Variáveis e códigos'!$C$5:$D$10,2,FALSE)</f>
        <v>very important</v>
      </c>
      <c r="G1135">
        <v>3</v>
      </c>
      <c r="H1135" t="str">
        <f>VLOOKUP(G1135,'Variáveis e códigos'!$C$5:$D$10,2,FALSE)</f>
        <v>not important</v>
      </c>
      <c r="I1135">
        <v>2</v>
      </c>
      <c r="J1135" t="str">
        <f>VLOOKUP(I1135,'Variáveis e códigos'!$C$5:$D$10,2,FALSE)</f>
        <v>quite important</v>
      </c>
      <c r="K1135">
        <v>1</v>
      </c>
      <c r="L1135" t="str">
        <f>VLOOKUP(K1135,'Variáveis e códigos'!$C$5:$D$10,2,FALSE)</f>
        <v>very important</v>
      </c>
      <c r="M1135">
        <v>4</v>
      </c>
      <c r="N1135" t="str">
        <f>VLOOKUP(M1135,'Variáveis e códigos'!$C$5:$D$10,2,FALSE)</f>
        <v>not at all important</v>
      </c>
      <c r="O1135" t="s">
        <v>28</v>
      </c>
      <c r="P1135">
        <v>2</v>
      </c>
      <c r="Q1135" t="str">
        <f>HLOOKUP(P1135,'Variáveis e códigos'!$C$15:$D$16,2)</f>
        <v>no</v>
      </c>
      <c r="R1135">
        <v>6</v>
      </c>
      <c r="S1135">
        <v>1</v>
      </c>
      <c r="T1135" t="str">
        <f>HLOOKUP(S1135,'Variáveis e códigos'!$C$18:$D$19,2)</f>
        <v>male</v>
      </c>
      <c r="U1135">
        <v>1999</v>
      </c>
      <c r="V1135">
        <f t="shared" si="17"/>
        <v>18</v>
      </c>
      <c r="W1135">
        <v>6</v>
      </c>
      <c r="X1135" t="str">
        <f>VLOOKUP(Dados!W1135,'Variáveis e códigos'!$C$21:$D$26,2)</f>
        <v>never married and never registered partnership</v>
      </c>
      <c r="Y1135">
        <v>0</v>
      </c>
    </row>
    <row r="1136" spans="1:25" x14ac:dyDescent="0.25">
      <c r="A1136" s="1">
        <v>2017620001135</v>
      </c>
      <c r="B1136" t="s">
        <v>2</v>
      </c>
      <c r="C1136">
        <v>1</v>
      </c>
      <c r="D1136" t="str">
        <f>VLOOKUP(C1136,'Variáveis e códigos'!$C$5:$D$10,2,FALSE)</f>
        <v>very important</v>
      </c>
      <c r="E1136">
        <v>1</v>
      </c>
      <c r="F1136" t="str">
        <f>VLOOKUP(E1136,'Variáveis e códigos'!$C$5:$D$10,2,FALSE)</f>
        <v>very important</v>
      </c>
      <c r="G1136">
        <v>1</v>
      </c>
      <c r="H1136" t="str">
        <f>VLOOKUP(G1136,'Variáveis e códigos'!$C$5:$D$10,2,FALSE)</f>
        <v>very important</v>
      </c>
      <c r="I1136">
        <v>1</v>
      </c>
      <c r="J1136" t="str">
        <f>VLOOKUP(I1136,'Variáveis e códigos'!$C$5:$D$10,2,FALSE)</f>
        <v>very important</v>
      </c>
      <c r="K1136">
        <v>2</v>
      </c>
      <c r="L1136" t="str">
        <f>VLOOKUP(K1136,'Variáveis e códigos'!$C$5:$D$10,2,FALSE)</f>
        <v>quite important</v>
      </c>
      <c r="M1136">
        <v>2</v>
      </c>
      <c r="N1136" t="str">
        <f>VLOOKUP(M1136,'Variáveis e códigos'!$C$5:$D$10,2,FALSE)</f>
        <v>quite important</v>
      </c>
      <c r="O1136" t="s">
        <v>28</v>
      </c>
      <c r="P1136">
        <v>2</v>
      </c>
      <c r="Q1136" t="str">
        <f>HLOOKUP(P1136,'Variáveis e códigos'!$C$15:$D$16,2)</f>
        <v>no</v>
      </c>
      <c r="R1136">
        <v>5</v>
      </c>
      <c r="S1136">
        <v>2</v>
      </c>
      <c r="T1136" t="str">
        <f>HLOOKUP(S1136,'Variáveis e códigos'!$C$18:$D$19,2)</f>
        <v>female</v>
      </c>
      <c r="U1136">
        <v>1996</v>
      </c>
      <c r="V1136">
        <f t="shared" si="17"/>
        <v>21</v>
      </c>
      <c r="W1136">
        <v>6</v>
      </c>
      <c r="X1136" t="str">
        <f>VLOOKUP(Dados!W1136,'Variáveis e códigos'!$C$21:$D$26,2)</f>
        <v>never married and never registered partnership</v>
      </c>
      <c r="Y1136">
        <v>0</v>
      </c>
    </row>
    <row r="1137" spans="1:25" x14ac:dyDescent="0.25">
      <c r="A1137" s="1">
        <v>2017620001136</v>
      </c>
      <c r="B1137" t="s">
        <v>2</v>
      </c>
      <c r="C1137">
        <v>2</v>
      </c>
      <c r="D1137" t="str">
        <f>VLOOKUP(C1137,'Variáveis e códigos'!$C$5:$D$10,2,FALSE)</f>
        <v>quite important</v>
      </c>
      <c r="E1137">
        <v>1</v>
      </c>
      <c r="F1137" t="str">
        <f>VLOOKUP(E1137,'Variáveis e códigos'!$C$5:$D$10,2,FALSE)</f>
        <v>very important</v>
      </c>
      <c r="G1137">
        <v>3</v>
      </c>
      <c r="H1137" t="str">
        <f>VLOOKUP(G1137,'Variáveis e códigos'!$C$5:$D$10,2,FALSE)</f>
        <v>not important</v>
      </c>
      <c r="I1137">
        <v>3</v>
      </c>
      <c r="J1137" t="str">
        <f>VLOOKUP(I1137,'Variáveis e códigos'!$C$5:$D$10,2,FALSE)</f>
        <v>not important</v>
      </c>
      <c r="K1137">
        <v>2</v>
      </c>
      <c r="L1137" t="str">
        <f>VLOOKUP(K1137,'Variáveis e códigos'!$C$5:$D$10,2,FALSE)</f>
        <v>quite important</v>
      </c>
      <c r="M1137">
        <v>2</v>
      </c>
      <c r="N1137" t="str">
        <f>VLOOKUP(M1137,'Variáveis e códigos'!$C$5:$D$10,2,FALSE)</f>
        <v>quite important</v>
      </c>
      <c r="O1137" t="s">
        <v>28</v>
      </c>
      <c r="P1137">
        <v>2</v>
      </c>
      <c r="Q1137" t="str">
        <f>HLOOKUP(P1137,'Variáveis e códigos'!$C$15:$D$16,2)</f>
        <v>no</v>
      </c>
      <c r="R1137">
        <v>9</v>
      </c>
      <c r="S1137">
        <v>1</v>
      </c>
      <c r="T1137" t="str">
        <f>HLOOKUP(S1137,'Variáveis e códigos'!$C$18:$D$19,2)</f>
        <v>male</v>
      </c>
      <c r="U1137">
        <v>1945</v>
      </c>
      <c r="V1137">
        <f t="shared" si="17"/>
        <v>72</v>
      </c>
      <c r="W1137">
        <v>1</v>
      </c>
      <c r="X1137" t="str">
        <f>VLOOKUP(Dados!W1137,'Variáveis e códigos'!$C$21:$D$26,2)</f>
        <v>married</v>
      </c>
      <c r="Y1137">
        <v>5</v>
      </c>
    </row>
    <row r="1138" spans="1:25" x14ac:dyDescent="0.25">
      <c r="A1138" s="1">
        <v>2017620001137</v>
      </c>
      <c r="B1138" t="s">
        <v>2</v>
      </c>
      <c r="C1138">
        <v>1</v>
      </c>
      <c r="D1138" t="str">
        <f>VLOOKUP(C1138,'Variáveis e códigos'!$C$5:$D$10,2,FALSE)</f>
        <v>very important</v>
      </c>
      <c r="E1138">
        <v>1</v>
      </c>
      <c r="F1138" t="str">
        <f>VLOOKUP(E1138,'Variáveis e códigos'!$C$5:$D$10,2,FALSE)</f>
        <v>very important</v>
      </c>
      <c r="G1138">
        <v>1</v>
      </c>
      <c r="H1138" t="str">
        <f>VLOOKUP(G1138,'Variáveis e códigos'!$C$5:$D$10,2,FALSE)</f>
        <v>very important</v>
      </c>
      <c r="I1138">
        <v>1</v>
      </c>
      <c r="J1138" t="str">
        <f>VLOOKUP(I1138,'Variáveis e códigos'!$C$5:$D$10,2,FALSE)</f>
        <v>very important</v>
      </c>
      <c r="K1138">
        <v>2</v>
      </c>
      <c r="L1138" t="str">
        <f>VLOOKUP(K1138,'Variáveis e códigos'!$C$5:$D$10,2,FALSE)</f>
        <v>quite important</v>
      </c>
      <c r="M1138">
        <v>3</v>
      </c>
      <c r="N1138" t="str">
        <f>VLOOKUP(M1138,'Variáveis e códigos'!$C$5:$D$10,2,FALSE)</f>
        <v>not important</v>
      </c>
      <c r="O1138" t="s">
        <v>30</v>
      </c>
      <c r="P1138">
        <v>2</v>
      </c>
      <c r="Q1138" t="str">
        <f>HLOOKUP(P1138,'Variáveis e códigos'!$C$15:$D$16,2)</f>
        <v>no</v>
      </c>
      <c r="R1138">
        <v>9</v>
      </c>
      <c r="S1138">
        <v>1</v>
      </c>
      <c r="T1138" t="str">
        <f>HLOOKUP(S1138,'Variáveis e códigos'!$C$18:$D$19,2)</f>
        <v>male</v>
      </c>
      <c r="U1138">
        <v>1983</v>
      </c>
      <c r="V1138">
        <f t="shared" si="17"/>
        <v>34</v>
      </c>
      <c r="W1138">
        <v>1</v>
      </c>
      <c r="X1138" t="str">
        <f>VLOOKUP(Dados!W1138,'Variáveis e códigos'!$C$21:$D$26,2)</f>
        <v>married</v>
      </c>
      <c r="Y1138">
        <v>2</v>
      </c>
    </row>
    <row r="1139" spans="1:25" x14ac:dyDescent="0.25">
      <c r="A1139" s="1">
        <v>2017620001138</v>
      </c>
      <c r="B1139" t="s">
        <v>2</v>
      </c>
      <c r="C1139">
        <v>2</v>
      </c>
      <c r="D1139" t="str">
        <f>VLOOKUP(C1139,'Variáveis e códigos'!$C$5:$D$10,2,FALSE)</f>
        <v>quite important</v>
      </c>
      <c r="E1139">
        <v>1</v>
      </c>
      <c r="F1139" t="str">
        <f>VLOOKUP(E1139,'Variáveis e códigos'!$C$5:$D$10,2,FALSE)</f>
        <v>very important</v>
      </c>
      <c r="G1139">
        <v>1</v>
      </c>
      <c r="H1139" t="str">
        <f>VLOOKUP(G1139,'Variáveis e códigos'!$C$5:$D$10,2,FALSE)</f>
        <v>very important</v>
      </c>
      <c r="I1139">
        <v>2</v>
      </c>
      <c r="J1139" t="str">
        <f>VLOOKUP(I1139,'Variáveis e códigos'!$C$5:$D$10,2,FALSE)</f>
        <v>quite important</v>
      </c>
      <c r="K1139">
        <v>2</v>
      </c>
      <c r="L1139" t="str">
        <f>VLOOKUP(K1139,'Variáveis e códigos'!$C$5:$D$10,2,FALSE)</f>
        <v>quite important</v>
      </c>
      <c r="M1139">
        <v>1</v>
      </c>
      <c r="N1139" t="str">
        <f>VLOOKUP(M1139,'Variáveis e códigos'!$C$5:$D$10,2,FALSE)</f>
        <v>very important</v>
      </c>
      <c r="O1139" t="s">
        <v>30</v>
      </c>
      <c r="P1139">
        <v>1</v>
      </c>
      <c r="Q1139" t="str">
        <f>HLOOKUP(P1139,'Variáveis e códigos'!$C$15:$D$16,2)</f>
        <v>yes</v>
      </c>
      <c r="R1139" t="s">
        <v>35</v>
      </c>
      <c r="S1139">
        <v>2</v>
      </c>
      <c r="T1139" t="str">
        <f>HLOOKUP(S1139,'Variáveis e códigos'!$C$18:$D$19,2)</f>
        <v>female</v>
      </c>
      <c r="U1139">
        <v>1977</v>
      </c>
      <c r="V1139">
        <f t="shared" si="17"/>
        <v>40</v>
      </c>
      <c r="W1139">
        <v>1</v>
      </c>
      <c r="X1139" t="str">
        <f>VLOOKUP(Dados!W1139,'Variáveis e códigos'!$C$21:$D$26,2)</f>
        <v>married</v>
      </c>
      <c r="Y1139">
        <v>3</v>
      </c>
    </row>
    <row r="1140" spans="1:25" x14ac:dyDescent="0.25">
      <c r="A1140" s="1">
        <v>2017620001139</v>
      </c>
      <c r="B1140" t="s">
        <v>2</v>
      </c>
      <c r="C1140">
        <v>1</v>
      </c>
      <c r="D1140" t="str">
        <f>VLOOKUP(C1140,'Variáveis e códigos'!$C$5:$D$10,2,FALSE)</f>
        <v>very important</v>
      </c>
      <c r="E1140">
        <v>1</v>
      </c>
      <c r="F1140" t="str">
        <f>VLOOKUP(E1140,'Variáveis e códigos'!$C$5:$D$10,2,FALSE)</f>
        <v>very important</v>
      </c>
      <c r="G1140">
        <v>1</v>
      </c>
      <c r="H1140" t="str">
        <f>VLOOKUP(G1140,'Variáveis e códigos'!$C$5:$D$10,2,FALSE)</f>
        <v>very important</v>
      </c>
      <c r="I1140">
        <v>1</v>
      </c>
      <c r="J1140" t="str">
        <f>VLOOKUP(I1140,'Variáveis e códigos'!$C$5:$D$10,2,FALSE)</f>
        <v>very important</v>
      </c>
      <c r="K1140">
        <v>2</v>
      </c>
      <c r="L1140" t="str">
        <f>VLOOKUP(K1140,'Variáveis e códigos'!$C$5:$D$10,2,FALSE)</f>
        <v>quite important</v>
      </c>
      <c r="M1140">
        <v>2</v>
      </c>
      <c r="N1140" t="str">
        <f>VLOOKUP(M1140,'Variáveis e códigos'!$C$5:$D$10,2,FALSE)</f>
        <v>quite important</v>
      </c>
      <c r="O1140" t="s">
        <v>30</v>
      </c>
      <c r="P1140">
        <v>2</v>
      </c>
      <c r="Q1140" t="str">
        <f>HLOOKUP(P1140,'Variáveis e códigos'!$C$15:$D$16,2)</f>
        <v>no</v>
      </c>
      <c r="R1140">
        <v>8</v>
      </c>
      <c r="S1140">
        <v>1</v>
      </c>
      <c r="T1140" t="str">
        <f>HLOOKUP(S1140,'Variáveis e códigos'!$C$18:$D$19,2)</f>
        <v>male</v>
      </c>
      <c r="U1140">
        <v>1943</v>
      </c>
      <c r="V1140">
        <f t="shared" si="17"/>
        <v>74</v>
      </c>
      <c r="W1140">
        <v>1</v>
      </c>
      <c r="X1140" t="str">
        <f>VLOOKUP(Dados!W1140,'Variáveis e códigos'!$C$21:$D$26,2)</f>
        <v>married</v>
      </c>
      <c r="Y1140">
        <v>2</v>
      </c>
    </row>
    <row r="1141" spans="1:25" x14ac:dyDescent="0.25">
      <c r="A1141" s="1">
        <v>2017620001140</v>
      </c>
      <c r="B1141" t="s">
        <v>2</v>
      </c>
      <c r="C1141">
        <v>2</v>
      </c>
      <c r="D1141" t="str">
        <f>VLOOKUP(C1141,'Variáveis e códigos'!$C$5:$D$10,2,FALSE)</f>
        <v>quite important</v>
      </c>
      <c r="E1141">
        <v>2</v>
      </c>
      <c r="F1141" t="str">
        <f>VLOOKUP(E1141,'Variáveis e códigos'!$C$5:$D$10,2,FALSE)</f>
        <v>quite important</v>
      </c>
      <c r="G1141">
        <v>2</v>
      </c>
      <c r="H1141" t="str">
        <f>VLOOKUP(G1141,'Variáveis e códigos'!$C$5:$D$10,2,FALSE)</f>
        <v>quite important</v>
      </c>
      <c r="I1141">
        <v>2</v>
      </c>
      <c r="J1141" t="str">
        <f>VLOOKUP(I1141,'Variáveis e códigos'!$C$5:$D$10,2,FALSE)</f>
        <v>quite important</v>
      </c>
      <c r="K1141">
        <v>2</v>
      </c>
      <c r="L1141" t="str">
        <f>VLOOKUP(K1141,'Variáveis e códigos'!$C$5:$D$10,2,FALSE)</f>
        <v>quite important</v>
      </c>
      <c r="M1141">
        <v>3</v>
      </c>
      <c r="N1141" t="str">
        <f>VLOOKUP(M1141,'Variáveis e códigos'!$C$5:$D$10,2,FALSE)</f>
        <v>not important</v>
      </c>
      <c r="O1141" t="s">
        <v>28</v>
      </c>
      <c r="P1141">
        <v>2</v>
      </c>
      <c r="Q1141" t="str">
        <f>HLOOKUP(P1141,'Variáveis e códigos'!$C$15:$D$16,2)</f>
        <v>no</v>
      </c>
      <c r="R1141">
        <v>9</v>
      </c>
      <c r="S1141">
        <v>1</v>
      </c>
      <c r="T1141" t="str">
        <f>HLOOKUP(S1141,'Variáveis e códigos'!$C$18:$D$19,2)</f>
        <v>male</v>
      </c>
      <c r="U1141">
        <v>1940</v>
      </c>
      <c r="V1141">
        <f t="shared" si="17"/>
        <v>77</v>
      </c>
      <c r="W1141">
        <v>3</v>
      </c>
      <c r="X1141" t="str">
        <f>VLOOKUP(Dados!W1141,'Variáveis e códigos'!$C$21:$D$26,2)</f>
        <v>widowed</v>
      </c>
      <c r="Y1141">
        <v>2</v>
      </c>
    </row>
    <row r="1142" spans="1:25" x14ac:dyDescent="0.25">
      <c r="A1142" s="1">
        <v>2017620001141</v>
      </c>
      <c r="B1142" t="s">
        <v>2</v>
      </c>
      <c r="C1142">
        <v>2</v>
      </c>
      <c r="D1142" t="str">
        <f>VLOOKUP(C1142,'Variáveis e códigos'!$C$5:$D$10,2,FALSE)</f>
        <v>quite important</v>
      </c>
      <c r="E1142">
        <v>1</v>
      </c>
      <c r="F1142" t="str">
        <f>VLOOKUP(E1142,'Variáveis e códigos'!$C$5:$D$10,2,FALSE)</f>
        <v>very important</v>
      </c>
      <c r="G1142">
        <v>1</v>
      </c>
      <c r="H1142" t="str">
        <f>VLOOKUP(G1142,'Variáveis e códigos'!$C$5:$D$10,2,FALSE)</f>
        <v>very important</v>
      </c>
      <c r="I1142">
        <v>2</v>
      </c>
      <c r="J1142" t="str">
        <f>VLOOKUP(I1142,'Variáveis e códigos'!$C$5:$D$10,2,FALSE)</f>
        <v>quite important</v>
      </c>
      <c r="K1142">
        <v>3</v>
      </c>
      <c r="L1142" t="str">
        <f>VLOOKUP(K1142,'Variáveis e códigos'!$C$5:$D$10,2,FALSE)</f>
        <v>not important</v>
      </c>
      <c r="M1142">
        <v>2</v>
      </c>
      <c r="N1142" t="str">
        <f>VLOOKUP(M1142,'Variáveis e códigos'!$C$5:$D$10,2,FALSE)</f>
        <v>quite important</v>
      </c>
      <c r="O1142" t="s">
        <v>28</v>
      </c>
      <c r="P1142">
        <v>2</v>
      </c>
      <c r="Q1142" t="str">
        <f>HLOOKUP(P1142,'Variáveis e códigos'!$C$15:$D$16,2)</f>
        <v>no</v>
      </c>
      <c r="R1142">
        <v>7</v>
      </c>
      <c r="S1142">
        <v>2</v>
      </c>
      <c r="T1142" t="str">
        <f>HLOOKUP(S1142,'Variáveis e códigos'!$C$18:$D$19,2)</f>
        <v>female</v>
      </c>
      <c r="U1142">
        <v>1941</v>
      </c>
      <c r="V1142">
        <f t="shared" si="17"/>
        <v>76</v>
      </c>
      <c r="W1142">
        <v>1</v>
      </c>
      <c r="X1142" t="str">
        <f>VLOOKUP(Dados!W1142,'Variáveis e códigos'!$C$21:$D$26,2)</f>
        <v>married</v>
      </c>
      <c r="Y1142">
        <v>2</v>
      </c>
    </row>
    <row r="1143" spans="1:25" x14ac:dyDescent="0.25">
      <c r="A1143" s="1">
        <v>2017620001142</v>
      </c>
      <c r="B1143" t="s">
        <v>2</v>
      </c>
      <c r="C1143">
        <v>1</v>
      </c>
      <c r="D1143" t="str">
        <f>VLOOKUP(C1143,'Variáveis e códigos'!$C$5:$D$10,2,FALSE)</f>
        <v>very important</v>
      </c>
      <c r="E1143">
        <v>1</v>
      </c>
      <c r="F1143" t="str">
        <f>VLOOKUP(E1143,'Variáveis e códigos'!$C$5:$D$10,2,FALSE)</f>
        <v>very important</v>
      </c>
      <c r="G1143">
        <v>1</v>
      </c>
      <c r="H1143" t="str">
        <f>VLOOKUP(G1143,'Variáveis e códigos'!$C$5:$D$10,2,FALSE)</f>
        <v>very important</v>
      </c>
      <c r="I1143">
        <v>1</v>
      </c>
      <c r="J1143" t="str">
        <f>VLOOKUP(I1143,'Variáveis e códigos'!$C$5:$D$10,2,FALSE)</f>
        <v>very important</v>
      </c>
      <c r="K1143">
        <v>3</v>
      </c>
      <c r="L1143" t="str">
        <f>VLOOKUP(K1143,'Variáveis e códigos'!$C$5:$D$10,2,FALSE)</f>
        <v>not important</v>
      </c>
      <c r="M1143">
        <v>4</v>
      </c>
      <c r="N1143" t="str">
        <f>VLOOKUP(M1143,'Variáveis e códigos'!$C$5:$D$10,2,FALSE)</f>
        <v>not at all important</v>
      </c>
      <c r="O1143" t="s">
        <v>30</v>
      </c>
      <c r="P1143">
        <v>2</v>
      </c>
      <c r="Q1143" t="str">
        <f>HLOOKUP(P1143,'Variáveis e códigos'!$C$15:$D$16,2)</f>
        <v>no</v>
      </c>
      <c r="R1143" t="s">
        <v>34</v>
      </c>
      <c r="S1143">
        <v>2</v>
      </c>
      <c r="T1143" t="str">
        <f>HLOOKUP(S1143,'Variáveis e códigos'!$C$18:$D$19,2)</f>
        <v>female</v>
      </c>
      <c r="U1143">
        <v>1982</v>
      </c>
      <c r="V1143">
        <f t="shared" si="17"/>
        <v>35</v>
      </c>
      <c r="W1143">
        <v>6</v>
      </c>
      <c r="X1143" t="str">
        <f>VLOOKUP(Dados!W1143,'Variáveis e códigos'!$C$21:$D$26,2)</f>
        <v>never married and never registered partnership</v>
      </c>
      <c r="Y1143">
        <v>1</v>
      </c>
    </row>
    <row r="1144" spans="1:25" x14ac:dyDescent="0.25">
      <c r="A1144" s="1">
        <v>2017620001143</v>
      </c>
      <c r="B1144" t="s">
        <v>2</v>
      </c>
      <c r="C1144">
        <v>1</v>
      </c>
      <c r="D1144" t="str">
        <f>VLOOKUP(C1144,'Variáveis e códigos'!$C$5:$D$10,2,FALSE)</f>
        <v>very important</v>
      </c>
      <c r="E1144">
        <v>1</v>
      </c>
      <c r="F1144" t="str">
        <f>VLOOKUP(E1144,'Variáveis e códigos'!$C$5:$D$10,2,FALSE)</f>
        <v>very important</v>
      </c>
      <c r="G1144">
        <v>2</v>
      </c>
      <c r="H1144" t="str">
        <f>VLOOKUP(G1144,'Variáveis e códigos'!$C$5:$D$10,2,FALSE)</f>
        <v>quite important</v>
      </c>
      <c r="I1144">
        <v>2</v>
      </c>
      <c r="J1144" t="str">
        <f>VLOOKUP(I1144,'Variáveis e códigos'!$C$5:$D$10,2,FALSE)</f>
        <v>quite important</v>
      </c>
      <c r="K1144">
        <v>3</v>
      </c>
      <c r="L1144" t="str">
        <f>VLOOKUP(K1144,'Variáveis e códigos'!$C$5:$D$10,2,FALSE)</f>
        <v>not important</v>
      </c>
      <c r="M1144">
        <v>3</v>
      </c>
      <c r="N1144" t="str">
        <f>VLOOKUP(M1144,'Variáveis e códigos'!$C$5:$D$10,2,FALSE)</f>
        <v>not important</v>
      </c>
      <c r="O1144" t="s">
        <v>28</v>
      </c>
      <c r="P1144">
        <v>2</v>
      </c>
      <c r="Q1144" t="str">
        <f>HLOOKUP(P1144,'Variáveis e códigos'!$C$15:$D$16,2)</f>
        <v>no</v>
      </c>
      <c r="R1144" t="s">
        <v>34</v>
      </c>
      <c r="S1144">
        <v>1</v>
      </c>
      <c r="T1144" t="str">
        <f>HLOOKUP(S1144,'Variáveis e códigos'!$C$18:$D$19,2)</f>
        <v>male</v>
      </c>
      <c r="U1144">
        <v>1978</v>
      </c>
      <c r="V1144">
        <f t="shared" si="17"/>
        <v>39</v>
      </c>
      <c r="W1144">
        <v>6</v>
      </c>
      <c r="X1144" t="str">
        <f>VLOOKUP(Dados!W1144,'Variáveis e códigos'!$C$21:$D$26,2)</f>
        <v>never married and never registered partnership</v>
      </c>
      <c r="Y1144">
        <v>0</v>
      </c>
    </row>
    <row r="1145" spans="1:25" x14ac:dyDescent="0.25">
      <c r="A1145" s="1">
        <v>2017620001144</v>
      </c>
      <c r="B1145" t="s">
        <v>2</v>
      </c>
      <c r="C1145">
        <v>2</v>
      </c>
      <c r="D1145" t="str">
        <f>VLOOKUP(C1145,'Variáveis e códigos'!$C$5:$D$10,2,FALSE)</f>
        <v>quite important</v>
      </c>
      <c r="E1145">
        <v>2</v>
      </c>
      <c r="F1145" t="str">
        <f>VLOOKUP(E1145,'Variáveis e códigos'!$C$5:$D$10,2,FALSE)</f>
        <v>quite important</v>
      </c>
      <c r="G1145">
        <v>2</v>
      </c>
      <c r="H1145" t="str">
        <f>VLOOKUP(G1145,'Variáveis e códigos'!$C$5:$D$10,2,FALSE)</f>
        <v>quite important</v>
      </c>
      <c r="I1145">
        <v>2</v>
      </c>
      <c r="J1145" t="str">
        <f>VLOOKUP(I1145,'Variáveis e códigos'!$C$5:$D$10,2,FALSE)</f>
        <v>quite important</v>
      </c>
      <c r="K1145">
        <v>2</v>
      </c>
      <c r="L1145" t="str">
        <f>VLOOKUP(K1145,'Variáveis e códigos'!$C$5:$D$10,2,FALSE)</f>
        <v>quite important</v>
      </c>
      <c r="M1145">
        <v>2</v>
      </c>
      <c r="N1145" t="str">
        <f>VLOOKUP(M1145,'Variáveis e códigos'!$C$5:$D$10,2,FALSE)</f>
        <v>quite important</v>
      </c>
      <c r="O1145" t="s">
        <v>30</v>
      </c>
      <c r="P1145">
        <v>2</v>
      </c>
      <c r="Q1145" t="str">
        <f>HLOOKUP(P1145,'Variáveis e códigos'!$C$15:$D$16,2)</f>
        <v>no</v>
      </c>
      <c r="R1145">
        <v>8</v>
      </c>
      <c r="S1145">
        <v>2</v>
      </c>
      <c r="T1145" t="str">
        <f>HLOOKUP(S1145,'Variáveis e códigos'!$C$18:$D$19,2)</f>
        <v>female</v>
      </c>
      <c r="U1145">
        <v>1958</v>
      </c>
      <c r="V1145">
        <f t="shared" si="17"/>
        <v>59</v>
      </c>
      <c r="W1145">
        <v>1</v>
      </c>
      <c r="X1145" t="str">
        <f>VLOOKUP(Dados!W1145,'Variáveis e códigos'!$C$21:$D$26,2)</f>
        <v>married</v>
      </c>
      <c r="Y1145">
        <v>2</v>
      </c>
    </row>
    <row r="1146" spans="1:25" x14ac:dyDescent="0.25">
      <c r="A1146" s="1">
        <v>2017620001145</v>
      </c>
      <c r="B1146" t="s">
        <v>2</v>
      </c>
      <c r="C1146">
        <v>1</v>
      </c>
      <c r="D1146" t="str">
        <f>VLOOKUP(C1146,'Variáveis e códigos'!$C$5:$D$10,2,FALSE)</f>
        <v>very important</v>
      </c>
      <c r="E1146">
        <v>1</v>
      </c>
      <c r="F1146" t="str">
        <f>VLOOKUP(E1146,'Variáveis e códigos'!$C$5:$D$10,2,FALSE)</f>
        <v>very important</v>
      </c>
      <c r="G1146">
        <v>1</v>
      </c>
      <c r="H1146" t="str">
        <f>VLOOKUP(G1146,'Variáveis e códigos'!$C$5:$D$10,2,FALSE)</f>
        <v>very important</v>
      </c>
      <c r="I1146">
        <v>1</v>
      </c>
      <c r="J1146" t="str">
        <f>VLOOKUP(I1146,'Variáveis e códigos'!$C$5:$D$10,2,FALSE)</f>
        <v>very important</v>
      </c>
      <c r="K1146">
        <v>1</v>
      </c>
      <c r="L1146" t="str">
        <f>VLOOKUP(K1146,'Variáveis e códigos'!$C$5:$D$10,2,FALSE)</f>
        <v>very important</v>
      </c>
      <c r="M1146">
        <v>1</v>
      </c>
      <c r="N1146" t="str">
        <f>VLOOKUP(M1146,'Variáveis e códigos'!$C$5:$D$10,2,FALSE)</f>
        <v>very important</v>
      </c>
      <c r="O1146" t="s">
        <v>28</v>
      </c>
      <c r="P1146">
        <v>2</v>
      </c>
      <c r="Q1146" t="str">
        <f>HLOOKUP(P1146,'Variáveis e códigos'!$C$15:$D$16,2)</f>
        <v>no</v>
      </c>
      <c r="R1146">
        <v>7</v>
      </c>
      <c r="S1146">
        <v>2</v>
      </c>
      <c r="T1146" t="str">
        <f>HLOOKUP(S1146,'Variáveis e códigos'!$C$18:$D$19,2)</f>
        <v>female</v>
      </c>
      <c r="U1146">
        <v>1940</v>
      </c>
      <c r="V1146">
        <f t="shared" si="17"/>
        <v>77</v>
      </c>
      <c r="W1146">
        <v>1</v>
      </c>
      <c r="X1146" t="str">
        <f>VLOOKUP(Dados!W1146,'Variáveis e códigos'!$C$21:$D$26,2)</f>
        <v>married</v>
      </c>
      <c r="Y1146">
        <v>1</v>
      </c>
    </row>
    <row r="1147" spans="1:25" x14ac:dyDescent="0.25">
      <c r="A1147" s="1">
        <v>2017620001146</v>
      </c>
      <c r="B1147" t="s">
        <v>2</v>
      </c>
      <c r="C1147">
        <v>2</v>
      </c>
      <c r="D1147" t="str">
        <f>VLOOKUP(C1147,'Variáveis e códigos'!$C$5:$D$10,2,FALSE)</f>
        <v>quite important</v>
      </c>
      <c r="E1147">
        <v>1</v>
      </c>
      <c r="F1147" t="str">
        <f>VLOOKUP(E1147,'Variáveis e códigos'!$C$5:$D$10,2,FALSE)</f>
        <v>very important</v>
      </c>
      <c r="G1147">
        <v>1</v>
      </c>
      <c r="H1147" t="str">
        <f>VLOOKUP(G1147,'Variáveis e códigos'!$C$5:$D$10,2,FALSE)</f>
        <v>very important</v>
      </c>
      <c r="I1147">
        <v>1</v>
      </c>
      <c r="J1147" t="str">
        <f>VLOOKUP(I1147,'Variáveis e códigos'!$C$5:$D$10,2,FALSE)</f>
        <v>very important</v>
      </c>
      <c r="K1147">
        <v>3</v>
      </c>
      <c r="L1147" t="str">
        <f>VLOOKUP(K1147,'Variáveis e códigos'!$C$5:$D$10,2,FALSE)</f>
        <v>not important</v>
      </c>
      <c r="M1147">
        <v>1</v>
      </c>
      <c r="N1147" t="str">
        <f>VLOOKUP(M1147,'Variáveis e códigos'!$C$5:$D$10,2,FALSE)</f>
        <v>very important</v>
      </c>
      <c r="O1147" t="s">
        <v>28</v>
      </c>
      <c r="P1147">
        <v>1</v>
      </c>
      <c r="Q1147" t="str">
        <f>HLOOKUP(P1147,'Variáveis e códigos'!$C$15:$D$16,2)</f>
        <v>yes</v>
      </c>
      <c r="R1147" t="s">
        <v>34</v>
      </c>
      <c r="S1147">
        <v>2</v>
      </c>
      <c r="T1147" t="str">
        <f>HLOOKUP(S1147,'Variáveis e códigos'!$C$18:$D$19,2)</f>
        <v>female</v>
      </c>
      <c r="U1147">
        <v>1959</v>
      </c>
      <c r="V1147">
        <f t="shared" si="17"/>
        <v>58</v>
      </c>
      <c r="W1147">
        <v>6</v>
      </c>
      <c r="X1147" t="str">
        <f>VLOOKUP(Dados!W1147,'Variáveis e códigos'!$C$21:$D$26,2)</f>
        <v>never married and never registered partnership</v>
      </c>
      <c r="Y1147">
        <v>0</v>
      </c>
    </row>
    <row r="1148" spans="1:25" x14ac:dyDescent="0.25">
      <c r="A1148" s="1">
        <v>2017620001147</v>
      </c>
      <c r="B1148" t="s">
        <v>2</v>
      </c>
      <c r="C1148">
        <v>2</v>
      </c>
      <c r="D1148" t="str">
        <f>VLOOKUP(C1148,'Variáveis e códigos'!$C$5:$D$10,2,FALSE)</f>
        <v>quite important</v>
      </c>
      <c r="E1148">
        <v>1</v>
      </c>
      <c r="F1148" t="str">
        <f>VLOOKUP(E1148,'Variáveis e códigos'!$C$5:$D$10,2,FALSE)</f>
        <v>very important</v>
      </c>
      <c r="G1148">
        <v>2</v>
      </c>
      <c r="H1148" t="str">
        <f>VLOOKUP(G1148,'Variáveis e códigos'!$C$5:$D$10,2,FALSE)</f>
        <v>quite important</v>
      </c>
      <c r="I1148">
        <v>2</v>
      </c>
      <c r="J1148" t="str">
        <f>VLOOKUP(I1148,'Variáveis e códigos'!$C$5:$D$10,2,FALSE)</f>
        <v>quite important</v>
      </c>
      <c r="K1148">
        <v>3</v>
      </c>
      <c r="L1148" t="str">
        <f>VLOOKUP(K1148,'Variáveis e códigos'!$C$5:$D$10,2,FALSE)</f>
        <v>not important</v>
      </c>
      <c r="M1148">
        <v>2</v>
      </c>
      <c r="N1148" t="str">
        <f>VLOOKUP(M1148,'Variáveis e códigos'!$C$5:$D$10,2,FALSE)</f>
        <v>quite important</v>
      </c>
      <c r="O1148" t="s">
        <v>29</v>
      </c>
      <c r="P1148">
        <v>2</v>
      </c>
      <c r="Q1148" t="str">
        <f>HLOOKUP(P1148,'Variáveis e códigos'!$C$15:$D$16,2)</f>
        <v>no</v>
      </c>
      <c r="R1148">
        <v>5</v>
      </c>
      <c r="S1148">
        <v>1</v>
      </c>
      <c r="T1148" t="str">
        <f>HLOOKUP(S1148,'Variáveis e códigos'!$C$18:$D$19,2)</f>
        <v>male</v>
      </c>
      <c r="U1148">
        <v>1945</v>
      </c>
      <c r="V1148">
        <f t="shared" si="17"/>
        <v>72</v>
      </c>
      <c r="W1148">
        <v>3</v>
      </c>
      <c r="X1148" t="str">
        <f>VLOOKUP(Dados!W1148,'Variáveis e códigos'!$C$21:$D$26,2)</f>
        <v>widowed</v>
      </c>
      <c r="Y1148">
        <v>2</v>
      </c>
    </row>
    <row r="1149" spans="1:25" x14ac:dyDescent="0.25">
      <c r="A1149" s="1">
        <v>2017620001148</v>
      </c>
      <c r="B1149" t="s">
        <v>2</v>
      </c>
      <c r="C1149">
        <v>2</v>
      </c>
      <c r="D1149" t="str">
        <f>VLOOKUP(C1149,'Variáveis e códigos'!$C$5:$D$10,2,FALSE)</f>
        <v>quite important</v>
      </c>
      <c r="E1149">
        <v>2</v>
      </c>
      <c r="F1149" t="str">
        <f>VLOOKUP(E1149,'Variáveis e códigos'!$C$5:$D$10,2,FALSE)</f>
        <v>quite important</v>
      </c>
      <c r="G1149">
        <v>2</v>
      </c>
      <c r="H1149" t="str">
        <f>VLOOKUP(G1149,'Variáveis e códigos'!$C$5:$D$10,2,FALSE)</f>
        <v>quite important</v>
      </c>
      <c r="I1149">
        <v>2</v>
      </c>
      <c r="J1149" t="str">
        <f>VLOOKUP(I1149,'Variáveis e códigos'!$C$5:$D$10,2,FALSE)</f>
        <v>quite important</v>
      </c>
      <c r="K1149">
        <v>3</v>
      </c>
      <c r="L1149" t="str">
        <f>VLOOKUP(K1149,'Variáveis e códigos'!$C$5:$D$10,2,FALSE)</f>
        <v>not important</v>
      </c>
      <c r="M1149">
        <v>2</v>
      </c>
      <c r="N1149" t="str">
        <f>VLOOKUP(M1149,'Variáveis e códigos'!$C$5:$D$10,2,FALSE)</f>
        <v>quite important</v>
      </c>
      <c r="O1149" t="s">
        <v>28</v>
      </c>
      <c r="P1149">
        <v>2</v>
      </c>
      <c r="Q1149" t="str">
        <f>HLOOKUP(P1149,'Variáveis e códigos'!$C$15:$D$16,2)</f>
        <v>no</v>
      </c>
      <c r="R1149">
        <v>7</v>
      </c>
      <c r="S1149">
        <v>1</v>
      </c>
      <c r="T1149" t="str">
        <f>HLOOKUP(S1149,'Variáveis e códigos'!$C$18:$D$19,2)</f>
        <v>male</v>
      </c>
      <c r="U1149">
        <v>1966</v>
      </c>
      <c r="V1149">
        <f t="shared" si="17"/>
        <v>51</v>
      </c>
      <c r="W1149">
        <v>6</v>
      </c>
      <c r="X1149" t="str">
        <f>VLOOKUP(Dados!W1149,'Variáveis e códigos'!$C$21:$D$26,2)</f>
        <v>never married and never registered partnership</v>
      </c>
      <c r="Y1149">
        <v>0</v>
      </c>
    </row>
    <row r="1150" spans="1:25" x14ac:dyDescent="0.25">
      <c r="A1150" s="1">
        <v>2017620001149</v>
      </c>
      <c r="B1150" t="s">
        <v>2</v>
      </c>
      <c r="C1150">
        <v>1</v>
      </c>
      <c r="D1150" t="str">
        <f>VLOOKUP(C1150,'Variáveis e códigos'!$C$5:$D$10,2,FALSE)</f>
        <v>very important</v>
      </c>
      <c r="E1150">
        <v>1</v>
      </c>
      <c r="F1150" t="str">
        <f>VLOOKUP(E1150,'Variáveis e códigos'!$C$5:$D$10,2,FALSE)</f>
        <v>very important</v>
      </c>
      <c r="G1150">
        <v>2</v>
      </c>
      <c r="H1150" t="str">
        <f>VLOOKUP(G1150,'Variáveis e códigos'!$C$5:$D$10,2,FALSE)</f>
        <v>quite important</v>
      </c>
      <c r="I1150">
        <v>2</v>
      </c>
      <c r="J1150" t="str">
        <f>VLOOKUP(I1150,'Variáveis e códigos'!$C$5:$D$10,2,FALSE)</f>
        <v>quite important</v>
      </c>
      <c r="K1150">
        <v>4</v>
      </c>
      <c r="L1150" t="str">
        <f>VLOOKUP(K1150,'Variáveis e códigos'!$C$5:$D$10,2,FALSE)</f>
        <v>not at all important</v>
      </c>
      <c r="M1150">
        <v>3</v>
      </c>
      <c r="N1150" t="str">
        <f>VLOOKUP(M1150,'Variáveis e códigos'!$C$5:$D$10,2,FALSE)</f>
        <v>not important</v>
      </c>
      <c r="O1150" t="s">
        <v>28</v>
      </c>
      <c r="P1150">
        <v>2</v>
      </c>
      <c r="Q1150" t="str">
        <f>HLOOKUP(P1150,'Variáveis e códigos'!$C$15:$D$16,2)</f>
        <v>no</v>
      </c>
      <c r="R1150">
        <v>6</v>
      </c>
      <c r="S1150">
        <v>2</v>
      </c>
      <c r="T1150" t="str">
        <f>HLOOKUP(S1150,'Variáveis e códigos'!$C$18:$D$19,2)</f>
        <v>female</v>
      </c>
      <c r="U1150">
        <v>1957</v>
      </c>
      <c r="V1150">
        <f t="shared" si="17"/>
        <v>60</v>
      </c>
      <c r="W1150">
        <v>1</v>
      </c>
      <c r="X1150" t="str">
        <f>VLOOKUP(Dados!W1150,'Variáveis e códigos'!$C$21:$D$26,2)</f>
        <v>married</v>
      </c>
      <c r="Y1150">
        <v>1</v>
      </c>
    </row>
    <row r="1151" spans="1:25" x14ac:dyDescent="0.25">
      <c r="A1151" s="1">
        <v>2017620001150</v>
      </c>
      <c r="B1151" t="s">
        <v>2</v>
      </c>
      <c r="C1151">
        <v>2</v>
      </c>
      <c r="D1151" t="str">
        <f>VLOOKUP(C1151,'Variáveis e códigos'!$C$5:$D$10,2,FALSE)</f>
        <v>quite important</v>
      </c>
      <c r="E1151">
        <v>2</v>
      </c>
      <c r="F1151" t="str">
        <f>VLOOKUP(E1151,'Variáveis e códigos'!$C$5:$D$10,2,FALSE)</f>
        <v>quite important</v>
      </c>
      <c r="G1151">
        <v>2</v>
      </c>
      <c r="H1151" t="str">
        <f>VLOOKUP(G1151,'Variáveis e códigos'!$C$5:$D$10,2,FALSE)</f>
        <v>quite important</v>
      </c>
      <c r="I1151">
        <v>2</v>
      </c>
      <c r="J1151" t="str">
        <f>VLOOKUP(I1151,'Variáveis e códigos'!$C$5:$D$10,2,FALSE)</f>
        <v>quite important</v>
      </c>
      <c r="K1151">
        <v>2</v>
      </c>
      <c r="L1151" t="str">
        <f>VLOOKUP(K1151,'Variáveis e códigos'!$C$5:$D$10,2,FALSE)</f>
        <v>quite important</v>
      </c>
      <c r="M1151">
        <v>2</v>
      </c>
      <c r="N1151" t="str">
        <f>VLOOKUP(M1151,'Variáveis e códigos'!$C$5:$D$10,2,FALSE)</f>
        <v>quite important</v>
      </c>
      <c r="O1151" t="s">
        <v>28</v>
      </c>
      <c r="P1151">
        <v>2</v>
      </c>
      <c r="Q1151" t="str">
        <f>HLOOKUP(P1151,'Variáveis e códigos'!$C$15:$D$16,2)</f>
        <v>no</v>
      </c>
      <c r="R1151">
        <v>8</v>
      </c>
      <c r="S1151">
        <v>2</v>
      </c>
      <c r="T1151" t="str">
        <f>HLOOKUP(S1151,'Variáveis e códigos'!$C$18:$D$19,2)</f>
        <v>female</v>
      </c>
      <c r="U1151">
        <v>1947</v>
      </c>
      <c r="V1151">
        <f t="shared" si="17"/>
        <v>70</v>
      </c>
      <c r="W1151">
        <v>1</v>
      </c>
      <c r="X1151" t="str">
        <f>VLOOKUP(Dados!W1151,'Variáveis e códigos'!$C$21:$D$26,2)</f>
        <v>married</v>
      </c>
      <c r="Y1151">
        <v>2</v>
      </c>
    </row>
    <row r="1152" spans="1:25" x14ac:dyDescent="0.25">
      <c r="A1152" s="1">
        <v>2017620001151</v>
      </c>
      <c r="B1152" t="s">
        <v>2</v>
      </c>
      <c r="C1152">
        <v>1</v>
      </c>
      <c r="D1152" t="str">
        <f>VLOOKUP(C1152,'Variáveis e códigos'!$C$5:$D$10,2,FALSE)</f>
        <v>very important</v>
      </c>
      <c r="E1152">
        <v>1</v>
      </c>
      <c r="F1152" t="str">
        <f>VLOOKUP(E1152,'Variáveis e códigos'!$C$5:$D$10,2,FALSE)</f>
        <v>very important</v>
      </c>
      <c r="G1152">
        <v>1</v>
      </c>
      <c r="H1152" t="str">
        <f>VLOOKUP(G1152,'Variáveis e códigos'!$C$5:$D$10,2,FALSE)</f>
        <v>very important</v>
      </c>
      <c r="I1152">
        <v>1</v>
      </c>
      <c r="J1152" t="str">
        <f>VLOOKUP(I1152,'Variáveis e códigos'!$C$5:$D$10,2,FALSE)</f>
        <v>very important</v>
      </c>
      <c r="K1152">
        <v>4</v>
      </c>
      <c r="L1152" t="str">
        <f>VLOOKUP(K1152,'Variáveis e códigos'!$C$5:$D$10,2,FALSE)</f>
        <v>not at all important</v>
      </c>
      <c r="M1152">
        <v>4</v>
      </c>
      <c r="N1152" t="str">
        <f>VLOOKUP(M1152,'Variáveis e códigos'!$C$5:$D$10,2,FALSE)</f>
        <v>not at all important</v>
      </c>
      <c r="O1152" t="s">
        <v>28</v>
      </c>
      <c r="P1152">
        <v>2</v>
      </c>
      <c r="Q1152" t="str">
        <f>HLOOKUP(P1152,'Variáveis e códigos'!$C$15:$D$16,2)</f>
        <v>no</v>
      </c>
      <c r="R1152">
        <v>6</v>
      </c>
      <c r="S1152">
        <v>1</v>
      </c>
      <c r="T1152" t="str">
        <f>HLOOKUP(S1152,'Variáveis e códigos'!$C$18:$D$19,2)</f>
        <v>male</v>
      </c>
      <c r="U1152">
        <v>1987</v>
      </c>
      <c r="V1152">
        <f t="shared" si="17"/>
        <v>30</v>
      </c>
      <c r="W1152">
        <v>1</v>
      </c>
      <c r="X1152" t="str">
        <f>VLOOKUP(Dados!W1152,'Variáveis e códigos'!$C$21:$D$26,2)</f>
        <v>married</v>
      </c>
      <c r="Y1152">
        <v>0</v>
      </c>
    </row>
    <row r="1153" spans="1:25" x14ac:dyDescent="0.25">
      <c r="A1153" s="1">
        <v>2017620001152</v>
      </c>
      <c r="B1153" t="s">
        <v>2</v>
      </c>
      <c r="C1153">
        <v>1</v>
      </c>
      <c r="D1153" t="str">
        <f>VLOOKUP(C1153,'Variáveis e códigos'!$C$5:$D$10,2,FALSE)</f>
        <v>very important</v>
      </c>
      <c r="E1153">
        <v>1</v>
      </c>
      <c r="F1153" t="str">
        <f>VLOOKUP(E1153,'Variáveis e códigos'!$C$5:$D$10,2,FALSE)</f>
        <v>very important</v>
      </c>
      <c r="G1153">
        <v>1</v>
      </c>
      <c r="H1153" t="str">
        <f>VLOOKUP(G1153,'Variáveis e códigos'!$C$5:$D$10,2,FALSE)</f>
        <v>very important</v>
      </c>
      <c r="I1153">
        <v>1</v>
      </c>
      <c r="J1153" t="str">
        <f>VLOOKUP(I1153,'Variáveis e códigos'!$C$5:$D$10,2,FALSE)</f>
        <v>very important</v>
      </c>
      <c r="K1153">
        <v>1</v>
      </c>
      <c r="L1153" t="str">
        <f>VLOOKUP(K1153,'Variáveis e códigos'!$C$5:$D$10,2,FALSE)</f>
        <v>very important</v>
      </c>
      <c r="M1153">
        <v>4</v>
      </c>
      <c r="N1153" t="str">
        <f>VLOOKUP(M1153,'Variáveis e códigos'!$C$5:$D$10,2,FALSE)</f>
        <v>not at all important</v>
      </c>
      <c r="O1153" t="s">
        <v>30</v>
      </c>
      <c r="P1153">
        <v>1</v>
      </c>
      <c r="Q1153" t="str">
        <f>HLOOKUP(P1153,'Variáveis e códigos'!$C$15:$D$16,2)</f>
        <v>yes</v>
      </c>
      <c r="R1153">
        <v>9</v>
      </c>
      <c r="S1153">
        <v>1</v>
      </c>
      <c r="T1153" t="str">
        <f>HLOOKUP(S1153,'Variáveis e códigos'!$C$18:$D$19,2)</f>
        <v>male</v>
      </c>
      <c r="U1153">
        <v>1983</v>
      </c>
      <c r="V1153">
        <f t="shared" si="17"/>
        <v>34</v>
      </c>
      <c r="W1153">
        <v>1</v>
      </c>
      <c r="X1153" t="str">
        <f>VLOOKUP(Dados!W1153,'Variáveis e códigos'!$C$21:$D$26,2)</f>
        <v>married</v>
      </c>
      <c r="Y1153">
        <v>2</v>
      </c>
    </row>
    <row r="1154" spans="1:25" x14ac:dyDescent="0.25">
      <c r="A1154" s="1">
        <v>2017620001153</v>
      </c>
      <c r="B1154" t="s">
        <v>2</v>
      </c>
      <c r="C1154">
        <v>2</v>
      </c>
      <c r="D1154" t="str">
        <f>VLOOKUP(C1154,'Variáveis e códigos'!$C$5:$D$10,2,FALSE)</f>
        <v>quite important</v>
      </c>
      <c r="E1154">
        <v>1</v>
      </c>
      <c r="F1154" t="str">
        <f>VLOOKUP(E1154,'Variáveis e códigos'!$C$5:$D$10,2,FALSE)</f>
        <v>very important</v>
      </c>
      <c r="G1154">
        <v>1</v>
      </c>
      <c r="H1154" t="str">
        <f>VLOOKUP(G1154,'Variáveis e códigos'!$C$5:$D$10,2,FALSE)</f>
        <v>very important</v>
      </c>
      <c r="I1154">
        <v>1</v>
      </c>
      <c r="J1154" t="str">
        <f>VLOOKUP(I1154,'Variáveis e códigos'!$C$5:$D$10,2,FALSE)</f>
        <v>very important</v>
      </c>
      <c r="K1154">
        <v>3</v>
      </c>
      <c r="L1154" t="str">
        <f>VLOOKUP(K1154,'Variáveis e códigos'!$C$5:$D$10,2,FALSE)</f>
        <v>not important</v>
      </c>
      <c r="M1154">
        <v>3</v>
      </c>
      <c r="N1154" t="str">
        <f>VLOOKUP(M1154,'Variáveis e códigos'!$C$5:$D$10,2,FALSE)</f>
        <v>not important</v>
      </c>
      <c r="O1154" t="s">
        <v>28</v>
      </c>
      <c r="P1154">
        <v>2</v>
      </c>
      <c r="Q1154" t="str">
        <f>HLOOKUP(P1154,'Variáveis e códigos'!$C$15:$D$16,2)</f>
        <v>no</v>
      </c>
      <c r="R1154">
        <v>6</v>
      </c>
      <c r="S1154">
        <v>2</v>
      </c>
      <c r="T1154" t="str">
        <f>HLOOKUP(S1154,'Variáveis e códigos'!$C$18:$D$19,2)</f>
        <v>female</v>
      </c>
      <c r="U1154">
        <v>1981</v>
      </c>
      <c r="V1154">
        <f t="shared" si="17"/>
        <v>36</v>
      </c>
      <c r="W1154">
        <v>6</v>
      </c>
      <c r="X1154" t="str">
        <f>VLOOKUP(Dados!W1154,'Variáveis e códigos'!$C$21:$D$26,2)</f>
        <v>never married and never registered partnership</v>
      </c>
      <c r="Y1154">
        <v>3</v>
      </c>
    </row>
    <row r="1155" spans="1:25" x14ac:dyDescent="0.25">
      <c r="A1155" s="1">
        <v>2017620001154</v>
      </c>
      <c r="B1155" t="s">
        <v>2</v>
      </c>
      <c r="C1155">
        <v>1</v>
      </c>
      <c r="D1155" t="str">
        <f>VLOOKUP(C1155,'Variáveis e códigos'!$C$5:$D$10,2,FALSE)</f>
        <v>very important</v>
      </c>
      <c r="E1155">
        <v>1</v>
      </c>
      <c r="F1155" t="str">
        <f>VLOOKUP(E1155,'Variáveis e códigos'!$C$5:$D$10,2,FALSE)</f>
        <v>very important</v>
      </c>
      <c r="G1155">
        <v>1</v>
      </c>
      <c r="H1155" t="str">
        <f>VLOOKUP(G1155,'Variáveis e códigos'!$C$5:$D$10,2,FALSE)</f>
        <v>very important</v>
      </c>
      <c r="I1155">
        <v>1</v>
      </c>
      <c r="J1155" t="str">
        <f>VLOOKUP(I1155,'Variáveis e códigos'!$C$5:$D$10,2,FALSE)</f>
        <v>very important</v>
      </c>
      <c r="K1155">
        <v>2</v>
      </c>
      <c r="L1155" t="str">
        <f>VLOOKUP(K1155,'Variáveis e códigos'!$C$5:$D$10,2,FALSE)</f>
        <v>quite important</v>
      </c>
      <c r="M1155">
        <v>4</v>
      </c>
      <c r="N1155" t="str">
        <f>VLOOKUP(M1155,'Variáveis e códigos'!$C$5:$D$10,2,FALSE)</f>
        <v>not at all important</v>
      </c>
      <c r="O1155" t="s">
        <v>30</v>
      </c>
      <c r="P1155">
        <v>2</v>
      </c>
      <c r="Q1155" t="str">
        <f>HLOOKUP(P1155,'Variáveis e códigos'!$C$15:$D$16,2)</f>
        <v>no</v>
      </c>
      <c r="R1155" t="s">
        <v>34</v>
      </c>
      <c r="S1155">
        <v>2</v>
      </c>
      <c r="T1155" t="str">
        <f>HLOOKUP(S1155,'Variáveis e códigos'!$C$18:$D$19,2)</f>
        <v>female</v>
      </c>
      <c r="U1155">
        <v>1990</v>
      </c>
      <c r="V1155">
        <f t="shared" ref="V1155:V1218" si="18">2017-U1155</f>
        <v>27</v>
      </c>
      <c r="W1155">
        <v>6</v>
      </c>
      <c r="X1155" t="str">
        <f>VLOOKUP(Dados!W1155,'Variáveis e códigos'!$C$21:$D$26,2)</f>
        <v>never married and never registered partnership</v>
      </c>
      <c r="Y1155">
        <v>0</v>
      </c>
    </row>
    <row r="1156" spans="1:25" x14ac:dyDescent="0.25">
      <c r="A1156" s="1">
        <v>2017620001155</v>
      </c>
      <c r="B1156" t="s">
        <v>2</v>
      </c>
      <c r="C1156">
        <v>1</v>
      </c>
      <c r="D1156" t="str">
        <f>VLOOKUP(C1156,'Variáveis e códigos'!$C$5:$D$10,2,FALSE)</f>
        <v>very important</v>
      </c>
      <c r="E1156">
        <v>1</v>
      </c>
      <c r="F1156" t="str">
        <f>VLOOKUP(E1156,'Variáveis e códigos'!$C$5:$D$10,2,FALSE)</f>
        <v>very important</v>
      </c>
      <c r="G1156">
        <v>2</v>
      </c>
      <c r="H1156" t="str">
        <f>VLOOKUP(G1156,'Variáveis e códigos'!$C$5:$D$10,2,FALSE)</f>
        <v>quite important</v>
      </c>
      <c r="I1156">
        <v>3</v>
      </c>
      <c r="J1156" t="str">
        <f>VLOOKUP(I1156,'Variáveis e códigos'!$C$5:$D$10,2,FALSE)</f>
        <v>not important</v>
      </c>
      <c r="K1156">
        <v>3</v>
      </c>
      <c r="L1156" t="str">
        <f>VLOOKUP(K1156,'Variáveis e códigos'!$C$5:$D$10,2,FALSE)</f>
        <v>not important</v>
      </c>
      <c r="M1156">
        <v>4</v>
      </c>
      <c r="N1156" t="str">
        <f>VLOOKUP(M1156,'Variáveis e códigos'!$C$5:$D$10,2,FALSE)</f>
        <v>not at all important</v>
      </c>
      <c r="O1156" t="s">
        <v>28</v>
      </c>
      <c r="P1156">
        <v>2</v>
      </c>
      <c r="Q1156" t="str">
        <f>HLOOKUP(P1156,'Variáveis e códigos'!$C$15:$D$16,2)</f>
        <v>no</v>
      </c>
      <c r="R1156">
        <v>6</v>
      </c>
      <c r="S1156">
        <v>1</v>
      </c>
      <c r="T1156" t="str">
        <f>HLOOKUP(S1156,'Variáveis e códigos'!$C$18:$D$19,2)</f>
        <v>male</v>
      </c>
      <c r="U1156">
        <v>2001</v>
      </c>
      <c r="V1156">
        <f t="shared" si="18"/>
        <v>16</v>
      </c>
      <c r="W1156">
        <v>6</v>
      </c>
      <c r="X1156" t="str">
        <f>VLOOKUP(Dados!W1156,'Variáveis e códigos'!$C$21:$D$26,2)</f>
        <v>never married and never registered partnership</v>
      </c>
      <c r="Y1156">
        <v>0</v>
      </c>
    </row>
    <row r="1157" spans="1:25" x14ac:dyDescent="0.25">
      <c r="A1157" s="1">
        <v>2017620001156</v>
      </c>
      <c r="B1157" t="s">
        <v>2</v>
      </c>
      <c r="C1157">
        <v>1</v>
      </c>
      <c r="D1157" t="str">
        <f>VLOOKUP(C1157,'Variáveis e códigos'!$C$5:$D$10,2,FALSE)</f>
        <v>very important</v>
      </c>
      <c r="E1157">
        <v>1</v>
      </c>
      <c r="F1157" t="str">
        <f>VLOOKUP(E1157,'Variáveis e códigos'!$C$5:$D$10,2,FALSE)</f>
        <v>very important</v>
      </c>
      <c r="G1157">
        <v>2</v>
      </c>
      <c r="H1157" t="str">
        <f>VLOOKUP(G1157,'Variáveis e códigos'!$C$5:$D$10,2,FALSE)</f>
        <v>quite important</v>
      </c>
      <c r="I1157">
        <v>1</v>
      </c>
      <c r="J1157" t="str">
        <f>VLOOKUP(I1157,'Variáveis e códigos'!$C$5:$D$10,2,FALSE)</f>
        <v>very important</v>
      </c>
      <c r="K1157">
        <v>1</v>
      </c>
      <c r="L1157" t="str">
        <f>VLOOKUP(K1157,'Variáveis e códigos'!$C$5:$D$10,2,FALSE)</f>
        <v>very important</v>
      </c>
      <c r="M1157">
        <v>4</v>
      </c>
      <c r="N1157" t="str">
        <f>VLOOKUP(M1157,'Variáveis e códigos'!$C$5:$D$10,2,FALSE)</f>
        <v>not at all important</v>
      </c>
      <c r="O1157" t="s">
        <v>28</v>
      </c>
      <c r="P1157">
        <v>2</v>
      </c>
      <c r="Q1157" t="str">
        <f>HLOOKUP(P1157,'Variáveis e códigos'!$C$15:$D$16,2)</f>
        <v>no</v>
      </c>
      <c r="R1157">
        <v>7</v>
      </c>
      <c r="S1157">
        <v>1</v>
      </c>
      <c r="T1157" t="str">
        <f>HLOOKUP(S1157,'Variáveis e códigos'!$C$18:$D$19,2)</f>
        <v>male</v>
      </c>
      <c r="U1157">
        <v>1983</v>
      </c>
      <c r="V1157">
        <f t="shared" si="18"/>
        <v>34</v>
      </c>
      <c r="W1157">
        <v>1</v>
      </c>
      <c r="X1157" t="str">
        <f>VLOOKUP(Dados!W1157,'Variáveis e códigos'!$C$21:$D$26,2)</f>
        <v>married</v>
      </c>
      <c r="Y1157">
        <v>0</v>
      </c>
    </row>
    <row r="1158" spans="1:25" x14ac:dyDescent="0.25">
      <c r="A1158" s="1">
        <v>2017620001157</v>
      </c>
      <c r="B1158" t="s">
        <v>2</v>
      </c>
      <c r="C1158">
        <v>2</v>
      </c>
      <c r="D1158" t="str">
        <f>VLOOKUP(C1158,'Variáveis e códigos'!$C$5:$D$10,2,FALSE)</f>
        <v>quite important</v>
      </c>
      <c r="E1158">
        <v>1</v>
      </c>
      <c r="F1158" t="str">
        <f>VLOOKUP(E1158,'Variáveis e códigos'!$C$5:$D$10,2,FALSE)</f>
        <v>very important</v>
      </c>
      <c r="G1158">
        <v>2</v>
      </c>
      <c r="H1158" t="str">
        <f>VLOOKUP(G1158,'Variáveis e códigos'!$C$5:$D$10,2,FALSE)</f>
        <v>quite important</v>
      </c>
      <c r="I1158">
        <v>2</v>
      </c>
      <c r="J1158" t="str">
        <f>VLOOKUP(I1158,'Variáveis e códigos'!$C$5:$D$10,2,FALSE)</f>
        <v>quite important</v>
      </c>
      <c r="K1158">
        <v>2</v>
      </c>
      <c r="L1158" t="str">
        <f>VLOOKUP(K1158,'Variáveis e códigos'!$C$5:$D$10,2,FALSE)</f>
        <v>quite important</v>
      </c>
      <c r="M1158">
        <v>2</v>
      </c>
      <c r="N1158" t="str">
        <f>VLOOKUP(M1158,'Variáveis e códigos'!$C$5:$D$10,2,FALSE)</f>
        <v>quite important</v>
      </c>
      <c r="O1158" t="s">
        <v>31</v>
      </c>
      <c r="P1158">
        <v>2</v>
      </c>
      <c r="Q1158" t="str">
        <f>HLOOKUP(P1158,'Variáveis e códigos'!$C$15:$D$16,2)</f>
        <v>no</v>
      </c>
      <c r="R1158">
        <v>6</v>
      </c>
      <c r="S1158">
        <v>2</v>
      </c>
      <c r="T1158" t="str">
        <f>HLOOKUP(S1158,'Variáveis e códigos'!$C$18:$D$19,2)</f>
        <v>female</v>
      </c>
      <c r="U1158">
        <v>1939</v>
      </c>
      <c r="V1158">
        <f t="shared" si="18"/>
        <v>78</v>
      </c>
      <c r="W1158">
        <v>3</v>
      </c>
      <c r="X1158" t="str">
        <f>VLOOKUP(Dados!W1158,'Variáveis e códigos'!$C$21:$D$26,2)</f>
        <v>widowed</v>
      </c>
      <c r="Y1158">
        <v>2</v>
      </c>
    </row>
    <row r="1159" spans="1:25" x14ac:dyDescent="0.25">
      <c r="A1159" s="1">
        <v>2017620001158</v>
      </c>
      <c r="B1159" t="s">
        <v>2</v>
      </c>
      <c r="C1159">
        <v>2</v>
      </c>
      <c r="D1159" t="str">
        <f>VLOOKUP(C1159,'Variáveis e códigos'!$C$5:$D$10,2,FALSE)</f>
        <v>quite important</v>
      </c>
      <c r="E1159">
        <v>2</v>
      </c>
      <c r="F1159" t="str">
        <f>VLOOKUP(E1159,'Variáveis e códigos'!$C$5:$D$10,2,FALSE)</f>
        <v>quite important</v>
      </c>
      <c r="G1159">
        <v>2</v>
      </c>
      <c r="H1159" t="str">
        <f>VLOOKUP(G1159,'Variáveis e códigos'!$C$5:$D$10,2,FALSE)</f>
        <v>quite important</v>
      </c>
      <c r="I1159">
        <v>2</v>
      </c>
      <c r="J1159" t="str">
        <f>VLOOKUP(I1159,'Variáveis e códigos'!$C$5:$D$10,2,FALSE)</f>
        <v>quite important</v>
      </c>
      <c r="K1159">
        <v>2</v>
      </c>
      <c r="L1159" t="str">
        <f>VLOOKUP(K1159,'Variáveis e códigos'!$C$5:$D$10,2,FALSE)</f>
        <v>quite important</v>
      </c>
      <c r="M1159">
        <v>2</v>
      </c>
      <c r="N1159" t="str">
        <f>VLOOKUP(M1159,'Variáveis e códigos'!$C$5:$D$10,2,FALSE)</f>
        <v>quite important</v>
      </c>
      <c r="O1159" t="s">
        <v>28</v>
      </c>
      <c r="P1159">
        <v>2</v>
      </c>
      <c r="Q1159" t="str">
        <f>HLOOKUP(P1159,'Variáveis e códigos'!$C$15:$D$16,2)</f>
        <v>no</v>
      </c>
      <c r="R1159">
        <v>8</v>
      </c>
      <c r="S1159">
        <v>1</v>
      </c>
      <c r="T1159" t="str">
        <f>HLOOKUP(S1159,'Variáveis e códigos'!$C$18:$D$19,2)</f>
        <v>male</v>
      </c>
      <c r="U1159">
        <v>1955</v>
      </c>
      <c r="V1159">
        <f t="shared" si="18"/>
        <v>62</v>
      </c>
      <c r="W1159">
        <v>1</v>
      </c>
      <c r="X1159" t="str">
        <f>VLOOKUP(Dados!W1159,'Variáveis e códigos'!$C$21:$D$26,2)</f>
        <v>married</v>
      </c>
      <c r="Y1159">
        <v>2</v>
      </c>
    </row>
    <row r="1160" spans="1:25" x14ac:dyDescent="0.25">
      <c r="A1160" s="1">
        <v>2017620001159</v>
      </c>
      <c r="B1160" t="s">
        <v>2</v>
      </c>
      <c r="C1160">
        <v>2</v>
      </c>
      <c r="D1160" t="str">
        <f>VLOOKUP(C1160,'Variáveis e códigos'!$C$5:$D$10,2,FALSE)</f>
        <v>quite important</v>
      </c>
      <c r="E1160">
        <v>2</v>
      </c>
      <c r="F1160" t="str">
        <f>VLOOKUP(E1160,'Variáveis e códigos'!$C$5:$D$10,2,FALSE)</f>
        <v>quite important</v>
      </c>
      <c r="G1160">
        <v>2</v>
      </c>
      <c r="H1160" t="str">
        <f>VLOOKUP(G1160,'Variáveis e códigos'!$C$5:$D$10,2,FALSE)</f>
        <v>quite important</v>
      </c>
      <c r="I1160">
        <v>2</v>
      </c>
      <c r="J1160" t="str">
        <f>VLOOKUP(I1160,'Variáveis e códigos'!$C$5:$D$10,2,FALSE)</f>
        <v>quite important</v>
      </c>
      <c r="K1160">
        <v>2</v>
      </c>
      <c r="L1160" t="str">
        <f>VLOOKUP(K1160,'Variáveis e códigos'!$C$5:$D$10,2,FALSE)</f>
        <v>quite important</v>
      </c>
      <c r="M1160">
        <v>2</v>
      </c>
      <c r="N1160" t="str">
        <f>VLOOKUP(M1160,'Variáveis e códigos'!$C$5:$D$10,2,FALSE)</f>
        <v>quite important</v>
      </c>
      <c r="O1160" t="s">
        <v>28</v>
      </c>
      <c r="P1160">
        <v>2</v>
      </c>
      <c r="Q1160" t="str">
        <f>HLOOKUP(P1160,'Variáveis e códigos'!$C$15:$D$16,2)</f>
        <v>no</v>
      </c>
      <c r="R1160">
        <v>7</v>
      </c>
      <c r="S1160">
        <v>2</v>
      </c>
      <c r="T1160" t="str">
        <f>HLOOKUP(S1160,'Variáveis e códigos'!$C$18:$D$19,2)</f>
        <v>female</v>
      </c>
      <c r="U1160">
        <v>1979</v>
      </c>
      <c r="V1160">
        <f t="shared" si="18"/>
        <v>38</v>
      </c>
      <c r="W1160">
        <v>1</v>
      </c>
      <c r="X1160" t="str">
        <f>VLOOKUP(Dados!W1160,'Variáveis e códigos'!$C$21:$D$26,2)</f>
        <v>married</v>
      </c>
      <c r="Y1160">
        <v>1</v>
      </c>
    </row>
    <row r="1161" spans="1:25" x14ac:dyDescent="0.25">
      <c r="A1161" s="1">
        <v>2017620001160</v>
      </c>
      <c r="B1161" t="s">
        <v>2</v>
      </c>
      <c r="C1161">
        <v>2</v>
      </c>
      <c r="D1161" t="str">
        <f>VLOOKUP(C1161,'Variáveis e códigos'!$C$5:$D$10,2,FALSE)</f>
        <v>quite important</v>
      </c>
      <c r="E1161">
        <v>1</v>
      </c>
      <c r="F1161" t="str">
        <f>VLOOKUP(E1161,'Variáveis e códigos'!$C$5:$D$10,2,FALSE)</f>
        <v>very important</v>
      </c>
      <c r="G1161">
        <v>2</v>
      </c>
      <c r="H1161" t="str">
        <f>VLOOKUP(G1161,'Variáveis e códigos'!$C$5:$D$10,2,FALSE)</f>
        <v>quite important</v>
      </c>
      <c r="I1161">
        <v>2</v>
      </c>
      <c r="J1161" t="str">
        <f>VLOOKUP(I1161,'Variáveis e códigos'!$C$5:$D$10,2,FALSE)</f>
        <v>quite important</v>
      </c>
      <c r="K1161">
        <v>2</v>
      </c>
      <c r="L1161" t="str">
        <f>VLOOKUP(K1161,'Variáveis e códigos'!$C$5:$D$10,2,FALSE)</f>
        <v>quite important</v>
      </c>
      <c r="M1161">
        <v>2</v>
      </c>
      <c r="N1161" t="str">
        <f>VLOOKUP(M1161,'Variáveis e códigos'!$C$5:$D$10,2,FALSE)</f>
        <v>quite important</v>
      </c>
      <c r="O1161" t="s">
        <v>29</v>
      </c>
      <c r="P1161">
        <v>2</v>
      </c>
      <c r="Q1161" t="str">
        <f>HLOOKUP(P1161,'Variáveis e códigos'!$C$15:$D$16,2)</f>
        <v>no</v>
      </c>
      <c r="R1161">
        <v>9</v>
      </c>
      <c r="S1161">
        <v>2</v>
      </c>
      <c r="T1161" t="str">
        <f>HLOOKUP(S1161,'Variáveis e códigos'!$C$18:$D$19,2)</f>
        <v>female</v>
      </c>
      <c r="U1161">
        <v>1946</v>
      </c>
      <c r="V1161">
        <f t="shared" si="18"/>
        <v>71</v>
      </c>
      <c r="W1161">
        <v>3</v>
      </c>
      <c r="X1161" t="str">
        <f>VLOOKUP(Dados!W1161,'Variáveis e códigos'!$C$21:$D$26,2)</f>
        <v>widowed</v>
      </c>
      <c r="Y1161">
        <v>4</v>
      </c>
    </row>
    <row r="1162" spans="1:25" x14ac:dyDescent="0.25">
      <c r="A1162" s="1">
        <v>2017620001161</v>
      </c>
      <c r="B1162" t="s">
        <v>2</v>
      </c>
      <c r="C1162">
        <v>2</v>
      </c>
      <c r="D1162" t="str">
        <f>VLOOKUP(C1162,'Variáveis e códigos'!$C$5:$D$10,2,FALSE)</f>
        <v>quite important</v>
      </c>
      <c r="E1162">
        <v>1</v>
      </c>
      <c r="F1162" t="str">
        <f>VLOOKUP(E1162,'Variáveis e códigos'!$C$5:$D$10,2,FALSE)</f>
        <v>very important</v>
      </c>
      <c r="G1162">
        <v>2</v>
      </c>
      <c r="H1162" t="str">
        <f>VLOOKUP(G1162,'Variáveis e códigos'!$C$5:$D$10,2,FALSE)</f>
        <v>quite important</v>
      </c>
      <c r="I1162">
        <v>2</v>
      </c>
      <c r="J1162" t="str">
        <f>VLOOKUP(I1162,'Variáveis e códigos'!$C$5:$D$10,2,FALSE)</f>
        <v>quite important</v>
      </c>
      <c r="K1162">
        <v>2</v>
      </c>
      <c r="L1162" t="str">
        <f>VLOOKUP(K1162,'Variáveis e códigos'!$C$5:$D$10,2,FALSE)</f>
        <v>quite important</v>
      </c>
      <c r="M1162">
        <v>2</v>
      </c>
      <c r="N1162" t="str">
        <f>VLOOKUP(M1162,'Variáveis e códigos'!$C$5:$D$10,2,FALSE)</f>
        <v>quite important</v>
      </c>
      <c r="O1162" t="s">
        <v>28</v>
      </c>
      <c r="P1162">
        <v>2</v>
      </c>
      <c r="Q1162" t="str">
        <f>HLOOKUP(P1162,'Variáveis e códigos'!$C$15:$D$16,2)</f>
        <v>no</v>
      </c>
      <c r="R1162">
        <v>9</v>
      </c>
      <c r="S1162">
        <v>2</v>
      </c>
      <c r="T1162" t="str">
        <f>HLOOKUP(S1162,'Variáveis e códigos'!$C$18:$D$19,2)</f>
        <v>female</v>
      </c>
      <c r="U1162">
        <v>1945</v>
      </c>
      <c r="V1162">
        <f t="shared" si="18"/>
        <v>72</v>
      </c>
      <c r="W1162">
        <v>1</v>
      </c>
      <c r="X1162" t="str">
        <f>VLOOKUP(Dados!W1162,'Variáveis e códigos'!$C$21:$D$26,2)</f>
        <v>married</v>
      </c>
      <c r="Y1162">
        <v>2</v>
      </c>
    </row>
    <row r="1163" spans="1:25" x14ac:dyDescent="0.25">
      <c r="A1163" s="1">
        <v>2017620001162</v>
      </c>
      <c r="B1163" t="s">
        <v>2</v>
      </c>
      <c r="C1163">
        <v>2</v>
      </c>
      <c r="D1163" t="str">
        <f>VLOOKUP(C1163,'Variáveis e códigos'!$C$5:$D$10,2,FALSE)</f>
        <v>quite important</v>
      </c>
      <c r="E1163">
        <v>1</v>
      </c>
      <c r="F1163" t="str">
        <f>VLOOKUP(E1163,'Variáveis e códigos'!$C$5:$D$10,2,FALSE)</f>
        <v>very important</v>
      </c>
      <c r="G1163">
        <v>2</v>
      </c>
      <c r="H1163" t="str">
        <f>VLOOKUP(G1163,'Variáveis e códigos'!$C$5:$D$10,2,FALSE)</f>
        <v>quite important</v>
      </c>
      <c r="I1163">
        <v>2</v>
      </c>
      <c r="J1163" t="str">
        <f>VLOOKUP(I1163,'Variáveis e códigos'!$C$5:$D$10,2,FALSE)</f>
        <v>quite important</v>
      </c>
      <c r="K1163">
        <v>2</v>
      </c>
      <c r="L1163" t="str">
        <f>VLOOKUP(K1163,'Variáveis e códigos'!$C$5:$D$10,2,FALSE)</f>
        <v>quite important</v>
      </c>
      <c r="M1163">
        <v>2</v>
      </c>
      <c r="N1163" t="str">
        <f>VLOOKUP(M1163,'Variáveis e códigos'!$C$5:$D$10,2,FALSE)</f>
        <v>quite important</v>
      </c>
      <c r="O1163" t="s">
        <v>31</v>
      </c>
      <c r="P1163">
        <v>2</v>
      </c>
      <c r="Q1163" t="str">
        <f>HLOOKUP(P1163,'Variáveis e códigos'!$C$15:$D$16,2)</f>
        <v>no</v>
      </c>
      <c r="R1163">
        <v>9</v>
      </c>
      <c r="S1163">
        <v>2</v>
      </c>
      <c r="T1163" t="str">
        <f>HLOOKUP(S1163,'Variáveis e códigos'!$C$18:$D$19,2)</f>
        <v>female</v>
      </c>
      <c r="U1163">
        <v>1956</v>
      </c>
      <c r="V1163">
        <f t="shared" si="18"/>
        <v>61</v>
      </c>
      <c r="W1163">
        <v>3</v>
      </c>
      <c r="X1163" t="str">
        <f>VLOOKUP(Dados!W1163,'Variáveis e códigos'!$C$21:$D$26,2)</f>
        <v>widowed</v>
      </c>
      <c r="Y1163">
        <v>1</v>
      </c>
    </row>
    <row r="1164" spans="1:25" x14ac:dyDescent="0.25">
      <c r="A1164" s="1">
        <v>2017620001163</v>
      </c>
      <c r="B1164" t="s">
        <v>2</v>
      </c>
      <c r="C1164">
        <v>2</v>
      </c>
      <c r="D1164" t="str">
        <f>VLOOKUP(C1164,'Variáveis e códigos'!$C$5:$D$10,2,FALSE)</f>
        <v>quite important</v>
      </c>
      <c r="E1164">
        <v>1</v>
      </c>
      <c r="F1164" t="str">
        <f>VLOOKUP(E1164,'Variáveis e códigos'!$C$5:$D$10,2,FALSE)</f>
        <v>very important</v>
      </c>
      <c r="G1164">
        <v>2</v>
      </c>
      <c r="H1164" t="str">
        <f>VLOOKUP(G1164,'Variáveis e códigos'!$C$5:$D$10,2,FALSE)</f>
        <v>quite important</v>
      </c>
      <c r="I1164">
        <v>2</v>
      </c>
      <c r="J1164" t="str">
        <f>VLOOKUP(I1164,'Variáveis e códigos'!$C$5:$D$10,2,FALSE)</f>
        <v>quite important</v>
      </c>
      <c r="K1164">
        <v>2</v>
      </c>
      <c r="L1164" t="str">
        <f>VLOOKUP(K1164,'Variáveis e códigos'!$C$5:$D$10,2,FALSE)</f>
        <v>quite important</v>
      </c>
      <c r="M1164">
        <v>2</v>
      </c>
      <c r="N1164" t="str">
        <f>VLOOKUP(M1164,'Variáveis e códigos'!$C$5:$D$10,2,FALSE)</f>
        <v>quite important</v>
      </c>
      <c r="O1164" t="s">
        <v>29</v>
      </c>
      <c r="P1164">
        <v>2</v>
      </c>
      <c r="Q1164" t="str">
        <f>HLOOKUP(P1164,'Variáveis e códigos'!$C$15:$D$16,2)</f>
        <v>no</v>
      </c>
      <c r="R1164">
        <v>7</v>
      </c>
      <c r="S1164">
        <v>2</v>
      </c>
      <c r="T1164" t="str">
        <f>HLOOKUP(S1164,'Variáveis e códigos'!$C$18:$D$19,2)</f>
        <v>female</v>
      </c>
      <c r="U1164">
        <v>1949</v>
      </c>
      <c r="V1164">
        <f t="shared" si="18"/>
        <v>68</v>
      </c>
      <c r="W1164">
        <v>3</v>
      </c>
      <c r="X1164" t="str">
        <f>VLOOKUP(Dados!W1164,'Variáveis e códigos'!$C$21:$D$26,2)</f>
        <v>widowed</v>
      </c>
      <c r="Y1164">
        <v>3</v>
      </c>
    </row>
    <row r="1165" spans="1:25" x14ac:dyDescent="0.25">
      <c r="A1165" s="1">
        <v>2017620001164</v>
      </c>
      <c r="B1165" t="s">
        <v>2</v>
      </c>
      <c r="C1165">
        <v>2</v>
      </c>
      <c r="D1165" t="str">
        <f>VLOOKUP(C1165,'Variáveis e códigos'!$C$5:$D$10,2,FALSE)</f>
        <v>quite important</v>
      </c>
      <c r="E1165">
        <v>1</v>
      </c>
      <c r="F1165" t="str">
        <f>VLOOKUP(E1165,'Variáveis e códigos'!$C$5:$D$10,2,FALSE)</f>
        <v>very important</v>
      </c>
      <c r="G1165">
        <v>1</v>
      </c>
      <c r="H1165" t="str">
        <f>VLOOKUP(G1165,'Variáveis e códigos'!$C$5:$D$10,2,FALSE)</f>
        <v>very important</v>
      </c>
      <c r="I1165">
        <v>1</v>
      </c>
      <c r="J1165" t="str">
        <f>VLOOKUP(I1165,'Variáveis e códigos'!$C$5:$D$10,2,FALSE)</f>
        <v>very important</v>
      </c>
      <c r="K1165">
        <v>1</v>
      </c>
      <c r="L1165" t="str">
        <f>VLOOKUP(K1165,'Variáveis e códigos'!$C$5:$D$10,2,FALSE)</f>
        <v>very important</v>
      </c>
      <c r="M1165">
        <v>1</v>
      </c>
      <c r="N1165" t="str">
        <f>VLOOKUP(M1165,'Variáveis e códigos'!$C$5:$D$10,2,FALSE)</f>
        <v>very important</v>
      </c>
      <c r="O1165" t="s">
        <v>28</v>
      </c>
      <c r="P1165">
        <v>2</v>
      </c>
      <c r="Q1165" t="str">
        <f>HLOOKUP(P1165,'Variáveis e códigos'!$C$15:$D$16,2)</f>
        <v>no</v>
      </c>
      <c r="R1165">
        <v>8</v>
      </c>
      <c r="S1165">
        <v>1</v>
      </c>
      <c r="T1165" t="str">
        <f>HLOOKUP(S1165,'Variáveis e códigos'!$C$18:$D$19,2)</f>
        <v>male</v>
      </c>
      <c r="U1165">
        <v>1958</v>
      </c>
      <c r="V1165">
        <f t="shared" si="18"/>
        <v>59</v>
      </c>
      <c r="W1165">
        <v>1</v>
      </c>
      <c r="X1165" t="str">
        <f>VLOOKUP(Dados!W1165,'Variáveis e códigos'!$C$21:$D$26,2)</f>
        <v>married</v>
      </c>
      <c r="Y1165">
        <v>2</v>
      </c>
    </row>
    <row r="1166" spans="1:25" x14ac:dyDescent="0.25">
      <c r="A1166" s="1">
        <v>2017620001165</v>
      </c>
      <c r="B1166" t="s">
        <v>2</v>
      </c>
      <c r="C1166">
        <v>2</v>
      </c>
      <c r="D1166" t="str">
        <f>VLOOKUP(C1166,'Variáveis e códigos'!$C$5:$D$10,2,FALSE)</f>
        <v>quite important</v>
      </c>
      <c r="E1166">
        <v>1</v>
      </c>
      <c r="F1166" t="str">
        <f>VLOOKUP(E1166,'Variáveis e códigos'!$C$5:$D$10,2,FALSE)</f>
        <v>very important</v>
      </c>
      <c r="G1166">
        <v>2</v>
      </c>
      <c r="H1166" t="str">
        <f>VLOOKUP(G1166,'Variáveis e códigos'!$C$5:$D$10,2,FALSE)</f>
        <v>quite important</v>
      </c>
      <c r="I1166">
        <v>2</v>
      </c>
      <c r="J1166" t="str">
        <f>VLOOKUP(I1166,'Variáveis e códigos'!$C$5:$D$10,2,FALSE)</f>
        <v>quite important</v>
      </c>
      <c r="K1166">
        <v>2</v>
      </c>
      <c r="L1166" t="str">
        <f>VLOOKUP(K1166,'Variáveis e códigos'!$C$5:$D$10,2,FALSE)</f>
        <v>quite important</v>
      </c>
      <c r="M1166">
        <v>2</v>
      </c>
      <c r="N1166" t="str">
        <f>VLOOKUP(M1166,'Variáveis e códigos'!$C$5:$D$10,2,FALSE)</f>
        <v>quite important</v>
      </c>
      <c r="O1166" t="s">
        <v>28</v>
      </c>
      <c r="P1166">
        <v>2</v>
      </c>
      <c r="Q1166" t="str">
        <f>HLOOKUP(P1166,'Variáveis e códigos'!$C$15:$D$16,2)</f>
        <v>no</v>
      </c>
      <c r="R1166">
        <v>8</v>
      </c>
      <c r="S1166">
        <v>1</v>
      </c>
      <c r="T1166" t="str">
        <f>HLOOKUP(S1166,'Variáveis e códigos'!$C$18:$D$19,2)</f>
        <v>male</v>
      </c>
      <c r="U1166">
        <v>1968</v>
      </c>
      <c r="V1166">
        <f t="shared" si="18"/>
        <v>49</v>
      </c>
      <c r="W1166">
        <v>1</v>
      </c>
      <c r="X1166" t="str">
        <f>VLOOKUP(Dados!W1166,'Variáveis e códigos'!$C$21:$D$26,2)</f>
        <v>married</v>
      </c>
      <c r="Y1166">
        <v>3</v>
      </c>
    </row>
    <row r="1167" spans="1:25" x14ac:dyDescent="0.25">
      <c r="A1167" s="1">
        <v>2017620001166</v>
      </c>
      <c r="B1167" t="s">
        <v>2</v>
      </c>
      <c r="C1167">
        <v>2</v>
      </c>
      <c r="D1167" t="str">
        <f>VLOOKUP(C1167,'Variáveis e códigos'!$C$5:$D$10,2,FALSE)</f>
        <v>quite important</v>
      </c>
      <c r="E1167">
        <v>1</v>
      </c>
      <c r="F1167" t="str">
        <f>VLOOKUP(E1167,'Variáveis e códigos'!$C$5:$D$10,2,FALSE)</f>
        <v>very important</v>
      </c>
      <c r="G1167">
        <v>2</v>
      </c>
      <c r="H1167" t="str">
        <f>VLOOKUP(G1167,'Variáveis e códigos'!$C$5:$D$10,2,FALSE)</f>
        <v>quite important</v>
      </c>
      <c r="I1167">
        <v>2</v>
      </c>
      <c r="J1167" t="str">
        <f>VLOOKUP(I1167,'Variáveis e códigos'!$C$5:$D$10,2,FALSE)</f>
        <v>quite important</v>
      </c>
      <c r="K1167">
        <v>2</v>
      </c>
      <c r="L1167" t="str">
        <f>VLOOKUP(K1167,'Variáveis e códigos'!$C$5:$D$10,2,FALSE)</f>
        <v>quite important</v>
      </c>
      <c r="M1167">
        <v>2</v>
      </c>
      <c r="N1167" t="str">
        <f>VLOOKUP(M1167,'Variáveis e códigos'!$C$5:$D$10,2,FALSE)</f>
        <v>quite important</v>
      </c>
      <c r="O1167" t="s">
        <v>28</v>
      </c>
      <c r="P1167">
        <v>2</v>
      </c>
      <c r="Q1167" t="str">
        <f>HLOOKUP(P1167,'Variáveis e códigos'!$C$15:$D$16,2)</f>
        <v>no</v>
      </c>
      <c r="R1167">
        <v>9</v>
      </c>
      <c r="S1167">
        <v>1</v>
      </c>
      <c r="T1167" t="str">
        <f>HLOOKUP(S1167,'Variáveis e códigos'!$C$18:$D$19,2)</f>
        <v>male</v>
      </c>
      <c r="U1167">
        <v>1955</v>
      </c>
      <c r="V1167">
        <f t="shared" si="18"/>
        <v>62</v>
      </c>
      <c r="W1167">
        <v>1</v>
      </c>
      <c r="X1167" t="str">
        <f>VLOOKUP(Dados!W1167,'Variáveis e códigos'!$C$21:$D$26,2)</f>
        <v>married</v>
      </c>
      <c r="Y1167">
        <v>1</v>
      </c>
    </row>
    <row r="1168" spans="1:25" x14ac:dyDescent="0.25">
      <c r="A1168" s="1">
        <v>2017620001167</v>
      </c>
      <c r="B1168" t="s">
        <v>2</v>
      </c>
      <c r="C1168">
        <v>1</v>
      </c>
      <c r="D1168" t="str">
        <f>VLOOKUP(C1168,'Variáveis e códigos'!$C$5:$D$10,2,FALSE)</f>
        <v>very important</v>
      </c>
      <c r="E1168">
        <v>1</v>
      </c>
      <c r="F1168" t="str">
        <f>VLOOKUP(E1168,'Variáveis e códigos'!$C$5:$D$10,2,FALSE)</f>
        <v>very important</v>
      </c>
      <c r="G1168">
        <v>2</v>
      </c>
      <c r="H1168" t="str">
        <f>VLOOKUP(G1168,'Variáveis e códigos'!$C$5:$D$10,2,FALSE)</f>
        <v>quite important</v>
      </c>
      <c r="I1168">
        <v>2</v>
      </c>
      <c r="J1168" t="str">
        <f>VLOOKUP(I1168,'Variáveis e códigos'!$C$5:$D$10,2,FALSE)</f>
        <v>quite important</v>
      </c>
      <c r="K1168">
        <v>4</v>
      </c>
      <c r="L1168" t="str">
        <f>VLOOKUP(K1168,'Variáveis e códigos'!$C$5:$D$10,2,FALSE)</f>
        <v>not at all important</v>
      </c>
      <c r="M1168">
        <v>3</v>
      </c>
      <c r="N1168" t="str">
        <f>VLOOKUP(M1168,'Variáveis e códigos'!$C$5:$D$10,2,FALSE)</f>
        <v>not important</v>
      </c>
      <c r="O1168" t="s">
        <v>28</v>
      </c>
      <c r="P1168">
        <v>2</v>
      </c>
      <c r="Q1168" t="str">
        <f>HLOOKUP(P1168,'Variáveis e códigos'!$C$15:$D$16,2)</f>
        <v>no</v>
      </c>
      <c r="R1168">
        <v>8</v>
      </c>
      <c r="S1168">
        <v>1</v>
      </c>
      <c r="T1168" t="str">
        <f>HLOOKUP(S1168,'Variáveis e códigos'!$C$18:$D$19,2)</f>
        <v>male</v>
      </c>
      <c r="U1168">
        <v>1962</v>
      </c>
      <c r="V1168">
        <f t="shared" si="18"/>
        <v>55</v>
      </c>
      <c r="W1168">
        <v>4</v>
      </c>
      <c r="X1168" t="str">
        <f>VLOOKUP(Dados!W1168,'Variáveis e códigos'!$C$21:$D$26,2)</f>
        <v>divorced</v>
      </c>
      <c r="Y1168">
        <v>2</v>
      </c>
    </row>
    <row r="1169" spans="1:25" x14ac:dyDescent="0.25">
      <c r="A1169" s="1">
        <v>2017620001168</v>
      </c>
      <c r="B1169" t="s">
        <v>2</v>
      </c>
      <c r="C1169">
        <v>1</v>
      </c>
      <c r="D1169" t="str">
        <f>VLOOKUP(C1169,'Variáveis e códigos'!$C$5:$D$10,2,FALSE)</f>
        <v>very important</v>
      </c>
      <c r="E1169">
        <v>1</v>
      </c>
      <c r="F1169" t="str">
        <f>VLOOKUP(E1169,'Variáveis e códigos'!$C$5:$D$10,2,FALSE)</f>
        <v>very important</v>
      </c>
      <c r="G1169">
        <v>2</v>
      </c>
      <c r="H1169" t="str">
        <f>VLOOKUP(G1169,'Variáveis e códigos'!$C$5:$D$10,2,FALSE)</f>
        <v>quite important</v>
      </c>
      <c r="I1169">
        <v>1</v>
      </c>
      <c r="J1169" t="str">
        <f>VLOOKUP(I1169,'Variáveis e códigos'!$C$5:$D$10,2,FALSE)</f>
        <v>very important</v>
      </c>
      <c r="K1169">
        <v>4</v>
      </c>
      <c r="L1169" t="str">
        <f>VLOOKUP(K1169,'Variáveis e códigos'!$C$5:$D$10,2,FALSE)</f>
        <v>not at all important</v>
      </c>
      <c r="M1169">
        <v>2</v>
      </c>
      <c r="N1169" t="str">
        <f>VLOOKUP(M1169,'Variáveis e códigos'!$C$5:$D$10,2,FALSE)</f>
        <v>quite important</v>
      </c>
      <c r="O1169" t="s">
        <v>30</v>
      </c>
      <c r="P1169">
        <v>1</v>
      </c>
      <c r="Q1169" t="str">
        <f>HLOOKUP(P1169,'Variáveis e códigos'!$C$15:$D$16,2)</f>
        <v>yes</v>
      </c>
      <c r="R1169" t="s">
        <v>34</v>
      </c>
      <c r="S1169">
        <v>1</v>
      </c>
      <c r="T1169" t="str">
        <f>HLOOKUP(S1169,'Variáveis e códigos'!$C$18:$D$19,2)</f>
        <v>male</v>
      </c>
      <c r="U1169">
        <v>1969</v>
      </c>
      <c r="V1169">
        <f t="shared" si="18"/>
        <v>48</v>
      </c>
      <c r="W1169">
        <v>4</v>
      </c>
      <c r="X1169" t="str">
        <f>VLOOKUP(Dados!W1169,'Variáveis e códigos'!$C$21:$D$26,2)</f>
        <v>divorced</v>
      </c>
      <c r="Y1169">
        <v>2</v>
      </c>
    </row>
    <row r="1170" spans="1:25" x14ac:dyDescent="0.25">
      <c r="A1170" s="1">
        <v>2017620001169</v>
      </c>
      <c r="B1170" t="s">
        <v>2</v>
      </c>
      <c r="C1170">
        <v>2</v>
      </c>
      <c r="D1170" t="str">
        <f>VLOOKUP(C1170,'Variáveis e códigos'!$C$5:$D$10,2,FALSE)</f>
        <v>quite important</v>
      </c>
      <c r="E1170">
        <v>1</v>
      </c>
      <c r="F1170" t="str">
        <f>VLOOKUP(E1170,'Variáveis e códigos'!$C$5:$D$10,2,FALSE)</f>
        <v>very important</v>
      </c>
      <c r="G1170">
        <v>1</v>
      </c>
      <c r="H1170" t="str">
        <f>VLOOKUP(G1170,'Variáveis e códigos'!$C$5:$D$10,2,FALSE)</f>
        <v>very important</v>
      </c>
      <c r="I1170">
        <v>1</v>
      </c>
      <c r="J1170" t="str">
        <f>VLOOKUP(I1170,'Variáveis e códigos'!$C$5:$D$10,2,FALSE)</f>
        <v>very important</v>
      </c>
      <c r="K1170">
        <v>3</v>
      </c>
      <c r="L1170" t="str">
        <f>VLOOKUP(K1170,'Variáveis e códigos'!$C$5:$D$10,2,FALSE)</f>
        <v>not important</v>
      </c>
      <c r="M1170">
        <v>3</v>
      </c>
      <c r="N1170" t="str">
        <f>VLOOKUP(M1170,'Variáveis e códigos'!$C$5:$D$10,2,FALSE)</f>
        <v>not important</v>
      </c>
      <c r="O1170" t="s">
        <v>28</v>
      </c>
      <c r="P1170">
        <v>2</v>
      </c>
      <c r="Q1170" t="str">
        <f>HLOOKUP(P1170,'Variáveis e códigos'!$C$15:$D$16,2)</f>
        <v>no</v>
      </c>
      <c r="R1170">
        <v>9</v>
      </c>
      <c r="S1170">
        <v>2</v>
      </c>
      <c r="T1170" t="str">
        <f>HLOOKUP(S1170,'Variáveis e códigos'!$C$18:$D$19,2)</f>
        <v>female</v>
      </c>
      <c r="U1170">
        <v>1999</v>
      </c>
      <c r="V1170">
        <f t="shared" si="18"/>
        <v>18</v>
      </c>
      <c r="W1170">
        <v>6</v>
      </c>
      <c r="X1170" t="str">
        <f>VLOOKUP(Dados!W1170,'Variáveis e códigos'!$C$21:$D$26,2)</f>
        <v>never married and never registered partnership</v>
      </c>
      <c r="Y1170">
        <v>0</v>
      </c>
    </row>
    <row r="1171" spans="1:25" x14ac:dyDescent="0.25">
      <c r="A1171" s="1">
        <v>2017620001170</v>
      </c>
      <c r="B1171" t="s">
        <v>2</v>
      </c>
      <c r="C1171">
        <v>2</v>
      </c>
      <c r="D1171" t="str">
        <f>VLOOKUP(C1171,'Variáveis e códigos'!$C$5:$D$10,2,FALSE)</f>
        <v>quite important</v>
      </c>
      <c r="E1171">
        <v>1</v>
      </c>
      <c r="F1171" t="str">
        <f>VLOOKUP(E1171,'Variáveis e códigos'!$C$5:$D$10,2,FALSE)</f>
        <v>very important</v>
      </c>
      <c r="G1171">
        <v>1</v>
      </c>
      <c r="H1171" t="str">
        <f>VLOOKUP(G1171,'Variáveis e códigos'!$C$5:$D$10,2,FALSE)</f>
        <v>very important</v>
      </c>
      <c r="I1171">
        <v>1</v>
      </c>
      <c r="J1171" t="str">
        <f>VLOOKUP(I1171,'Variáveis e códigos'!$C$5:$D$10,2,FALSE)</f>
        <v>very important</v>
      </c>
      <c r="K1171">
        <v>3</v>
      </c>
      <c r="L1171" t="str">
        <f>VLOOKUP(K1171,'Variáveis e códigos'!$C$5:$D$10,2,FALSE)</f>
        <v>not important</v>
      </c>
      <c r="M1171">
        <v>3</v>
      </c>
      <c r="N1171" t="str">
        <f>VLOOKUP(M1171,'Variáveis e códigos'!$C$5:$D$10,2,FALSE)</f>
        <v>not important</v>
      </c>
      <c r="O1171" t="s">
        <v>28</v>
      </c>
      <c r="P1171">
        <v>2</v>
      </c>
      <c r="Q1171" t="str">
        <f>HLOOKUP(P1171,'Variáveis e códigos'!$C$15:$D$16,2)</f>
        <v>no</v>
      </c>
      <c r="R1171">
        <v>9</v>
      </c>
      <c r="S1171">
        <v>2</v>
      </c>
      <c r="T1171" t="str">
        <f>HLOOKUP(S1171,'Variáveis e códigos'!$C$18:$D$19,2)</f>
        <v>female</v>
      </c>
      <c r="U1171">
        <v>1984</v>
      </c>
      <c r="V1171">
        <f t="shared" si="18"/>
        <v>33</v>
      </c>
      <c r="W1171">
        <v>4</v>
      </c>
      <c r="X1171" t="str">
        <f>VLOOKUP(Dados!W1171,'Variáveis e códigos'!$C$21:$D$26,2)</f>
        <v>divorced</v>
      </c>
      <c r="Y1171">
        <v>0</v>
      </c>
    </row>
    <row r="1172" spans="1:25" x14ac:dyDescent="0.25">
      <c r="A1172" s="1">
        <v>2017620001171</v>
      </c>
      <c r="B1172" t="s">
        <v>2</v>
      </c>
      <c r="C1172">
        <v>2</v>
      </c>
      <c r="D1172" t="str">
        <f>VLOOKUP(C1172,'Variáveis e códigos'!$C$5:$D$10,2,FALSE)</f>
        <v>quite important</v>
      </c>
      <c r="E1172">
        <v>1</v>
      </c>
      <c r="F1172" t="str">
        <f>VLOOKUP(E1172,'Variáveis e códigos'!$C$5:$D$10,2,FALSE)</f>
        <v>very important</v>
      </c>
      <c r="G1172">
        <v>2</v>
      </c>
      <c r="H1172" t="str">
        <f>VLOOKUP(G1172,'Variáveis e códigos'!$C$5:$D$10,2,FALSE)</f>
        <v>quite important</v>
      </c>
      <c r="I1172">
        <v>1</v>
      </c>
      <c r="J1172" t="str">
        <f>VLOOKUP(I1172,'Variáveis e códigos'!$C$5:$D$10,2,FALSE)</f>
        <v>very important</v>
      </c>
      <c r="K1172">
        <v>4</v>
      </c>
      <c r="L1172" t="str">
        <f>VLOOKUP(K1172,'Variáveis e códigos'!$C$5:$D$10,2,FALSE)</f>
        <v>not at all important</v>
      </c>
      <c r="M1172">
        <v>3</v>
      </c>
      <c r="N1172" t="str">
        <f>VLOOKUP(M1172,'Variáveis e códigos'!$C$5:$D$10,2,FALSE)</f>
        <v>not important</v>
      </c>
      <c r="O1172" t="s">
        <v>28</v>
      </c>
      <c r="P1172">
        <v>1</v>
      </c>
      <c r="Q1172" t="str">
        <f>HLOOKUP(P1172,'Variáveis e códigos'!$C$15:$D$16,2)</f>
        <v>yes</v>
      </c>
      <c r="R1172" t="s">
        <v>34</v>
      </c>
      <c r="S1172">
        <v>2</v>
      </c>
      <c r="T1172" t="str">
        <f>HLOOKUP(S1172,'Variáveis e códigos'!$C$18:$D$19,2)</f>
        <v>female</v>
      </c>
      <c r="U1172">
        <v>1964</v>
      </c>
      <c r="V1172">
        <f t="shared" si="18"/>
        <v>53</v>
      </c>
      <c r="W1172">
        <v>4</v>
      </c>
      <c r="X1172" t="str">
        <f>VLOOKUP(Dados!W1172,'Variáveis e códigos'!$C$21:$D$26,2)</f>
        <v>divorced</v>
      </c>
      <c r="Y1172">
        <v>2</v>
      </c>
    </row>
    <row r="1173" spans="1:25" x14ac:dyDescent="0.25">
      <c r="A1173" s="1">
        <v>2017620001172</v>
      </c>
      <c r="B1173" t="s">
        <v>2</v>
      </c>
      <c r="C1173">
        <v>3</v>
      </c>
      <c r="D1173" t="str">
        <f>VLOOKUP(C1173,'Variáveis e códigos'!$C$5:$D$10,2,FALSE)</f>
        <v>not important</v>
      </c>
      <c r="E1173">
        <v>1</v>
      </c>
      <c r="F1173" t="str">
        <f>VLOOKUP(E1173,'Variáveis e códigos'!$C$5:$D$10,2,FALSE)</f>
        <v>very important</v>
      </c>
      <c r="G1173">
        <v>1</v>
      </c>
      <c r="H1173" t="str">
        <f>VLOOKUP(G1173,'Variáveis e códigos'!$C$5:$D$10,2,FALSE)</f>
        <v>very important</v>
      </c>
      <c r="I1173">
        <v>1</v>
      </c>
      <c r="J1173" t="str">
        <f>VLOOKUP(I1173,'Variáveis e códigos'!$C$5:$D$10,2,FALSE)</f>
        <v>very important</v>
      </c>
      <c r="K1173">
        <v>3</v>
      </c>
      <c r="L1173" t="str">
        <f>VLOOKUP(K1173,'Variáveis e códigos'!$C$5:$D$10,2,FALSE)</f>
        <v>not important</v>
      </c>
      <c r="M1173">
        <v>2</v>
      </c>
      <c r="N1173" t="str">
        <f>VLOOKUP(M1173,'Variáveis e códigos'!$C$5:$D$10,2,FALSE)</f>
        <v>quite important</v>
      </c>
      <c r="O1173" t="s">
        <v>28</v>
      </c>
      <c r="P1173">
        <v>2</v>
      </c>
      <c r="Q1173" t="str">
        <f>HLOOKUP(P1173,'Variáveis e códigos'!$C$15:$D$16,2)</f>
        <v>no</v>
      </c>
      <c r="R1173">
        <v>9</v>
      </c>
      <c r="S1173">
        <v>2</v>
      </c>
      <c r="T1173" t="str">
        <f>HLOOKUP(S1173,'Variáveis e códigos'!$C$18:$D$19,2)</f>
        <v>female</v>
      </c>
      <c r="U1173">
        <v>1940</v>
      </c>
      <c r="V1173">
        <f t="shared" si="18"/>
        <v>77</v>
      </c>
      <c r="W1173">
        <v>3</v>
      </c>
      <c r="X1173" t="str">
        <f>VLOOKUP(Dados!W1173,'Variáveis e códigos'!$C$21:$D$26,2)</f>
        <v>widowed</v>
      </c>
      <c r="Y1173">
        <v>3</v>
      </c>
    </row>
    <row r="1174" spans="1:25" x14ac:dyDescent="0.25">
      <c r="A1174" s="1">
        <v>2017620001173</v>
      </c>
      <c r="B1174" t="s">
        <v>2</v>
      </c>
      <c r="C1174">
        <v>1</v>
      </c>
      <c r="D1174" t="str">
        <f>VLOOKUP(C1174,'Variáveis e códigos'!$C$5:$D$10,2,FALSE)</f>
        <v>very important</v>
      </c>
      <c r="E1174">
        <v>1</v>
      </c>
      <c r="F1174" t="str">
        <f>VLOOKUP(E1174,'Variáveis e códigos'!$C$5:$D$10,2,FALSE)</f>
        <v>very important</v>
      </c>
      <c r="G1174">
        <v>2</v>
      </c>
      <c r="H1174" t="str">
        <f>VLOOKUP(G1174,'Variáveis e códigos'!$C$5:$D$10,2,FALSE)</f>
        <v>quite important</v>
      </c>
      <c r="I1174">
        <v>1</v>
      </c>
      <c r="J1174" t="str">
        <f>VLOOKUP(I1174,'Variáveis e códigos'!$C$5:$D$10,2,FALSE)</f>
        <v>very important</v>
      </c>
      <c r="K1174">
        <v>4</v>
      </c>
      <c r="L1174" t="str">
        <f>VLOOKUP(K1174,'Variáveis e códigos'!$C$5:$D$10,2,FALSE)</f>
        <v>not at all important</v>
      </c>
      <c r="M1174">
        <v>2</v>
      </c>
      <c r="N1174" t="str">
        <f>VLOOKUP(M1174,'Variáveis e códigos'!$C$5:$D$10,2,FALSE)</f>
        <v>quite important</v>
      </c>
      <c r="O1174" t="s">
        <v>28</v>
      </c>
      <c r="P1174">
        <v>2</v>
      </c>
      <c r="Q1174" t="str">
        <f>HLOOKUP(P1174,'Variáveis e códigos'!$C$15:$D$16,2)</f>
        <v>no</v>
      </c>
      <c r="R1174" t="s">
        <v>34</v>
      </c>
      <c r="S1174">
        <v>2</v>
      </c>
      <c r="T1174" t="str">
        <f>HLOOKUP(S1174,'Variáveis e códigos'!$C$18:$D$19,2)</f>
        <v>female</v>
      </c>
      <c r="U1174">
        <v>1963</v>
      </c>
      <c r="V1174">
        <f t="shared" si="18"/>
        <v>54</v>
      </c>
      <c r="W1174">
        <v>4</v>
      </c>
      <c r="X1174" t="str">
        <f>VLOOKUP(Dados!W1174,'Variáveis e códigos'!$C$21:$D$26,2)</f>
        <v>divorced</v>
      </c>
      <c r="Y1174">
        <v>2</v>
      </c>
    </row>
    <row r="1175" spans="1:25" x14ac:dyDescent="0.25">
      <c r="A1175" s="1">
        <v>2017620001174</v>
      </c>
      <c r="B1175" t="s">
        <v>2</v>
      </c>
      <c r="C1175">
        <v>1</v>
      </c>
      <c r="D1175" t="str">
        <f>VLOOKUP(C1175,'Variáveis e códigos'!$C$5:$D$10,2,FALSE)</f>
        <v>very important</v>
      </c>
      <c r="E1175">
        <v>1</v>
      </c>
      <c r="F1175" t="str">
        <f>VLOOKUP(E1175,'Variáveis e códigos'!$C$5:$D$10,2,FALSE)</f>
        <v>very important</v>
      </c>
      <c r="G1175">
        <v>1</v>
      </c>
      <c r="H1175" t="str">
        <f>VLOOKUP(G1175,'Variáveis e códigos'!$C$5:$D$10,2,FALSE)</f>
        <v>very important</v>
      </c>
      <c r="I1175">
        <v>1</v>
      </c>
      <c r="J1175" t="str">
        <f>VLOOKUP(I1175,'Variáveis e códigos'!$C$5:$D$10,2,FALSE)</f>
        <v>very important</v>
      </c>
      <c r="K1175">
        <v>4</v>
      </c>
      <c r="L1175" t="str">
        <f>VLOOKUP(K1175,'Variáveis e códigos'!$C$5:$D$10,2,FALSE)</f>
        <v>not at all important</v>
      </c>
      <c r="M1175">
        <v>2</v>
      </c>
      <c r="N1175" t="str">
        <f>VLOOKUP(M1175,'Variáveis e códigos'!$C$5:$D$10,2,FALSE)</f>
        <v>quite important</v>
      </c>
      <c r="O1175" t="s">
        <v>28</v>
      </c>
      <c r="P1175">
        <v>2</v>
      </c>
      <c r="Q1175" t="str">
        <f>HLOOKUP(P1175,'Variáveis e códigos'!$C$15:$D$16,2)</f>
        <v>no</v>
      </c>
      <c r="R1175">
        <v>8</v>
      </c>
      <c r="S1175">
        <v>2</v>
      </c>
      <c r="T1175" t="str">
        <f>HLOOKUP(S1175,'Variáveis e códigos'!$C$18:$D$19,2)</f>
        <v>female</v>
      </c>
      <c r="U1175">
        <v>1977</v>
      </c>
      <c r="V1175">
        <f t="shared" si="18"/>
        <v>40</v>
      </c>
      <c r="W1175">
        <v>1</v>
      </c>
      <c r="X1175" t="str">
        <f>VLOOKUP(Dados!W1175,'Variáveis e códigos'!$C$21:$D$26,2)</f>
        <v>married</v>
      </c>
      <c r="Y1175">
        <v>3</v>
      </c>
    </row>
    <row r="1176" spans="1:25" x14ac:dyDescent="0.25">
      <c r="A1176" s="1">
        <v>2017620001175</v>
      </c>
      <c r="B1176" t="s">
        <v>2</v>
      </c>
      <c r="C1176">
        <v>2</v>
      </c>
      <c r="D1176" t="str">
        <f>VLOOKUP(C1176,'Variáveis e códigos'!$C$5:$D$10,2,FALSE)</f>
        <v>quite important</v>
      </c>
      <c r="E1176">
        <v>1</v>
      </c>
      <c r="F1176" t="str">
        <f>VLOOKUP(E1176,'Variáveis e códigos'!$C$5:$D$10,2,FALSE)</f>
        <v>very important</v>
      </c>
      <c r="G1176">
        <v>1</v>
      </c>
      <c r="H1176" t="str">
        <f>VLOOKUP(G1176,'Variáveis e códigos'!$C$5:$D$10,2,FALSE)</f>
        <v>very important</v>
      </c>
      <c r="I1176">
        <v>1</v>
      </c>
      <c r="J1176" t="str">
        <f>VLOOKUP(I1176,'Variáveis e códigos'!$C$5:$D$10,2,FALSE)</f>
        <v>very important</v>
      </c>
      <c r="K1176">
        <v>4</v>
      </c>
      <c r="L1176" t="str">
        <f>VLOOKUP(K1176,'Variáveis e códigos'!$C$5:$D$10,2,FALSE)</f>
        <v>not at all important</v>
      </c>
      <c r="M1176">
        <v>4</v>
      </c>
      <c r="N1176" t="str">
        <f>VLOOKUP(M1176,'Variáveis e códigos'!$C$5:$D$10,2,FALSE)</f>
        <v>not at all important</v>
      </c>
      <c r="O1176" t="s">
        <v>28</v>
      </c>
      <c r="P1176">
        <v>2</v>
      </c>
      <c r="Q1176" t="str">
        <f>HLOOKUP(P1176,'Variáveis e códigos'!$C$15:$D$16,2)</f>
        <v>no</v>
      </c>
      <c r="R1176">
        <v>9</v>
      </c>
      <c r="S1176">
        <v>1</v>
      </c>
      <c r="T1176" t="str">
        <f>HLOOKUP(S1176,'Variáveis e códigos'!$C$18:$D$19,2)</f>
        <v>male</v>
      </c>
      <c r="U1176">
        <v>1993</v>
      </c>
      <c r="V1176">
        <f t="shared" si="18"/>
        <v>24</v>
      </c>
      <c r="W1176">
        <v>6</v>
      </c>
      <c r="X1176" t="str">
        <f>VLOOKUP(Dados!W1176,'Variáveis e códigos'!$C$21:$D$26,2)</f>
        <v>never married and never registered partnership</v>
      </c>
      <c r="Y1176">
        <v>0</v>
      </c>
    </row>
    <row r="1177" spans="1:25" x14ac:dyDescent="0.25">
      <c r="A1177" s="1">
        <v>2017620001176</v>
      </c>
      <c r="B1177" t="s">
        <v>2</v>
      </c>
      <c r="C1177">
        <v>1</v>
      </c>
      <c r="D1177" t="str">
        <f>VLOOKUP(C1177,'Variáveis e códigos'!$C$5:$D$10,2,FALSE)</f>
        <v>very important</v>
      </c>
      <c r="E1177">
        <v>1</v>
      </c>
      <c r="F1177" t="str">
        <f>VLOOKUP(E1177,'Variáveis e códigos'!$C$5:$D$10,2,FALSE)</f>
        <v>very important</v>
      </c>
      <c r="G1177">
        <v>1</v>
      </c>
      <c r="H1177" t="str">
        <f>VLOOKUP(G1177,'Variáveis e códigos'!$C$5:$D$10,2,FALSE)</f>
        <v>very important</v>
      </c>
      <c r="I1177">
        <v>1</v>
      </c>
      <c r="J1177" t="str">
        <f>VLOOKUP(I1177,'Variáveis e códigos'!$C$5:$D$10,2,FALSE)</f>
        <v>very important</v>
      </c>
      <c r="K1177">
        <v>4</v>
      </c>
      <c r="L1177" t="str">
        <f>VLOOKUP(K1177,'Variáveis e códigos'!$C$5:$D$10,2,FALSE)</f>
        <v>not at all important</v>
      </c>
      <c r="M1177">
        <v>1</v>
      </c>
      <c r="N1177" t="str">
        <f>VLOOKUP(M1177,'Variáveis e códigos'!$C$5:$D$10,2,FALSE)</f>
        <v>very important</v>
      </c>
      <c r="O1177" t="s">
        <v>28</v>
      </c>
      <c r="P1177">
        <v>2</v>
      </c>
      <c r="Q1177" t="str">
        <f>HLOOKUP(P1177,'Variáveis e códigos'!$C$15:$D$16,2)</f>
        <v>no</v>
      </c>
      <c r="R1177" t="s">
        <v>34</v>
      </c>
      <c r="S1177">
        <v>2</v>
      </c>
      <c r="T1177" t="str">
        <f>HLOOKUP(S1177,'Variáveis e códigos'!$C$18:$D$19,2)</f>
        <v>female</v>
      </c>
      <c r="U1177">
        <v>1940</v>
      </c>
      <c r="V1177">
        <f t="shared" si="18"/>
        <v>77</v>
      </c>
      <c r="W1177">
        <v>3</v>
      </c>
      <c r="X1177" t="str">
        <f>VLOOKUP(Dados!W1177,'Variáveis e códigos'!$C$21:$D$26,2)</f>
        <v>widowed</v>
      </c>
      <c r="Y1177">
        <v>3</v>
      </c>
    </row>
    <row r="1178" spans="1:25" x14ac:dyDescent="0.25">
      <c r="A1178" s="1">
        <v>2017620001177</v>
      </c>
      <c r="B1178" t="s">
        <v>2</v>
      </c>
      <c r="C1178">
        <v>1</v>
      </c>
      <c r="D1178" t="str">
        <f>VLOOKUP(C1178,'Variáveis e códigos'!$C$5:$D$10,2,FALSE)</f>
        <v>very important</v>
      </c>
      <c r="E1178">
        <v>1</v>
      </c>
      <c r="F1178" t="str">
        <f>VLOOKUP(E1178,'Variáveis e códigos'!$C$5:$D$10,2,FALSE)</f>
        <v>very important</v>
      </c>
      <c r="G1178">
        <v>1</v>
      </c>
      <c r="H1178" t="str">
        <f>VLOOKUP(G1178,'Variáveis e códigos'!$C$5:$D$10,2,FALSE)</f>
        <v>very important</v>
      </c>
      <c r="I1178">
        <v>1</v>
      </c>
      <c r="J1178" t="str">
        <f>VLOOKUP(I1178,'Variáveis e códigos'!$C$5:$D$10,2,FALSE)</f>
        <v>very important</v>
      </c>
      <c r="K1178">
        <v>2</v>
      </c>
      <c r="L1178" t="str">
        <f>VLOOKUP(K1178,'Variáveis e códigos'!$C$5:$D$10,2,FALSE)</f>
        <v>quite important</v>
      </c>
      <c r="M1178">
        <v>3</v>
      </c>
      <c r="N1178" t="str">
        <f>VLOOKUP(M1178,'Variáveis e códigos'!$C$5:$D$10,2,FALSE)</f>
        <v>not important</v>
      </c>
      <c r="O1178" t="s">
        <v>30</v>
      </c>
      <c r="P1178">
        <v>2</v>
      </c>
      <c r="Q1178" t="str">
        <f>HLOOKUP(P1178,'Variáveis e códigos'!$C$15:$D$16,2)</f>
        <v>no</v>
      </c>
      <c r="R1178">
        <v>8</v>
      </c>
      <c r="S1178">
        <v>2</v>
      </c>
      <c r="T1178" t="str">
        <f>HLOOKUP(S1178,'Variáveis e códigos'!$C$18:$D$19,2)</f>
        <v>female</v>
      </c>
      <c r="U1178">
        <v>1967</v>
      </c>
      <c r="V1178">
        <f t="shared" si="18"/>
        <v>50</v>
      </c>
      <c r="W1178">
        <v>1</v>
      </c>
      <c r="X1178" t="str">
        <f>VLOOKUP(Dados!W1178,'Variáveis e códigos'!$C$21:$D$26,2)</f>
        <v>married</v>
      </c>
      <c r="Y1178">
        <v>1</v>
      </c>
    </row>
    <row r="1179" spans="1:25" x14ac:dyDescent="0.25">
      <c r="A1179" s="1">
        <v>2017620001178</v>
      </c>
      <c r="B1179" t="s">
        <v>2</v>
      </c>
      <c r="C1179">
        <v>2</v>
      </c>
      <c r="D1179" t="str">
        <f>VLOOKUP(C1179,'Variáveis e códigos'!$C$5:$D$10,2,FALSE)</f>
        <v>quite important</v>
      </c>
      <c r="E1179">
        <v>2</v>
      </c>
      <c r="F1179" t="str">
        <f>VLOOKUP(E1179,'Variáveis e códigos'!$C$5:$D$10,2,FALSE)</f>
        <v>quite important</v>
      </c>
      <c r="G1179">
        <v>2</v>
      </c>
      <c r="H1179" t="str">
        <f>VLOOKUP(G1179,'Variáveis e códigos'!$C$5:$D$10,2,FALSE)</f>
        <v>quite important</v>
      </c>
      <c r="I1179">
        <v>2</v>
      </c>
      <c r="J1179" t="str">
        <f>VLOOKUP(I1179,'Variáveis e códigos'!$C$5:$D$10,2,FALSE)</f>
        <v>quite important</v>
      </c>
      <c r="K1179">
        <v>3</v>
      </c>
      <c r="L1179" t="str">
        <f>VLOOKUP(K1179,'Variáveis e códigos'!$C$5:$D$10,2,FALSE)</f>
        <v>not important</v>
      </c>
      <c r="M1179">
        <v>2</v>
      </c>
      <c r="N1179" t="str">
        <f>VLOOKUP(M1179,'Variáveis e códigos'!$C$5:$D$10,2,FALSE)</f>
        <v>quite important</v>
      </c>
      <c r="O1179" t="s">
        <v>29</v>
      </c>
      <c r="P1179">
        <v>2</v>
      </c>
      <c r="Q1179" t="str">
        <f>HLOOKUP(P1179,'Variáveis e códigos'!$C$15:$D$16,2)</f>
        <v>no</v>
      </c>
      <c r="R1179" t="s">
        <v>34</v>
      </c>
      <c r="S1179">
        <v>2</v>
      </c>
      <c r="T1179" t="str">
        <f>HLOOKUP(S1179,'Variáveis e códigos'!$C$18:$D$19,2)</f>
        <v>female</v>
      </c>
      <c r="U1179">
        <v>1955</v>
      </c>
      <c r="V1179">
        <f t="shared" si="18"/>
        <v>62</v>
      </c>
      <c r="W1179">
        <v>1</v>
      </c>
      <c r="X1179" t="str">
        <f>VLOOKUP(Dados!W1179,'Variáveis e códigos'!$C$21:$D$26,2)</f>
        <v>married</v>
      </c>
      <c r="Y1179">
        <v>2</v>
      </c>
    </row>
    <row r="1180" spans="1:25" x14ac:dyDescent="0.25">
      <c r="A1180" s="1">
        <v>2017620001179</v>
      </c>
      <c r="B1180" t="s">
        <v>2</v>
      </c>
      <c r="C1180">
        <v>2</v>
      </c>
      <c r="D1180" t="str">
        <f>VLOOKUP(C1180,'Variáveis e códigos'!$C$5:$D$10,2,FALSE)</f>
        <v>quite important</v>
      </c>
      <c r="E1180">
        <v>1</v>
      </c>
      <c r="F1180" t="str">
        <f>VLOOKUP(E1180,'Variáveis e códigos'!$C$5:$D$10,2,FALSE)</f>
        <v>very important</v>
      </c>
      <c r="G1180">
        <v>2</v>
      </c>
      <c r="H1180" t="str">
        <f>VLOOKUP(G1180,'Variáveis e códigos'!$C$5:$D$10,2,FALSE)</f>
        <v>quite important</v>
      </c>
      <c r="I1180">
        <v>1</v>
      </c>
      <c r="J1180" t="str">
        <f>VLOOKUP(I1180,'Variáveis e códigos'!$C$5:$D$10,2,FALSE)</f>
        <v>very important</v>
      </c>
      <c r="K1180">
        <v>4</v>
      </c>
      <c r="L1180" t="str">
        <f>VLOOKUP(K1180,'Variáveis e códigos'!$C$5:$D$10,2,FALSE)</f>
        <v>not at all important</v>
      </c>
      <c r="M1180">
        <v>3</v>
      </c>
      <c r="N1180" t="str">
        <f>VLOOKUP(M1180,'Variáveis e códigos'!$C$5:$D$10,2,FALSE)</f>
        <v>not important</v>
      </c>
      <c r="O1180" t="s">
        <v>28</v>
      </c>
      <c r="P1180">
        <v>2</v>
      </c>
      <c r="Q1180" t="str">
        <f>HLOOKUP(P1180,'Variáveis e códigos'!$C$15:$D$16,2)</f>
        <v>no</v>
      </c>
      <c r="R1180" t="s">
        <v>34</v>
      </c>
      <c r="S1180">
        <v>2</v>
      </c>
      <c r="T1180" t="str">
        <f>HLOOKUP(S1180,'Variáveis e códigos'!$C$18:$D$19,2)</f>
        <v>female</v>
      </c>
      <c r="U1180">
        <v>1970</v>
      </c>
      <c r="V1180">
        <f t="shared" si="18"/>
        <v>47</v>
      </c>
      <c r="W1180">
        <v>4</v>
      </c>
      <c r="X1180" t="str">
        <f>VLOOKUP(Dados!W1180,'Variáveis e códigos'!$C$21:$D$26,2)</f>
        <v>divorced</v>
      </c>
      <c r="Y1180">
        <v>1</v>
      </c>
    </row>
    <row r="1181" spans="1:25" x14ac:dyDescent="0.25">
      <c r="A1181" s="1">
        <v>2017620001180</v>
      </c>
      <c r="B1181" t="s">
        <v>2</v>
      </c>
      <c r="C1181">
        <v>3</v>
      </c>
      <c r="D1181" t="str">
        <f>VLOOKUP(C1181,'Variáveis e códigos'!$C$5:$D$10,2,FALSE)</f>
        <v>not important</v>
      </c>
      <c r="E1181">
        <v>2</v>
      </c>
      <c r="F1181" t="str">
        <f>VLOOKUP(E1181,'Variáveis e códigos'!$C$5:$D$10,2,FALSE)</f>
        <v>quite important</v>
      </c>
      <c r="G1181">
        <v>1</v>
      </c>
      <c r="H1181" t="str">
        <f>VLOOKUP(G1181,'Variáveis e códigos'!$C$5:$D$10,2,FALSE)</f>
        <v>very important</v>
      </c>
      <c r="I1181">
        <v>1</v>
      </c>
      <c r="J1181" t="str">
        <f>VLOOKUP(I1181,'Variáveis e códigos'!$C$5:$D$10,2,FALSE)</f>
        <v>very important</v>
      </c>
      <c r="K1181">
        <v>4</v>
      </c>
      <c r="L1181" t="str">
        <f>VLOOKUP(K1181,'Variáveis e códigos'!$C$5:$D$10,2,FALSE)</f>
        <v>not at all important</v>
      </c>
      <c r="M1181">
        <v>4</v>
      </c>
      <c r="N1181" t="str">
        <f>VLOOKUP(M1181,'Variáveis e códigos'!$C$5:$D$10,2,FALSE)</f>
        <v>not at all important</v>
      </c>
      <c r="O1181" t="s">
        <v>28</v>
      </c>
      <c r="P1181">
        <v>2</v>
      </c>
      <c r="Q1181" t="str">
        <f>HLOOKUP(P1181,'Variáveis e códigos'!$C$15:$D$16,2)</f>
        <v>no</v>
      </c>
      <c r="R1181" t="s">
        <v>34</v>
      </c>
      <c r="S1181">
        <v>1</v>
      </c>
      <c r="T1181" t="str">
        <f>HLOOKUP(S1181,'Variáveis e códigos'!$C$18:$D$19,2)</f>
        <v>male</v>
      </c>
      <c r="U1181">
        <v>1976</v>
      </c>
      <c r="V1181">
        <f t="shared" si="18"/>
        <v>41</v>
      </c>
      <c r="W1181">
        <v>6</v>
      </c>
      <c r="X1181" t="str">
        <f>VLOOKUP(Dados!W1181,'Variáveis e códigos'!$C$21:$D$26,2)</f>
        <v>never married and never registered partnership</v>
      </c>
      <c r="Y1181">
        <v>0</v>
      </c>
    </row>
    <row r="1182" spans="1:25" x14ac:dyDescent="0.25">
      <c r="A1182" s="1">
        <v>2017620001181</v>
      </c>
      <c r="B1182" t="s">
        <v>2</v>
      </c>
      <c r="C1182">
        <v>1</v>
      </c>
      <c r="D1182" t="str">
        <f>VLOOKUP(C1182,'Variáveis e códigos'!$C$5:$D$10,2,FALSE)</f>
        <v>very important</v>
      </c>
      <c r="E1182">
        <v>1</v>
      </c>
      <c r="F1182" t="str">
        <f>VLOOKUP(E1182,'Variáveis e códigos'!$C$5:$D$10,2,FALSE)</f>
        <v>very important</v>
      </c>
      <c r="G1182">
        <v>1</v>
      </c>
      <c r="H1182" t="str">
        <f>VLOOKUP(G1182,'Variáveis e códigos'!$C$5:$D$10,2,FALSE)</f>
        <v>very important</v>
      </c>
      <c r="I1182">
        <v>1</v>
      </c>
      <c r="J1182" t="str">
        <f>VLOOKUP(I1182,'Variáveis e códigos'!$C$5:$D$10,2,FALSE)</f>
        <v>very important</v>
      </c>
      <c r="K1182">
        <v>2</v>
      </c>
      <c r="L1182" t="str">
        <f>VLOOKUP(K1182,'Variáveis e códigos'!$C$5:$D$10,2,FALSE)</f>
        <v>quite important</v>
      </c>
      <c r="M1182">
        <v>2</v>
      </c>
      <c r="N1182" t="str">
        <f>VLOOKUP(M1182,'Variáveis e códigos'!$C$5:$D$10,2,FALSE)</f>
        <v>quite important</v>
      </c>
      <c r="O1182" t="s">
        <v>28</v>
      </c>
      <c r="P1182">
        <v>2</v>
      </c>
      <c r="Q1182" t="str">
        <f>HLOOKUP(P1182,'Variáveis e códigos'!$C$15:$D$16,2)</f>
        <v>no</v>
      </c>
      <c r="R1182">
        <v>7</v>
      </c>
      <c r="S1182">
        <v>1</v>
      </c>
      <c r="T1182" t="str">
        <f>HLOOKUP(S1182,'Variáveis e códigos'!$C$18:$D$19,2)</f>
        <v>male</v>
      </c>
      <c r="U1182">
        <v>1979</v>
      </c>
      <c r="V1182">
        <f t="shared" si="18"/>
        <v>38</v>
      </c>
      <c r="W1182">
        <v>1</v>
      </c>
      <c r="X1182" t="str">
        <f>VLOOKUP(Dados!W1182,'Variáveis e códigos'!$C$21:$D$26,2)</f>
        <v>married</v>
      </c>
      <c r="Y1182">
        <v>2</v>
      </c>
    </row>
    <row r="1183" spans="1:25" x14ac:dyDescent="0.25">
      <c r="A1183" s="1">
        <v>2017620001182</v>
      </c>
      <c r="B1183" t="s">
        <v>2</v>
      </c>
      <c r="C1183">
        <v>2</v>
      </c>
      <c r="D1183" t="str">
        <f>VLOOKUP(C1183,'Variáveis e códigos'!$C$5:$D$10,2,FALSE)</f>
        <v>quite important</v>
      </c>
      <c r="E1183">
        <v>1</v>
      </c>
      <c r="F1183" t="str">
        <f>VLOOKUP(E1183,'Variáveis e códigos'!$C$5:$D$10,2,FALSE)</f>
        <v>very important</v>
      </c>
      <c r="G1183">
        <v>1</v>
      </c>
      <c r="H1183" t="str">
        <f>VLOOKUP(G1183,'Variáveis e códigos'!$C$5:$D$10,2,FALSE)</f>
        <v>very important</v>
      </c>
      <c r="I1183">
        <v>1</v>
      </c>
      <c r="J1183" t="str">
        <f>VLOOKUP(I1183,'Variáveis e códigos'!$C$5:$D$10,2,FALSE)</f>
        <v>very important</v>
      </c>
      <c r="K1183">
        <v>2</v>
      </c>
      <c r="L1183" t="str">
        <f>VLOOKUP(K1183,'Variáveis e códigos'!$C$5:$D$10,2,FALSE)</f>
        <v>quite important</v>
      </c>
      <c r="M1183">
        <v>3</v>
      </c>
      <c r="N1183" t="str">
        <f>VLOOKUP(M1183,'Variáveis e códigos'!$C$5:$D$10,2,FALSE)</f>
        <v>not important</v>
      </c>
      <c r="O1183" t="s">
        <v>30</v>
      </c>
      <c r="P1183">
        <v>2</v>
      </c>
      <c r="Q1183" t="str">
        <f>HLOOKUP(P1183,'Variáveis e códigos'!$C$15:$D$16,2)</f>
        <v>no</v>
      </c>
      <c r="R1183">
        <v>9</v>
      </c>
      <c r="S1183">
        <v>1</v>
      </c>
      <c r="T1183" t="str">
        <f>HLOOKUP(S1183,'Variáveis e códigos'!$C$18:$D$19,2)</f>
        <v>male</v>
      </c>
      <c r="U1183">
        <v>1985</v>
      </c>
      <c r="V1183">
        <f t="shared" si="18"/>
        <v>32</v>
      </c>
      <c r="W1183">
        <v>1</v>
      </c>
      <c r="X1183" t="str">
        <f>VLOOKUP(Dados!W1183,'Variáveis e códigos'!$C$21:$D$26,2)</f>
        <v>married</v>
      </c>
      <c r="Y1183">
        <v>1</v>
      </c>
    </row>
    <row r="1184" spans="1:25" x14ac:dyDescent="0.25">
      <c r="A1184" s="1">
        <v>2017620001183</v>
      </c>
      <c r="B1184" t="s">
        <v>2</v>
      </c>
      <c r="C1184">
        <v>3</v>
      </c>
      <c r="D1184" t="str">
        <f>VLOOKUP(C1184,'Variáveis e códigos'!$C$5:$D$10,2,FALSE)</f>
        <v>not important</v>
      </c>
      <c r="E1184">
        <v>1</v>
      </c>
      <c r="F1184" t="str">
        <f>VLOOKUP(E1184,'Variáveis e códigos'!$C$5:$D$10,2,FALSE)</f>
        <v>very important</v>
      </c>
      <c r="G1184">
        <v>1</v>
      </c>
      <c r="H1184" t="str">
        <f>VLOOKUP(G1184,'Variáveis e códigos'!$C$5:$D$10,2,FALSE)</f>
        <v>very important</v>
      </c>
      <c r="I1184">
        <v>1</v>
      </c>
      <c r="J1184" t="str">
        <f>VLOOKUP(I1184,'Variáveis e códigos'!$C$5:$D$10,2,FALSE)</f>
        <v>very important</v>
      </c>
      <c r="K1184">
        <v>4</v>
      </c>
      <c r="L1184" t="str">
        <f>VLOOKUP(K1184,'Variáveis e códigos'!$C$5:$D$10,2,FALSE)</f>
        <v>not at all important</v>
      </c>
      <c r="M1184">
        <v>4</v>
      </c>
      <c r="N1184" t="str">
        <f>VLOOKUP(M1184,'Variáveis e códigos'!$C$5:$D$10,2,FALSE)</f>
        <v>not at all important</v>
      </c>
      <c r="O1184" t="s">
        <v>28</v>
      </c>
      <c r="P1184">
        <v>2</v>
      </c>
      <c r="Q1184" t="str">
        <f>HLOOKUP(P1184,'Variáveis e códigos'!$C$15:$D$16,2)</f>
        <v>no</v>
      </c>
      <c r="R1184">
        <v>7</v>
      </c>
      <c r="S1184">
        <v>2</v>
      </c>
      <c r="T1184" t="str">
        <f>HLOOKUP(S1184,'Variáveis e códigos'!$C$18:$D$19,2)</f>
        <v>female</v>
      </c>
      <c r="U1184">
        <v>1977</v>
      </c>
      <c r="V1184">
        <f t="shared" si="18"/>
        <v>40</v>
      </c>
      <c r="W1184">
        <v>4</v>
      </c>
      <c r="X1184" t="str">
        <f>VLOOKUP(Dados!W1184,'Variáveis e códigos'!$C$21:$D$26,2)</f>
        <v>divorced</v>
      </c>
      <c r="Y1184">
        <v>3</v>
      </c>
    </row>
    <row r="1185" spans="1:25" x14ac:dyDescent="0.25">
      <c r="A1185" s="1">
        <v>2017620001184</v>
      </c>
      <c r="B1185" t="s">
        <v>2</v>
      </c>
      <c r="C1185">
        <v>2</v>
      </c>
      <c r="D1185" t="str">
        <f>VLOOKUP(C1185,'Variáveis e códigos'!$C$5:$D$10,2,FALSE)</f>
        <v>quite important</v>
      </c>
      <c r="E1185">
        <v>1</v>
      </c>
      <c r="F1185" t="str">
        <f>VLOOKUP(E1185,'Variáveis e códigos'!$C$5:$D$10,2,FALSE)</f>
        <v>very important</v>
      </c>
      <c r="G1185">
        <v>1</v>
      </c>
      <c r="H1185" t="str">
        <f>VLOOKUP(G1185,'Variáveis e códigos'!$C$5:$D$10,2,FALSE)</f>
        <v>very important</v>
      </c>
      <c r="I1185">
        <v>1</v>
      </c>
      <c r="J1185" t="str">
        <f>VLOOKUP(I1185,'Variáveis e códigos'!$C$5:$D$10,2,FALSE)</f>
        <v>very important</v>
      </c>
      <c r="K1185">
        <v>4</v>
      </c>
      <c r="L1185" t="str">
        <f>VLOOKUP(K1185,'Variáveis e códigos'!$C$5:$D$10,2,FALSE)</f>
        <v>not at all important</v>
      </c>
      <c r="M1185">
        <v>3</v>
      </c>
      <c r="N1185" t="str">
        <f>VLOOKUP(M1185,'Variáveis e códigos'!$C$5:$D$10,2,FALSE)</f>
        <v>not important</v>
      </c>
      <c r="O1185" t="s">
        <v>28</v>
      </c>
      <c r="P1185">
        <v>2</v>
      </c>
      <c r="Q1185" t="str">
        <f>HLOOKUP(P1185,'Variáveis e códigos'!$C$15:$D$16,2)</f>
        <v>no</v>
      </c>
      <c r="R1185">
        <v>6</v>
      </c>
      <c r="S1185">
        <v>2</v>
      </c>
      <c r="T1185" t="str">
        <f>HLOOKUP(S1185,'Variáveis e códigos'!$C$18:$D$19,2)</f>
        <v>female</v>
      </c>
      <c r="U1185">
        <v>1998</v>
      </c>
      <c r="V1185">
        <f t="shared" si="18"/>
        <v>19</v>
      </c>
      <c r="W1185">
        <v>6</v>
      </c>
      <c r="X1185" t="str">
        <f>VLOOKUP(Dados!W1185,'Variáveis e códigos'!$C$21:$D$26,2)</f>
        <v>never married and never registered partnership</v>
      </c>
      <c r="Y1185">
        <v>0</v>
      </c>
    </row>
    <row r="1186" spans="1:25" x14ac:dyDescent="0.25">
      <c r="A1186" s="1">
        <v>2017620001185</v>
      </c>
      <c r="B1186" t="s">
        <v>2</v>
      </c>
      <c r="C1186">
        <v>2</v>
      </c>
      <c r="D1186" t="str">
        <f>VLOOKUP(C1186,'Variáveis e códigos'!$C$5:$D$10,2,FALSE)</f>
        <v>quite important</v>
      </c>
      <c r="E1186">
        <v>1</v>
      </c>
      <c r="F1186" t="str">
        <f>VLOOKUP(E1186,'Variáveis e códigos'!$C$5:$D$10,2,FALSE)</f>
        <v>very important</v>
      </c>
      <c r="G1186">
        <v>1</v>
      </c>
      <c r="H1186" t="str">
        <f>VLOOKUP(G1186,'Variáveis e códigos'!$C$5:$D$10,2,FALSE)</f>
        <v>very important</v>
      </c>
      <c r="I1186">
        <v>1</v>
      </c>
      <c r="J1186" t="str">
        <f>VLOOKUP(I1186,'Variáveis e códigos'!$C$5:$D$10,2,FALSE)</f>
        <v>very important</v>
      </c>
      <c r="K1186">
        <v>3</v>
      </c>
      <c r="L1186" t="str">
        <f>VLOOKUP(K1186,'Variáveis e códigos'!$C$5:$D$10,2,FALSE)</f>
        <v>not important</v>
      </c>
      <c r="M1186">
        <v>4</v>
      </c>
      <c r="N1186" t="str">
        <f>VLOOKUP(M1186,'Variáveis e códigos'!$C$5:$D$10,2,FALSE)</f>
        <v>not at all important</v>
      </c>
      <c r="O1186" t="s">
        <v>30</v>
      </c>
      <c r="P1186">
        <v>2</v>
      </c>
      <c r="Q1186" t="str">
        <f>HLOOKUP(P1186,'Variáveis e códigos'!$C$15:$D$16,2)</f>
        <v>no</v>
      </c>
      <c r="R1186">
        <v>8</v>
      </c>
      <c r="S1186">
        <v>2</v>
      </c>
      <c r="T1186" t="str">
        <f>HLOOKUP(S1186,'Variáveis e códigos'!$C$18:$D$19,2)</f>
        <v>female</v>
      </c>
      <c r="U1186">
        <v>1993</v>
      </c>
      <c r="V1186">
        <f t="shared" si="18"/>
        <v>24</v>
      </c>
      <c r="W1186">
        <v>1</v>
      </c>
      <c r="X1186" t="str">
        <f>VLOOKUP(Dados!W1186,'Variáveis e códigos'!$C$21:$D$26,2)</f>
        <v>married</v>
      </c>
      <c r="Y1186">
        <v>0</v>
      </c>
    </row>
    <row r="1187" spans="1:25" x14ac:dyDescent="0.25">
      <c r="A1187" s="1">
        <v>2017620001186</v>
      </c>
      <c r="B1187" t="s">
        <v>2</v>
      </c>
      <c r="C1187">
        <v>1</v>
      </c>
      <c r="D1187" t="str">
        <f>VLOOKUP(C1187,'Variáveis e códigos'!$C$5:$D$10,2,FALSE)</f>
        <v>very important</v>
      </c>
      <c r="E1187">
        <v>1</v>
      </c>
      <c r="F1187" t="str">
        <f>VLOOKUP(E1187,'Variáveis e códigos'!$C$5:$D$10,2,FALSE)</f>
        <v>very important</v>
      </c>
      <c r="G1187">
        <v>1</v>
      </c>
      <c r="H1187" t="str">
        <f>VLOOKUP(G1187,'Variáveis e códigos'!$C$5:$D$10,2,FALSE)</f>
        <v>very important</v>
      </c>
      <c r="I1187">
        <v>1</v>
      </c>
      <c r="J1187" t="str">
        <f>VLOOKUP(I1187,'Variáveis e códigos'!$C$5:$D$10,2,FALSE)</f>
        <v>very important</v>
      </c>
      <c r="K1187">
        <v>1</v>
      </c>
      <c r="L1187" t="str">
        <f>VLOOKUP(K1187,'Variáveis e códigos'!$C$5:$D$10,2,FALSE)</f>
        <v>very important</v>
      </c>
      <c r="M1187">
        <v>-2</v>
      </c>
      <c r="N1187" t="str">
        <f>VLOOKUP(M1187,'Variáveis e códigos'!$C$5:$D$10,2,FALSE)</f>
        <v>no answer</v>
      </c>
      <c r="O1187" t="s">
        <v>28</v>
      </c>
      <c r="P1187">
        <v>1</v>
      </c>
      <c r="Q1187" t="str">
        <f>HLOOKUP(P1187,'Variáveis e códigos'!$C$15:$D$16,2)</f>
        <v>yes</v>
      </c>
      <c r="R1187">
        <v>9</v>
      </c>
      <c r="S1187">
        <v>1</v>
      </c>
      <c r="T1187" t="str">
        <f>HLOOKUP(S1187,'Variáveis e códigos'!$C$18:$D$19,2)</f>
        <v>male</v>
      </c>
      <c r="U1187">
        <v>1987</v>
      </c>
      <c r="V1187">
        <f t="shared" si="18"/>
        <v>30</v>
      </c>
      <c r="W1187">
        <v>1</v>
      </c>
      <c r="X1187" t="str">
        <f>VLOOKUP(Dados!W1187,'Variáveis e códigos'!$C$21:$D$26,2)</f>
        <v>married</v>
      </c>
      <c r="Y1187">
        <v>2</v>
      </c>
    </row>
    <row r="1188" spans="1:25" x14ac:dyDescent="0.25">
      <c r="A1188" s="1">
        <v>2017620001187</v>
      </c>
      <c r="B1188" t="s">
        <v>2</v>
      </c>
      <c r="C1188">
        <v>1</v>
      </c>
      <c r="D1188" t="str">
        <f>VLOOKUP(C1188,'Variáveis e códigos'!$C$5:$D$10,2,FALSE)</f>
        <v>very important</v>
      </c>
      <c r="E1188">
        <v>1</v>
      </c>
      <c r="F1188" t="str">
        <f>VLOOKUP(E1188,'Variáveis e códigos'!$C$5:$D$10,2,FALSE)</f>
        <v>very important</v>
      </c>
      <c r="G1188">
        <v>1</v>
      </c>
      <c r="H1188" t="str">
        <f>VLOOKUP(G1188,'Variáveis e códigos'!$C$5:$D$10,2,FALSE)</f>
        <v>very important</v>
      </c>
      <c r="I1188">
        <v>1</v>
      </c>
      <c r="J1188" t="str">
        <f>VLOOKUP(I1188,'Variáveis e códigos'!$C$5:$D$10,2,FALSE)</f>
        <v>very important</v>
      </c>
      <c r="K1188">
        <v>4</v>
      </c>
      <c r="L1188" t="str">
        <f>VLOOKUP(K1188,'Variáveis e códigos'!$C$5:$D$10,2,FALSE)</f>
        <v>not at all important</v>
      </c>
      <c r="M1188">
        <v>2</v>
      </c>
      <c r="N1188" t="str">
        <f>VLOOKUP(M1188,'Variáveis e códigos'!$C$5:$D$10,2,FALSE)</f>
        <v>quite important</v>
      </c>
      <c r="O1188" t="s">
        <v>28</v>
      </c>
      <c r="P1188">
        <v>2</v>
      </c>
      <c r="Q1188" t="str">
        <f>HLOOKUP(P1188,'Variáveis e códigos'!$C$15:$D$16,2)</f>
        <v>no</v>
      </c>
      <c r="R1188">
        <v>7</v>
      </c>
      <c r="S1188">
        <v>1</v>
      </c>
      <c r="T1188" t="str">
        <f>HLOOKUP(S1188,'Variáveis e códigos'!$C$18:$D$19,2)</f>
        <v>male</v>
      </c>
      <c r="U1188">
        <v>1986</v>
      </c>
      <c r="V1188">
        <f t="shared" si="18"/>
        <v>31</v>
      </c>
      <c r="W1188">
        <v>1</v>
      </c>
      <c r="X1188" t="str">
        <f>VLOOKUP(Dados!W1188,'Variáveis e códigos'!$C$21:$D$26,2)</f>
        <v>married</v>
      </c>
      <c r="Y1188">
        <v>0</v>
      </c>
    </row>
    <row r="1189" spans="1:25" x14ac:dyDescent="0.25">
      <c r="A1189" s="1">
        <v>2017620001188</v>
      </c>
      <c r="B1189" t="s">
        <v>2</v>
      </c>
      <c r="C1189">
        <v>2</v>
      </c>
      <c r="D1189" t="str">
        <f>VLOOKUP(C1189,'Variáveis e códigos'!$C$5:$D$10,2,FALSE)</f>
        <v>quite important</v>
      </c>
      <c r="E1189">
        <v>1</v>
      </c>
      <c r="F1189" t="str">
        <f>VLOOKUP(E1189,'Variáveis e códigos'!$C$5:$D$10,2,FALSE)</f>
        <v>very important</v>
      </c>
      <c r="G1189">
        <v>1</v>
      </c>
      <c r="H1189" t="str">
        <f>VLOOKUP(G1189,'Variáveis e códigos'!$C$5:$D$10,2,FALSE)</f>
        <v>very important</v>
      </c>
      <c r="I1189">
        <v>1</v>
      </c>
      <c r="J1189" t="str">
        <f>VLOOKUP(I1189,'Variáveis e códigos'!$C$5:$D$10,2,FALSE)</f>
        <v>very important</v>
      </c>
      <c r="K1189">
        <v>3</v>
      </c>
      <c r="L1189" t="str">
        <f>VLOOKUP(K1189,'Variáveis e códigos'!$C$5:$D$10,2,FALSE)</f>
        <v>not important</v>
      </c>
      <c r="M1189">
        <v>2</v>
      </c>
      <c r="N1189" t="str">
        <f>VLOOKUP(M1189,'Variáveis e códigos'!$C$5:$D$10,2,FALSE)</f>
        <v>quite important</v>
      </c>
      <c r="O1189" t="s">
        <v>28</v>
      </c>
      <c r="P1189">
        <v>2</v>
      </c>
      <c r="Q1189" t="str">
        <f>HLOOKUP(P1189,'Variáveis e códigos'!$C$15:$D$16,2)</f>
        <v>no</v>
      </c>
      <c r="R1189">
        <v>9</v>
      </c>
      <c r="S1189">
        <v>2</v>
      </c>
      <c r="T1189" t="str">
        <f>HLOOKUP(S1189,'Variáveis e códigos'!$C$18:$D$19,2)</f>
        <v>female</v>
      </c>
      <c r="U1189">
        <v>1964</v>
      </c>
      <c r="V1189">
        <f t="shared" si="18"/>
        <v>53</v>
      </c>
      <c r="W1189">
        <v>4</v>
      </c>
      <c r="X1189" t="str">
        <f>VLOOKUP(Dados!W1189,'Variáveis e códigos'!$C$21:$D$26,2)</f>
        <v>divorced</v>
      </c>
      <c r="Y1189">
        <v>2</v>
      </c>
    </row>
    <row r="1190" spans="1:25" x14ac:dyDescent="0.25">
      <c r="A1190" s="1">
        <v>2017620001189</v>
      </c>
      <c r="B1190" t="s">
        <v>2</v>
      </c>
      <c r="C1190">
        <v>2</v>
      </c>
      <c r="D1190" t="str">
        <f>VLOOKUP(C1190,'Variáveis e códigos'!$C$5:$D$10,2,FALSE)</f>
        <v>quite important</v>
      </c>
      <c r="E1190">
        <v>1</v>
      </c>
      <c r="F1190" t="str">
        <f>VLOOKUP(E1190,'Variáveis e códigos'!$C$5:$D$10,2,FALSE)</f>
        <v>very important</v>
      </c>
      <c r="G1190">
        <v>2</v>
      </c>
      <c r="H1190" t="str">
        <f>VLOOKUP(G1190,'Variáveis e códigos'!$C$5:$D$10,2,FALSE)</f>
        <v>quite important</v>
      </c>
      <c r="I1190">
        <v>1</v>
      </c>
      <c r="J1190" t="str">
        <f>VLOOKUP(I1190,'Variáveis e códigos'!$C$5:$D$10,2,FALSE)</f>
        <v>very important</v>
      </c>
      <c r="K1190">
        <v>4</v>
      </c>
      <c r="L1190" t="str">
        <f>VLOOKUP(K1190,'Variáveis e códigos'!$C$5:$D$10,2,FALSE)</f>
        <v>not at all important</v>
      </c>
      <c r="M1190">
        <v>2</v>
      </c>
      <c r="N1190" t="str">
        <f>VLOOKUP(M1190,'Variáveis e códigos'!$C$5:$D$10,2,FALSE)</f>
        <v>quite important</v>
      </c>
      <c r="O1190" t="s">
        <v>29</v>
      </c>
      <c r="P1190">
        <v>2</v>
      </c>
      <c r="Q1190" t="str">
        <f>HLOOKUP(P1190,'Variáveis e códigos'!$C$15:$D$16,2)</f>
        <v>no</v>
      </c>
      <c r="R1190">
        <v>9</v>
      </c>
      <c r="S1190">
        <v>2</v>
      </c>
      <c r="T1190" t="str">
        <f>HLOOKUP(S1190,'Variáveis e códigos'!$C$18:$D$19,2)</f>
        <v>female</v>
      </c>
      <c r="U1190">
        <v>1976</v>
      </c>
      <c r="V1190">
        <f t="shared" si="18"/>
        <v>41</v>
      </c>
      <c r="W1190">
        <v>4</v>
      </c>
      <c r="X1190" t="str">
        <f>VLOOKUP(Dados!W1190,'Variáveis e códigos'!$C$21:$D$26,2)</f>
        <v>divorced</v>
      </c>
      <c r="Y1190">
        <v>2</v>
      </c>
    </row>
    <row r="1191" spans="1:25" x14ac:dyDescent="0.25">
      <c r="A1191" s="1">
        <v>2017620001190</v>
      </c>
      <c r="B1191" t="s">
        <v>2</v>
      </c>
      <c r="C1191">
        <v>2</v>
      </c>
      <c r="D1191" t="str">
        <f>VLOOKUP(C1191,'Variáveis e códigos'!$C$5:$D$10,2,FALSE)</f>
        <v>quite important</v>
      </c>
      <c r="E1191">
        <v>1</v>
      </c>
      <c r="F1191" t="str">
        <f>VLOOKUP(E1191,'Variáveis e códigos'!$C$5:$D$10,2,FALSE)</f>
        <v>very important</v>
      </c>
      <c r="G1191">
        <v>1</v>
      </c>
      <c r="H1191" t="str">
        <f>VLOOKUP(G1191,'Variáveis e códigos'!$C$5:$D$10,2,FALSE)</f>
        <v>very important</v>
      </c>
      <c r="I1191">
        <v>1</v>
      </c>
      <c r="J1191" t="str">
        <f>VLOOKUP(I1191,'Variáveis e códigos'!$C$5:$D$10,2,FALSE)</f>
        <v>very important</v>
      </c>
      <c r="K1191">
        <v>4</v>
      </c>
      <c r="L1191" t="str">
        <f>VLOOKUP(K1191,'Variáveis e códigos'!$C$5:$D$10,2,FALSE)</f>
        <v>not at all important</v>
      </c>
      <c r="M1191">
        <v>2</v>
      </c>
      <c r="N1191" t="str">
        <f>VLOOKUP(M1191,'Variáveis e códigos'!$C$5:$D$10,2,FALSE)</f>
        <v>quite important</v>
      </c>
      <c r="O1191" t="s">
        <v>28</v>
      </c>
      <c r="P1191">
        <v>2</v>
      </c>
      <c r="Q1191" t="str">
        <f>HLOOKUP(P1191,'Variáveis e códigos'!$C$15:$D$16,2)</f>
        <v>no</v>
      </c>
      <c r="R1191">
        <v>8</v>
      </c>
      <c r="S1191">
        <v>2</v>
      </c>
      <c r="T1191" t="str">
        <f>HLOOKUP(S1191,'Variáveis e códigos'!$C$18:$D$19,2)</f>
        <v>female</v>
      </c>
      <c r="U1191">
        <v>1956</v>
      </c>
      <c r="V1191">
        <f t="shared" si="18"/>
        <v>61</v>
      </c>
      <c r="W1191">
        <v>1</v>
      </c>
      <c r="X1191" t="str">
        <f>VLOOKUP(Dados!W1191,'Variáveis e códigos'!$C$21:$D$26,2)</f>
        <v>married</v>
      </c>
      <c r="Y1191">
        <v>5</v>
      </c>
    </row>
    <row r="1192" spans="1:25" x14ac:dyDescent="0.25">
      <c r="A1192" s="1">
        <v>2017620001191</v>
      </c>
      <c r="B1192" t="s">
        <v>2</v>
      </c>
      <c r="C1192">
        <v>2</v>
      </c>
      <c r="D1192" t="str">
        <f>VLOOKUP(C1192,'Variáveis e códigos'!$C$5:$D$10,2,FALSE)</f>
        <v>quite important</v>
      </c>
      <c r="E1192">
        <v>1</v>
      </c>
      <c r="F1192" t="str">
        <f>VLOOKUP(E1192,'Variáveis e códigos'!$C$5:$D$10,2,FALSE)</f>
        <v>very important</v>
      </c>
      <c r="G1192">
        <v>1</v>
      </c>
      <c r="H1192" t="str">
        <f>VLOOKUP(G1192,'Variáveis e códigos'!$C$5:$D$10,2,FALSE)</f>
        <v>very important</v>
      </c>
      <c r="I1192">
        <v>1</v>
      </c>
      <c r="J1192" t="str">
        <f>VLOOKUP(I1192,'Variáveis e códigos'!$C$5:$D$10,2,FALSE)</f>
        <v>very important</v>
      </c>
      <c r="K1192">
        <v>3</v>
      </c>
      <c r="L1192" t="str">
        <f>VLOOKUP(K1192,'Variáveis e códigos'!$C$5:$D$10,2,FALSE)</f>
        <v>not important</v>
      </c>
      <c r="M1192">
        <v>3</v>
      </c>
      <c r="N1192" t="str">
        <f>VLOOKUP(M1192,'Variáveis e códigos'!$C$5:$D$10,2,FALSE)</f>
        <v>not important</v>
      </c>
      <c r="O1192" t="s">
        <v>28</v>
      </c>
      <c r="P1192">
        <v>2</v>
      </c>
      <c r="Q1192" t="str">
        <f>HLOOKUP(P1192,'Variáveis e códigos'!$C$15:$D$16,2)</f>
        <v>no</v>
      </c>
      <c r="R1192">
        <v>8</v>
      </c>
      <c r="S1192">
        <v>1</v>
      </c>
      <c r="T1192" t="str">
        <f>HLOOKUP(S1192,'Variáveis e códigos'!$C$18:$D$19,2)</f>
        <v>male</v>
      </c>
      <c r="U1192">
        <v>1965</v>
      </c>
      <c r="V1192">
        <f t="shared" si="18"/>
        <v>52</v>
      </c>
      <c r="W1192">
        <v>1</v>
      </c>
      <c r="X1192" t="str">
        <f>VLOOKUP(Dados!W1192,'Variáveis e códigos'!$C$21:$D$26,2)</f>
        <v>married</v>
      </c>
      <c r="Y1192">
        <v>1</v>
      </c>
    </row>
    <row r="1193" spans="1:25" x14ac:dyDescent="0.25">
      <c r="A1193" s="1">
        <v>2017620001192</v>
      </c>
      <c r="B1193" t="s">
        <v>2</v>
      </c>
      <c r="C1193">
        <v>2</v>
      </c>
      <c r="D1193" t="str">
        <f>VLOOKUP(C1193,'Variáveis e códigos'!$C$5:$D$10,2,FALSE)</f>
        <v>quite important</v>
      </c>
      <c r="E1193">
        <v>1</v>
      </c>
      <c r="F1193" t="str">
        <f>VLOOKUP(E1193,'Variáveis e códigos'!$C$5:$D$10,2,FALSE)</f>
        <v>very important</v>
      </c>
      <c r="G1193">
        <v>2</v>
      </c>
      <c r="H1193" t="str">
        <f>VLOOKUP(G1193,'Variáveis e códigos'!$C$5:$D$10,2,FALSE)</f>
        <v>quite important</v>
      </c>
      <c r="I1193">
        <v>1</v>
      </c>
      <c r="J1193" t="str">
        <f>VLOOKUP(I1193,'Variáveis e códigos'!$C$5:$D$10,2,FALSE)</f>
        <v>very important</v>
      </c>
      <c r="K1193">
        <v>3</v>
      </c>
      <c r="L1193" t="str">
        <f>VLOOKUP(K1193,'Variáveis e códigos'!$C$5:$D$10,2,FALSE)</f>
        <v>not important</v>
      </c>
      <c r="M1193">
        <v>3</v>
      </c>
      <c r="N1193" t="str">
        <f>VLOOKUP(M1193,'Variáveis e códigos'!$C$5:$D$10,2,FALSE)</f>
        <v>not important</v>
      </c>
      <c r="O1193" t="s">
        <v>28</v>
      </c>
      <c r="P1193">
        <v>2</v>
      </c>
      <c r="Q1193" t="str">
        <f>HLOOKUP(P1193,'Variáveis e códigos'!$C$15:$D$16,2)</f>
        <v>no</v>
      </c>
      <c r="R1193">
        <v>9</v>
      </c>
      <c r="S1193">
        <v>2</v>
      </c>
      <c r="T1193" t="str">
        <f>HLOOKUP(S1193,'Variáveis e códigos'!$C$18:$D$19,2)</f>
        <v>female</v>
      </c>
      <c r="U1193">
        <v>1976</v>
      </c>
      <c r="V1193">
        <f t="shared" si="18"/>
        <v>41</v>
      </c>
      <c r="W1193">
        <v>1</v>
      </c>
      <c r="X1193" t="str">
        <f>VLOOKUP(Dados!W1193,'Variáveis e códigos'!$C$21:$D$26,2)</f>
        <v>married</v>
      </c>
      <c r="Y1193">
        <v>1</v>
      </c>
    </row>
    <row r="1194" spans="1:25" x14ac:dyDescent="0.25">
      <c r="A1194" s="1">
        <v>2017620001193</v>
      </c>
      <c r="B1194" t="s">
        <v>2</v>
      </c>
      <c r="C1194">
        <v>3</v>
      </c>
      <c r="D1194" t="str">
        <f>VLOOKUP(C1194,'Variáveis e códigos'!$C$5:$D$10,2,FALSE)</f>
        <v>not important</v>
      </c>
      <c r="E1194">
        <v>1</v>
      </c>
      <c r="F1194" t="str">
        <f>VLOOKUP(E1194,'Variáveis e códigos'!$C$5:$D$10,2,FALSE)</f>
        <v>very important</v>
      </c>
      <c r="G1194">
        <v>1</v>
      </c>
      <c r="H1194" t="str">
        <f>VLOOKUP(G1194,'Variáveis e códigos'!$C$5:$D$10,2,FALSE)</f>
        <v>very important</v>
      </c>
      <c r="I1194">
        <v>2</v>
      </c>
      <c r="J1194" t="str">
        <f>VLOOKUP(I1194,'Variáveis e códigos'!$C$5:$D$10,2,FALSE)</f>
        <v>quite important</v>
      </c>
      <c r="K1194">
        <v>4</v>
      </c>
      <c r="L1194" t="str">
        <f>VLOOKUP(K1194,'Variáveis e códigos'!$C$5:$D$10,2,FALSE)</f>
        <v>not at all important</v>
      </c>
      <c r="M1194">
        <v>2</v>
      </c>
      <c r="N1194" t="str">
        <f>VLOOKUP(M1194,'Variáveis e códigos'!$C$5:$D$10,2,FALSE)</f>
        <v>quite important</v>
      </c>
      <c r="O1194" t="s">
        <v>28</v>
      </c>
      <c r="P1194">
        <v>2</v>
      </c>
      <c r="Q1194" t="str">
        <f>HLOOKUP(P1194,'Variáveis e códigos'!$C$15:$D$16,2)</f>
        <v>no</v>
      </c>
      <c r="R1194">
        <v>7</v>
      </c>
      <c r="S1194">
        <v>1</v>
      </c>
      <c r="T1194" t="str">
        <f>HLOOKUP(S1194,'Variáveis e códigos'!$C$18:$D$19,2)</f>
        <v>male</v>
      </c>
      <c r="U1194">
        <v>1945</v>
      </c>
      <c r="V1194">
        <f t="shared" si="18"/>
        <v>72</v>
      </c>
      <c r="W1194">
        <v>3</v>
      </c>
      <c r="X1194" t="str">
        <f>VLOOKUP(Dados!W1194,'Variáveis e códigos'!$C$21:$D$26,2)</f>
        <v>widowed</v>
      </c>
      <c r="Y1194">
        <v>0</v>
      </c>
    </row>
    <row r="1195" spans="1:25" x14ac:dyDescent="0.25">
      <c r="A1195" s="1">
        <v>2017620001194</v>
      </c>
      <c r="B1195" t="s">
        <v>2</v>
      </c>
      <c r="C1195">
        <v>1</v>
      </c>
      <c r="D1195" t="str">
        <f>VLOOKUP(C1195,'Variáveis e códigos'!$C$5:$D$10,2,FALSE)</f>
        <v>very important</v>
      </c>
      <c r="E1195">
        <v>1</v>
      </c>
      <c r="F1195" t="str">
        <f>VLOOKUP(E1195,'Variáveis e códigos'!$C$5:$D$10,2,FALSE)</f>
        <v>very important</v>
      </c>
      <c r="G1195">
        <v>1</v>
      </c>
      <c r="H1195" t="str">
        <f>VLOOKUP(G1195,'Variáveis e códigos'!$C$5:$D$10,2,FALSE)</f>
        <v>very important</v>
      </c>
      <c r="I1195">
        <v>1</v>
      </c>
      <c r="J1195" t="str">
        <f>VLOOKUP(I1195,'Variáveis e códigos'!$C$5:$D$10,2,FALSE)</f>
        <v>very important</v>
      </c>
      <c r="K1195">
        <v>2</v>
      </c>
      <c r="L1195" t="str">
        <f>VLOOKUP(K1195,'Variáveis e códigos'!$C$5:$D$10,2,FALSE)</f>
        <v>quite important</v>
      </c>
      <c r="M1195">
        <v>3</v>
      </c>
      <c r="N1195" t="str">
        <f>VLOOKUP(M1195,'Variáveis e códigos'!$C$5:$D$10,2,FALSE)</f>
        <v>not important</v>
      </c>
      <c r="O1195" t="s">
        <v>28</v>
      </c>
      <c r="P1195">
        <v>2</v>
      </c>
      <c r="Q1195" t="str">
        <f>HLOOKUP(P1195,'Variáveis e códigos'!$C$15:$D$16,2)</f>
        <v>no</v>
      </c>
      <c r="R1195">
        <v>9</v>
      </c>
      <c r="S1195">
        <v>2</v>
      </c>
      <c r="T1195" t="str">
        <f>HLOOKUP(S1195,'Variáveis e códigos'!$C$18:$D$19,2)</f>
        <v>female</v>
      </c>
      <c r="U1195">
        <v>1999</v>
      </c>
      <c r="V1195">
        <f t="shared" si="18"/>
        <v>18</v>
      </c>
      <c r="W1195">
        <v>6</v>
      </c>
      <c r="X1195" t="str">
        <f>VLOOKUP(Dados!W1195,'Variáveis e códigos'!$C$21:$D$26,2)</f>
        <v>never married and never registered partnership</v>
      </c>
      <c r="Y1195">
        <v>0</v>
      </c>
    </row>
    <row r="1196" spans="1:25" x14ac:dyDescent="0.25">
      <c r="A1196" s="1">
        <v>2017620001195</v>
      </c>
      <c r="B1196" t="s">
        <v>2</v>
      </c>
      <c r="C1196">
        <v>1</v>
      </c>
      <c r="D1196" t="str">
        <f>VLOOKUP(C1196,'Variáveis e códigos'!$C$5:$D$10,2,FALSE)</f>
        <v>very important</v>
      </c>
      <c r="E1196">
        <v>1</v>
      </c>
      <c r="F1196" t="str">
        <f>VLOOKUP(E1196,'Variáveis e códigos'!$C$5:$D$10,2,FALSE)</f>
        <v>very important</v>
      </c>
      <c r="G1196">
        <v>1</v>
      </c>
      <c r="H1196" t="str">
        <f>VLOOKUP(G1196,'Variáveis e códigos'!$C$5:$D$10,2,FALSE)</f>
        <v>very important</v>
      </c>
      <c r="I1196">
        <v>1</v>
      </c>
      <c r="J1196" t="str">
        <f>VLOOKUP(I1196,'Variáveis e códigos'!$C$5:$D$10,2,FALSE)</f>
        <v>very important</v>
      </c>
      <c r="K1196">
        <v>2</v>
      </c>
      <c r="L1196" t="str">
        <f>VLOOKUP(K1196,'Variáveis e códigos'!$C$5:$D$10,2,FALSE)</f>
        <v>quite important</v>
      </c>
      <c r="M1196">
        <v>3</v>
      </c>
      <c r="N1196" t="str">
        <f>VLOOKUP(M1196,'Variáveis e códigos'!$C$5:$D$10,2,FALSE)</f>
        <v>not important</v>
      </c>
      <c r="O1196" t="s">
        <v>28</v>
      </c>
      <c r="P1196">
        <v>2</v>
      </c>
      <c r="Q1196" t="str">
        <f>HLOOKUP(P1196,'Variáveis e códigos'!$C$15:$D$16,2)</f>
        <v>no</v>
      </c>
      <c r="R1196">
        <v>8</v>
      </c>
      <c r="S1196">
        <v>1</v>
      </c>
      <c r="T1196" t="str">
        <f>HLOOKUP(S1196,'Variáveis e códigos'!$C$18:$D$19,2)</f>
        <v>male</v>
      </c>
      <c r="U1196">
        <v>1975</v>
      </c>
      <c r="V1196">
        <f t="shared" si="18"/>
        <v>42</v>
      </c>
      <c r="W1196">
        <v>1</v>
      </c>
      <c r="X1196" t="str">
        <f>VLOOKUP(Dados!W1196,'Variáveis e códigos'!$C$21:$D$26,2)</f>
        <v>married</v>
      </c>
      <c r="Y1196">
        <v>1</v>
      </c>
    </row>
    <row r="1197" spans="1:25" x14ac:dyDescent="0.25">
      <c r="A1197" s="1">
        <v>2017620001196</v>
      </c>
      <c r="B1197" t="s">
        <v>2</v>
      </c>
      <c r="C1197">
        <v>1</v>
      </c>
      <c r="D1197" t="str">
        <f>VLOOKUP(C1197,'Variáveis e códigos'!$C$5:$D$10,2,FALSE)</f>
        <v>very important</v>
      </c>
      <c r="E1197">
        <v>1</v>
      </c>
      <c r="F1197" t="str">
        <f>VLOOKUP(E1197,'Variáveis e códigos'!$C$5:$D$10,2,FALSE)</f>
        <v>very important</v>
      </c>
      <c r="G1197">
        <v>2</v>
      </c>
      <c r="H1197" t="str">
        <f>VLOOKUP(G1197,'Variáveis e códigos'!$C$5:$D$10,2,FALSE)</f>
        <v>quite important</v>
      </c>
      <c r="I1197">
        <v>2</v>
      </c>
      <c r="J1197" t="str">
        <f>VLOOKUP(I1197,'Variáveis e códigos'!$C$5:$D$10,2,FALSE)</f>
        <v>quite important</v>
      </c>
      <c r="K1197">
        <v>1</v>
      </c>
      <c r="L1197" t="str">
        <f>VLOOKUP(K1197,'Variáveis e códigos'!$C$5:$D$10,2,FALSE)</f>
        <v>very important</v>
      </c>
      <c r="M1197">
        <v>3</v>
      </c>
      <c r="N1197" t="str">
        <f>VLOOKUP(M1197,'Variáveis e códigos'!$C$5:$D$10,2,FALSE)</f>
        <v>not important</v>
      </c>
      <c r="O1197" t="s">
        <v>28</v>
      </c>
      <c r="P1197">
        <v>2</v>
      </c>
      <c r="Q1197" t="str">
        <f>HLOOKUP(P1197,'Variáveis e códigos'!$C$15:$D$16,2)</f>
        <v>no</v>
      </c>
      <c r="R1197">
        <v>9</v>
      </c>
      <c r="S1197">
        <v>1</v>
      </c>
      <c r="T1197" t="str">
        <f>HLOOKUP(S1197,'Variáveis e códigos'!$C$18:$D$19,2)</f>
        <v>male</v>
      </c>
      <c r="U1197">
        <v>1978</v>
      </c>
      <c r="V1197">
        <f t="shared" si="18"/>
        <v>39</v>
      </c>
      <c r="W1197">
        <v>4</v>
      </c>
      <c r="X1197" t="str">
        <f>VLOOKUP(Dados!W1197,'Variáveis e códigos'!$C$21:$D$26,2)</f>
        <v>divorced</v>
      </c>
      <c r="Y1197">
        <v>2</v>
      </c>
    </row>
    <row r="1198" spans="1:25" x14ac:dyDescent="0.25">
      <c r="A1198" s="1">
        <v>2017620001197</v>
      </c>
      <c r="B1198" t="s">
        <v>2</v>
      </c>
      <c r="C1198">
        <v>1</v>
      </c>
      <c r="D1198" t="str">
        <f>VLOOKUP(C1198,'Variáveis e códigos'!$C$5:$D$10,2,FALSE)</f>
        <v>very important</v>
      </c>
      <c r="E1198">
        <v>1</v>
      </c>
      <c r="F1198" t="str">
        <f>VLOOKUP(E1198,'Variáveis e códigos'!$C$5:$D$10,2,FALSE)</f>
        <v>very important</v>
      </c>
      <c r="G1198">
        <v>3</v>
      </c>
      <c r="H1198" t="str">
        <f>VLOOKUP(G1198,'Variáveis e códigos'!$C$5:$D$10,2,FALSE)</f>
        <v>not important</v>
      </c>
      <c r="I1198">
        <v>2</v>
      </c>
      <c r="J1198" t="str">
        <f>VLOOKUP(I1198,'Variáveis e códigos'!$C$5:$D$10,2,FALSE)</f>
        <v>quite important</v>
      </c>
      <c r="K1198">
        <v>3</v>
      </c>
      <c r="L1198" t="str">
        <f>VLOOKUP(K1198,'Variáveis e códigos'!$C$5:$D$10,2,FALSE)</f>
        <v>not important</v>
      </c>
      <c r="M1198">
        <v>2</v>
      </c>
      <c r="N1198" t="str">
        <f>VLOOKUP(M1198,'Variáveis e códigos'!$C$5:$D$10,2,FALSE)</f>
        <v>quite important</v>
      </c>
      <c r="O1198" t="s">
        <v>29</v>
      </c>
      <c r="P1198">
        <v>2</v>
      </c>
      <c r="Q1198" t="str">
        <f>HLOOKUP(P1198,'Variáveis e códigos'!$C$15:$D$16,2)</f>
        <v>no</v>
      </c>
      <c r="R1198">
        <v>5</v>
      </c>
      <c r="S1198">
        <v>2</v>
      </c>
      <c r="T1198" t="str">
        <f>HLOOKUP(S1198,'Variáveis e códigos'!$C$18:$D$19,2)</f>
        <v>female</v>
      </c>
      <c r="U1198">
        <v>1990</v>
      </c>
      <c r="V1198">
        <f t="shared" si="18"/>
        <v>27</v>
      </c>
      <c r="W1198">
        <v>1</v>
      </c>
      <c r="X1198" t="str">
        <f>VLOOKUP(Dados!W1198,'Variáveis e códigos'!$C$21:$D$26,2)</f>
        <v>married</v>
      </c>
      <c r="Y1198">
        <v>2</v>
      </c>
    </row>
    <row r="1199" spans="1:25" x14ac:dyDescent="0.25">
      <c r="A1199" s="1">
        <v>2017620001198</v>
      </c>
      <c r="B1199" t="s">
        <v>2</v>
      </c>
      <c r="C1199">
        <v>3</v>
      </c>
      <c r="D1199" t="str">
        <f>VLOOKUP(C1199,'Variáveis e códigos'!$C$5:$D$10,2,FALSE)</f>
        <v>not important</v>
      </c>
      <c r="E1199">
        <v>2</v>
      </c>
      <c r="F1199" t="str">
        <f>VLOOKUP(E1199,'Variáveis e códigos'!$C$5:$D$10,2,FALSE)</f>
        <v>quite important</v>
      </c>
      <c r="G1199">
        <v>1</v>
      </c>
      <c r="H1199" t="str">
        <f>VLOOKUP(G1199,'Variáveis e códigos'!$C$5:$D$10,2,FALSE)</f>
        <v>very important</v>
      </c>
      <c r="I1199">
        <v>1</v>
      </c>
      <c r="J1199" t="str">
        <f>VLOOKUP(I1199,'Variáveis e códigos'!$C$5:$D$10,2,FALSE)</f>
        <v>very important</v>
      </c>
      <c r="K1199">
        <v>4</v>
      </c>
      <c r="L1199" t="str">
        <f>VLOOKUP(K1199,'Variáveis e códigos'!$C$5:$D$10,2,FALSE)</f>
        <v>not at all important</v>
      </c>
      <c r="M1199">
        <v>4</v>
      </c>
      <c r="N1199" t="str">
        <f>VLOOKUP(M1199,'Variáveis e códigos'!$C$5:$D$10,2,FALSE)</f>
        <v>not at all important</v>
      </c>
      <c r="O1199" t="s">
        <v>28</v>
      </c>
      <c r="P1199">
        <v>2</v>
      </c>
      <c r="Q1199" t="str">
        <f>HLOOKUP(P1199,'Variáveis e códigos'!$C$15:$D$16,2)</f>
        <v>no</v>
      </c>
      <c r="R1199" t="s">
        <v>34</v>
      </c>
      <c r="S1199">
        <v>2</v>
      </c>
      <c r="T1199" t="str">
        <f>HLOOKUP(S1199,'Variáveis e códigos'!$C$18:$D$19,2)</f>
        <v>female</v>
      </c>
      <c r="U1199">
        <v>1997</v>
      </c>
      <c r="V1199">
        <f t="shared" si="18"/>
        <v>20</v>
      </c>
      <c r="W1199">
        <v>6</v>
      </c>
      <c r="X1199" t="str">
        <f>VLOOKUP(Dados!W1199,'Variáveis e códigos'!$C$21:$D$26,2)</f>
        <v>never married and never registered partnership</v>
      </c>
      <c r="Y1199">
        <v>0</v>
      </c>
    </row>
    <row r="1200" spans="1:25" x14ac:dyDescent="0.25">
      <c r="A1200" s="1">
        <v>2017620001199</v>
      </c>
      <c r="B1200" t="s">
        <v>2</v>
      </c>
      <c r="C1200">
        <v>1</v>
      </c>
      <c r="D1200" t="str">
        <f>VLOOKUP(C1200,'Variáveis e códigos'!$C$5:$D$10,2,FALSE)</f>
        <v>very important</v>
      </c>
      <c r="E1200">
        <v>2</v>
      </c>
      <c r="F1200" t="str">
        <f>VLOOKUP(E1200,'Variáveis e códigos'!$C$5:$D$10,2,FALSE)</f>
        <v>quite important</v>
      </c>
      <c r="G1200">
        <v>1</v>
      </c>
      <c r="H1200" t="str">
        <f>VLOOKUP(G1200,'Variáveis e códigos'!$C$5:$D$10,2,FALSE)</f>
        <v>very important</v>
      </c>
      <c r="I1200">
        <v>2</v>
      </c>
      <c r="J1200" t="str">
        <f>VLOOKUP(I1200,'Variáveis e códigos'!$C$5:$D$10,2,FALSE)</f>
        <v>quite important</v>
      </c>
      <c r="K1200">
        <v>2</v>
      </c>
      <c r="L1200" t="str">
        <f>VLOOKUP(K1200,'Variáveis e códigos'!$C$5:$D$10,2,FALSE)</f>
        <v>quite important</v>
      </c>
      <c r="M1200">
        <v>3</v>
      </c>
      <c r="N1200" t="str">
        <f>VLOOKUP(M1200,'Variáveis e códigos'!$C$5:$D$10,2,FALSE)</f>
        <v>not important</v>
      </c>
      <c r="O1200" t="s">
        <v>28</v>
      </c>
      <c r="P1200">
        <v>2</v>
      </c>
      <c r="Q1200" t="str">
        <f>HLOOKUP(P1200,'Variáveis e códigos'!$C$15:$D$16,2)</f>
        <v>no</v>
      </c>
      <c r="R1200" t="s">
        <v>34</v>
      </c>
      <c r="S1200">
        <v>1</v>
      </c>
      <c r="T1200" t="str">
        <f>HLOOKUP(S1200,'Variáveis e códigos'!$C$18:$D$19,2)</f>
        <v>male</v>
      </c>
      <c r="U1200">
        <v>1983</v>
      </c>
      <c r="V1200">
        <f t="shared" si="18"/>
        <v>34</v>
      </c>
      <c r="W1200">
        <v>6</v>
      </c>
      <c r="X1200" t="str">
        <f>VLOOKUP(Dados!W1200,'Variáveis e códigos'!$C$21:$D$26,2)</f>
        <v>never married and never registered partnership</v>
      </c>
      <c r="Y1200">
        <v>0</v>
      </c>
    </row>
    <row r="1201" spans="1:25" x14ac:dyDescent="0.25">
      <c r="A1201" s="1">
        <v>2017620001200</v>
      </c>
      <c r="B1201" t="s">
        <v>2</v>
      </c>
      <c r="C1201">
        <v>1</v>
      </c>
      <c r="D1201" t="str">
        <f>VLOOKUP(C1201,'Variáveis e códigos'!$C$5:$D$10,2,FALSE)</f>
        <v>very important</v>
      </c>
      <c r="E1201">
        <v>1</v>
      </c>
      <c r="F1201" t="str">
        <f>VLOOKUP(E1201,'Variáveis e códigos'!$C$5:$D$10,2,FALSE)</f>
        <v>very important</v>
      </c>
      <c r="G1201">
        <v>3</v>
      </c>
      <c r="H1201" t="str">
        <f>VLOOKUP(G1201,'Variáveis e códigos'!$C$5:$D$10,2,FALSE)</f>
        <v>not important</v>
      </c>
      <c r="I1201">
        <v>2</v>
      </c>
      <c r="J1201" t="str">
        <f>VLOOKUP(I1201,'Variáveis e códigos'!$C$5:$D$10,2,FALSE)</f>
        <v>quite important</v>
      </c>
      <c r="K1201">
        <v>3</v>
      </c>
      <c r="L1201" t="str">
        <f>VLOOKUP(K1201,'Variáveis e códigos'!$C$5:$D$10,2,FALSE)</f>
        <v>not important</v>
      </c>
      <c r="M1201">
        <v>3</v>
      </c>
      <c r="N1201" t="str">
        <f>VLOOKUP(M1201,'Variáveis e códigos'!$C$5:$D$10,2,FALSE)</f>
        <v>not important</v>
      </c>
      <c r="O1201" t="s">
        <v>31</v>
      </c>
      <c r="P1201">
        <v>2</v>
      </c>
      <c r="Q1201" t="str">
        <f>HLOOKUP(P1201,'Variáveis e códigos'!$C$15:$D$16,2)</f>
        <v>no</v>
      </c>
      <c r="R1201">
        <v>6</v>
      </c>
      <c r="S1201">
        <v>1</v>
      </c>
      <c r="T1201" t="str">
        <f>HLOOKUP(S1201,'Variáveis e códigos'!$C$18:$D$19,2)</f>
        <v>male</v>
      </c>
      <c r="U1201">
        <v>1947</v>
      </c>
      <c r="V1201">
        <f t="shared" si="18"/>
        <v>70</v>
      </c>
      <c r="W1201">
        <v>3</v>
      </c>
      <c r="X1201" t="str">
        <f>VLOOKUP(Dados!W1201,'Variáveis e códigos'!$C$21:$D$26,2)</f>
        <v>widowed</v>
      </c>
      <c r="Y1201">
        <v>1</v>
      </c>
    </row>
    <row r="1202" spans="1:25" x14ac:dyDescent="0.25">
      <c r="A1202" s="1">
        <v>2017620001201</v>
      </c>
      <c r="B1202" t="s">
        <v>2</v>
      </c>
      <c r="C1202">
        <v>2</v>
      </c>
      <c r="D1202" t="str">
        <f>VLOOKUP(C1202,'Variáveis e códigos'!$C$5:$D$10,2,FALSE)</f>
        <v>quite important</v>
      </c>
      <c r="E1202">
        <v>1</v>
      </c>
      <c r="F1202" t="str">
        <f>VLOOKUP(E1202,'Variáveis e códigos'!$C$5:$D$10,2,FALSE)</f>
        <v>very important</v>
      </c>
      <c r="G1202">
        <v>1</v>
      </c>
      <c r="H1202" t="str">
        <f>VLOOKUP(G1202,'Variáveis e códigos'!$C$5:$D$10,2,FALSE)</f>
        <v>very important</v>
      </c>
      <c r="I1202">
        <v>1</v>
      </c>
      <c r="J1202" t="str">
        <f>VLOOKUP(I1202,'Variáveis e códigos'!$C$5:$D$10,2,FALSE)</f>
        <v>very important</v>
      </c>
      <c r="K1202">
        <v>2</v>
      </c>
      <c r="L1202" t="str">
        <f>VLOOKUP(K1202,'Variáveis e códigos'!$C$5:$D$10,2,FALSE)</f>
        <v>quite important</v>
      </c>
      <c r="M1202">
        <v>2</v>
      </c>
      <c r="N1202" t="str">
        <f>VLOOKUP(M1202,'Variáveis e códigos'!$C$5:$D$10,2,FALSE)</f>
        <v>quite important</v>
      </c>
      <c r="O1202" t="s">
        <v>30</v>
      </c>
      <c r="P1202">
        <v>2</v>
      </c>
      <c r="Q1202" t="str">
        <f>HLOOKUP(P1202,'Variáveis e códigos'!$C$15:$D$16,2)</f>
        <v>no</v>
      </c>
      <c r="R1202">
        <v>9</v>
      </c>
      <c r="S1202">
        <v>2</v>
      </c>
      <c r="T1202" t="str">
        <f>HLOOKUP(S1202,'Variáveis e códigos'!$C$18:$D$19,2)</f>
        <v>female</v>
      </c>
      <c r="U1202">
        <v>1977</v>
      </c>
      <c r="V1202">
        <f t="shared" si="18"/>
        <v>40</v>
      </c>
      <c r="W1202">
        <v>4</v>
      </c>
      <c r="X1202" t="str">
        <f>VLOOKUP(Dados!W1202,'Variáveis e códigos'!$C$21:$D$26,2)</f>
        <v>divorced</v>
      </c>
      <c r="Y1202">
        <v>1</v>
      </c>
    </row>
    <row r="1203" spans="1:25" x14ac:dyDescent="0.25">
      <c r="A1203" s="1">
        <v>2017620001202</v>
      </c>
      <c r="B1203" t="s">
        <v>2</v>
      </c>
      <c r="C1203">
        <v>2</v>
      </c>
      <c r="D1203" t="str">
        <f>VLOOKUP(C1203,'Variáveis e códigos'!$C$5:$D$10,2,FALSE)</f>
        <v>quite important</v>
      </c>
      <c r="E1203">
        <v>2</v>
      </c>
      <c r="F1203" t="str">
        <f>VLOOKUP(E1203,'Variáveis e códigos'!$C$5:$D$10,2,FALSE)</f>
        <v>quite important</v>
      </c>
      <c r="G1203">
        <v>2</v>
      </c>
      <c r="H1203" t="str">
        <f>VLOOKUP(G1203,'Variáveis e códigos'!$C$5:$D$10,2,FALSE)</f>
        <v>quite important</v>
      </c>
      <c r="I1203">
        <v>2</v>
      </c>
      <c r="J1203" t="str">
        <f>VLOOKUP(I1203,'Variáveis e códigos'!$C$5:$D$10,2,FALSE)</f>
        <v>quite important</v>
      </c>
      <c r="K1203">
        <v>2</v>
      </c>
      <c r="L1203" t="str">
        <f>VLOOKUP(K1203,'Variáveis e códigos'!$C$5:$D$10,2,FALSE)</f>
        <v>quite important</v>
      </c>
      <c r="M1203">
        <v>2</v>
      </c>
      <c r="N1203" t="str">
        <f>VLOOKUP(M1203,'Variáveis e códigos'!$C$5:$D$10,2,FALSE)</f>
        <v>quite important</v>
      </c>
      <c r="O1203" t="s">
        <v>30</v>
      </c>
      <c r="P1203">
        <v>2</v>
      </c>
      <c r="Q1203" t="str">
        <f>HLOOKUP(P1203,'Variáveis e códigos'!$C$15:$D$16,2)</f>
        <v>no</v>
      </c>
      <c r="R1203">
        <v>9</v>
      </c>
      <c r="S1203">
        <v>2</v>
      </c>
      <c r="T1203" t="str">
        <f>HLOOKUP(S1203,'Variáveis e códigos'!$C$18:$D$19,2)</f>
        <v>female</v>
      </c>
      <c r="U1203">
        <v>1993</v>
      </c>
      <c r="V1203">
        <f t="shared" si="18"/>
        <v>24</v>
      </c>
      <c r="W1203">
        <v>6</v>
      </c>
      <c r="X1203" t="str">
        <f>VLOOKUP(Dados!W1203,'Variáveis e códigos'!$C$21:$D$26,2)</f>
        <v>never married and never registered partnership</v>
      </c>
      <c r="Y1203">
        <v>0</v>
      </c>
    </row>
    <row r="1204" spans="1:25" x14ac:dyDescent="0.25">
      <c r="A1204" s="1">
        <v>2017620001203</v>
      </c>
      <c r="B1204" t="s">
        <v>2</v>
      </c>
      <c r="C1204">
        <v>2</v>
      </c>
      <c r="D1204" t="str">
        <f>VLOOKUP(C1204,'Variáveis e códigos'!$C$5:$D$10,2,FALSE)</f>
        <v>quite important</v>
      </c>
      <c r="E1204">
        <v>1</v>
      </c>
      <c r="F1204" t="str">
        <f>VLOOKUP(E1204,'Variáveis e códigos'!$C$5:$D$10,2,FALSE)</f>
        <v>very important</v>
      </c>
      <c r="G1204">
        <v>1</v>
      </c>
      <c r="H1204" t="str">
        <f>VLOOKUP(G1204,'Variáveis e códigos'!$C$5:$D$10,2,FALSE)</f>
        <v>very important</v>
      </c>
      <c r="I1204">
        <v>1</v>
      </c>
      <c r="J1204" t="str">
        <f>VLOOKUP(I1204,'Variáveis e códigos'!$C$5:$D$10,2,FALSE)</f>
        <v>very important</v>
      </c>
      <c r="K1204">
        <v>2</v>
      </c>
      <c r="L1204" t="str">
        <f>VLOOKUP(K1204,'Variáveis e códigos'!$C$5:$D$10,2,FALSE)</f>
        <v>quite important</v>
      </c>
      <c r="M1204">
        <v>2</v>
      </c>
      <c r="N1204" t="str">
        <f>VLOOKUP(M1204,'Variáveis e códigos'!$C$5:$D$10,2,FALSE)</f>
        <v>quite important</v>
      </c>
      <c r="O1204" t="s">
        <v>28</v>
      </c>
      <c r="P1204">
        <v>2</v>
      </c>
      <c r="Q1204" t="str">
        <f>HLOOKUP(P1204,'Variáveis e códigos'!$C$15:$D$16,2)</f>
        <v>no</v>
      </c>
      <c r="R1204">
        <v>7</v>
      </c>
      <c r="S1204">
        <v>1</v>
      </c>
      <c r="T1204" t="str">
        <f>HLOOKUP(S1204,'Variáveis e códigos'!$C$18:$D$19,2)</f>
        <v>male</v>
      </c>
      <c r="U1204">
        <v>1977</v>
      </c>
      <c r="V1204">
        <f t="shared" si="18"/>
        <v>40</v>
      </c>
      <c r="W1204">
        <v>1</v>
      </c>
      <c r="X1204" t="str">
        <f>VLOOKUP(Dados!W1204,'Variáveis e códigos'!$C$21:$D$26,2)</f>
        <v>married</v>
      </c>
      <c r="Y1204">
        <v>2</v>
      </c>
    </row>
    <row r="1205" spans="1:25" x14ac:dyDescent="0.25">
      <c r="A1205" s="1">
        <v>2017620001204</v>
      </c>
      <c r="B1205" t="s">
        <v>2</v>
      </c>
      <c r="C1205">
        <v>3</v>
      </c>
      <c r="D1205" t="str">
        <f>VLOOKUP(C1205,'Variáveis e códigos'!$C$5:$D$10,2,FALSE)</f>
        <v>not important</v>
      </c>
      <c r="E1205">
        <v>1</v>
      </c>
      <c r="F1205" t="str">
        <f>VLOOKUP(E1205,'Variáveis e códigos'!$C$5:$D$10,2,FALSE)</f>
        <v>very important</v>
      </c>
      <c r="G1205">
        <v>1</v>
      </c>
      <c r="H1205" t="str">
        <f>VLOOKUP(G1205,'Variáveis e códigos'!$C$5:$D$10,2,FALSE)</f>
        <v>very important</v>
      </c>
      <c r="I1205">
        <v>2</v>
      </c>
      <c r="J1205" t="str">
        <f>VLOOKUP(I1205,'Variáveis e códigos'!$C$5:$D$10,2,FALSE)</f>
        <v>quite important</v>
      </c>
      <c r="K1205">
        <v>2</v>
      </c>
      <c r="L1205" t="str">
        <f>VLOOKUP(K1205,'Variáveis e códigos'!$C$5:$D$10,2,FALSE)</f>
        <v>quite important</v>
      </c>
      <c r="M1205">
        <v>2</v>
      </c>
      <c r="N1205" t="str">
        <f>VLOOKUP(M1205,'Variáveis e códigos'!$C$5:$D$10,2,FALSE)</f>
        <v>quite important</v>
      </c>
      <c r="O1205" t="s">
        <v>29</v>
      </c>
      <c r="P1205">
        <v>2</v>
      </c>
      <c r="Q1205" t="str">
        <f>HLOOKUP(P1205,'Variáveis e códigos'!$C$15:$D$16,2)</f>
        <v>no</v>
      </c>
      <c r="R1205" t="s">
        <v>34</v>
      </c>
      <c r="S1205">
        <v>1</v>
      </c>
      <c r="T1205" t="str">
        <f>HLOOKUP(S1205,'Variáveis e códigos'!$C$18:$D$19,2)</f>
        <v>male</v>
      </c>
      <c r="U1205">
        <v>1955</v>
      </c>
      <c r="V1205">
        <f t="shared" si="18"/>
        <v>62</v>
      </c>
      <c r="W1205">
        <v>6</v>
      </c>
      <c r="X1205" t="str">
        <f>VLOOKUP(Dados!W1205,'Variáveis e códigos'!$C$21:$D$26,2)</f>
        <v>never married and never registered partnership</v>
      </c>
      <c r="Y1205">
        <v>0</v>
      </c>
    </row>
    <row r="1206" spans="1:25" x14ac:dyDescent="0.25">
      <c r="A1206" s="1">
        <v>2017620001205</v>
      </c>
      <c r="B1206" t="s">
        <v>2</v>
      </c>
      <c r="C1206">
        <v>1</v>
      </c>
      <c r="D1206" t="str">
        <f>VLOOKUP(C1206,'Variáveis e códigos'!$C$5:$D$10,2,FALSE)</f>
        <v>very important</v>
      </c>
      <c r="E1206">
        <v>1</v>
      </c>
      <c r="F1206" t="str">
        <f>VLOOKUP(E1206,'Variáveis e códigos'!$C$5:$D$10,2,FALSE)</f>
        <v>very important</v>
      </c>
      <c r="G1206">
        <v>1</v>
      </c>
      <c r="H1206" t="str">
        <f>VLOOKUP(G1206,'Variáveis e códigos'!$C$5:$D$10,2,FALSE)</f>
        <v>very important</v>
      </c>
      <c r="I1206">
        <v>1</v>
      </c>
      <c r="J1206" t="str">
        <f>VLOOKUP(I1206,'Variáveis e códigos'!$C$5:$D$10,2,FALSE)</f>
        <v>very important</v>
      </c>
      <c r="K1206">
        <v>3</v>
      </c>
      <c r="L1206" t="str">
        <f>VLOOKUP(K1206,'Variáveis e códigos'!$C$5:$D$10,2,FALSE)</f>
        <v>not important</v>
      </c>
      <c r="M1206">
        <v>1</v>
      </c>
      <c r="N1206" t="str">
        <f>VLOOKUP(M1206,'Variáveis e códigos'!$C$5:$D$10,2,FALSE)</f>
        <v>very important</v>
      </c>
      <c r="O1206" t="s">
        <v>28</v>
      </c>
      <c r="P1206">
        <v>2</v>
      </c>
      <c r="Q1206" t="str">
        <f>HLOOKUP(P1206,'Variáveis e códigos'!$C$15:$D$16,2)</f>
        <v>no</v>
      </c>
      <c r="R1206" t="s">
        <v>34</v>
      </c>
      <c r="S1206">
        <v>1</v>
      </c>
      <c r="T1206" t="str">
        <f>HLOOKUP(S1206,'Variáveis e códigos'!$C$18:$D$19,2)</f>
        <v>male</v>
      </c>
      <c r="U1206">
        <v>1947</v>
      </c>
      <c r="V1206">
        <f t="shared" si="18"/>
        <v>70</v>
      </c>
      <c r="W1206">
        <v>1</v>
      </c>
      <c r="X1206" t="str">
        <f>VLOOKUP(Dados!W1206,'Variáveis e códigos'!$C$21:$D$26,2)</f>
        <v>married</v>
      </c>
      <c r="Y1206">
        <v>2</v>
      </c>
    </row>
    <row r="1207" spans="1:25" x14ac:dyDescent="0.25">
      <c r="A1207" s="1">
        <v>2017620001206</v>
      </c>
      <c r="B1207" t="s">
        <v>2</v>
      </c>
      <c r="C1207">
        <v>2</v>
      </c>
      <c r="D1207" t="str">
        <f>VLOOKUP(C1207,'Variáveis e códigos'!$C$5:$D$10,2,FALSE)</f>
        <v>quite important</v>
      </c>
      <c r="E1207">
        <v>1</v>
      </c>
      <c r="F1207" t="str">
        <f>VLOOKUP(E1207,'Variáveis e códigos'!$C$5:$D$10,2,FALSE)</f>
        <v>very important</v>
      </c>
      <c r="G1207">
        <v>1</v>
      </c>
      <c r="H1207" t="str">
        <f>VLOOKUP(G1207,'Variáveis e códigos'!$C$5:$D$10,2,FALSE)</f>
        <v>very important</v>
      </c>
      <c r="I1207">
        <v>1</v>
      </c>
      <c r="J1207" t="str">
        <f>VLOOKUP(I1207,'Variáveis e códigos'!$C$5:$D$10,2,FALSE)</f>
        <v>very important</v>
      </c>
      <c r="K1207">
        <v>3</v>
      </c>
      <c r="L1207" t="str">
        <f>VLOOKUP(K1207,'Variáveis e códigos'!$C$5:$D$10,2,FALSE)</f>
        <v>not important</v>
      </c>
      <c r="M1207">
        <v>4</v>
      </c>
      <c r="N1207" t="str">
        <f>VLOOKUP(M1207,'Variáveis e códigos'!$C$5:$D$10,2,FALSE)</f>
        <v>not at all important</v>
      </c>
      <c r="O1207" t="s">
        <v>28</v>
      </c>
      <c r="P1207">
        <v>2</v>
      </c>
      <c r="Q1207" t="str">
        <f>HLOOKUP(P1207,'Variáveis e códigos'!$C$15:$D$16,2)</f>
        <v>no</v>
      </c>
      <c r="R1207">
        <v>8</v>
      </c>
      <c r="S1207">
        <v>1</v>
      </c>
      <c r="T1207" t="str">
        <f>HLOOKUP(S1207,'Variáveis e códigos'!$C$18:$D$19,2)</f>
        <v>male</v>
      </c>
      <c r="U1207">
        <v>1980</v>
      </c>
      <c r="V1207">
        <f t="shared" si="18"/>
        <v>37</v>
      </c>
      <c r="W1207">
        <v>1</v>
      </c>
      <c r="X1207" t="str">
        <f>VLOOKUP(Dados!W1207,'Variáveis e códigos'!$C$21:$D$26,2)</f>
        <v>married</v>
      </c>
      <c r="Y1207">
        <v>1</v>
      </c>
    </row>
    <row r="1208" spans="1:25" x14ac:dyDescent="0.25">
      <c r="A1208" s="1">
        <v>2017620001207</v>
      </c>
      <c r="B1208" t="s">
        <v>2</v>
      </c>
      <c r="C1208">
        <v>2</v>
      </c>
      <c r="D1208" t="str">
        <f>VLOOKUP(C1208,'Variáveis e códigos'!$C$5:$D$10,2,FALSE)</f>
        <v>quite important</v>
      </c>
      <c r="E1208">
        <v>1</v>
      </c>
      <c r="F1208" t="str">
        <f>VLOOKUP(E1208,'Variáveis e códigos'!$C$5:$D$10,2,FALSE)</f>
        <v>very important</v>
      </c>
      <c r="G1208">
        <v>2</v>
      </c>
      <c r="H1208" t="str">
        <f>VLOOKUP(G1208,'Variáveis e códigos'!$C$5:$D$10,2,FALSE)</f>
        <v>quite important</v>
      </c>
      <c r="I1208">
        <v>1</v>
      </c>
      <c r="J1208" t="str">
        <f>VLOOKUP(I1208,'Variáveis e códigos'!$C$5:$D$10,2,FALSE)</f>
        <v>very important</v>
      </c>
      <c r="K1208">
        <v>2</v>
      </c>
      <c r="L1208" t="str">
        <f>VLOOKUP(K1208,'Variáveis e códigos'!$C$5:$D$10,2,FALSE)</f>
        <v>quite important</v>
      </c>
      <c r="M1208">
        <v>2</v>
      </c>
      <c r="N1208" t="str">
        <f>VLOOKUP(M1208,'Variáveis e códigos'!$C$5:$D$10,2,FALSE)</f>
        <v>quite important</v>
      </c>
      <c r="O1208" t="s">
        <v>30</v>
      </c>
      <c r="P1208">
        <v>1</v>
      </c>
      <c r="Q1208" t="str">
        <f>HLOOKUP(P1208,'Variáveis e códigos'!$C$15:$D$16,2)</f>
        <v>yes</v>
      </c>
      <c r="R1208">
        <v>9</v>
      </c>
      <c r="S1208">
        <v>1</v>
      </c>
      <c r="T1208" t="str">
        <f>HLOOKUP(S1208,'Variáveis e códigos'!$C$18:$D$19,2)</f>
        <v>male</v>
      </c>
      <c r="U1208">
        <v>1978</v>
      </c>
      <c r="V1208">
        <f t="shared" si="18"/>
        <v>39</v>
      </c>
      <c r="W1208">
        <v>1</v>
      </c>
      <c r="X1208" t="str">
        <f>VLOOKUP(Dados!W1208,'Variáveis e códigos'!$C$21:$D$26,2)</f>
        <v>married</v>
      </c>
      <c r="Y1208">
        <v>2</v>
      </c>
    </row>
    <row r="1209" spans="1:25" x14ac:dyDescent="0.25">
      <c r="A1209" s="1">
        <v>2017620001208</v>
      </c>
      <c r="B1209" t="s">
        <v>2</v>
      </c>
      <c r="C1209">
        <v>1</v>
      </c>
      <c r="D1209" t="str">
        <f>VLOOKUP(C1209,'Variáveis e códigos'!$C$5:$D$10,2,FALSE)</f>
        <v>very important</v>
      </c>
      <c r="E1209">
        <v>1</v>
      </c>
      <c r="F1209" t="str">
        <f>VLOOKUP(E1209,'Variáveis e códigos'!$C$5:$D$10,2,FALSE)</f>
        <v>very important</v>
      </c>
      <c r="G1209">
        <v>1</v>
      </c>
      <c r="H1209" t="str">
        <f>VLOOKUP(G1209,'Variáveis e códigos'!$C$5:$D$10,2,FALSE)</f>
        <v>very important</v>
      </c>
      <c r="I1209">
        <v>1</v>
      </c>
      <c r="J1209" t="str">
        <f>VLOOKUP(I1209,'Variáveis e códigos'!$C$5:$D$10,2,FALSE)</f>
        <v>very important</v>
      </c>
      <c r="K1209">
        <v>4</v>
      </c>
      <c r="L1209" t="str">
        <f>VLOOKUP(K1209,'Variáveis e códigos'!$C$5:$D$10,2,FALSE)</f>
        <v>not at all important</v>
      </c>
      <c r="M1209">
        <v>1</v>
      </c>
      <c r="N1209" t="str">
        <f>VLOOKUP(M1209,'Variáveis e códigos'!$C$5:$D$10,2,FALSE)</f>
        <v>very important</v>
      </c>
      <c r="O1209" t="s">
        <v>28</v>
      </c>
      <c r="P1209">
        <v>2</v>
      </c>
      <c r="Q1209" t="str">
        <f>HLOOKUP(P1209,'Variáveis e códigos'!$C$15:$D$16,2)</f>
        <v>no</v>
      </c>
      <c r="R1209" t="s">
        <v>34</v>
      </c>
      <c r="S1209">
        <v>1</v>
      </c>
      <c r="T1209" t="str">
        <f>HLOOKUP(S1209,'Variáveis e códigos'!$C$18:$D$19,2)</f>
        <v>male</v>
      </c>
      <c r="U1209">
        <v>1937</v>
      </c>
      <c r="V1209">
        <f t="shared" si="18"/>
        <v>80</v>
      </c>
      <c r="W1209">
        <v>3</v>
      </c>
      <c r="X1209" t="str">
        <f>VLOOKUP(Dados!W1209,'Variáveis e códigos'!$C$21:$D$26,2)</f>
        <v>widowed</v>
      </c>
      <c r="Y1209">
        <v>2</v>
      </c>
    </row>
    <row r="1210" spans="1:25" x14ac:dyDescent="0.25">
      <c r="A1210" s="1">
        <v>2017620001209</v>
      </c>
      <c r="B1210" t="s">
        <v>2</v>
      </c>
      <c r="C1210">
        <v>2</v>
      </c>
      <c r="D1210" t="str">
        <f>VLOOKUP(C1210,'Variáveis e códigos'!$C$5:$D$10,2,FALSE)</f>
        <v>quite important</v>
      </c>
      <c r="E1210">
        <v>2</v>
      </c>
      <c r="F1210" t="str">
        <f>VLOOKUP(E1210,'Variáveis e códigos'!$C$5:$D$10,2,FALSE)</f>
        <v>quite important</v>
      </c>
      <c r="G1210">
        <v>2</v>
      </c>
      <c r="H1210" t="str">
        <f>VLOOKUP(G1210,'Variáveis e códigos'!$C$5:$D$10,2,FALSE)</f>
        <v>quite important</v>
      </c>
      <c r="I1210">
        <v>2</v>
      </c>
      <c r="J1210" t="str">
        <f>VLOOKUP(I1210,'Variáveis e códigos'!$C$5:$D$10,2,FALSE)</f>
        <v>quite important</v>
      </c>
      <c r="K1210">
        <v>4</v>
      </c>
      <c r="L1210" t="str">
        <f>VLOOKUP(K1210,'Variáveis e códigos'!$C$5:$D$10,2,FALSE)</f>
        <v>not at all important</v>
      </c>
      <c r="M1210">
        <v>2</v>
      </c>
      <c r="N1210" t="str">
        <f>VLOOKUP(M1210,'Variáveis e códigos'!$C$5:$D$10,2,FALSE)</f>
        <v>quite important</v>
      </c>
      <c r="O1210" t="s">
        <v>28</v>
      </c>
      <c r="P1210">
        <v>2</v>
      </c>
      <c r="Q1210" t="str">
        <f>HLOOKUP(P1210,'Variáveis e códigos'!$C$15:$D$16,2)</f>
        <v>no</v>
      </c>
      <c r="R1210">
        <v>7</v>
      </c>
      <c r="S1210">
        <v>1</v>
      </c>
      <c r="T1210" t="str">
        <f>HLOOKUP(S1210,'Variáveis e códigos'!$C$18:$D$19,2)</f>
        <v>male</v>
      </c>
      <c r="U1210">
        <v>1966</v>
      </c>
      <c r="V1210">
        <f t="shared" si="18"/>
        <v>51</v>
      </c>
      <c r="W1210">
        <v>6</v>
      </c>
      <c r="X1210" t="str">
        <f>VLOOKUP(Dados!W1210,'Variáveis e códigos'!$C$21:$D$26,2)</f>
        <v>never married and never registered partnership</v>
      </c>
      <c r="Y1210">
        <v>0</v>
      </c>
    </row>
    <row r="1211" spans="1:25" x14ac:dyDescent="0.25">
      <c r="A1211" s="1">
        <v>2017620001210</v>
      </c>
      <c r="B1211" t="s">
        <v>2</v>
      </c>
      <c r="C1211">
        <v>1</v>
      </c>
      <c r="D1211" t="str">
        <f>VLOOKUP(C1211,'Variáveis e códigos'!$C$5:$D$10,2,FALSE)</f>
        <v>very important</v>
      </c>
      <c r="E1211">
        <v>1</v>
      </c>
      <c r="F1211" t="str">
        <f>VLOOKUP(E1211,'Variáveis e códigos'!$C$5:$D$10,2,FALSE)</f>
        <v>very important</v>
      </c>
      <c r="G1211">
        <v>1</v>
      </c>
      <c r="H1211" t="str">
        <f>VLOOKUP(G1211,'Variáveis e códigos'!$C$5:$D$10,2,FALSE)</f>
        <v>very important</v>
      </c>
      <c r="I1211">
        <v>1</v>
      </c>
      <c r="J1211" t="str">
        <f>VLOOKUP(I1211,'Variáveis e códigos'!$C$5:$D$10,2,FALSE)</f>
        <v>very important</v>
      </c>
      <c r="K1211">
        <v>1</v>
      </c>
      <c r="L1211" t="str">
        <f>VLOOKUP(K1211,'Variáveis e códigos'!$C$5:$D$10,2,FALSE)</f>
        <v>very important</v>
      </c>
      <c r="M1211">
        <v>3</v>
      </c>
      <c r="N1211" t="str">
        <f>VLOOKUP(M1211,'Variáveis e códigos'!$C$5:$D$10,2,FALSE)</f>
        <v>not important</v>
      </c>
      <c r="O1211" t="s">
        <v>30</v>
      </c>
      <c r="P1211">
        <v>2</v>
      </c>
      <c r="Q1211" t="str">
        <f>HLOOKUP(P1211,'Variáveis e códigos'!$C$15:$D$16,2)</f>
        <v>no</v>
      </c>
      <c r="R1211">
        <v>7</v>
      </c>
      <c r="S1211">
        <v>1</v>
      </c>
      <c r="T1211" t="str">
        <f>HLOOKUP(S1211,'Variáveis e códigos'!$C$18:$D$19,2)</f>
        <v>male</v>
      </c>
      <c r="U1211">
        <v>1962</v>
      </c>
      <c r="V1211">
        <f t="shared" si="18"/>
        <v>55</v>
      </c>
      <c r="W1211">
        <v>1</v>
      </c>
      <c r="X1211" t="str">
        <f>VLOOKUP(Dados!W1211,'Variáveis e códigos'!$C$21:$D$26,2)</f>
        <v>married</v>
      </c>
      <c r="Y1211">
        <v>1</v>
      </c>
    </row>
    <row r="1212" spans="1:25" x14ac:dyDescent="0.25">
      <c r="A1212" s="1">
        <v>2017620001211</v>
      </c>
      <c r="B1212" t="s">
        <v>2</v>
      </c>
      <c r="C1212">
        <v>1</v>
      </c>
      <c r="D1212" t="str">
        <f>VLOOKUP(C1212,'Variáveis e códigos'!$C$5:$D$10,2,FALSE)</f>
        <v>very important</v>
      </c>
      <c r="E1212">
        <v>1</v>
      </c>
      <c r="F1212" t="str">
        <f>VLOOKUP(E1212,'Variáveis e códigos'!$C$5:$D$10,2,FALSE)</f>
        <v>very important</v>
      </c>
      <c r="G1212">
        <v>2</v>
      </c>
      <c r="H1212" t="str">
        <f>VLOOKUP(G1212,'Variáveis e códigos'!$C$5:$D$10,2,FALSE)</f>
        <v>quite important</v>
      </c>
      <c r="I1212">
        <v>2</v>
      </c>
      <c r="J1212" t="str">
        <f>VLOOKUP(I1212,'Variáveis e códigos'!$C$5:$D$10,2,FALSE)</f>
        <v>quite important</v>
      </c>
      <c r="K1212">
        <v>4</v>
      </c>
      <c r="L1212" t="str">
        <f>VLOOKUP(K1212,'Variáveis e códigos'!$C$5:$D$10,2,FALSE)</f>
        <v>not at all important</v>
      </c>
      <c r="M1212">
        <v>3</v>
      </c>
      <c r="N1212" t="str">
        <f>VLOOKUP(M1212,'Variáveis e códigos'!$C$5:$D$10,2,FALSE)</f>
        <v>not important</v>
      </c>
      <c r="O1212" t="s">
        <v>28</v>
      </c>
      <c r="P1212">
        <v>2</v>
      </c>
      <c r="Q1212" t="str">
        <f>HLOOKUP(P1212,'Variáveis e códigos'!$C$15:$D$16,2)</f>
        <v>no</v>
      </c>
      <c r="R1212">
        <v>6</v>
      </c>
      <c r="S1212">
        <v>1</v>
      </c>
      <c r="T1212" t="str">
        <f>HLOOKUP(S1212,'Variáveis e códigos'!$C$18:$D$19,2)</f>
        <v>male</v>
      </c>
      <c r="U1212">
        <v>1982</v>
      </c>
      <c r="V1212">
        <f t="shared" si="18"/>
        <v>35</v>
      </c>
      <c r="W1212">
        <v>1</v>
      </c>
      <c r="X1212" t="str">
        <f>VLOOKUP(Dados!W1212,'Variáveis e códigos'!$C$21:$D$26,2)</f>
        <v>married</v>
      </c>
      <c r="Y1212">
        <v>1</v>
      </c>
    </row>
    <row r="1213" spans="1:25" x14ac:dyDescent="0.25">
      <c r="A1213" s="1">
        <v>2017620001212</v>
      </c>
      <c r="B1213" t="s">
        <v>2</v>
      </c>
      <c r="C1213">
        <v>2</v>
      </c>
      <c r="D1213" t="str">
        <f>VLOOKUP(C1213,'Variáveis e códigos'!$C$5:$D$10,2,FALSE)</f>
        <v>quite important</v>
      </c>
      <c r="E1213">
        <v>1</v>
      </c>
      <c r="F1213" t="str">
        <f>VLOOKUP(E1213,'Variáveis e códigos'!$C$5:$D$10,2,FALSE)</f>
        <v>very important</v>
      </c>
      <c r="G1213">
        <v>2</v>
      </c>
      <c r="H1213" t="str">
        <f>VLOOKUP(G1213,'Variáveis e códigos'!$C$5:$D$10,2,FALSE)</f>
        <v>quite important</v>
      </c>
      <c r="I1213">
        <v>1</v>
      </c>
      <c r="J1213" t="str">
        <f>VLOOKUP(I1213,'Variáveis e códigos'!$C$5:$D$10,2,FALSE)</f>
        <v>very important</v>
      </c>
      <c r="K1213">
        <v>2</v>
      </c>
      <c r="L1213" t="str">
        <f>VLOOKUP(K1213,'Variáveis e códigos'!$C$5:$D$10,2,FALSE)</f>
        <v>quite important</v>
      </c>
      <c r="M1213">
        <v>4</v>
      </c>
      <c r="N1213" t="str">
        <f>VLOOKUP(M1213,'Variáveis e códigos'!$C$5:$D$10,2,FALSE)</f>
        <v>not at all important</v>
      </c>
      <c r="O1213" t="s">
        <v>28</v>
      </c>
      <c r="P1213">
        <v>2</v>
      </c>
      <c r="Q1213" t="str">
        <f>HLOOKUP(P1213,'Variáveis e códigos'!$C$15:$D$16,2)</f>
        <v>no</v>
      </c>
      <c r="R1213">
        <v>5</v>
      </c>
      <c r="S1213">
        <v>1</v>
      </c>
      <c r="T1213" t="str">
        <f>HLOOKUP(S1213,'Variáveis e códigos'!$C$18:$D$19,2)</f>
        <v>male</v>
      </c>
      <c r="U1213">
        <v>1985</v>
      </c>
      <c r="V1213">
        <f t="shared" si="18"/>
        <v>32</v>
      </c>
      <c r="W1213">
        <v>6</v>
      </c>
      <c r="X1213" t="str">
        <f>VLOOKUP(Dados!W1213,'Variáveis e códigos'!$C$21:$D$26,2)</f>
        <v>never married and never registered partnership</v>
      </c>
      <c r="Y1213">
        <v>0</v>
      </c>
    </row>
    <row r="1214" spans="1:25" x14ac:dyDescent="0.25">
      <c r="A1214" s="1">
        <v>2017620001213</v>
      </c>
      <c r="B1214" t="s">
        <v>2</v>
      </c>
      <c r="C1214">
        <v>1</v>
      </c>
      <c r="D1214" t="str">
        <f>VLOOKUP(C1214,'Variáveis e códigos'!$C$5:$D$10,2,FALSE)</f>
        <v>very important</v>
      </c>
      <c r="E1214">
        <v>1</v>
      </c>
      <c r="F1214" t="str">
        <f>VLOOKUP(E1214,'Variáveis e códigos'!$C$5:$D$10,2,FALSE)</f>
        <v>very important</v>
      </c>
      <c r="G1214">
        <v>1</v>
      </c>
      <c r="H1214" t="str">
        <f>VLOOKUP(G1214,'Variáveis e códigos'!$C$5:$D$10,2,FALSE)</f>
        <v>very important</v>
      </c>
      <c r="I1214">
        <v>1</v>
      </c>
      <c r="J1214" t="str">
        <f>VLOOKUP(I1214,'Variáveis e códigos'!$C$5:$D$10,2,FALSE)</f>
        <v>very important</v>
      </c>
      <c r="K1214">
        <v>2</v>
      </c>
      <c r="L1214" t="str">
        <f>VLOOKUP(K1214,'Variáveis e códigos'!$C$5:$D$10,2,FALSE)</f>
        <v>quite important</v>
      </c>
      <c r="M1214">
        <v>3</v>
      </c>
      <c r="N1214" t="str">
        <f>VLOOKUP(M1214,'Variáveis e códigos'!$C$5:$D$10,2,FALSE)</f>
        <v>not important</v>
      </c>
      <c r="O1214" t="s">
        <v>28</v>
      </c>
      <c r="P1214">
        <v>1</v>
      </c>
      <c r="Q1214" t="str">
        <f>HLOOKUP(P1214,'Variáveis e códigos'!$C$15:$D$16,2)</f>
        <v>yes</v>
      </c>
      <c r="R1214">
        <v>6</v>
      </c>
      <c r="S1214">
        <v>1</v>
      </c>
      <c r="T1214" t="str">
        <f>HLOOKUP(S1214,'Variáveis e códigos'!$C$18:$D$19,2)</f>
        <v>male</v>
      </c>
      <c r="U1214">
        <v>1982</v>
      </c>
      <c r="V1214">
        <f t="shared" si="18"/>
        <v>35</v>
      </c>
      <c r="W1214">
        <v>6</v>
      </c>
      <c r="X1214" t="str">
        <f>VLOOKUP(Dados!W1214,'Variáveis e códigos'!$C$21:$D$26,2)</f>
        <v>never married and never registered partnership</v>
      </c>
      <c r="Y1214">
        <v>0</v>
      </c>
    </row>
    <row r="1215" spans="1:25" x14ac:dyDescent="0.25">
      <c r="A1215" s="1">
        <v>2017620001214</v>
      </c>
      <c r="B1215" t="s">
        <v>2</v>
      </c>
      <c r="C1215">
        <v>2</v>
      </c>
      <c r="D1215" t="str">
        <f>VLOOKUP(C1215,'Variáveis e códigos'!$C$5:$D$10,2,FALSE)</f>
        <v>quite important</v>
      </c>
      <c r="E1215">
        <v>2</v>
      </c>
      <c r="F1215" t="str">
        <f>VLOOKUP(E1215,'Variáveis e códigos'!$C$5:$D$10,2,FALSE)</f>
        <v>quite important</v>
      </c>
      <c r="G1215">
        <v>2</v>
      </c>
      <c r="H1215" t="str">
        <f>VLOOKUP(G1215,'Variáveis e códigos'!$C$5:$D$10,2,FALSE)</f>
        <v>quite important</v>
      </c>
      <c r="I1215">
        <v>2</v>
      </c>
      <c r="J1215" t="str">
        <f>VLOOKUP(I1215,'Variáveis e códigos'!$C$5:$D$10,2,FALSE)</f>
        <v>quite important</v>
      </c>
      <c r="K1215">
        <v>2</v>
      </c>
      <c r="L1215" t="str">
        <f>VLOOKUP(K1215,'Variáveis e códigos'!$C$5:$D$10,2,FALSE)</f>
        <v>quite important</v>
      </c>
      <c r="M1215">
        <v>2</v>
      </c>
      <c r="N1215" t="str">
        <f>VLOOKUP(M1215,'Variáveis e códigos'!$C$5:$D$10,2,FALSE)</f>
        <v>quite important</v>
      </c>
      <c r="O1215" t="s">
        <v>28</v>
      </c>
      <c r="P1215">
        <v>2</v>
      </c>
      <c r="Q1215" t="str">
        <f>HLOOKUP(P1215,'Variáveis e códigos'!$C$15:$D$16,2)</f>
        <v>no</v>
      </c>
      <c r="R1215">
        <v>7</v>
      </c>
      <c r="S1215">
        <v>1</v>
      </c>
      <c r="T1215" t="str">
        <f>HLOOKUP(S1215,'Variáveis e códigos'!$C$18:$D$19,2)</f>
        <v>male</v>
      </c>
      <c r="U1215">
        <v>1942</v>
      </c>
      <c r="V1215">
        <f t="shared" si="18"/>
        <v>75</v>
      </c>
      <c r="W1215">
        <v>1</v>
      </c>
      <c r="X1215" t="str">
        <f>VLOOKUP(Dados!W1215,'Variáveis e códigos'!$C$21:$D$26,2)</f>
        <v>married</v>
      </c>
      <c r="Y1215">
        <v>0</v>
      </c>
    </row>
    <row r="1216" spans="1:25" x14ac:dyDescent="0.25">
      <c r="A1216" s="1">
        <v>2017620001215</v>
      </c>
      <c r="B1216" t="s">
        <v>2</v>
      </c>
      <c r="C1216">
        <v>1</v>
      </c>
      <c r="D1216" t="str">
        <f>VLOOKUP(C1216,'Variáveis e códigos'!$C$5:$D$10,2,FALSE)</f>
        <v>very important</v>
      </c>
      <c r="E1216">
        <v>1</v>
      </c>
      <c r="F1216" t="str">
        <f>VLOOKUP(E1216,'Variáveis e códigos'!$C$5:$D$10,2,FALSE)</f>
        <v>very important</v>
      </c>
      <c r="G1216">
        <v>1</v>
      </c>
      <c r="H1216" t="str">
        <f>VLOOKUP(G1216,'Variáveis e códigos'!$C$5:$D$10,2,FALSE)</f>
        <v>very important</v>
      </c>
      <c r="I1216">
        <v>1</v>
      </c>
      <c r="J1216" t="str">
        <f>VLOOKUP(I1216,'Variáveis e códigos'!$C$5:$D$10,2,FALSE)</f>
        <v>very important</v>
      </c>
      <c r="K1216">
        <v>4</v>
      </c>
      <c r="L1216" t="str">
        <f>VLOOKUP(K1216,'Variáveis e códigos'!$C$5:$D$10,2,FALSE)</f>
        <v>not at all important</v>
      </c>
      <c r="M1216">
        <v>3</v>
      </c>
      <c r="N1216" t="str">
        <f>VLOOKUP(M1216,'Variáveis e códigos'!$C$5:$D$10,2,FALSE)</f>
        <v>not important</v>
      </c>
      <c r="O1216" t="s">
        <v>28</v>
      </c>
      <c r="P1216">
        <v>2</v>
      </c>
      <c r="Q1216" t="str">
        <f>HLOOKUP(P1216,'Variáveis e códigos'!$C$15:$D$16,2)</f>
        <v>no</v>
      </c>
      <c r="R1216">
        <v>4</v>
      </c>
      <c r="S1216">
        <v>1</v>
      </c>
      <c r="T1216" t="str">
        <f>HLOOKUP(S1216,'Variáveis e códigos'!$C$18:$D$19,2)</f>
        <v>male</v>
      </c>
      <c r="U1216">
        <v>1985</v>
      </c>
      <c r="V1216">
        <f t="shared" si="18"/>
        <v>32</v>
      </c>
      <c r="W1216">
        <v>1</v>
      </c>
      <c r="X1216" t="str">
        <f>VLOOKUP(Dados!W1216,'Variáveis e códigos'!$C$21:$D$26,2)</f>
        <v>married</v>
      </c>
      <c r="Y1216">
        <v>0</v>
      </c>
    </row>
    <row r="1217" spans="1:25" x14ac:dyDescent="0.25">
      <c r="A1217" s="1">
        <v>2017724000001</v>
      </c>
      <c r="B1217" t="s">
        <v>3</v>
      </c>
      <c r="C1217">
        <v>1</v>
      </c>
      <c r="D1217" t="str">
        <f>VLOOKUP(C1217,'Variáveis e códigos'!$C$5:$D$10,2,FALSE)</f>
        <v>very important</v>
      </c>
      <c r="E1217">
        <v>1</v>
      </c>
      <c r="F1217" t="str">
        <f>VLOOKUP(E1217,'Variáveis e códigos'!$C$5:$D$10,2,FALSE)</f>
        <v>very important</v>
      </c>
      <c r="G1217">
        <v>1</v>
      </c>
      <c r="H1217" t="str">
        <f>VLOOKUP(G1217,'Variáveis e códigos'!$C$5:$D$10,2,FALSE)</f>
        <v>very important</v>
      </c>
      <c r="I1217">
        <v>1</v>
      </c>
      <c r="J1217" t="str">
        <f>VLOOKUP(I1217,'Variáveis e códigos'!$C$5:$D$10,2,FALSE)</f>
        <v>very important</v>
      </c>
      <c r="K1217">
        <v>3</v>
      </c>
      <c r="L1217" t="str">
        <f>VLOOKUP(K1217,'Variáveis e códigos'!$C$5:$D$10,2,FALSE)</f>
        <v>not important</v>
      </c>
      <c r="M1217">
        <v>1</v>
      </c>
      <c r="N1217" t="str">
        <f>VLOOKUP(M1217,'Variáveis e códigos'!$C$5:$D$10,2,FALSE)</f>
        <v>very important</v>
      </c>
      <c r="O1217" t="s">
        <v>30</v>
      </c>
      <c r="P1217">
        <v>2</v>
      </c>
      <c r="Q1217" t="str">
        <f>HLOOKUP(P1217,'Variáveis e códigos'!$C$15:$D$16,2)</f>
        <v>no</v>
      </c>
      <c r="R1217">
        <v>9</v>
      </c>
      <c r="S1217">
        <v>1</v>
      </c>
      <c r="T1217" t="str">
        <f>HLOOKUP(S1217,'Variáveis e códigos'!$C$18:$D$19,2)</f>
        <v>male</v>
      </c>
      <c r="U1217">
        <v>1943</v>
      </c>
      <c r="V1217">
        <f t="shared" si="18"/>
        <v>74</v>
      </c>
      <c r="W1217">
        <v>1</v>
      </c>
      <c r="X1217" t="str">
        <f>VLOOKUP(Dados!W1217,'Variáveis e códigos'!$C$21:$D$26,2)</f>
        <v>married</v>
      </c>
      <c r="Y1217">
        <v>2</v>
      </c>
    </row>
    <row r="1218" spans="1:25" x14ac:dyDescent="0.25">
      <c r="A1218" s="1">
        <v>2017724000002</v>
      </c>
      <c r="B1218" t="s">
        <v>3</v>
      </c>
      <c r="C1218">
        <v>1</v>
      </c>
      <c r="D1218" t="str">
        <f>VLOOKUP(C1218,'Variáveis e códigos'!$C$5:$D$10,2,FALSE)</f>
        <v>very important</v>
      </c>
      <c r="E1218">
        <v>1</v>
      </c>
      <c r="F1218" t="str">
        <f>VLOOKUP(E1218,'Variáveis e códigos'!$C$5:$D$10,2,FALSE)</f>
        <v>very important</v>
      </c>
      <c r="G1218">
        <v>1</v>
      </c>
      <c r="H1218" t="str">
        <f>VLOOKUP(G1218,'Variáveis e códigos'!$C$5:$D$10,2,FALSE)</f>
        <v>very important</v>
      </c>
      <c r="I1218">
        <v>1</v>
      </c>
      <c r="J1218" t="str">
        <f>VLOOKUP(I1218,'Variáveis e códigos'!$C$5:$D$10,2,FALSE)</f>
        <v>very important</v>
      </c>
      <c r="K1218">
        <v>1</v>
      </c>
      <c r="L1218" t="str">
        <f>VLOOKUP(K1218,'Variáveis e códigos'!$C$5:$D$10,2,FALSE)</f>
        <v>very important</v>
      </c>
      <c r="M1218">
        <v>4</v>
      </c>
      <c r="N1218" t="str">
        <f>VLOOKUP(M1218,'Variáveis e códigos'!$C$5:$D$10,2,FALSE)</f>
        <v>not at all important</v>
      </c>
      <c r="O1218" t="s">
        <v>28</v>
      </c>
      <c r="P1218">
        <v>2</v>
      </c>
      <c r="Q1218" t="str">
        <f>HLOOKUP(P1218,'Variáveis e códigos'!$C$15:$D$16,2)</f>
        <v>no</v>
      </c>
      <c r="R1218">
        <v>7</v>
      </c>
      <c r="S1218">
        <v>1</v>
      </c>
      <c r="T1218" t="str">
        <f>HLOOKUP(S1218,'Variáveis e códigos'!$C$18:$D$19,2)</f>
        <v>male</v>
      </c>
      <c r="U1218">
        <v>1970</v>
      </c>
      <c r="V1218">
        <f t="shared" si="18"/>
        <v>47</v>
      </c>
      <c r="W1218">
        <v>6</v>
      </c>
      <c r="X1218" t="str">
        <f>VLOOKUP(Dados!W1218,'Variáveis e códigos'!$C$21:$D$26,2)</f>
        <v>never married and never registered partnership</v>
      </c>
      <c r="Y1218">
        <v>0</v>
      </c>
    </row>
    <row r="1219" spans="1:25" x14ac:dyDescent="0.25">
      <c r="A1219" s="1">
        <v>2017724000003</v>
      </c>
      <c r="B1219" t="s">
        <v>3</v>
      </c>
      <c r="C1219">
        <v>1</v>
      </c>
      <c r="D1219" t="str">
        <f>VLOOKUP(C1219,'Variáveis e códigos'!$C$5:$D$10,2,FALSE)</f>
        <v>very important</v>
      </c>
      <c r="E1219">
        <v>1</v>
      </c>
      <c r="F1219" t="str">
        <f>VLOOKUP(E1219,'Variáveis e códigos'!$C$5:$D$10,2,FALSE)</f>
        <v>very important</v>
      </c>
      <c r="G1219">
        <v>1</v>
      </c>
      <c r="H1219" t="str">
        <f>VLOOKUP(G1219,'Variáveis e códigos'!$C$5:$D$10,2,FALSE)</f>
        <v>very important</v>
      </c>
      <c r="I1219">
        <v>1</v>
      </c>
      <c r="J1219" t="str">
        <f>VLOOKUP(I1219,'Variáveis e códigos'!$C$5:$D$10,2,FALSE)</f>
        <v>very important</v>
      </c>
      <c r="K1219">
        <v>1</v>
      </c>
      <c r="L1219" t="str">
        <f>VLOOKUP(K1219,'Variáveis e códigos'!$C$5:$D$10,2,FALSE)</f>
        <v>very important</v>
      </c>
      <c r="M1219">
        <v>1</v>
      </c>
      <c r="N1219" t="str">
        <f>VLOOKUP(M1219,'Variáveis e códigos'!$C$5:$D$10,2,FALSE)</f>
        <v>very important</v>
      </c>
      <c r="O1219" t="s">
        <v>28</v>
      </c>
      <c r="P1219">
        <v>2</v>
      </c>
      <c r="Q1219" t="str">
        <f>HLOOKUP(P1219,'Variáveis e códigos'!$C$15:$D$16,2)</f>
        <v>no</v>
      </c>
      <c r="R1219">
        <v>7</v>
      </c>
      <c r="S1219">
        <v>1</v>
      </c>
      <c r="T1219" t="str">
        <f>HLOOKUP(S1219,'Variáveis e códigos'!$C$18:$D$19,2)</f>
        <v>male</v>
      </c>
      <c r="U1219">
        <v>1995</v>
      </c>
      <c r="V1219">
        <f t="shared" ref="V1219:V1282" si="19">2017-U1219</f>
        <v>22</v>
      </c>
      <c r="W1219">
        <v>6</v>
      </c>
      <c r="X1219" t="str">
        <f>VLOOKUP(Dados!W1219,'Variáveis e códigos'!$C$21:$D$26,2)</f>
        <v>never married and never registered partnership</v>
      </c>
      <c r="Y1219">
        <v>0</v>
      </c>
    </row>
    <row r="1220" spans="1:25" x14ac:dyDescent="0.25">
      <c r="A1220" s="1">
        <v>2017724000004</v>
      </c>
      <c r="B1220" t="s">
        <v>3</v>
      </c>
      <c r="C1220">
        <v>1</v>
      </c>
      <c r="D1220" t="str">
        <f>VLOOKUP(C1220,'Variáveis e códigos'!$C$5:$D$10,2,FALSE)</f>
        <v>very important</v>
      </c>
      <c r="E1220">
        <v>1</v>
      </c>
      <c r="F1220" t="str">
        <f>VLOOKUP(E1220,'Variáveis e códigos'!$C$5:$D$10,2,FALSE)</f>
        <v>very important</v>
      </c>
      <c r="G1220">
        <v>1</v>
      </c>
      <c r="H1220" t="str">
        <f>VLOOKUP(G1220,'Variáveis e códigos'!$C$5:$D$10,2,FALSE)</f>
        <v>very important</v>
      </c>
      <c r="I1220">
        <v>1</v>
      </c>
      <c r="J1220" t="str">
        <f>VLOOKUP(I1220,'Variáveis e códigos'!$C$5:$D$10,2,FALSE)</f>
        <v>very important</v>
      </c>
      <c r="K1220">
        <v>1</v>
      </c>
      <c r="L1220" t="str">
        <f>VLOOKUP(K1220,'Variáveis e códigos'!$C$5:$D$10,2,FALSE)</f>
        <v>very important</v>
      </c>
      <c r="M1220">
        <v>1</v>
      </c>
      <c r="N1220" t="str">
        <f>VLOOKUP(M1220,'Variáveis e códigos'!$C$5:$D$10,2,FALSE)</f>
        <v>very important</v>
      </c>
      <c r="O1220" t="s">
        <v>28</v>
      </c>
      <c r="P1220">
        <v>2</v>
      </c>
      <c r="Q1220" t="str">
        <f>HLOOKUP(P1220,'Variáveis e códigos'!$C$15:$D$16,2)</f>
        <v>no</v>
      </c>
      <c r="R1220">
        <v>7</v>
      </c>
      <c r="S1220">
        <v>2</v>
      </c>
      <c r="T1220" t="str">
        <f>HLOOKUP(S1220,'Variáveis e códigos'!$C$18:$D$19,2)</f>
        <v>female</v>
      </c>
      <c r="U1220">
        <v>1972</v>
      </c>
      <c r="V1220">
        <f t="shared" si="19"/>
        <v>45</v>
      </c>
      <c r="W1220">
        <v>1</v>
      </c>
      <c r="X1220" t="str">
        <f>VLOOKUP(Dados!W1220,'Variáveis e códigos'!$C$21:$D$26,2)</f>
        <v>married</v>
      </c>
      <c r="Y1220">
        <v>2</v>
      </c>
    </row>
    <row r="1221" spans="1:25" x14ac:dyDescent="0.25">
      <c r="A1221" s="1">
        <v>2017724000005</v>
      </c>
      <c r="B1221" t="s">
        <v>3</v>
      </c>
      <c r="C1221">
        <v>2</v>
      </c>
      <c r="D1221" t="str">
        <f>VLOOKUP(C1221,'Variáveis e códigos'!$C$5:$D$10,2,FALSE)</f>
        <v>quite important</v>
      </c>
      <c r="E1221">
        <v>2</v>
      </c>
      <c r="F1221" t="str">
        <f>VLOOKUP(E1221,'Variáveis e códigos'!$C$5:$D$10,2,FALSE)</f>
        <v>quite important</v>
      </c>
      <c r="G1221">
        <v>2</v>
      </c>
      <c r="H1221" t="str">
        <f>VLOOKUP(G1221,'Variáveis e códigos'!$C$5:$D$10,2,FALSE)</f>
        <v>quite important</v>
      </c>
      <c r="I1221">
        <v>2</v>
      </c>
      <c r="J1221" t="str">
        <f>VLOOKUP(I1221,'Variáveis e códigos'!$C$5:$D$10,2,FALSE)</f>
        <v>quite important</v>
      </c>
      <c r="K1221">
        <v>2</v>
      </c>
      <c r="L1221" t="str">
        <f>VLOOKUP(K1221,'Variáveis e códigos'!$C$5:$D$10,2,FALSE)</f>
        <v>quite important</v>
      </c>
      <c r="M1221">
        <v>2</v>
      </c>
      <c r="N1221" t="str">
        <f>VLOOKUP(M1221,'Variáveis e códigos'!$C$5:$D$10,2,FALSE)</f>
        <v>quite important</v>
      </c>
      <c r="O1221" t="s">
        <v>29</v>
      </c>
      <c r="P1221">
        <v>1</v>
      </c>
      <c r="Q1221" t="str">
        <f>HLOOKUP(P1221,'Variáveis e códigos'!$C$15:$D$16,2)</f>
        <v>yes</v>
      </c>
      <c r="R1221">
        <v>4</v>
      </c>
      <c r="S1221">
        <v>2</v>
      </c>
      <c r="T1221" t="str">
        <f>HLOOKUP(S1221,'Variáveis e códigos'!$C$18:$D$19,2)</f>
        <v>female</v>
      </c>
      <c r="U1221">
        <v>1983</v>
      </c>
      <c r="V1221">
        <f t="shared" si="19"/>
        <v>34</v>
      </c>
      <c r="W1221">
        <v>3</v>
      </c>
      <c r="X1221" t="str">
        <f>VLOOKUP(Dados!W1221,'Variáveis e códigos'!$C$21:$D$26,2)</f>
        <v>widowed</v>
      </c>
      <c r="Y1221">
        <v>1</v>
      </c>
    </row>
    <row r="1222" spans="1:25" x14ac:dyDescent="0.25">
      <c r="A1222" s="1">
        <v>2017724000006</v>
      </c>
      <c r="B1222" t="s">
        <v>3</v>
      </c>
      <c r="C1222">
        <v>1</v>
      </c>
      <c r="D1222" t="str">
        <f>VLOOKUP(C1222,'Variáveis e códigos'!$C$5:$D$10,2,FALSE)</f>
        <v>very important</v>
      </c>
      <c r="E1222">
        <v>1</v>
      </c>
      <c r="F1222" t="str">
        <f>VLOOKUP(E1222,'Variáveis e códigos'!$C$5:$D$10,2,FALSE)</f>
        <v>very important</v>
      </c>
      <c r="G1222">
        <v>2</v>
      </c>
      <c r="H1222" t="str">
        <f>VLOOKUP(G1222,'Variáveis e códigos'!$C$5:$D$10,2,FALSE)</f>
        <v>quite important</v>
      </c>
      <c r="I1222">
        <v>2</v>
      </c>
      <c r="J1222" t="str">
        <f>VLOOKUP(I1222,'Variáveis e códigos'!$C$5:$D$10,2,FALSE)</f>
        <v>quite important</v>
      </c>
      <c r="K1222">
        <v>1</v>
      </c>
      <c r="L1222" t="str">
        <f>VLOOKUP(K1222,'Variáveis e códigos'!$C$5:$D$10,2,FALSE)</f>
        <v>very important</v>
      </c>
      <c r="M1222">
        <v>3</v>
      </c>
      <c r="N1222" t="str">
        <f>VLOOKUP(M1222,'Variáveis e códigos'!$C$5:$D$10,2,FALSE)</f>
        <v>not important</v>
      </c>
      <c r="O1222" t="s">
        <v>28</v>
      </c>
      <c r="P1222">
        <v>2</v>
      </c>
      <c r="Q1222" t="str">
        <f>HLOOKUP(P1222,'Variáveis e códigos'!$C$15:$D$16,2)</f>
        <v>no</v>
      </c>
      <c r="R1222" t="s">
        <v>34</v>
      </c>
      <c r="S1222">
        <v>2</v>
      </c>
      <c r="T1222" t="str">
        <f>HLOOKUP(S1222,'Variáveis e códigos'!$C$18:$D$19,2)</f>
        <v>female</v>
      </c>
      <c r="U1222">
        <v>1982</v>
      </c>
      <c r="V1222">
        <f t="shared" si="19"/>
        <v>35</v>
      </c>
      <c r="W1222">
        <v>6</v>
      </c>
      <c r="X1222" t="str">
        <f>VLOOKUP(Dados!W1222,'Variáveis e códigos'!$C$21:$D$26,2)</f>
        <v>never married and never registered partnership</v>
      </c>
      <c r="Y1222">
        <v>0</v>
      </c>
    </row>
    <row r="1223" spans="1:25" x14ac:dyDescent="0.25">
      <c r="A1223" s="1">
        <v>2017724000007</v>
      </c>
      <c r="B1223" t="s">
        <v>3</v>
      </c>
      <c r="C1223">
        <v>1</v>
      </c>
      <c r="D1223" t="str">
        <f>VLOOKUP(C1223,'Variáveis e códigos'!$C$5:$D$10,2,FALSE)</f>
        <v>very important</v>
      </c>
      <c r="E1223">
        <v>1</v>
      </c>
      <c r="F1223" t="str">
        <f>VLOOKUP(E1223,'Variáveis e códigos'!$C$5:$D$10,2,FALSE)</f>
        <v>very important</v>
      </c>
      <c r="G1223">
        <v>1</v>
      </c>
      <c r="H1223" t="str">
        <f>VLOOKUP(G1223,'Variáveis e códigos'!$C$5:$D$10,2,FALSE)</f>
        <v>very important</v>
      </c>
      <c r="I1223">
        <v>1</v>
      </c>
      <c r="J1223" t="str">
        <f>VLOOKUP(I1223,'Variáveis e códigos'!$C$5:$D$10,2,FALSE)</f>
        <v>very important</v>
      </c>
      <c r="K1223">
        <v>1</v>
      </c>
      <c r="L1223" t="str">
        <f>VLOOKUP(K1223,'Variáveis e códigos'!$C$5:$D$10,2,FALSE)</f>
        <v>very important</v>
      </c>
      <c r="M1223">
        <v>4</v>
      </c>
      <c r="N1223" t="str">
        <f>VLOOKUP(M1223,'Variáveis e códigos'!$C$5:$D$10,2,FALSE)</f>
        <v>not at all important</v>
      </c>
      <c r="O1223" t="s">
        <v>28</v>
      </c>
      <c r="P1223">
        <v>2</v>
      </c>
      <c r="Q1223" t="str">
        <f>HLOOKUP(P1223,'Variáveis e códigos'!$C$15:$D$16,2)</f>
        <v>no</v>
      </c>
      <c r="R1223" t="s">
        <v>34</v>
      </c>
      <c r="S1223">
        <v>2</v>
      </c>
      <c r="T1223" t="str">
        <f>HLOOKUP(S1223,'Variáveis e códigos'!$C$18:$D$19,2)</f>
        <v>female</v>
      </c>
      <c r="U1223">
        <v>1964</v>
      </c>
      <c r="V1223">
        <f t="shared" si="19"/>
        <v>53</v>
      </c>
      <c r="W1223">
        <v>1</v>
      </c>
      <c r="X1223" t="str">
        <f>VLOOKUP(Dados!W1223,'Variáveis e códigos'!$C$21:$D$26,2)</f>
        <v>married</v>
      </c>
      <c r="Y1223">
        <v>1</v>
      </c>
    </row>
    <row r="1224" spans="1:25" x14ac:dyDescent="0.25">
      <c r="A1224" s="1">
        <v>2017724000008</v>
      </c>
      <c r="B1224" t="s">
        <v>3</v>
      </c>
      <c r="C1224">
        <v>1</v>
      </c>
      <c r="D1224" t="str">
        <f>VLOOKUP(C1224,'Variáveis e códigos'!$C$5:$D$10,2,FALSE)</f>
        <v>very important</v>
      </c>
      <c r="E1224">
        <v>1</v>
      </c>
      <c r="F1224" t="str">
        <f>VLOOKUP(E1224,'Variáveis e códigos'!$C$5:$D$10,2,FALSE)</f>
        <v>very important</v>
      </c>
      <c r="G1224">
        <v>1</v>
      </c>
      <c r="H1224" t="str">
        <f>VLOOKUP(G1224,'Variáveis e códigos'!$C$5:$D$10,2,FALSE)</f>
        <v>very important</v>
      </c>
      <c r="I1224">
        <v>1</v>
      </c>
      <c r="J1224" t="str">
        <f>VLOOKUP(I1224,'Variáveis e códigos'!$C$5:$D$10,2,FALSE)</f>
        <v>very important</v>
      </c>
      <c r="K1224">
        <v>1</v>
      </c>
      <c r="L1224" t="str">
        <f>VLOOKUP(K1224,'Variáveis e códigos'!$C$5:$D$10,2,FALSE)</f>
        <v>very important</v>
      </c>
      <c r="M1224">
        <v>1</v>
      </c>
      <c r="N1224" t="str">
        <f>VLOOKUP(M1224,'Variáveis e códigos'!$C$5:$D$10,2,FALSE)</f>
        <v>very important</v>
      </c>
      <c r="O1224" t="s">
        <v>28</v>
      </c>
      <c r="P1224">
        <v>2</v>
      </c>
      <c r="Q1224" t="str">
        <f>HLOOKUP(P1224,'Variáveis e códigos'!$C$15:$D$16,2)</f>
        <v>no</v>
      </c>
      <c r="R1224">
        <v>7</v>
      </c>
      <c r="S1224">
        <v>1</v>
      </c>
      <c r="T1224" t="str">
        <f>HLOOKUP(S1224,'Variáveis e códigos'!$C$18:$D$19,2)</f>
        <v>male</v>
      </c>
      <c r="U1224">
        <v>1957</v>
      </c>
      <c r="V1224">
        <f t="shared" si="19"/>
        <v>60</v>
      </c>
      <c r="W1224">
        <v>5</v>
      </c>
      <c r="X1224" t="str">
        <f>VLOOKUP(Dados!W1224,'Variáveis e códigos'!$C$21:$D$26,2)</f>
        <v>separated</v>
      </c>
      <c r="Y1224">
        <v>1</v>
      </c>
    </row>
    <row r="1225" spans="1:25" x14ac:dyDescent="0.25">
      <c r="A1225" s="1">
        <v>2017724000009</v>
      </c>
      <c r="B1225" t="s">
        <v>3</v>
      </c>
      <c r="C1225">
        <v>1</v>
      </c>
      <c r="D1225" t="str">
        <f>VLOOKUP(C1225,'Variáveis e códigos'!$C$5:$D$10,2,FALSE)</f>
        <v>very important</v>
      </c>
      <c r="E1225">
        <v>1</v>
      </c>
      <c r="F1225" t="str">
        <f>VLOOKUP(E1225,'Variáveis e códigos'!$C$5:$D$10,2,FALSE)</f>
        <v>very important</v>
      </c>
      <c r="G1225">
        <v>1</v>
      </c>
      <c r="H1225" t="str">
        <f>VLOOKUP(G1225,'Variáveis e códigos'!$C$5:$D$10,2,FALSE)</f>
        <v>very important</v>
      </c>
      <c r="I1225">
        <v>1</v>
      </c>
      <c r="J1225" t="str">
        <f>VLOOKUP(I1225,'Variáveis e códigos'!$C$5:$D$10,2,FALSE)</f>
        <v>very important</v>
      </c>
      <c r="K1225">
        <v>1</v>
      </c>
      <c r="L1225" t="str">
        <f>VLOOKUP(K1225,'Variáveis e códigos'!$C$5:$D$10,2,FALSE)</f>
        <v>very important</v>
      </c>
      <c r="M1225">
        <v>1</v>
      </c>
      <c r="N1225" t="str">
        <f>VLOOKUP(M1225,'Variáveis e códigos'!$C$5:$D$10,2,FALSE)</f>
        <v>very important</v>
      </c>
      <c r="O1225" t="s">
        <v>28</v>
      </c>
      <c r="P1225">
        <v>2</v>
      </c>
      <c r="Q1225" t="str">
        <f>HLOOKUP(P1225,'Variáveis e códigos'!$C$15:$D$16,2)</f>
        <v>no</v>
      </c>
      <c r="R1225">
        <v>6</v>
      </c>
      <c r="S1225">
        <v>2</v>
      </c>
      <c r="T1225" t="str">
        <f>HLOOKUP(S1225,'Variáveis e códigos'!$C$18:$D$19,2)</f>
        <v>female</v>
      </c>
      <c r="U1225">
        <v>1987</v>
      </c>
      <c r="V1225">
        <f t="shared" si="19"/>
        <v>30</v>
      </c>
      <c r="W1225">
        <v>2</v>
      </c>
      <c r="X1225" t="str">
        <f>VLOOKUP(Dados!W1225,'Variáveis e códigos'!$C$21:$D$26,2)</f>
        <v>registered partnership</v>
      </c>
      <c r="Y1225">
        <v>0</v>
      </c>
    </row>
    <row r="1226" spans="1:25" x14ac:dyDescent="0.25">
      <c r="A1226" s="1">
        <v>2017724000010</v>
      </c>
      <c r="B1226" t="s">
        <v>3</v>
      </c>
      <c r="C1226">
        <v>1</v>
      </c>
      <c r="D1226" t="str">
        <f>VLOOKUP(C1226,'Variáveis e códigos'!$C$5:$D$10,2,FALSE)</f>
        <v>very important</v>
      </c>
      <c r="E1226">
        <v>1</v>
      </c>
      <c r="F1226" t="str">
        <f>VLOOKUP(E1226,'Variáveis e códigos'!$C$5:$D$10,2,FALSE)</f>
        <v>very important</v>
      </c>
      <c r="G1226">
        <v>1</v>
      </c>
      <c r="H1226" t="str">
        <f>VLOOKUP(G1226,'Variáveis e códigos'!$C$5:$D$10,2,FALSE)</f>
        <v>very important</v>
      </c>
      <c r="I1226">
        <v>1</v>
      </c>
      <c r="J1226" t="str">
        <f>VLOOKUP(I1226,'Variáveis e códigos'!$C$5:$D$10,2,FALSE)</f>
        <v>very important</v>
      </c>
      <c r="K1226">
        <v>1</v>
      </c>
      <c r="L1226" t="str">
        <f>VLOOKUP(K1226,'Variáveis e códigos'!$C$5:$D$10,2,FALSE)</f>
        <v>very important</v>
      </c>
      <c r="M1226">
        <v>1</v>
      </c>
      <c r="N1226" t="str">
        <f>VLOOKUP(M1226,'Variáveis e códigos'!$C$5:$D$10,2,FALSE)</f>
        <v>very important</v>
      </c>
      <c r="O1226" t="s">
        <v>28</v>
      </c>
      <c r="P1226">
        <v>2</v>
      </c>
      <c r="Q1226" t="str">
        <f>HLOOKUP(P1226,'Variáveis e códigos'!$C$15:$D$16,2)</f>
        <v>no</v>
      </c>
      <c r="R1226">
        <v>8</v>
      </c>
      <c r="S1226">
        <v>1</v>
      </c>
      <c r="T1226" t="str">
        <f>HLOOKUP(S1226,'Variáveis e códigos'!$C$18:$D$19,2)</f>
        <v>male</v>
      </c>
      <c r="U1226">
        <v>1980</v>
      </c>
      <c r="V1226">
        <f t="shared" si="19"/>
        <v>37</v>
      </c>
      <c r="W1226">
        <v>1</v>
      </c>
      <c r="X1226" t="str">
        <f>VLOOKUP(Dados!W1226,'Variáveis e códigos'!$C$21:$D$26,2)</f>
        <v>married</v>
      </c>
      <c r="Y1226">
        <v>2</v>
      </c>
    </row>
    <row r="1227" spans="1:25" x14ac:dyDescent="0.25">
      <c r="A1227" s="1">
        <v>2017724000011</v>
      </c>
      <c r="B1227" t="s">
        <v>3</v>
      </c>
      <c r="C1227">
        <v>2</v>
      </c>
      <c r="D1227" t="str">
        <f>VLOOKUP(C1227,'Variáveis e códigos'!$C$5:$D$10,2,FALSE)</f>
        <v>quite important</v>
      </c>
      <c r="E1227">
        <v>1</v>
      </c>
      <c r="F1227" t="str">
        <f>VLOOKUP(E1227,'Variáveis e códigos'!$C$5:$D$10,2,FALSE)</f>
        <v>very important</v>
      </c>
      <c r="G1227">
        <v>2</v>
      </c>
      <c r="H1227" t="str">
        <f>VLOOKUP(G1227,'Variáveis e códigos'!$C$5:$D$10,2,FALSE)</f>
        <v>quite important</v>
      </c>
      <c r="I1227">
        <v>2</v>
      </c>
      <c r="J1227" t="str">
        <f>VLOOKUP(I1227,'Variáveis e códigos'!$C$5:$D$10,2,FALSE)</f>
        <v>quite important</v>
      </c>
      <c r="K1227">
        <v>3</v>
      </c>
      <c r="L1227" t="str">
        <f>VLOOKUP(K1227,'Variáveis e códigos'!$C$5:$D$10,2,FALSE)</f>
        <v>not important</v>
      </c>
      <c r="M1227">
        <v>3</v>
      </c>
      <c r="N1227" t="str">
        <f>VLOOKUP(M1227,'Variáveis e códigos'!$C$5:$D$10,2,FALSE)</f>
        <v>not important</v>
      </c>
      <c r="O1227" t="s">
        <v>28</v>
      </c>
      <c r="P1227">
        <v>2</v>
      </c>
      <c r="Q1227" t="str">
        <f>HLOOKUP(P1227,'Variáveis e códigos'!$C$15:$D$16,2)</f>
        <v>no</v>
      </c>
      <c r="R1227">
        <v>6</v>
      </c>
      <c r="S1227">
        <v>2</v>
      </c>
      <c r="T1227" t="str">
        <f>HLOOKUP(S1227,'Variáveis e códigos'!$C$18:$D$19,2)</f>
        <v>female</v>
      </c>
      <c r="U1227">
        <v>1971</v>
      </c>
      <c r="V1227">
        <f t="shared" si="19"/>
        <v>46</v>
      </c>
      <c r="W1227">
        <v>1</v>
      </c>
      <c r="X1227" t="str">
        <f>VLOOKUP(Dados!W1227,'Variáveis e códigos'!$C$21:$D$26,2)</f>
        <v>married</v>
      </c>
      <c r="Y1227">
        <v>2</v>
      </c>
    </row>
    <row r="1228" spans="1:25" x14ac:dyDescent="0.25">
      <c r="A1228" s="1">
        <v>2017724000012</v>
      </c>
      <c r="B1228" t="s">
        <v>3</v>
      </c>
      <c r="C1228">
        <v>1</v>
      </c>
      <c r="D1228" t="str">
        <f>VLOOKUP(C1228,'Variáveis e códigos'!$C$5:$D$10,2,FALSE)</f>
        <v>very important</v>
      </c>
      <c r="E1228">
        <v>1</v>
      </c>
      <c r="F1228" t="str">
        <f>VLOOKUP(E1228,'Variáveis e códigos'!$C$5:$D$10,2,FALSE)</f>
        <v>very important</v>
      </c>
      <c r="G1228">
        <v>1</v>
      </c>
      <c r="H1228" t="str">
        <f>VLOOKUP(G1228,'Variáveis e códigos'!$C$5:$D$10,2,FALSE)</f>
        <v>very important</v>
      </c>
      <c r="I1228">
        <v>1</v>
      </c>
      <c r="J1228" t="str">
        <f>VLOOKUP(I1228,'Variáveis e códigos'!$C$5:$D$10,2,FALSE)</f>
        <v>very important</v>
      </c>
      <c r="K1228">
        <v>1</v>
      </c>
      <c r="L1228" t="str">
        <f>VLOOKUP(K1228,'Variáveis e códigos'!$C$5:$D$10,2,FALSE)</f>
        <v>very important</v>
      </c>
      <c r="M1228">
        <v>1</v>
      </c>
      <c r="N1228" t="str">
        <f>VLOOKUP(M1228,'Variáveis e códigos'!$C$5:$D$10,2,FALSE)</f>
        <v>very important</v>
      </c>
      <c r="O1228" t="s">
        <v>28</v>
      </c>
      <c r="P1228">
        <v>2</v>
      </c>
      <c r="Q1228" t="str">
        <f>HLOOKUP(P1228,'Variáveis e códigos'!$C$15:$D$16,2)</f>
        <v>no</v>
      </c>
      <c r="R1228">
        <v>8</v>
      </c>
      <c r="S1228">
        <v>2</v>
      </c>
      <c r="T1228" t="str">
        <f>HLOOKUP(S1228,'Variáveis e códigos'!$C$18:$D$19,2)</f>
        <v>female</v>
      </c>
      <c r="U1228">
        <v>1950</v>
      </c>
      <c r="V1228">
        <f t="shared" si="19"/>
        <v>67</v>
      </c>
      <c r="W1228">
        <v>1</v>
      </c>
      <c r="X1228" t="str">
        <f>VLOOKUP(Dados!W1228,'Variáveis e códigos'!$C$21:$D$26,2)</f>
        <v>married</v>
      </c>
      <c r="Y1228">
        <v>1</v>
      </c>
    </row>
    <row r="1229" spans="1:25" x14ac:dyDescent="0.25">
      <c r="A1229" s="1">
        <v>2017724000013</v>
      </c>
      <c r="B1229" t="s">
        <v>3</v>
      </c>
      <c r="C1229">
        <v>1</v>
      </c>
      <c r="D1229" t="str">
        <f>VLOOKUP(C1229,'Variáveis e códigos'!$C$5:$D$10,2,FALSE)</f>
        <v>very important</v>
      </c>
      <c r="E1229">
        <v>1</v>
      </c>
      <c r="F1229" t="str">
        <f>VLOOKUP(E1229,'Variáveis e códigos'!$C$5:$D$10,2,FALSE)</f>
        <v>very important</v>
      </c>
      <c r="G1229">
        <v>2</v>
      </c>
      <c r="H1229" t="str">
        <f>VLOOKUP(G1229,'Variáveis e códigos'!$C$5:$D$10,2,FALSE)</f>
        <v>quite important</v>
      </c>
      <c r="I1229">
        <v>2</v>
      </c>
      <c r="J1229" t="str">
        <f>VLOOKUP(I1229,'Variáveis e códigos'!$C$5:$D$10,2,FALSE)</f>
        <v>quite important</v>
      </c>
      <c r="K1229">
        <v>2</v>
      </c>
      <c r="L1229" t="str">
        <f>VLOOKUP(K1229,'Variáveis e códigos'!$C$5:$D$10,2,FALSE)</f>
        <v>quite important</v>
      </c>
      <c r="M1229">
        <v>1</v>
      </c>
      <c r="N1229" t="str">
        <f>VLOOKUP(M1229,'Variáveis e códigos'!$C$5:$D$10,2,FALSE)</f>
        <v>very important</v>
      </c>
      <c r="O1229" t="s">
        <v>29</v>
      </c>
      <c r="P1229">
        <v>2</v>
      </c>
      <c r="Q1229" t="str">
        <f>HLOOKUP(P1229,'Variáveis e códigos'!$C$15:$D$16,2)</f>
        <v>no</v>
      </c>
      <c r="R1229">
        <v>8</v>
      </c>
      <c r="S1229">
        <v>2</v>
      </c>
      <c r="T1229" t="str">
        <f>HLOOKUP(S1229,'Variáveis e códigos'!$C$18:$D$19,2)</f>
        <v>female</v>
      </c>
      <c r="U1229">
        <v>1947</v>
      </c>
      <c r="V1229">
        <f t="shared" si="19"/>
        <v>70</v>
      </c>
      <c r="W1229">
        <v>1</v>
      </c>
      <c r="X1229" t="str">
        <f>VLOOKUP(Dados!W1229,'Variáveis e códigos'!$C$21:$D$26,2)</f>
        <v>married</v>
      </c>
      <c r="Y1229">
        <v>1</v>
      </c>
    </row>
    <row r="1230" spans="1:25" x14ac:dyDescent="0.25">
      <c r="A1230" s="1">
        <v>2017724000014</v>
      </c>
      <c r="B1230" t="s">
        <v>3</v>
      </c>
      <c r="C1230">
        <v>1</v>
      </c>
      <c r="D1230" t="str">
        <f>VLOOKUP(C1230,'Variáveis e códigos'!$C$5:$D$10,2,FALSE)</f>
        <v>very important</v>
      </c>
      <c r="E1230">
        <v>1</v>
      </c>
      <c r="F1230" t="str">
        <f>VLOOKUP(E1230,'Variáveis e códigos'!$C$5:$D$10,2,FALSE)</f>
        <v>very important</v>
      </c>
      <c r="G1230">
        <v>2</v>
      </c>
      <c r="H1230" t="str">
        <f>VLOOKUP(G1230,'Variáveis e códigos'!$C$5:$D$10,2,FALSE)</f>
        <v>quite important</v>
      </c>
      <c r="I1230">
        <v>3</v>
      </c>
      <c r="J1230" t="str">
        <f>VLOOKUP(I1230,'Variáveis e códigos'!$C$5:$D$10,2,FALSE)</f>
        <v>not important</v>
      </c>
      <c r="K1230">
        <v>3</v>
      </c>
      <c r="L1230" t="str">
        <f>VLOOKUP(K1230,'Variáveis e códigos'!$C$5:$D$10,2,FALSE)</f>
        <v>not important</v>
      </c>
      <c r="M1230">
        <v>3</v>
      </c>
      <c r="N1230" t="str">
        <f>VLOOKUP(M1230,'Variáveis e códigos'!$C$5:$D$10,2,FALSE)</f>
        <v>not important</v>
      </c>
      <c r="O1230" t="s">
        <v>28</v>
      </c>
      <c r="P1230">
        <v>2</v>
      </c>
      <c r="Q1230" t="str">
        <f>HLOOKUP(P1230,'Variáveis e códigos'!$C$15:$D$16,2)</f>
        <v>no</v>
      </c>
      <c r="R1230">
        <v>9</v>
      </c>
      <c r="S1230">
        <v>2</v>
      </c>
      <c r="T1230" t="str">
        <f>HLOOKUP(S1230,'Variáveis e códigos'!$C$18:$D$19,2)</f>
        <v>female</v>
      </c>
      <c r="U1230">
        <v>1996</v>
      </c>
      <c r="V1230">
        <f t="shared" si="19"/>
        <v>21</v>
      </c>
      <c r="W1230">
        <v>6</v>
      </c>
      <c r="X1230" t="str">
        <f>VLOOKUP(Dados!W1230,'Variáveis e códigos'!$C$21:$D$26,2)</f>
        <v>never married and never registered partnership</v>
      </c>
      <c r="Y1230">
        <v>0</v>
      </c>
    </row>
    <row r="1231" spans="1:25" x14ac:dyDescent="0.25">
      <c r="A1231" s="1">
        <v>2017724000015</v>
      </c>
      <c r="B1231" t="s">
        <v>3</v>
      </c>
      <c r="C1231">
        <v>1</v>
      </c>
      <c r="D1231" t="str">
        <f>VLOOKUP(C1231,'Variáveis e códigos'!$C$5:$D$10,2,FALSE)</f>
        <v>very important</v>
      </c>
      <c r="E1231">
        <v>1</v>
      </c>
      <c r="F1231" t="str">
        <f>VLOOKUP(E1231,'Variáveis e códigos'!$C$5:$D$10,2,FALSE)</f>
        <v>very important</v>
      </c>
      <c r="G1231">
        <v>2</v>
      </c>
      <c r="H1231" t="str">
        <f>VLOOKUP(G1231,'Variáveis e códigos'!$C$5:$D$10,2,FALSE)</f>
        <v>quite important</v>
      </c>
      <c r="I1231">
        <v>3</v>
      </c>
      <c r="J1231" t="str">
        <f>VLOOKUP(I1231,'Variáveis e códigos'!$C$5:$D$10,2,FALSE)</f>
        <v>not important</v>
      </c>
      <c r="K1231">
        <v>3</v>
      </c>
      <c r="L1231" t="str">
        <f>VLOOKUP(K1231,'Variáveis e códigos'!$C$5:$D$10,2,FALSE)</f>
        <v>not important</v>
      </c>
      <c r="M1231">
        <v>4</v>
      </c>
      <c r="N1231" t="str">
        <f>VLOOKUP(M1231,'Variáveis e códigos'!$C$5:$D$10,2,FALSE)</f>
        <v>not at all important</v>
      </c>
      <c r="O1231" t="s">
        <v>28</v>
      </c>
      <c r="P1231">
        <v>2</v>
      </c>
      <c r="Q1231" t="str">
        <f>HLOOKUP(P1231,'Variáveis e códigos'!$C$15:$D$16,2)</f>
        <v>no</v>
      </c>
      <c r="R1231">
        <v>7</v>
      </c>
      <c r="S1231">
        <v>1</v>
      </c>
      <c r="T1231" t="str">
        <f>HLOOKUP(S1231,'Variáveis e códigos'!$C$18:$D$19,2)</f>
        <v>male</v>
      </c>
      <c r="U1231">
        <v>1969</v>
      </c>
      <c r="V1231">
        <f t="shared" si="19"/>
        <v>48</v>
      </c>
      <c r="W1231">
        <v>6</v>
      </c>
      <c r="X1231" t="str">
        <f>VLOOKUP(Dados!W1231,'Variáveis e códigos'!$C$21:$D$26,2)</f>
        <v>never married and never registered partnership</v>
      </c>
      <c r="Y1231">
        <v>0</v>
      </c>
    </row>
    <row r="1232" spans="1:25" x14ac:dyDescent="0.25">
      <c r="A1232" s="1">
        <v>2017724000016</v>
      </c>
      <c r="B1232" t="s">
        <v>3</v>
      </c>
      <c r="C1232">
        <v>1</v>
      </c>
      <c r="D1232" t="str">
        <f>VLOOKUP(C1232,'Variáveis e códigos'!$C$5:$D$10,2,FALSE)</f>
        <v>very important</v>
      </c>
      <c r="E1232">
        <v>1</v>
      </c>
      <c r="F1232" t="str">
        <f>VLOOKUP(E1232,'Variáveis e códigos'!$C$5:$D$10,2,FALSE)</f>
        <v>very important</v>
      </c>
      <c r="G1232">
        <v>1</v>
      </c>
      <c r="H1232" t="str">
        <f>VLOOKUP(G1232,'Variáveis e códigos'!$C$5:$D$10,2,FALSE)</f>
        <v>very important</v>
      </c>
      <c r="I1232">
        <v>1</v>
      </c>
      <c r="J1232" t="str">
        <f>VLOOKUP(I1232,'Variáveis e códigos'!$C$5:$D$10,2,FALSE)</f>
        <v>very important</v>
      </c>
      <c r="K1232">
        <v>1</v>
      </c>
      <c r="L1232" t="str">
        <f>VLOOKUP(K1232,'Variáveis e códigos'!$C$5:$D$10,2,FALSE)</f>
        <v>very important</v>
      </c>
      <c r="M1232">
        <v>1</v>
      </c>
      <c r="N1232" t="str">
        <f>VLOOKUP(M1232,'Variáveis e códigos'!$C$5:$D$10,2,FALSE)</f>
        <v>very important</v>
      </c>
      <c r="O1232" t="s">
        <v>28</v>
      </c>
      <c r="P1232">
        <v>2</v>
      </c>
      <c r="Q1232" t="str">
        <f>HLOOKUP(P1232,'Variáveis e códigos'!$C$15:$D$16,2)</f>
        <v>no</v>
      </c>
      <c r="R1232">
        <v>7</v>
      </c>
      <c r="S1232">
        <v>2</v>
      </c>
      <c r="T1232" t="str">
        <f>HLOOKUP(S1232,'Variáveis e códigos'!$C$18:$D$19,2)</f>
        <v>female</v>
      </c>
      <c r="U1232">
        <v>1943</v>
      </c>
      <c r="V1232">
        <f t="shared" si="19"/>
        <v>74</v>
      </c>
      <c r="W1232">
        <v>4</v>
      </c>
      <c r="X1232" t="str">
        <f>VLOOKUP(Dados!W1232,'Variáveis e códigos'!$C$21:$D$26,2)</f>
        <v>divorced</v>
      </c>
      <c r="Y1232">
        <v>1</v>
      </c>
    </row>
    <row r="1233" spans="1:25" x14ac:dyDescent="0.25">
      <c r="A1233" s="1">
        <v>2017724000017</v>
      </c>
      <c r="B1233" t="s">
        <v>3</v>
      </c>
      <c r="C1233">
        <v>1</v>
      </c>
      <c r="D1233" t="str">
        <f>VLOOKUP(C1233,'Variáveis e códigos'!$C$5:$D$10,2,FALSE)</f>
        <v>very important</v>
      </c>
      <c r="E1233">
        <v>1</v>
      </c>
      <c r="F1233" t="str">
        <f>VLOOKUP(E1233,'Variáveis e códigos'!$C$5:$D$10,2,FALSE)</f>
        <v>very important</v>
      </c>
      <c r="G1233">
        <v>1</v>
      </c>
      <c r="H1233" t="str">
        <f>VLOOKUP(G1233,'Variáveis e códigos'!$C$5:$D$10,2,FALSE)</f>
        <v>very important</v>
      </c>
      <c r="I1233">
        <v>1</v>
      </c>
      <c r="J1233" t="str">
        <f>VLOOKUP(I1233,'Variáveis e códigos'!$C$5:$D$10,2,FALSE)</f>
        <v>very important</v>
      </c>
      <c r="K1233">
        <v>1</v>
      </c>
      <c r="L1233" t="str">
        <f>VLOOKUP(K1233,'Variáveis e códigos'!$C$5:$D$10,2,FALSE)</f>
        <v>very important</v>
      </c>
      <c r="M1233">
        <v>1</v>
      </c>
      <c r="N1233" t="str">
        <f>VLOOKUP(M1233,'Variáveis e códigos'!$C$5:$D$10,2,FALSE)</f>
        <v>very important</v>
      </c>
      <c r="O1233" t="s">
        <v>28</v>
      </c>
      <c r="P1233">
        <v>2</v>
      </c>
      <c r="Q1233" t="str">
        <f>HLOOKUP(P1233,'Variáveis e códigos'!$C$15:$D$16,2)</f>
        <v>no</v>
      </c>
      <c r="R1233">
        <v>7</v>
      </c>
      <c r="S1233">
        <v>1</v>
      </c>
      <c r="T1233" t="str">
        <f>HLOOKUP(S1233,'Variáveis e códigos'!$C$18:$D$19,2)</f>
        <v>male</v>
      </c>
      <c r="U1233">
        <v>1988</v>
      </c>
      <c r="V1233">
        <f t="shared" si="19"/>
        <v>29</v>
      </c>
      <c r="W1233">
        <v>2</v>
      </c>
      <c r="X1233" t="str">
        <f>VLOOKUP(Dados!W1233,'Variáveis e códigos'!$C$21:$D$26,2)</f>
        <v>registered partnership</v>
      </c>
      <c r="Y1233">
        <v>0</v>
      </c>
    </row>
    <row r="1234" spans="1:25" x14ac:dyDescent="0.25">
      <c r="A1234" s="1">
        <v>2017724000018</v>
      </c>
      <c r="B1234" t="s">
        <v>3</v>
      </c>
      <c r="C1234">
        <v>1</v>
      </c>
      <c r="D1234" t="str">
        <f>VLOOKUP(C1234,'Variáveis e códigos'!$C$5:$D$10,2,FALSE)</f>
        <v>very important</v>
      </c>
      <c r="E1234">
        <v>1</v>
      </c>
      <c r="F1234" t="str">
        <f>VLOOKUP(E1234,'Variáveis e códigos'!$C$5:$D$10,2,FALSE)</f>
        <v>very important</v>
      </c>
      <c r="G1234">
        <v>1</v>
      </c>
      <c r="H1234" t="str">
        <f>VLOOKUP(G1234,'Variáveis e códigos'!$C$5:$D$10,2,FALSE)</f>
        <v>very important</v>
      </c>
      <c r="I1234">
        <v>1</v>
      </c>
      <c r="J1234" t="str">
        <f>VLOOKUP(I1234,'Variáveis e códigos'!$C$5:$D$10,2,FALSE)</f>
        <v>very important</v>
      </c>
      <c r="K1234">
        <v>1</v>
      </c>
      <c r="L1234" t="str">
        <f>VLOOKUP(K1234,'Variáveis e códigos'!$C$5:$D$10,2,FALSE)</f>
        <v>very important</v>
      </c>
      <c r="M1234">
        <v>1</v>
      </c>
      <c r="N1234" t="str">
        <f>VLOOKUP(M1234,'Variáveis e códigos'!$C$5:$D$10,2,FALSE)</f>
        <v>very important</v>
      </c>
      <c r="O1234" t="s">
        <v>28</v>
      </c>
      <c r="P1234">
        <v>2</v>
      </c>
      <c r="Q1234" t="str">
        <f>HLOOKUP(P1234,'Variáveis e códigos'!$C$15:$D$16,2)</f>
        <v>no</v>
      </c>
      <c r="R1234">
        <v>7</v>
      </c>
      <c r="S1234">
        <v>2</v>
      </c>
      <c r="T1234" t="str">
        <f>HLOOKUP(S1234,'Variáveis e códigos'!$C$18:$D$19,2)</f>
        <v>female</v>
      </c>
      <c r="U1234">
        <v>1967</v>
      </c>
      <c r="V1234">
        <f t="shared" si="19"/>
        <v>50</v>
      </c>
      <c r="W1234">
        <v>1</v>
      </c>
      <c r="X1234" t="str">
        <f>VLOOKUP(Dados!W1234,'Variáveis e códigos'!$C$21:$D$26,2)</f>
        <v>married</v>
      </c>
      <c r="Y1234">
        <v>2</v>
      </c>
    </row>
    <row r="1235" spans="1:25" x14ac:dyDescent="0.25">
      <c r="A1235" s="1">
        <v>2017724000019</v>
      </c>
      <c r="B1235" t="s">
        <v>3</v>
      </c>
      <c r="C1235">
        <v>1</v>
      </c>
      <c r="D1235" t="str">
        <f>VLOOKUP(C1235,'Variáveis e códigos'!$C$5:$D$10,2,FALSE)</f>
        <v>very important</v>
      </c>
      <c r="E1235">
        <v>1</v>
      </c>
      <c r="F1235" t="str">
        <f>VLOOKUP(E1235,'Variáveis e códigos'!$C$5:$D$10,2,FALSE)</f>
        <v>very important</v>
      </c>
      <c r="G1235">
        <v>1</v>
      </c>
      <c r="H1235" t="str">
        <f>VLOOKUP(G1235,'Variáveis e códigos'!$C$5:$D$10,2,FALSE)</f>
        <v>very important</v>
      </c>
      <c r="I1235">
        <v>1</v>
      </c>
      <c r="J1235" t="str">
        <f>VLOOKUP(I1235,'Variáveis e códigos'!$C$5:$D$10,2,FALSE)</f>
        <v>very important</v>
      </c>
      <c r="K1235">
        <v>1</v>
      </c>
      <c r="L1235" t="str">
        <f>VLOOKUP(K1235,'Variáveis e códigos'!$C$5:$D$10,2,FALSE)</f>
        <v>very important</v>
      </c>
      <c r="M1235">
        <v>1</v>
      </c>
      <c r="N1235" t="str">
        <f>VLOOKUP(M1235,'Variáveis e códigos'!$C$5:$D$10,2,FALSE)</f>
        <v>very important</v>
      </c>
      <c r="O1235" t="s">
        <v>28</v>
      </c>
      <c r="P1235">
        <v>2</v>
      </c>
      <c r="Q1235" t="str">
        <f>HLOOKUP(P1235,'Variáveis e códigos'!$C$15:$D$16,2)</f>
        <v>no</v>
      </c>
      <c r="R1235">
        <v>7</v>
      </c>
      <c r="S1235">
        <v>2</v>
      </c>
      <c r="T1235" t="str">
        <f>HLOOKUP(S1235,'Variáveis e códigos'!$C$18:$D$19,2)</f>
        <v>female</v>
      </c>
      <c r="U1235">
        <v>1949</v>
      </c>
      <c r="V1235">
        <f t="shared" si="19"/>
        <v>68</v>
      </c>
      <c r="W1235">
        <v>1</v>
      </c>
      <c r="X1235" t="str">
        <f>VLOOKUP(Dados!W1235,'Variáveis e códigos'!$C$21:$D$26,2)</f>
        <v>married</v>
      </c>
      <c r="Y1235">
        <v>2</v>
      </c>
    </row>
    <row r="1236" spans="1:25" x14ac:dyDescent="0.25">
      <c r="A1236" s="1">
        <v>2017724000020</v>
      </c>
      <c r="B1236" t="s">
        <v>3</v>
      </c>
      <c r="C1236">
        <v>1</v>
      </c>
      <c r="D1236" t="str">
        <f>VLOOKUP(C1236,'Variáveis e códigos'!$C$5:$D$10,2,FALSE)</f>
        <v>very important</v>
      </c>
      <c r="E1236">
        <v>1</v>
      </c>
      <c r="F1236" t="str">
        <f>VLOOKUP(E1236,'Variáveis e códigos'!$C$5:$D$10,2,FALSE)</f>
        <v>very important</v>
      </c>
      <c r="G1236">
        <v>1</v>
      </c>
      <c r="H1236" t="str">
        <f>VLOOKUP(G1236,'Variáveis e códigos'!$C$5:$D$10,2,FALSE)</f>
        <v>very important</v>
      </c>
      <c r="I1236">
        <v>2</v>
      </c>
      <c r="J1236" t="str">
        <f>VLOOKUP(I1236,'Variáveis e códigos'!$C$5:$D$10,2,FALSE)</f>
        <v>quite important</v>
      </c>
      <c r="K1236">
        <v>2</v>
      </c>
      <c r="L1236" t="str">
        <f>VLOOKUP(K1236,'Variáveis e códigos'!$C$5:$D$10,2,FALSE)</f>
        <v>quite important</v>
      </c>
      <c r="M1236">
        <v>2</v>
      </c>
      <c r="N1236" t="str">
        <f>VLOOKUP(M1236,'Variáveis e códigos'!$C$5:$D$10,2,FALSE)</f>
        <v>quite important</v>
      </c>
      <c r="O1236" t="s">
        <v>28</v>
      </c>
      <c r="P1236">
        <v>2</v>
      </c>
      <c r="Q1236" t="str">
        <f>HLOOKUP(P1236,'Variáveis e códigos'!$C$15:$D$16,2)</f>
        <v>no</v>
      </c>
      <c r="R1236">
        <v>7</v>
      </c>
      <c r="S1236">
        <v>1</v>
      </c>
      <c r="T1236" t="str">
        <f>HLOOKUP(S1236,'Variáveis e códigos'!$C$18:$D$19,2)</f>
        <v>male</v>
      </c>
      <c r="U1236">
        <v>1946</v>
      </c>
      <c r="V1236">
        <f t="shared" si="19"/>
        <v>71</v>
      </c>
      <c r="W1236">
        <v>1</v>
      </c>
      <c r="X1236" t="str">
        <f>VLOOKUP(Dados!W1236,'Variáveis e códigos'!$C$21:$D$26,2)</f>
        <v>married</v>
      </c>
      <c r="Y1236">
        <v>2</v>
      </c>
    </row>
    <row r="1237" spans="1:25" x14ac:dyDescent="0.25">
      <c r="A1237" s="1">
        <v>2017724000021</v>
      </c>
      <c r="B1237" t="s">
        <v>3</v>
      </c>
      <c r="C1237">
        <v>1</v>
      </c>
      <c r="D1237" t="str">
        <f>VLOOKUP(C1237,'Variáveis e códigos'!$C$5:$D$10,2,FALSE)</f>
        <v>very important</v>
      </c>
      <c r="E1237">
        <v>1</v>
      </c>
      <c r="F1237" t="str">
        <f>VLOOKUP(E1237,'Variáveis e códigos'!$C$5:$D$10,2,FALSE)</f>
        <v>very important</v>
      </c>
      <c r="G1237">
        <v>1</v>
      </c>
      <c r="H1237" t="str">
        <f>VLOOKUP(G1237,'Variáveis e códigos'!$C$5:$D$10,2,FALSE)</f>
        <v>very important</v>
      </c>
      <c r="I1237">
        <v>1</v>
      </c>
      <c r="J1237" t="str">
        <f>VLOOKUP(I1237,'Variáveis e códigos'!$C$5:$D$10,2,FALSE)</f>
        <v>very important</v>
      </c>
      <c r="K1237">
        <v>2</v>
      </c>
      <c r="L1237" t="str">
        <f>VLOOKUP(K1237,'Variáveis e códigos'!$C$5:$D$10,2,FALSE)</f>
        <v>quite important</v>
      </c>
      <c r="M1237">
        <v>1</v>
      </c>
      <c r="N1237" t="str">
        <f>VLOOKUP(M1237,'Variáveis e códigos'!$C$5:$D$10,2,FALSE)</f>
        <v>very important</v>
      </c>
      <c r="O1237" t="s">
        <v>28</v>
      </c>
      <c r="P1237">
        <v>2</v>
      </c>
      <c r="Q1237" t="str">
        <f>HLOOKUP(P1237,'Variáveis e códigos'!$C$15:$D$16,2)</f>
        <v>no</v>
      </c>
      <c r="R1237">
        <v>7</v>
      </c>
      <c r="S1237">
        <v>1</v>
      </c>
      <c r="T1237" t="str">
        <f>HLOOKUP(S1237,'Variáveis e códigos'!$C$18:$D$19,2)</f>
        <v>male</v>
      </c>
      <c r="U1237">
        <v>1989</v>
      </c>
      <c r="V1237">
        <f t="shared" si="19"/>
        <v>28</v>
      </c>
      <c r="W1237">
        <v>1</v>
      </c>
      <c r="X1237" t="str">
        <f>VLOOKUP(Dados!W1237,'Variáveis e códigos'!$C$21:$D$26,2)</f>
        <v>married</v>
      </c>
      <c r="Y1237">
        <v>0</v>
      </c>
    </row>
    <row r="1238" spans="1:25" x14ac:dyDescent="0.25">
      <c r="A1238" s="1">
        <v>2017724000022</v>
      </c>
      <c r="B1238" t="s">
        <v>3</v>
      </c>
      <c r="C1238">
        <v>1</v>
      </c>
      <c r="D1238" t="str">
        <f>VLOOKUP(C1238,'Variáveis e códigos'!$C$5:$D$10,2,FALSE)</f>
        <v>very important</v>
      </c>
      <c r="E1238">
        <v>1</v>
      </c>
      <c r="F1238" t="str">
        <f>VLOOKUP(E1238,'Variáveis e códigos'!$C$5:$D$10,2,FALSE)</f>
        <v>very important</v>
      </c>
      <c r="G1238">
        <v>1</v>
      </c>
      <c r="H1238" t="str">
        <f>VLOOKUP(G1238,'Variáveis e códigos'!$C$5:$D$10,2,FALSE)</f>
        <v>very important</v>
      </c>
      <c r="I1238">
        <v>1</v>
      </c>
      <c r="J1238" t="str">
        <f>VLOOKUP(I1238,'Variáveis e códigos'!$C$5:$D$10,2,FALSE)</f>
        <v>very important</v>
      </c>
      <c r="K1238">
        <v>3</v>
      </c>
      <c r="L1238" t="str">
        <f>VLOOKUP(K1238,'Variáveis e códigos'!$C$5:$D$10,2,FALSE)</f>
        <v>not important</v>
      </c>
      <c r="M1238">
        <v>3</v>
      </c>
      <c r="N1238" t="str">
        <f>VLOOKUP(M1238,'Variáveis e códigos'!$C$5:$D$10,2,FALSE)</f>
        <v>not important</v>
      </c>
      <c r="O1238" t="s">
        <v>28</v>
      </c>
      <c r="P1238">
        <v>2</v>
      </c>
      <c r="Q1238" t="str">
        <f>HLOOKUP(P1238,'Variáveis e códigos'!$C$15:$D$16,2)</f>
        <v>no</v>
      </c>
      <c r="R1238">
        <v>7</v>
      </c>
      <c r="S1238">
        <v>2</v>
      </c>
      <c r="T1238" t="str">
        <f>HLOOKUP(S1238,'Variáveis e códigos'!$C$18:$D$19,2)</f>
        <v>female</v>
      </c>
      <c r="U1238">
        <v>1956</v>
      </c>
      <c r="V1238">
        <f t="shared" si="19"/>
        <v>61</v>
      </c>
      <c r="W1238">
        <v>4</v>
      </c>
      <c r="X1238" t="str">
        <f>VLOOKUP(Dados!W1238,'Variáveis e códigos'!$C$21:$D$26,2)</f>
        <v>divorced</v>
      </c>
      <c r="Y1238">
        <v>1</v>
      </c>
    </row>
    <row r="1239" spans="1:25" x14ac:dyDescent="0.25">
      <c r="A1239" s="1">
        <v>2017724000023</v>
      </c>
      <c r="B1239" t="s">
        <v>3</v>
      </c>
      <c r="C1239">
        <v>1</v>
      </c>
      <c r="D1239" t="str">
        <f>VLOOKUP(C1239,'Variáveis e códigos'!$C$5:$D$10,2,FALSE)</f>
        <v>very important</v>
      </c>
      <c r="E1239">
        <v>1</v>
      </c>
      <c r="F1239" t="str">
        <f>VLOOKUP(E1239,'Variáveis e códigos'!$C$5:$D$10,2,FALSE)</f>
        <v>very important</v>
      </c>
      <c r="G1239">
        <v>1</v>
      </c>
      <c r="H1239" t="str">
        <f>VLOOKUP(G1239,'Variáveis e códigos'!$C$5:$D$10,2,FALSE)</f>
        <v>very important</v>
      </c>
      <c r="I1239">
        <v>1</v>
      </c>
      <c r="J1239" t="str">
        <f>VLOOKUP(I1239,'Variáveis e códigos'!$C$5:$D$10,2,FALSE)</f>
        <v>very important</v>
      </c>
      <c r="K1239">
        <v>4</v>
      </c>
      <c r="L1239" t="str">
        <f>VLOOKUP(K1239,'Variáveis e códigos'!$C$5:$D$10,2,FALSE)</f>
        <v>not at all important</v>
      </c>
      <c r="M1239">
        <v>2</v>
      </c>
      <c r="N1239" t="str">
        <f>VLOOKUP(M1239,'Variáveis e códigos'!$C$5:$D$10,2,FALSE)</f>
        <v>quite important</v>
      </c>
      <c r="O1239" t="s">
        <v>29</v>
      </c>
      <c r="P1239">
        <v>2</v>
      </c>
      <c r="Q1239" t="str">
        <f>HLOOKUP(P1239,'Variáveis e códigos'!$C$15:$D$16,2)</f>
        <v>no</v>
      </c>
      <c r="R1239">
        <v>8</v>
      </c>
      <c r="S1239">
        <v>1</v>
      </c>
      <c r="T1239" t="str">
        <f>HLOOKUP(S1239,'Variáveis e códigos'!$C$18:$D$19,2)</f>
        <v>male</v>
      </c>
      <c r="U1239">
        <v>1989</v>
      </c>
      <c r="V1239">
        <f t="shared" si="19"/>
        <v>28</v>
      </c>
      <c r="W1239">
        <v>1</v>
      </c>
      <c r="X1239" t="str">
        <f>VLOOKUP(Dados!W1239,'Variáveis e códigos'!$C$21:$D$26,2)</f>
        <v>married</v>
      </c>
      <c r="Y1239">
        <v>1</v>
      </c>
    </row>
    <row r="1240" spans="1:25" x14ac:dyDescent="0.25">
      <c r="A1240" s="1">
        <v>2017724000024</v>
      </c>
      <c r="B1240" t="s">
        <v>3</v>
      </c>
      <c r="C1240">
        <v>1</v>
      </c>
      <c r="D1240" t="str">
        <f>VLOOKUP(C1240,'Variáveis e códigos'!$C$5:$D$10,2,FALSE)</f>
        <v>very important</v>
      </c>
      <c r="E1240">
        <v>1</v>
      </c>
      <c r="F1240" t="str">
        <f>VLOOKUP(E1240,'Variáveis e códigos'!$C$5:$D$10,2,FALSE)</f>
        <v>very important</v>
      </c>
      <c r="G1240">
        <v>1</v>
      </c>
      <c r="H1240" t="str">
        <f>VLOOKUP(G1240,'Variáveis e códigos'!$C$5:$D$10,2,FALSE)</f>
        <v>very important</v>
      </c>
      <c r="I1240">
        <v>1</v>
      </c>
      <c r="J1240" t="str">
        <f>VLOOKUP(I1240,'Variáveis e códigos'!$C$5:$D$10,2,FALSE)</f>
        <v>very important</v>
      </c>
      <c r="K1240">
        <v>3</v>
      </c>
      <c r="L1240" t="str">
        <f>VLOOKUP(K1240,'Variáveis e códigos'!$C$5:$D$10,2,FALSE)</f>
        <v>not important</v>
      </c>
      <c r="M1240">
        <v>1</v>
      </c>
      <c r="N1240" t="str">
        <f>VLOOKUP(M1240,'Variáveis e códigos'!$C$5:$D$10,2,FALSE)</f>
        <v>very important</v>
      </c>
      <c r="O1240" t="s">
        <v>28</v>
      </c>
      <c r="P1240">
        <v>2</v>
      </c>
      <c r="Q1240" t="str">
        <f>HLOOKUP(P1240,'Variáveis e códigos'!$C$15:$D$16,2)</f>
        <v>no</v>
      </c>
      <c r="R1240">
        <v>7</v>
      </c>
      <c r="S1240">
        <v>2</v>
      </c>
      <c r="T1240" t="str">
        <f>HLOOKUP(S1240,'Variáveis e códigos'!$C$18:$D$19,2)</f>
        <v>female</v>
      </c>
      <c r="U1240">
        <v>1939</v>
      </c>
      <c r="V1240">
        <f t="shared" si="19"/>
        <v>78</v>
      </c>
      <c r="W1240">
        <v>1</v>
      </c>
      <c r="X1240" t="str">
        <f>VLOOKUP(Dados!W1240,'Variáveis e códigos'!$C$21:$D$26,2)</f>
        <v>married</v>
      </c>
      <c r="Y1240">
        <v>3</v>
      </c>
    </row>
    <row r="1241" spans="1:25" x14ac:dyDescent="0.25">
      <c r="A1241" s="1">
        <v>2017724000025</v>
      </c>
      <c r="B1241" t="s">
        <v>3</v>
      </c>
      <c r="C1241">
        <v>1</v>
      </c>
      <c r="D1241" t="str">
        <f>VLOOKUP(C1241,'Variáveis e códigos'!$C$5:$D$10,2,FALSE)</f>
        <v>very important</v>
      </c>
      <c r="E1241">
        <v>1</v>
      </c>
      <c r="F1241" t="str">
        <f>VLOOKUP(E1241,'Variáveis e códigos'!$C$5:$D$10,2,FALSE)</f>
        <v>very important</v>
      </c>
      <c r="G1241">
        <v>1</v>
      </c>
      <c r="H1241" t="str">
        <f>VLOOKUP(G1241,'Variáveis e códigos'!$C$5:$D$10,2,FALSE)</f>
        <v>very important</v>
      </c>
      <c r="I1241">
        <v>1</v>
      </c>
      <c r="J1241" t="str">
        <f>VLOOKUP(I1241,'Variáveis e códigos'!$C$5:$D$10,2,FALSE)</f>
        <v>very important</v>
      </c>
      <c r="K1241">
        <v>4</v>
      </c>
      <c r="L1241" t="str">
        <f>VLOOKUP(K1241,'Variáveis e códigos'!$C$5:$D$10,2,FALSE)</f>
        <v>not at all important</v>
      </c>
      <c r="M1241">
        <v>4</v>
      </c>
      <c r="N1241" t="str">
        <f>VLOOKUP(M1241,'Variáveis e códigos'!$C$5:$D$10,2,FALSE)</f>
        <v>not at all important</v>
      </c>
      <c r="O1241" t="s">
        <v>28</v>
      </c>
      <c r="P1241">
        <v>2</v>
      </c>
      <c r="Q1241" t="str">
        <f>HLOOKUP(P1241,'Variáveis e códigos'!$C$15:$D$16,2)</f>
        <v>no</v>
      </c>
      <c r="R1241">
        <v>8</v>
      </c>
      <c r="S1241">
        <v>1</v>
      </c>
      <c r="T1241" t="str">
        <f>HLOOKUP(S1241,'Variáveis e códigos'!$C$18:$D$19,2)</f>
        <v>male</v>
      </c>
      <c r="U1241">
        <v>1976</v>
      </c>
      <c r="V1241">
        <f t="shared" si="19"/>
        <v>41</v>
      </c>
      <c r="W1241">
        <v>1</v>
      </c>
      <c r="X1241" t="str">
        <f>VLOOKUP(Dados!W1241,'Variáveis e códigos'!$C$21:$D$26,2)</f>
        <v>married</v>
      </c>
      <c r="Y1241">
        <v>2</v>
      </c>
    </row>
    <row r="1242" spans="1:25" x14ac:dyDescent="0.25">
      <c r="A1242" s="1">
        <v>2017724000026</v>
      </c>
      <c r="B1242" t="s">
        <v>3</v>
      </c>
      <c r="C1242">
        <v>1</v>
      </c>
      <c r="D1242" t="str">
        <f>VLOOKUP(C1242,'Variáveis e códigos'!$C$5:$D$10,2,FALSE)</f>
        <v>very important</v>
      </c>
      <c r="E1242">
        <v>1</v>
      </c>
      <c r="F1242" t="str">
        <f>VLOOKUP(E1242,'Variáveis e códigos'!$C$5:$D$10,2,FALSE)</f>
        <v>very important</v>
      </c>
      <c r="G1242">
        <v>1</v>
      </c>
      <c r="H1242" t="str">
        <f>VLOOKUP(G1242,'Variáveis e códigos'!$C$5:$D$10,2,FALSE)</f>
        <v>very important</v>
      </c>
      <c r="I1242">
        <v>1</v>
      </c>
      <c r="J1242" t="str">
        <f>VLOOKUP(I1242,'Variáveis e códigos'!$C$5:$D$10,2,FALSE)</f>
        <v>very important</v>
      </c>
      <c r="K1242">
        <v>4</v>
      </c>
      <c r="L1242" t="str">
        <f>VLOOKUP(K1242,'Variáveis e códigos'!$C$5:$D$10,2,FALSE)</f>
        <v>not at all important</v>
      </c>
      <c r="M1242">
        <v>4</v>
      </c>
      <c r="N1242" t="str">
        <f>VLOOKUP(M1242,'Variáveis e códigos'!$C$5:$D$10,2,FALSE)</f>
        <v>not at all important</v>
      </c>
      <c r="O1242" t="s">
        <v>28</v>
      </c>
      <c r="P1242">
        <v>2</v>
      </c>
      <c r="Q1242" t="str">
        <f>HLOOKUP(P1242,'Variáveis e códigos'!$C$15:$D$16,2)</f>
        <v>no</v>
      </c>
      <c r="R1242">
        <v>6</v>
      </c>
      <c r="S1242">
        <v>1</v>
      </c>
      <c r="T1242" t="str">
        <f>HLOOKUP(S1242,'Variáveis e códigos'!$C$18:$D$19,2)</f>
        <v>male</v>
      </c>
      <c r="U1242">
        <v>1966</v>
      </c>
      <c r="V1242">
        <f t="shared" si="19"/>
        <v>51</v>
      </c>
      <c r="W1242">
        <v>1</v>
      </c>
      <c r="X1242" t="str">
        <f>VLOOKUP(Dados!W1242,'Variáveis e códigos'!$C$21:$D$26,2)</f>
        <v>married</v>
      </c>
      <c r="Y1242">
        <v>1</v>
      </c>
    </row>
    <row r="1243" spans="1:25" x14ac:dyDescent="0.25">
      <c r="A1243" s="1">
        <v>2017724000027</v>
      </c>
      <c r="B1243" t="s">
        <v>3</v>
      </c>
      <c r="C1243">
        <v>1</v>
      </c>
      <c r="D1243" t="str">
        <f>VLOOKUP(C1243,'Variáveis e códigos'!$C$5:$D$10,2,FALSE)</f>
        <v>very important</v>
      </c>
      <c r="E1243">
        <v>1</v>
      </c>
      <c r="F1243" t="str">
        <f>VLOOKUP(E1243,'Variáveis e códigos'!$C$5:$D$10,2,FALSE)</f>
        <v>very important</v>
      </c>
      <c r="G1243">
        <v>1</v>
      </c>
      <c r="H1243" t="str">
        <f>VLOOKUP(G1243,'Variáveis e códigos'!$C$5:$D$10,2,FALSE)</f>
        <v>very important</v>
      </c>
      <c r="I1243">
        <v>1</v>
      </c>
      <c r="J1243" t="str">
        <f>VLOOKUP(I1243,'Variáveis e códigos'!$C$5:$D$10,2,FALSE)</f>
        <v>very important</v>
      </c>
      <c r="K1243">
        <v>3</v>
      </c>
      <c r="L1243" t="str">
        <f>VLOOKUP(K1243,'Variáveis e códigos'!$C$5:$D$10,2,FALSE)</f>
        <v>not important</v>
      </c>
      <c r="M1243">
        <v>1</v>
      </c>
      <c r="N1243" t="str">
        <f>VLOOKUP(M1243,'Variáveis e códigos'!$C$5:$D$10,2,FALSE)</f>
        <v>very important</v>
      </c>
      <c r="O1243" t="s">
        <v>28</v>
      </c>
      <c r="P1243">
        <v>2</v>
      </c>
      <c r="Q1243" t="str">
        <f>HLOOKUP(P1243,'Variáveis e códigos'!$C$15:$D$16,2)</f>
        <v>no</v>
      </c>
      <c r="R1243">
        <v>7</v>
      </c>
      <c r="S1243">
        <v>2</v>
      </c>
      <c r="T1243" t="str">
        <f>HLOOKUP(S1243,'Variáveis e códigos'!$C$18:$D$19,2)</f>
        <v>female</v>
      </c>
      <c r="U1243">
        <v>1981</v>
      </c>
      <c r="V1243">
        <f t="shared" si="19"/>
        <v>36</v>
      </c>
      <c r="W1243">
        <v>1</v>
      </c>
      <c r="X1243" t="str">
        <f>VLOOKUP(Dados!W1243,'Variáveis e códigos'!$C$21:$D$26,2)</f>
        <v>married</v>
      </c>
      <c r="Y1243">
        <v>1</v>
      </c>
    </row>
    <row r="1244" spans="1:25" x14ac:dyDescent="0.25">
      <c r="A1244" s="1">
        <v>2017724000028</v>
      </c>
      <c r="B1244" t="s">
        <v>3</v>
      </c>
      <c r="C1244">
        <v>1</v>
      </c>
      <c r="D1244" t="str">
        <f>VLOOKUP(C1244,'Variáveis e códigos'!$C$5:$D$10,2,FALSE)</f>
        <v>very important</v>
      </c>
      <c r="E1244">
        <v>1</v>
      </c>
      <c r="F1244" t="str">
        <f>VLOOKUP(E1244,'Variáveis e códigos'!$C$5:$D$10,2,FALSE)</f>
        <v>very important</v>
      </c>
      <c r="G1244">
        <v>1</v>
      </c>
      <c r="H1244" t="str">
        <f>VLOOKUP(G1244,'Variáveis e códigos'!$C$5:$D$10,2,FALSE)</f>
        <v>very important</v>
      </c>
      <c r="I1244">
        <v>1</v>
      </c>
      <c r="J1244" t="str">
        <f>VLOOKUP(I1244,'Variáveis e códigos'!$C$5:$D$10,2,FALSE)</f>
        <v>very important</v>
      </c>
      <c r="K1244">
        <v>3</v>
      </c>
      <c r="L1244" t="str">
        <f>VLOOKUP(K1244,'Variáveis e códigos'!$C$5:$D$10,2,FALSE)</f>
        <v>not important</v>
      </c>
      <c r="M1244">
        <v>3</v>
      </c>
      <c r="N1244" t="str">
        <f>VLOOKUP(M1244,'Variáveis e códigos'!$C$5:$D$10,2,FALSE)</f>
        <v>not important</v>
      </c>
      <c r="O1244" t="s">
        <v>28</v>
      </c>
      <c r="P1244">
        <v>2</v>
      </c>
      <c r="Q1244" t="str">
        <f>HLOOKUP(P1244,'Variáveis e códigos'!$C$15:$D$16,2)</f>
        <v>no</v>
      </c>
      <c r="R1244">
        <v>8</v>
      </c>
      <c r="S1244">
        <v>1</v>
      </c>
      <c r="T1244" t="str">
        <f>HLOOKUP(S1244,'Variáveis e códigos'!$C$18:$D$19,2)</f>
        <v>male</v>
      </c>
      <c r="U1244">
        <v>1988</v>
      </c>
      <c r="V1244">
        <f t="shared" si="19"/>
        <v>29</v>
      </c>
      <c r="W1244">
        <v>6</v>
      </c>
      <c r="X1244" t="str">
        <f>VLOOKUP(Dados!W1244,'Variáveis e códigos'!$C$21:$D$26,2)</f>
        <v>never married and never registered partnership</v>
      </c>
      <c r="Y1244">
        <v>0</v>
      </c>
    </row>
    <row r="1245" spans="1:25" x14ac:dyDescent="0.25">
      <c r="A1245" s="1">
        <v>2017724000029</v>
      </c>
      <c r="B1245" t="s">
        <v>3</v>
      </c>
      <c r="C1245">
        <v>1</v>
      </c>
      <c r="D1245" t="str">
        <f>VLOOKUP(C1245,'Variáveis e códigos'!$C$5:$D$10,2,FALSE)</f>
        <v>very important</v>
      </c>
      <c r="E1245">
        <v>1</v>
      </c>
      <c r="F1245" t="str">
        <f>VLOOKUP(E1245,'Variáveis e códigos'!$C$5:$D$10,2,FALSE)</f>
        <v>very important</v>
      </c>
      <c r="G1245">
        <v>1</v>
      </c>
      <c r="H1245" t="str">
        <f>VLOOKUP(G1245,'Variáveis e códigos'!$C$5:$D$10,2,FALSE)</f>
        <v>very important</v>
      </c>
      <c r="I1245">
        <v>1</v>
      </c>
      <c r="J1245" t="str">
        <f>VLOOKUP(I1245,'Variáveis e códigos'!$C$5:$D$10,2,FALSE)</f>
        <v>very important</v>
      </c>
      <c r="K1245">
        <v>4</v>
      </c>
      <c r="L1245" t="str">
        <f>VLOOKUP(K1245,'Variáveis e códigos'!$C$5:$D$10,2,FALSE)</f>
        <v>not at all important</v>
      </c>
      <c r="M1245">
        <v>1</v>
      </c>
      <c r="N1245" t="str">
        <f>VLOOKUP(M1245,'Variáveis e códigos'!$C$5:$D$10,2,FALSE)</f>
        <v>very important</v>
      </c>
      <c r="O1245" t="s">
        <v>28</v>
      </c>
      <c r="P1245">
        <v>2</v>
      </c>
      <c r="Q1245" t="str">
        <f>HLOOKUP(P1245,'Variáveis e códigos'!$C$15:$D$16,2)</f>
        <v>no</v>
      </c>
      <c r="R1245">
        <v>7</v>
      </c>
      <c r="S1245">
        <v>2</v>
      </c>
      <c r="T1245" t="str">
        <f>HLOOKUP(S1245,'Variáveis e códigos'!$C$18:$D$19,2)</f>
        <v>female</v>
      </c>
      <c r="U1245">
        <v>1992</v>
      </c>
      <c r="V1245">
        <f t="shared" si="19"/>
        <v>25</v>
      </c>
      <c r="W1245">
        <v>1</v>
      </c>
      <c r="X1245" t="str">
        <f>VLOOKUP(Dados!W1245,'Variáveis e códigos'!$C$21:$D$26,2)</f>
        <v>married</v>
      </c>
      <c r="Y1245">
        <v>2</v>
      </c>
    </row>
    <row r="1246" spans="1:25" x14ac:dyDescent="0.25">
      <c r="A1246" s="1">
        <v>2017724000030</v>
      </c>
      <c r="B1246" t="s">
        <v>3</v>
      </c>
      <c r="C1246">
        <v>1</v>
      </c>
      <c r="D1246" t="str">
        <f>VLOOKUP(C1246,'Variáveis e códigos'!$C$5:$D$10,2,FALSE)</f>
        <v>very important</v>
      </c>
      <c r="E1246">
        <v>1</v>
      </c>
      <c r="F1246" t="str">
        <f>VLOOKUP(E1246,'Variáveis e códigos'!$C$5:$D$10,2,FALSE)</f>
        <v>very important</v>
      </c>
      <c r="G1246">
        <v>2</v>
      </c>
      <c r="H1246" t="str">
        <f>VLOOKUP(G1246,'Variáveis e códigos'!$C$5:$D$10,2,FALSE)</f>
        <v>quite important</v>
      </c>
      <c r="I1246">
        <v>2</v>
      </c>
      <c r="J1246" t="str">
        <f>VLOOKUP(I1246,'Variáveis e códigos'!$C$5:$D$10,2,FALSE)</f>
        <v>quite important</v>
      </c>
      <c r="K1246">
        <v>4</v>
      </c>
      <c r="L1246" t="str">
        <f>VLOOKUP(K1246,'Variáveis e códigos'!$C$5:$D$10,2,FALSE)</f>
        <v>not at all important</v>
      </c>
      <c r="M1246">
        <v>3</v>
      </c>
      <c r="N1246" t="str">
        <f>VLOOKUP(M1246,'Variáveis e códigos'!$C$5:$D$10,2,FALSE)</f>
        <v>not important</v>
      </c>
      <c r="O1246" t="s">
        <v>28</v>
      </c>
      <c r="P1246">
        <v>2</v>
      </c>
      <c r="Q1246" t="str">
        <f>HLOOKUP(P1246,'Variáveis e códigos'!$C$15:$D$16,2)</f>
        <v>no</v>
      </c>
      <c r="R1246">
        <v>6</v>
      </c>
      <c r="S1246">
        <v>2</v>
      </c>
      <c r="T1246" t="str">
        <f>HLOOKUP(S1246,'Variáveis e códigos'!$C$18:$D$19,2)</f>
        <v>female</v>
      </c>
      <c r="U1246">
        <v>1941</v>
      </c>
      <c r="V1246">
        <f t="shared" si="19"/>
        <v>76</v>
      </c>
      <c r="W1246">
        <v>3</v>
      </c>
      <c r="X1246" t="str">
        <f>VLOOKUP(Dados!W1246,'Variáveis e códigos'!$C$21:$D$26,2)</f>
        <v>widowed</v>
      </c>
      <c r="Y1246">
        <v>0</v>
      </c>
    </row>
    <row r="1247" spans="1:25" x14ac:dyDescent="0.25">
      <c r="A1247" s="1">
        <v>2017724000031</v>
      </c>
      <c r="B1247" t="s">
        <v>3</v>
      </c>
      <c r="C1247">
        <v>1</v>
      </c>
      <c r="D1247" t="str">
        <f>VLOOKUP(C1247,'Variáveis e códigos'!$C$5:$D$10,2,FALSE)</f>
        <v>very important</v>
      </c>
      <c r="E1247">
        <v>1</v>
      </c>
      <c r="F1247" t="str">
        <f>VLOOKUP(E1247,'Variáveis e códigos'!$C$5:$D$10,2,FALSE)</f>
        <v>very important</v>
      </c>
      <c r="G1247">
        <v>2</v>
      </c>
      <c r="H1247" t="str">
        <f>VLOOKUP(G1247,'Variáveis e códigos'!$C$5:$D$10,2,FALSE)</f>
        <v>quite important</v>
      </c>
      <c r="I1247">
        <v>2</v>
      </c>
      <c r="J1247" t="str">
        <f>VLOOKUP(I1247,'Variáveis e códigos'!$C$5:$D$10,2,FALSE)</f>
        <v>quite important</v>
      </c>
      <c r="K1247">
        <v>4</v>
      </c>
      <c r="L1247" t="str">
        <f>VLOOKUP(K1247,'Variáveis e códigos'!$C$5:$D$10,2,FALSE)</f>
        <v>not at all important</v>
      </c>
      <c r="M1247">
        <v>4</v>
      </c>
      <c r="N1247" t="str">
        <f>VLOOKUP(M1247,'Variáveis e códigos'!$C$5:$D$10,2,FALSE)</f>
        <v>not at all important</v>
      </c>
      <c r="O1247" t="s">
        <v>28</v>
      </c>
      <c r="P1247">
        <v>2</v>
      </c>
      <c r="Q1247" t="str">
        <f>HLOOKUP(P1247,'Variáveis e códigos'!$C$15:$D$16,2)</f>
        <v>no</v>
      </c>
      <c r="R1247">
        <v>8</v>
      </c>
      <c r="S1247">
        <v>2</v>
      </c>
      <c r="T1247" t="str">
        <f>HLOOKUP(S1247,'Variáveis e códigos'!$C$18:$D$19,2)</f>
        <v>female</v>
      </c>
      <c r="U1247">
        <v>1974</v>
      </c>
      <c r="V1247">
        <f t="shared" si="19"/>
        <v>43</v>
      </c>
      <c r="W1247">
        <v>1</v>
      </c>
      <c r="X1247" t="str">
        <f>VLOOKUP(Dados!W1247,'Variáveis e códigos'!$C$21:$D$26,2)</f>
        <v>married</v>
      </c>
      <c r="Y1247">
        <v>0</v>
      </c>
    </row>
    <row r="1248" spans="1:25" x14ac:dyDescent="0.25">
      <c r="A1248" s="1">
        <v>2017724000032</v>
      </c>
      <c r="B1248" t="s">
        <v>3</v>
      </c>
      <c r="C1248">
        <v>2</v>
      </c>
      <c r="D1248" t="str">
        <f>VLOOKUP(C1248,'Variáveis e códigos'!$C$5:$D$10,2,FALSE)</f>
        <v>quite important</v>
      </c>
      <c r="E1248">
        <v>2</v>
      </c>
      <c r="F1248" t="str">
        <f>VLOOKUP(E1248,'Variáveis e códigos'!$C$5:$D$10,2,FALSE)</f>
        <v>quite important</v>
      </c>
      <c r="G1248">
        <v>3</v>
      </c>
      <c r="H1248" t="str">
        <f>VLOOKUP(G1248,'Variáveis e códigos'!$C$5:$D$10,2,FALSE)</f>
        <v>not important</v>
      </c>
      <c r="I1248">
        <v>3</v>
      </c>
      <c r="J1248" t="str">
        <f>VLOOKUP(I1248,'Variáveis e códigos'!$C$5:$D$10,2,FALSE)</f>
        <v>not important</v>
      </c>
      <c r="K1248">
        <v>4</v>
      </c>
      <c r="L1248" t="str">
        <f>VLOOKUP(K1248,'Variáveis e códigos'!$C$5:$D$10,2,FALSE)</f>
        <v>not at all important</v>
      </c>
      <c r="M1248">
        <v>4</v>
      </c>
      <c r="N1248" t="str">
        <f>VLOOKUP(M1248,'Variáveis e códigos'!$C$5:$D$10,2,FALSE)</f>
        <v>not at all important</v>
      </c>
      <c r="O1248" t="s">
        <v>28</v>
      </c>
      <c r="P1248">
        <v>2</v>
      </c>
      <c r="Q1248" t="str">
        <f>HLOOKUP(P1248,'Variáveis e códigos'!$C$15:$D$16,2)</f>
        <v>no</v>
      </c>
      <c r="R1248">
        <v>5</v>
      </c>
      <c r="S1248">
        <v>2</v>
      </c>
      <c r="T1248" t="str">
        <f>HLOOKUP(S1248,'Variáveis e códigos'!$C$18:$D$19,2)</f>
        <v>female</v>
      </c>
      <c r="U1248">
        <v>1995</v>
      </c>
      <c r="V1248">
        <f t="shared" si="19"/>
        <v>22</v>
      </c>
      <c r="W1248">
        <v>2</v>
      </c>
      <c r="X1248" t="str">
        <f>VLOOKUP(Dados!W1248,'Variáveis e códigos'!$C$21:$D$26,2)</f>
        <v>registered partnership</v>
      </c>
      <c r="Y1248">
        <v>2</v>
      </c>
    </row>
    <row r="1249" spans="1:25" x14ac:dyDescent="0.25">
      <c r="A1249" s="1">
        <v>2017724000033</v>
      </c>
      <c r="B1249" t="s">
        <v>3</v>
      </c>
      <c r="C1249">
        <v>1</v>
      </c>
      <c r="D1249" t="str">
        <f>VLOOKUP(C1249,'Variáveis e códigos'!$C$5:$D$10,2,FALSE)</f>
        <v>very important</v>
      </c>
      <c r="E1249">
        <v>1</v>
      </c>
      <c r="F1249" t="str">
        <f>VLOOKUP(E1249,'Variáveis e códigos'!$C$5:$D$10,2,FALSE)</f>
        <v>very important</v>
      </c>
      <c r="G1249">
        <v>1</v>
      </c>
      <c r="H1249" t="str">
        <f>VLOOKUP(G1249,'Variáveis e códigos'!$C$5:$D$10,2,FALSE)</f>
        <v>very important</v>
      </c>
      <c r="I1249">
        <v>1</v>
      </c>
      <c r="J1249" t="str">
        <f>VLOOKUP(I1249,'Variáveis e códigos'!$C$5:$D$10,2,FALSE)</f>
        <v>very important</v>
      </c>
      <c r="K1249">
        <v>1</v>
      </c>
      <c r="L1249" t="str">
        <f>VLOOKUP(K1249,'Variáveis e códigos'!$C$5:$D$10,2,FALSE)</f>
        <v>very important</v>
      </c>
      <c r="M1249">
        <v>1</v>
      </c>
      <c r="N1249" t="str">
        <f>VLOOKUP(M1249,'Variáveis e códigos'!$C$5:$D$10,2,FALSE)</f>
        <v>very important</v>
      </c>
      <c r="O1249" t="s">
        <v>28</v>
      </c>
      <c r="P1249">
        <v>2</v>
      </c>
      <c r="Q1249" t="str">
        <f>HLOOKUP(P1249,'Variáveis e códigos'!$C$15:$D$16,2)</f>
        <v>no</v>
      </c>
      <c r="R1249">
        <v>7</v>
      </c>
      <c r="S1249">
        <v>2</v>
      </c>
      <c r="T1249" t="str">
        <f>HLOOKUP(S1249,'Variáveis e códigos'!$C$18:$D$19,2)</f>
        <v>female</v>
      </c>
      <c r="U1249">
        <v>1970</v>
      </c>
      <c r="V1249">
        <f t="shared" si="19"/>
        <v>47</v>
      </c>
      <c r="W1249">
        <v>1</v>
      </c>
      <c r="X1249" t="str">
        <f>VLOOKUP(Dados!W1249,'Variáveis e códigos'!$C$21:$D$26,2)</f>
        <v>married</v>
      </c>
      <c r="Y1249">
        <v>1</v>
      </c>
    </row>
    <row r="1250" spans="1:25" x14ac:dyDescent="0.25">
      <c r="A1250" s="1">
        <v>2017724000034</v>
      </c>
      <c r="B1250" t="s">
        <v>3</v>
      </c>
      <c r="C1250">
        <v>1</v>
      </c>
      <c r="D1250" t="str">
        <f>VLOOKUP(C1250,'Variáveis e códigos'!$C$5:$D$10,2,FALSE)</f>
        <v>very important</v>
      </c>
      <c r="E1250">
        <v>1</v>
      </c>
      <c r="F1250" t="str">
        <f>VLOOKUP(E1250,'Variáveis e códigos'!$C$5:$D$10,2,FALSE)</f>
        <v>very important</v>
      </c>
      <c r="G1250">
        <v>1</v>
      </c>
      <c r="H1250" t="str">
        <f>VLOOKUP(G1250,'Variáveis e códigos'!$C$5:$D$10,2,FALSE)</f>
        <v>very important</v>
      </c>
      <c r="I1250">
        <v>1</v>
      </c>
      <c r="J1250" t="str">
        <f>VLOOKUP(I1250,'Variáveis e códigos'!$C$5:$D$10,2,FALSE)</f>
        <v>very important</v>
      </c>
      <c r="K1250">
        <v>3</v>
      </c>
      <c r="L1250" t="str">
        <f>VLOOKUP(K1250,'Variáveis e códigos'!$C$5:$D$10,2,FALSE)</f>
        <v>not important</v>
      </c>
      <c r="M1250">
        <v>2</v>
      </c>
      <c r="N1250" t="str">
        <f>VLOOKUP(M1250,'Variáveis e códigos'!$C$5:$D$10,2,FALSE)</f>
        <v>quite important</v>
      </c>
      <c r="O1250" t="s">
        <v>28</v>
      </c>
      <c r="P1250">
        <v>2</v>
      </c>
      <c r="Q1250" t="str">
        <f>HLOOKUP(P1250,'Variáveis e códigos'!$C$15:$D$16,2)</f>
        <v>no</v>
      </c>
      <c r="R1250">
        <v>7</v>
      </c>
      <c r="S1250">
        <v>2</v>
      </c>
      <c r="T1250" t="str">
        <f>HLOOKUP(S1250,'Variáveis e códigos'!$C$18:$D$19,2)</f>
        <v>female</v>
      </c>
      <c r="U1250">
        <v>1948</v>
      </c>
      <c r="V1250">
        <f t="shared" si="19"/>
        <v>69</v>
      </c>
      <c r="W1250">
        <v>3</v>
      </c>
      <c r="X1250" t="str">
        <f>VLOOKUP(Dados!W1250,'Variáveis e códigos'!$C$21:$D$26,2)</f>
        <v>widowed</v>
      </c>
      <c r="Y1250">
        <v>2</v>
      </c>
    </row>
    <row r="1251" spans="1:25" x14ac:dyDescent="0.25">
      <c r="A1251" s="1">
        <v>2017724000035</v>
      </c>
      <c r="B1251" t="s">
        <v>3</v>
      </c>
      <c r="C1251">
        <v>1</v>
      </c>
      <c r="D1251" t="str">
        <f>VLOOKUP(C1251,'Variáveis e códigos'!$C$5:$D$10,2,FALSE)</f>
        <v>very important</v>
      </c>
      <c r="E1251">
        <v>1</v>
      </c>
      <c r="F1251" t="str">
        <f>VLOOKUP(E1251,'Variáveis e códigos'!$C$5:$D$10,2,FALSE)</f>
        <v>very important</v>
      </c>
      <c r="G1251">
        <v>1</v>
      </c>
      <c r="H1251" t="str">
        <f>VLOOKUP(G1251,'Variáveis e códigos'!$C$5:$D$10,2,FALSE)</f>
        <v>very important</v>
      </c>
      <c r="I1251">
        <v>2</v>
      </c>
      <c r="J1251" t="str">
        <f>VLOOKUP(I1251,'Variáveis e códigos'!$C$5:$D$10,2,FALSE)</f>
        <v>quite important</v>
      </c>
      <c r="K1251">
        <v>2</v>
      </c>
      <c r="L1251" t="str">
        <f>VLOOKUP(K1251,'Variáveis e códigos'!$C$5:$D$10,2,FALSE)</f>
        <v>quite important</v>
      </c>
      <c r="M1251">
        <v>3</v>
      </c>
      <c r="N1251" t="str">
        <f>VLOOKUP(M1251,'Variáveis e códigos'!$C$5:$D$10,2,FALSE)</f>
        <v>not important</v>
      </c>
      <c r="O1251" t="s">
        <v>28</v>
      </c>
      <c r="P1251">
        <v>2</v>
      </c>
      <c r="Q1251" t="str">
        <f>HLOOKUP(P1251,'Variáveis e códigos'!$C$15:$D$16,2)</f>
        <v>no</v>
      </c>
      <c r="R1251">
        <v>9</v>
      </c>
      <c r="S1251">
        <v>1</v>
      </c>
      <c r="T1251" t="str">
        <f>HLOOKUP(S1251,'Variáveis e códigos'!$C$18:$D$19,2)</f>
        <v>male</v>
      </c>
      <c r="U1251">
        <v>1959</v>
      </c>
      <c r="V1251">
        <f t="shared" si="19"/>
        <v>58</v>
      </c>
      <c r="W1251">
        <v>3</v>
      </c>
      <c r="X1251" t="str">
        <f>VLOOKUP(Dados!W1251,'Variáveis e códigos'!$C$21:$D$26,2)</f>
        <v>widowed</v>
      </c>
      <c r="Y1251">
        <v>3</v>
      </c>
    </row>
    <row r="1252" spans="1:25" x14ac:dyDescent="0.25">
      <c r="A1252" s="1">
        <v>2017724000036</v>
      </c>
      <c r="B1252" t="s">
        <v>3</v>
      </c>
      <c r="C1252">
        <v>2</v>
      </c>
      <c r="D1252" t="str">
        <f>VLOOKUP(C1252,'Variáveis e códigos'!$C$5:$D$10,2,FALSE)</f>
        <v>quite important</v>
      </c>
      <c r="E1252">
        <v>2</v>
      </c>
      <c r="F1252" t="str">
        <f>VLOOKUP(E1252,'Variáveis e códigos'!$C$5:$D$10,2,FALSE)</f>
        <v>quite important</v>
      </c>
      <c r="G1252">
        <v>3</v>
      </c>
      <c r="H1252" t="str">
        <f>VLOOKUP(G1252,'Variáveis e códigos'!$C$5:$D$10,2,FALSE)</f>
        <v>not important</v>
      </c>
      <c r="I1252">
        <v>4</v>
      </c>
      <c r="J1252" t="str">
        <f>VLOOKUP(I1252,'Variáveis e códigos'!$C$5:$D$10,2,FALSE)</f>
        <v>not at all important</v>
      </c>
      <c r="K1252">
        <v>3</v>
      </c>
      <c r="L1252" t="str">
        <f>VLOOKUP(K1252,'Variáveis e códigos'!$C$5:$D$10,2,FALSE)</f>
        <v>not important</v>
      </c>
      <c r="M1252">
        <v>3</v>
      </c>
      <c r="N1252" t="str">
        <f>VLOOKUP(M1252,'Variáveis e códigos'!$C$5:$D$10,2,FALSE)</f>
        <v>not important</v>
      </c>
      <c r="O1252" t="s">
        <v>28</v>
      </c>
      <c r="P1252">
        <v>2</v>
      </c>
      <c r="Q1252" t="str">
        <f>HLOOKUP(P1252,'Variáveis e códigos'!$C$15:$D$16,2)</f>
        <v>no</v>
      </c>
      <c r="R1252">
        <v>9</v>
      </c>
      <c r="S1252">
        <v>2</v>
      </c>
      <c r="T1252" t="str">
        <f>HLOOKUP(S1252,'Variáveis e códigos'!$C$18:$D$19,2)</f>
        <v>female</v>
      </c>
      <c r="U1252">
        <v>1996</v>
      </c>
      <c r="V1252">
        <f t="shared" si="19"/>
        <v>21</v>
      </c>
      <c r="W1252">
        <v>1</v>
      </c>
      <c r="X1252" t="str">
        <f>VLOOKUP(Dados!W1252,'Variáveis e códigos'!$C$21:$D$26,2)</f>
        <v>married</v>
      </c>
      <c r="Y1252">
        <v>2</v>
      </c>
    </row>
    <row r="1253" spans="1:25" x14ac:dyDescent="0.25">
      <c r="A1253" s="1">
        <v>2017724000037</v>
      </c>
      <c r="B1253" t="s">
        <v>3</v>
      </c>
      <c r="C1253">
        <v>1</v>
      </c>
      <c r="D1253" t="str">
        <f>VLOOKUP(C1253,'Variáveis e códigos'!$C$5:$D$10,2,FALSE)</f>
        <v>very important</v>
      </c>
      <c r="E1253">
        <v>1</v>
      </c>
      <c r="F1253" t="str">
        <f>VLOOKUP(E1253,'Variáveis e códigos'!$C$5:$D$10,2,FALSE)</f>
        <v>very important</v>
      </c>
      <c r="G1253">
        <v>2</v>
      </c>
      <c r="H1253" t="str">
        <f>VLOOKUP(G1253,'Variáveis e códigos'!$C$5:$D$10,2,FALSE)</f>
        <v>quite important</v>
      </c>
      <c r="I1253">
        <v>2</v>
      </c>
      <c r="J1253" t="str">
        <f>VLOOKUP(I1253,'Variáveis e códigos'!$C$5:$D$10,2,FALSE)</f>
        <v>quite important</v>
      </c>
      <c r="K1253">
        <v>2</v>
      </c>
      <c r="L1253" t="str">
        <f>VLOOKUP(K1253,'Variáveis e códigos'!$C$5:$D$10,2,FALSE)</f>
        <v>quite important</v>
      </c>
      <c r="M1253">
        <v>2</v>
      </c>
      <c r="N1253" t="str">
        <f>VLOOKUP(M1253,'Variáveis e códigos'!$C$5:$D$10,2,FALSE)</f>
        <v>quite important</v>
      </c>
      <c r="O1253" t="s">
        <v>28</v>
      </c>
      <c r="P1253">
        <v>2</v>
      </c>
      <c r="Q1253" t="str">
        <f>HLOOKUP(P1253,'Variáveis e códigos'!$C$15:$D$16,2)</f>
        <v>no</v>
      </c>
      <c r="S1253">
        <v>2</v>
      </c>
      <c r="T1253" t="str">
        <f>HLOOKUP(S1253,'Variáveis e códigos'!$C$18:$D$19,2)</f>
        <v>female</v>
      </c>
      <c r="U1253">
        <v>1953</v>
      </c>
      <c r="V1253">
        <f t="shared" si="19"/>
        <v>64</v>
      </c>
      <c r="W1253">
        <v>5</v>
      </c>
      <c r="X1253" t="str">
        <f>VLOOKUP(Dados!W1253,'Variáveis e códigos'!$C$21:$D$26,2)</f>
        <v>separated</v>
      </c>
      <c r="Y1253">
        <v>0</v>
      </c>
    </row>
    <row r="1254" spans="1:25" x14ac:dyDescent="0.25">
      <c r="A1254" s="1">
        <v>2017724000038</v>
      </c>
      <c r="B1254" t="s">
        <v>3</v>
      </c>
      <c r="C1254">
        <v>1</v>
      </c>
      <c r="D1254" t="str">
        <f>VLOOKUP(C1254,'Variáveis e códigos'!$C$5:$D$10,2,FALSE)</f>
        <v>very important</v>
      </c>
      <c r="E1254">
        <v>1</v>
      </c>
      <c r="F1254" t="str">
        <f>VLOOKUP(E1254,'Variáveis e códigos'!$C$5:$D$10,2,FALSE)</f>
        <v>very important</v>
      </c>
      <c r="G1254">
        <v>1</v>
      </c>
      <c r="H1254" t="str">
        <f>VLOOKUP(G1254,'Variáveis e códigos'!$C$5:$D$10,2,FALSE)</f>
        <v>very important</v>
      </c>
      <c r="I1254">
        <v>1</v>
      </c>
      <c r="J1254" t="str">
        <f>VLOOKUP(I1254,'Variáveis e códigos'!$C$5:$D$10,2,FALSE)</f>
        <v>very important</v>
      </c>
      <c r="K1254">
        <v>3</v>
      </c>
      <c r="L1254" t="str">
        <f>VLOOKUP(K1254,'Variáveis e códigos'!$C$5:$D$10,2,FALSE)</f>
        <v>not important</v>
      </c>
      <c r="M1254">
        <v>3</v>
      </c>
      <c r="N1254" t="str">
        <f>VLOOKUP(M1254,'Variáveis e códigos'!$C$5:$D$10,2,FALSE)</f>
        <v>not important</v>
      </c>
      <c r="O1254" t="s">
        <v>28</v>
      </c>
      <c r="P1254">
        <v>2</v>
      </c>
      <c r="Q1254" t="str">
        <f>HLOOKUP(P1254,'Variáveis e códigos'!$C$15:$D$16,2)</f>
        <v>no</v>
      </c>
      <c r="R1254">
        <v>8</v>
      </c>
      <c r="S1254">
        <v>1</v>
      </c>
      <c r="T1254" t="str">
        <f>HLOOKUP(S1254,'Variáveis e códigos'!$C$18:$D$19,2)</f>
        <v>male</v>
      </c>
      <c r="U1254">
        <v>1951</v>
      </c>
      <c r="V1254">
        <f t="shared" si="19"/>
        <v>66</v>
      </c>
      <c r="W1254">
        <v>1</v>
      </c>
      <c r="X1254" t="str">
        <f>VLOOKUP(Dados!W1254,'Variáveis e códigos'!$C$21:$D$26,2)</f>
        <v>married</v>
      </c>
      <c r="Y1254">
        <v>0</v>
      </c>
    </row>
    <row r="1255" spans="1:25" x14ac:dyDescent="0.25">
      <c r="A1255" s="1">
        <v>2017724000039</v>
      </c>
      <c r="B1255" t="s">
        <v>3</v>
      </c>
      <c r="C1255">
        <v>1</v>
      </c>
      <c r="D1255" t="str">
        <f>VLOOKUP(C1255,'Variáveis e códigos'!$C$5:$D$10,2,FALSE)</f>
        <v>very important</v>
      </c>
      <c r="E1255">
        <v>1</v>
      </c>
      <c r="F1255" t="str">
        <f>VLOOKUP(E1255,'Variáveis e códigos'!$C$5:$D$10,2,FALSE)</f>
        <v>very important</v>
      </c>
      <c r="G1255">
        <v>1</v>
      </c>
      <c r="H1255" t="str">
        <f>VLOOKUP(G1255,'Variáveis e códigos'!$C$5:$D$10,2,FALSE)</f>
        <v>very important</v>
      </c>
      <c r="I1255">
        <v>1</v>
      </c>
      <c r="J1255" t="str">
        <f>VLOOKUP(I1255,'Variáveis e códigos'!$C$5:$D$10,2,FALSE)</f>
        <v>very important</v>
      </c>
      <c r="K1255">
        <v>4</v>
      </c>
      <c r="L1255" t="str">
        <f>VLOOKUP(K1255,'Variáveis e códigos'!$C$5:$D$10,2,FALSE)</f>
        <v>not at all important</v>
      </c>
      <c r="M1255">
        <v>4</v>
      </c>
      <c r="N1255" t="str">
        <f>VLOOKUP(M1255,'Variáveis e códigos'!$C$5:$D$10,2,FALSE)</f>
        <v>not at all important</v>
      </c>
      <c r="O1255" t="s">
        <v>28</v>
      </c>
      <c r="P1255">
        <v>2</v>
      </c>
      <c r="Q1255" t="str">
        <f>HLOOKUP(P1255,'Variáveis e códigos'!$C$15:$D$16,2)</f>
        <v>no</v>
      </c>
      <c r="R1255">
        <v>7</v>
      </c>
      <c r="S1255">
        <v>1</v>
      </c>
      <c r="T1255" t="str">
        <f>HLOOKUP(S1255,'Variáveis e códigos'!$C$18:$D$19,2)</f>
        <v>male</v>
      </c>
      <c r="U1255">
        <v>1990</v>
      </c>
      <c r="V1255">
        <f t="shared" si="19"/>
        <v>27</v>
      </c>
      <c r="W1255">
        <v>6</v>
      </c>
      <c r="X1255" t="str">
        <f>VLOOKUP(Dados!W1255,'Variáveis e códigos'!$C$21:$D$26,2)</f>
        <v>never married and never registered partnership</v>
      </c>
      <c r="Y1255">
        <v>0</v>
      </c>
    </row>
    <row r="1256" spans="1:25" x14ac:dyDescent="0.25">
      <c r="A1256" s="1">
        <v>2017724000040</v>
      </c>
      <c r="B1256" t="s">
        <v>3</v>
      </c>
      <c r="C1256">
        <v>1</v>
      </c>
      <c r="D1256" t="str">
        <f>VLOOKUP(C1256,'Variáveis e códigos'!$C$5:$D$10,2,FALSE)</f>
        <v>very important</v>
      </c>
      <c r="E1256">
        <v>1</v>
      </c>
      <c r="F1256" t="str">
        <f>VLOOKUP(E1256,'Variáveis e códigos'!$C$5:$D$10,2,FALSE)</f>
        <v>very important</v>
      </c>
      <c r="G1256">
        <v>1</v>
      </c>
      <c r="H1256" t="str">
        <f>VLOOKUP(G1256,'Variáveis e códigos'!$C$5:$D$10,2,FALSE)</f>
        <v>very important</v>
      </c>
      <c r="I1256">
        <v>1</v>
      </c>
      <c r="J1256" t="str">
        <f>VLOOKUP(I1256,'Variáveis e códigos'!$C$5:$D$10,2,FALSE)</f>
        <v>very important</v>
      </c>
      <c r="K1256">
        <v>2</v>
      </c>
      <c r="L1256" t="str">
        <f>VLOOKUP(K1256,'Variáveis e códigos'!$C$5:$D$10,2,FALSE)</f>
        <v>quite important</v>
      </c>
      <c r="M1256">
        <v>2</v>
      </c>
      <c r="N1256" t="str">
        <f>VLOOKUP(M1256,'Variáveis e códigos'!$C$5:$D$10,2,FALSE)</f>
        <v>quite important</v>
      </c>
      <c r="O1256" t="s">
        <v>28</v>
      </c>
      <c r="P1256">
        <v>2</v>
      </c>
      <c r="Q1256" t="str">
        <f>HLOOKUP(P1256,'Variáveis e códigos'!$C$15:$D$16,2)</f>
        <v>no</v>
      </c>
      <c r="R1256">
        <v>7</v>
      </c>
      <c r="S1256">
        <v>1</v>
      </c>
      <c r="T1256" t="str">
        <f>HLOOKUP(S1256,'Variáveis e códigos'!$C$18:$D$19,2)</f>
        <v>male</v>
      </c>
      <c r="U1256">
        <v>1971</v>
      </c>
      <c r="V1256">
        <f t="shared" si="19"/>
        <v>46</v>
      </c>
      <c r="W1256">
        <v>1</v>
      </c>
      <c r="X1256" t="str">
        <f>VLOOKUP(Dados!W1256,'Variáveis e códigos'!$C$21:$D$26,2)</f>
        <v>married</v>
      </c>
      <c r="Y1256">
        <v>2</v>
      </c>
    </row>
    <row r="1257" spans="1:25" x14ac:dyDescent="0.25">
      <c r="A1257" s="1">
        <v>2017724000041</v>
      </c>
      <c r="B1257" t="s">
        <v>3</v>
      </c>
      <c r="C1257">
        <v>1</v>
      </c>
      <c r="D1257" t="str">
        <f>VLOOKUP(C1257,'Variáveis e códigos'!$C$5:$D$10,2,FALSE)</f>
        <v>very important</v>
      </c>
      <c r="E1257">
        <v>1</v>
      </c>
      <c r="F1257" t="str">
        <f>VLOOKUP(E1257,'Variáveis e códigos'!$C$5:$D$10,2,FALSE)</f>
        <v>very important</v>
      </c>
      <c r="G1257">
        <v>1</v>
      </c>
      <c r="H1257" t="str">
        <f>VLOOKUP(G1257,'Variáveis e códigos'!$C$5:$D$10,2,FALSE)</f>
        <v>very important</v>
      </c>
      <c r="I1257">
        <v>1</v>
      </c>
      <c r="J1257" t="str">
        <f>VLOOKUP(I1257,'Variáveis e códigos'!$C$5:$D$10,2,FALSE)</f>
        <v>very important</v>
      </c>
      <c r="K1257">
        <v>1</v>
      </c>
      <c r="L1257" t="str">
        <f>VLOOKUP(K1257,'Variáveis e códigos'!$C$5:$D$10,2,FALSE)</f>
        <v>very important</v>
      </c>
      <c r="M1257">
        <v>1</v>
      </c>
      <c r="N1257" t="str">
        <f>VLOOKUP(M1257,'Variáveis e códigos'!$C$5:$D$10,2,FALSE)</f>
        <v>very important</v>
      </c>
      <c r="O1257" t="s">
        <v>28</v>
      </c>
      <c r="P1257">
        <v>1</v>
      </c>
      <c r="Q1257" t="str">
        <f>HLOOKUP(P1257,'Variáveis e códigos'!$C$15:$D$16,2)</f>
        <v>yes</v>
      </c>
      <c r="R1257">
        <v>7</v>
      </c>
      <c r="S1257">
        <v>2</v>
      </c>
      <c r="T1257" t="str">
        <f>HLOOKUP(S1257,'Variáveis e códigos'!$C$18:$D$19,2)</f>
        <v>female</v>
      </c>
      <c r="U1257">
        <v>1948</v>
      </c>
      <c r="V1257">
        <f t="shared" si="19"/>
        <v>69</v>
      </c>
      <c r="W1257">
        <v>1</v>
      </c>
      <c r="X1257" t="str">
        <f>VLOOKUP(Dados!W1257,'Variáveis e códigos'!$C$21:$D$26,2)</f>
        <v>married</v>
      </c>
      <c r="Y1257">
        <v>0</v>
      </c>
    </row>
    <row r="1258" spans="1:25" x14ac:dyDescent="0.25">
      <c r="A1258" s="1">
        <v>2017724000042</v>
      </c>
      <c r="B1258" t="s">
        <v>3</v>
      </c>
      <c r="C1258">
        <v>1</v>
      </c>
      <c r="D1258" t="str">
        <f>VLOOKUP(C1258,'Variáveis e códigos'!$C$5:$D$10,2,FALSE)</f>
        <v>very important</v>
      </c>
      <c r="E1258">
        <v>1</v>
      </c>
      <c r="F1258" t="str">
        <f>VLOOKUP(E1258,'Variáveis e códigos'!$C$5:$D$10,2,FALSE)</f>
        <v>very important</v>
      </c>
      <c r="G1258">
        <v>1</v>
      </c>
      <c r="H1258" t="str">
        <f>VLOOKUP(G1258,'Variáveis e códigos'!$C$5:$D$10,2,FALSE)</f>
        <v>very important</v>
      </c>
      <c r="I1258">
        <v>1</v>
      </c>
      <c r="J1258" t="str">
        <f>VLOOKUP(I1258,'Variáveis e códigos'!$C$5:$D$10,2,FALSE)</f>
        <v>very important</v>
      </c>
      <c r="K1258">
        <v>3</v>
      </c>
      <c r="L1258" t="str">
        <f>VLOOKUP(K1258,'Variáveis e códigos'!$C$5:$D$10,2,FALSE)</f>
        <v>not important</v>
      </c>
      <c r="M1258">
        <v>2</v>
      </c>
      <c r="N1258" t="str">
        <f>VLOOKUP(M1258,'Variáveis e códigos'!$C$5:$D$10,2,FALSE)</f>
        <v>quite important</v>
      </c>
      <c r="O1258" t="s">
        <v>28</v>
      </c>
      <c r="P1258">
        <v>2</v>
      </c>
      <c r="Q1258" t="str">
        <f>HLOOKUP(P1258,'Variáveis e códigos'!$C$15:$D$16,2)</f>
        <v>no</v>
      </c>
      <c r="R1258">
        <v>8</v>
      </c>
      <c r="S1258">
        <v>2</v>
      </c>
      <c r="T1258" t="str">
        <f>HLOOKUP(S1258,'Variáveis e códigos'!$C$18:$D$19,2)</f>
        <v>female</v>
      </c>
      <c r="U1258">
        <v>1988</v>
      </c>
      <c r="V1258">
        <f t="shared" si="19"/>
        <v>29</v>
      </c>
      <c r="W1258">
        <v>1</v>
      </c>
      <c r="X1258" t="str">
        <f>VLOOKUP(Dados!W1258,'Variáveis e códigos'!$C$21:$D$26,2)</f>
        <v>married</v>
      </c>
      <c r="Y1258">
        <v>2</v>
      </c>
    </row>
    <row r="1259" spans="1:25" x14ac:dyDescent="0.25">
      <c r="A1259" s="1">
        <v>2017724000043</v>
      </c>
      <c r="B1259" t="s">
        <v>3</v>
      </c>
      <c r="C1259">
        <v>2</v>
      </c>
      <c r="D1259" t="str">
        <f>VLOOKUP(C1259,'Variáveis e códigos'!$C$5:$D$10,2,FALSE)</f>
        <v>quite important</v>
      </c>
      <c r="E1259">
        <v>2</v>
      </c>
      <c r="F1259" t="str">
        <f>VLOOKUP(E1259,'Variáveis e códigos'!$C$5:$D$10,2,FALSE)</f>
        <v>quite important</v>
      </c>
      <c r="G1259">
        <v>2</v>
      </c>
      <c r="H1259" t="str">
        <f>VLOOKUP(G1259,'Variáveis e códigos'!$C$5:$D$10,2,FALSE)</f>
        <v>quite important</v>
      </c>
      <c r="I1259">
        <v>2</v>
      </c>
      <c r="J1259" t="str">
        <f>VLOOKUP(I1259,'Variáveis e códigos'!$C$5:$D$10,2,FALSE)</f>
        <v>quite important</v>
      </c>
      <c r="K1259">
        <v>2</v>
      </c>
      <c r="L1259" t="str">
        <f>VLOOKUP(K1259,'Variáveis e códigos'!$C$5:$D$10,2,FALSE)</f>
        <v>quite important</v>
      </c>
      <c r="M1259">
        <v>2</v>
      </c>
      <c r="N1259" t="str">
        <f>VLOOKUP(M1259,'Variáveis e códigos'!$C$5:$D$10,2,FALSE)</f>
        <v>quite important</v>
      </c>
      <c r="O1259" t="s">
        <v>28</v>
      </c>
      <c r="P1259">
        <v>2</v>
      </c>
      <c r="Q1259" t="str">
        <f>HLOOKUP(P1259,'Variáveis e códigos'!$C$15:$D$16,2)</f>
        <v>no</v>
      </c>
      <c r="R1259">
        <v>5</v>
      </c>
      <c r="S1259">
        <v>2</v>
      </c>
      <c r="T1259" t="str">
        <f>HLOOKUP(S1259,'Variáveis e códigos'!$C$18:$D$19,2)</f>
        <v>female</v>
      </c>
      <c r="U1259">
        <v>1959</v>
      </c>
      <c r="V1259">
        <f t="shared" si="19"/>
        <v>58</v>
      </c>
      <c r="W1259">
        <v>3</v>
      </c>
      <c r="X1259" t="str">
        <f>VLOOKUP(Dados!W1259,'Variáveis e códigos'!$C$21:$D$26,2)</f>
        <v>widowed</v>
      </c>
      <c r="Y1259">
        <v>2</v>
      </c>
    </row>
    <row r="1260" spans="1:25" x14ac:dyDescent="0.25">
      <c r="A1260" s="1">
        <v>2017724000044</v>
      </c>
      <c r="B1260" t="s">
        <v>3</v>
      </c>
      <c r="C1260">
        <v>2</v>
      </c>
      <c r="D1260" t="str">
        <f>VLOOKUP(C1260,'Variáveis e códigos'!$C$5:$D$10,2,FALSE)</f>
        <v>quite important</v>
      </c>
      <c r="E1260">
        <v>1</v>
      </c>
      <c r="F1260" t="str">
        <f>VLOOKUP(E1260,'Variáveis e códigos'!$C$5:$D$10,2,FALSE)</f>
        <v>very important</v>
      </c>
      <c r="G1260">
        <v>2</v>
      </c>
      <c r="H1260" t="str">
        <f>VLOOKUP(G1260,'Variáveis e códigos'!$C$5:$D$10,2,FALSE)</f>
        <v>quite important</v>
      </c>
      <c r="I1260">
        <v>1</v>
      </c>
      <c r="J1260" t="str">
        <f>VLOOKUP(I1260,'Variáveis e códigos'!$C$5:$D$10,2,FALSE)</f>
        <v>very important</v>
      </c>
      <c r="K1260">
        <v>4</v>
      </c>
      <c r="L1260" t="str">
        <f>VLOOKUP(K1260,'Variáveis e códigos'!$C$5:$D$10,2,FALSE)</f>
        <v>not at all important</v>
      </c>
      <c r="M1260">
        <v>4</v>
      </c>
      <c r="N1260" t="str">
        <f>VLOOKUP(M1260,'Variáveis e códigos'!$C$5:$D$10,2,FALSE)</f>
        <v>not at all important</v>
      </c>
      <c r="O1260" t="s">
        <v>28</v>
      </c>
      <c r="P1260">
        <v>2</v>
      </c>
      <c r="Q1260" t="str">
        <f>HLOOKUP(P1260,'Variáveis e códigos'!$C$15:$D$16,2)</f>
        <v>no</v>
      </c>
      <c r="R1260">
        <v>6</v>
      </c>
      <c r="S1260">
        <v>1</v>
      </c>
      <c r="T1260" t="str">
        <f>HLOOKUP(S1260,'Variáveis e códigos'!$C$18:$D$19,2)</f>
        <v>male</v>
      </c>
      <c r="U1260">
        <v>1980</v>
      </c>
      <c r="V1260">
        <f t="shared" si="19"/>
        <v>37</v>
      </c>
      <c r="W1260">
        <v>1</v>
      </c>
      <c r="X1260" t="str">
        <f>VLOOKUP(Dados!W1260,'Variáveis e códigos'!$C$21:$D$26,2)</f>
        <v>married</v>
      </c>
      <c r="Y1260">
        <v>2</v>
      </c>
    </row>
    <row r="1261" spans="1:25" x14ac:dyDescent="0.25">
      <c r="A1261" s="1">
        <v>2017724000045</v>
      </c>
      <c r="B1261" t="s">
        <v>3</v>
      </c>
      <c r="C1261">
        <v>2</v>
      </c>
      <c r="D1261" t="str">
        <f>VLOOKUP(C1261,'Variáveis e códigos'!$C$5:$D$10,2,FALSE)</f>
        <v>quite important</v>
      </c>
      <c r="E1261">
        <v>3</v>
      </c>
      <c r="F1261" t="str">
        <f>VLOOKUP(E1261,'Variáveis e códigos'!$C$5:$D$10,2,FALSE)</f>
        <v>not important</v>
      </c>
      <c r="G1261">
        <v>2</v>
      </c>
      <c r="H1261" t="str">
        <f>VLOOKUP(G1261,'Variáveis e códigos'!$C$5:$D$10,2,FALSE)</f>
        <v>quite important</v>
      </c>
      <c r="I1261">
        <v>3</v>
      </c>
      <c r="J1261" t="str">
        <f>VLOOKUP(I1261,'Variáveis e códigos'!$C$5:$D$10,2,FALSE)</f>
        <v>not important</v>
      </c>
      <c r="K1261">
        <v>2</v>
      </c>
      <c r="L1261" t="str">
        <f>VLOOKUP(K1261,'Variáveis e códigos'!$C$5:$D$10,2,FALSE)</f>
        <v>quite important</v>
      </c>
      <c r="M1261">
        <v>3</v>
      </c>
      <c r="N1261" t="str">
        <f>VLOOKUP(M1261,'Variáveis e códigos'!$C$5:$D$10,2,FALSE)</f>
        <v>not important</v>
      </c>
      <c r="O1261" t="s">
        <v>28</v>
      </c>
      <c r="P1261">
        <v>2</v>
      </c>
      <c r="Q1261" t="str">
        <f>HLOOKUP(P1261,'Variáveis e códigos'!$C$15:$D$16,2)</f>
        <v>no</v>
      </c>
      <c r="S1261">
        <v>1</v>
      </c>
      <c r="T1261" t="str">
        <f>HLOOKUP(S1261,'Variáveis e códigos'!$C$18:$D$19,2)</f>
        <v>male</v>
      </c>
      <c r="U1261">
        <v>1990</v>
      </c>
      <c r="V1261">
        <f t="shared" si="19"/>
        <v>27</v>
      </c>
      <c r="W1261">
        <v>1</v>
      </c>
      <c r="X1261" t="str">
        <f>VLOOKUP(Dados!W1261,'Variáveis e códigos'!$C$21:$D$26,2)</f>
        <v>married</v>
      </c>
      <c r="Y1261">
        <v>1</v>
      </c>
    </row>
    <row r="1262" spans="1:25" x14ac:dyDescent="0.25">
      <c r="A1262" s="1">
        <v>2017724000046</v>
      </c>
      <c r="B1262" t="s">
        <v>3</v>
      </c>
      <c r="C1262">
        <v>1</v>
      </c>
      <c r="D1262" t="str">
        <f>VLOOKUP(C1262,'Variáveis e códigos'!$C$5:$D$10,2,FALSE)</f>
        <v>very important</v>
      </c>
      <c r="E1262">
        <v>2</v>
      </c>
      <c r="F1262" t="str">
        <f>VLOOKUP(E1262,'Variáveis e códigos'!$C$5:$D$10,2,FALSE)</f>
        <v>quite important</v>
      </c>
      <c r="G1262">
        <v>2</v>
      </c>
      <c r="H1262" t="str">
        <f>VLOOKUP(G1262,'Variáveis e códigos'!$C$5:$D$10,2,FALSE)</f>
        <v>quite important</v>
      </c>
      <c r="I1262">
        <v>2</v>
      </c>
      <c r="J1262" t="str">
        <f>VLOOKUP(I1262,'Variáveis e códigos'!$C$5:$D$10,2,FALSE)</f>
        <v>quite important</v>
      </c>
      <c r="K1262">
        <v>2</v>
      </c>
      <c r="L1262" t="str">
        <f>VLOOKUP(K1262,'Variáveis e códigos'!$C$5:$D$10,2,FALSE)</f>
        <v>quite important</v>
      </c>
      <c r="M1262">
        <v>2</v>
      </c>
      <c r="N1262" t="str">
        <f>VLOOKUP(M1262,'Variáveis e códigos'!$C$5:$D$10,2,FALSE)</f>
        <v>quite important</v>
      </c>
      <c r="O1262" t="s">
        <v>30</v>
      </c>
      <c r="P1262">
        <v>2</v>
      </c>
      <c r="Q1262" t="str">
        <f>HLOOKUP(P1262,'Variáveis e códigos'!$C$15:$D$16,2)</f>
        <v>no</v>
      </c>
      <c r="R1262">
        <v>8</v>
      </c>
      <c r="S1262">
        <v>2</v>
      </c>
      <c r="T1262" t="str">
        <f>HLOOKUP(S1262,'Variáveis e códigos'!$C$18:$D$19,2)</f>
        <v>female</v>
      </c>
      <c r="U1262">
        <v>1978</v>
      </c>
      <c r="V1262">
        <f t="shared" si="19"/>
        <v>39</v>
      </c>
      <c r="W1262">
        <v>2</v>
      </c>
      <c r="X1262" t="str">
        <f>VLOOKUP(Dados!W1262,'Variáveis e códigos'!$C$21:$D$26,2)</f>
        <v>registered partnership</v>
      </c>
      <c r="Y1262">
        <v>2</v>
      </c>
    </row>
    <row r="1263" spans="1:25" x14ac:dyDescent="0.25">
      <c r="A1263" s="1">
        <v>2017724000047</v>
      </c>
      <c r="B1263" t="s">
        <v>3</v>
      </c>
      <c r="C1263">
        <v>1</v>
      </c>
      <c r="D1263" t="str">
        <f>VLOOKUP(C1263,'Variáveis e códigos'!$C$5:$D$10,2,FALSE)</f>
        <v>very important</v>
      </c>
      <c r="E1263">
        <v>1</v>
      </c>
      <c r="F1263" t="str">
        <f>VLOOKUP(E1263,'Variáveis e códigos'!$C$5:$D$10,2,FALSE)</f>
        <v>very important</v>
      </c>
      <c r="G1263">
        <v>1</v>
      </c>
      <c r="H1263" t="str">
        <f>VLOOKUP(G1263,'Variáveis e códigos'!$C$5:$D$10,2,FALSE)</f>
        <v>very important</v>
      </c>
      <c r="I1263">
        <v>1</v>
      </c>
      <c r="J1263" t="str">
        <f>VLOOKUP(I1263,'Variáveis e códigos'!$C$5:$D$10,2,FALSE)</f>
        <v>very important</v>
      </c>
      <c r="K1263">
        <v>3</v>
      </c>
      <c r="L1263" t="str">
        <f>VLOOKUP(K1263,'Variáveis e códigos'!$C$5:$D$10,2,FALSE)</f>
        <v>not important</v>
      </c>
      <c r="M1263">
        <v>1</v>
      </c>
      <c r="N1263" t="str">
        <f>VLOOKUP(M1263,'Variáveis e códigos'!$C$5:$D$10,2,FALSE)</f>
        <v>very important</v>
      </c>
      <c r="O1263" t="s">
        <v>28</v>
      </c>
      <c r="P1263">
        <v>2</v>
      </c>
      <c r="Q1263" t="str">
        <f>HLOOKUP(P1263,'Variáveis e códigos'!$C$15:$D$16,2)</f>
        <v>no</v>
      </c>
      <c r="R1263">
        <v>7</v>
      </c>
      <c r="S1263">
        <v>2</v>
      </c>
      <c r="T1263" t="str">
        <f>HLOOKUP(S1263,'Variáveis e códigos'!$C$18:$D$19,2)</f>
        <v>female</v>
      </c>
      <c r="U1263">
        <v>1955</v>
      </c>
      <c r="V1263">
        <f t="shared" si="19"/>
        <v>62</v>
      </c>
      <c r="W1263">
        <v>4</v>
      </c>
      <c r="X1263" t="str">
        <f>VLOOKUP(Dados!W1263,'Variáveis e códigos'!$C$21:$D$26,2)</f>
        <v>divorced</v>
      </c>
      <c r="Y1263">
        <v>2</v>
      </c>
    </row>
    <row r="1264" spans="1:25" x14ac:dyDescent="0.25">
      <c r="A1264" s="1">
        <v>2017724000048</v>
      </c>
      <c r="B1264" t="s">
        <v>3</v>
      </c>
      <c r="C1264">
        <v>1</v>
      </c>
      <c r="D1264" t="str">
        <f>VLOOKUP(C1264,'Variáveis e códigos'!$C$5:$D$10,2,FALSE)</f>
        <v>very important</v>
      </c>
      <c r="E1264">
        <v>1</v>
      </c>
      <c r="F1264" t="str">
        <f>VLOOKUP(E1264,'Variáveis e códigos'!$C$5:$D$10,2,FALSE)</f>
        <v>very important</v>
      </c>
      <c r="G1264">
        <v>2</v>
      </c>
      <c r="H1264" t="str">
        <f>VLOOKUP(G1264,'Variáveis e códigos'!$C$5:$D$10,2,FALSE)</f>
        <v>quite important</v>
      </c>
      <c r="I1264">
        <v>2</v>
      </c>
      <c r="J1264" t="str">
        <f>VLOOKUP(I1264,'Variáveis e códigos'!$C$5:$D$10,2,FALSE)</f>
        <v>quite important</v>
      </c>
      <c r="K1264">
        <v>3</v>
      </c>
      <c r="L1264" t="str">
        <f>VLOOKUP(K1264,'Variáveis e códigos'!$C$5:$D$10,2,FALSE)</f>
        <v>not important</v>
      </c>
      <c r="M1264">
        <v>2</v>
      </c>
      <c r="N1264" t="str">
        <f>VLOOKUP(M1264,'Variáveis e códigos'!$C$5:$D$10,2,FALSE)</f>
        <v>quite important</v>
      </c>
      <c r="O1264" t="s">
        <v>28</v>
      </c>
      <c r="P1264">
        <v>2</v>
      </c>
      <c r="Q1264" t="str">
        <f>HLOOKUP(P1264,'Variáveis e códigos'!$C$15:$D$16,2)</f>
        <v>no</v>
      </c>
      <c r="R1264">
        <v>7</v>
      </c>
      <c r="S1264">
        <v>1</v>
      </c>
      <c r="T1264" t="str">
        <f>HLOOKUP(S1264,'Variáveis e códigos'!$C$18:$D$19,2)</f>
        <v>male</v>
      </c>
      <c r="U1264">
        <v>1943</v>
      </c>
      <c r="V1264">
        <f t="shared" si="19"/>
        <v>74</v>
      </c>
      <c r="W1264">
        <v>1</v>
      </c>
      <c r="X1264" t="str">
        <f>VLOOKUP(Dados!W1264,'Variáveis e códigos'!$C$21:$D$26,2)</f>
        <v>married</v>
      </c>
      <c r="Y1264">
        <v>2</v>
      </c>
    </row>
    <row r="1265" spans="1:25" x14ac:dyDescent="0.25">
      <c r="A1265" s="1">
        <v>2017724000049</v>
      </c>
      <c r="B1265" t="s">
        <v>3</v>
      </c>
      <c r="C1265">
        <v>1</v>
      </c>
      <c r="D1265" t="str">
        <f>VLOOKUP(C1265,'Variáveis e códigos'!$C$5:$D$10,2,FALSE)</f>
        <v>very important</v>
      </c>
      <c r="E1265">
        <v>1</v>
      </c>
      <c r="F1265" t="str">
        <f>VLOOKUP(E1265,'Variáveis e códigos'!$C$5:$D$10,2,FALSE)</f>
        <v>very important</v>
      </c>
      <c r="G1265">
        <v>1</v>
      </c>
      <c r="H1265" t="str">
        <f>VLOOKUP(G1265,'Variáveis e códigos'!$C$5:$D$10,2,FALSE)</f>
        <v>very important</v>
      </c>
      <c r="I1265">
        <v>1</v>
      </c>
      <c r="J1265" t="str">
        <f>VLOOKUP(I1265,'Variáveis e códigos'!$C$5:$D$10,2,FALSE)</f>
        <v>very important</v>
      </c>
      <c r="K1265">
        <v>2</v>
      </c>
      <c r="L1265" t="str">
        <f>VLOOKUP(K1265,'Variáveis e códigos'!$C$5:$D$10,2,FALSE)</f>
        <v>quite important</v>
      </c>
      <c r="M1265">
        <v>2</v>
      </c>
      <c r="N1265" t="str">
        <f>VLOOKUP(M1265,'Variáveis e códigos'!$C$5:$D$10,2,FALSE)</f>
        <v>quite important</v>
      </c>
      <c r="O1265" t="s">
        <v>28</v>
      </c>
      <c r="P1265">
        <v>2</v>
      </c>
      <c r="Q1265" t="str">
        <f>HLOOKUP(P1265,'Variáveis e códigos'!$C$15:$D$16,2)</f>
        <v>no</v>
      </c>
      <c r="R1265">
        <v>7</v>
      </c>
      <c r="S1265">
        <v>2</v>
      </c>
      <c r="T1265" t="str">
        <f>HLOOKUP(S1265,'Variáveis e códigos'!$C$18:$D$19,2)</f>
        <v>female</v>
      </c>
      <c r="U1265">
        <v>1984</v>
      </c>
      <c r="V1265">
        <f t="shared" si="19"/>
        <v>33</v>
      </c>
      <c r="W1265">
        <v>6</v>
      </c>
      <c r="X1265" t="str">
        <f>VLOOKUP(Dados!W1265,'Variáveis e códigos'!$C$21:$D$26,2)</f>
        <v>never married and never registered partnership</v>
      </c>
      <c r="Y1265">
        <v>0</v>
      </c>
    </row>
    <row r="1266" spans="1:25" x14ac:dyDescent="0.25">
      <c r="A1266" s="1">
        <v>2017724000050</v>
      </c>
      <c r="B1266" t="s">
        <v>3</v>
      </c>
      <c r="C1266">
        <v>1</v>
      </c>
      <c r="D1266" t="str">
        <f>VLOOKUP(C1266,'Variáveis e códigos'!$C$5:$D$10,2,FALSE)</f>
        <v>very important</v>
      </c>
      <c r="E1266">
        <v>1</v>
      </c>
      <c r="F1266" t="str">
        <f>VLOOKUP(E1266,'Variáveis e códigos'!$C$5:$D$10,2,FALSE)</f>
        <v>very important</v>
      </c>
      <c r="G1266">
        <v>1</v>
      </c>
      <c r="H1266" t="str">
        <f>VLOOKUP(G1266,'Variáveis e códigos'!$C$5:$D$10,2,FALSE)</f>
        <v>very important</v>
      </c>
      <c r="I1266">
        <v>1</v>
      </c>
      <c r="J1266" t="str">
        <f>VLOOKUP(I1266,'Variáveis e códigos'!$C$5:$D$10,2,FALSE)</f>
        <v>very important</v>
      </c>
      <c r="K1266">
        <v>4</v>
      </c>
      <c r="L1266" t="str">
        <f>VLOOKUP(K1266,'Variáveis e códigos'!$C$5:$D$10,2,FALSE)</f>
        <v>not at all important</v>
      </c>
      <c r="M1266">
        <v>1</v>
      </c>
      <c r="N1266" t="str">
        <f>VLOOKUP(M1266,'Variáveis e códigos'!$C$5:$D$10,2,FALSE)</f>
        <v>very important</v>
      </c>
      <c r="O1266" t="s">
        <v>28</v>
      </c>
      <c r="P1266">
        <v>2</v>
      </c>
      <c r="Q1266" t="str">
        <f>HLOOKUP(P1266,'Variáveis e códigos'!$C$15:$D$16,2)</f>
        <v>no</v>
      </c>
      <c r="R1266">
        <v>8</v>
      </c>
      <c r="S1266">
        <v>1</v>
      </c>
      <c r="T1266" t="str">
        <f>HLOOKUP(S1266,'Variáveis e códigos'!$C$18:$D$19,2)</f>
        <v>male</v>
      </c>
      <c r="U1266">
        <v>1977</v>
      </c>
      <c r="V1266">
        <f t="shared" si="19"/>
        <v>40</v>
      </c>
      <c r="W1266">
        <v>1</v>
      </c>
      <c r="X1266" t="str">
        <f>VLOOKUP(Dados!W1266,'Variáveis e códigos'!$C$21:$D$26,2)</f>
        <v>married</v>
      </c>
      <c r="Y1266">
        <v>4</v>
      </c>
    </row>
    <row r="1267" spans="1:25" x14ac:dyDescent="0.25">
      <c r="A1267" s="1">
        <v>2017724000051</v>
      </c>
      <c r="B1267" t="s">
        <v>3</v>
      </c>
      <c r="C1267">
        <v>1</v>
      </c>
      <c r="D1267" t="str">
        <f>VLOOKUP(C1267,'Variáveis e códigos'!$C$5:$D$10,2,FALSE)</f>
        <v>very important</v>
      </c>
      <c r="E1267">
        <v>1</v>
      </c>
      <c r="F1267" t="str">
        <f>VLOOKUP(E1267,'Variáveis e códigos'!$C$5:$D$10,2,FALSE)</f>
        <v>very important</v>
      </c>
      <c r="G1267">
        <v>1</v>
      </c>
      <c r="H1267" t="str">
        <f>VLOOKUP(G1267,'Variáveis e códigos'!$C$5:$D$10,2,FALSE)</f>
        <v>very important</v>
      </c>
      <c r="I1267">
        <v>1</v>
      </c>
      <c r="J1267" t="str">
        <f>VLOOKUP(I1267,'Variáveis e códigos'!$C$5:$D$10,2,FALSE)</f>
        <v>very important</v>
      </c>
      <c r="K1267">
        <v>3</v>
      </c>
      <c r="L1267" t="str">
        <f>VLOOKUP(K1267,'Variáveis e códigos'!$C$5:$D$10,2,FALSE)</f>
        <v>not important</v>
      </c>
      <c r="M1267">
        <v>1</v>
      </c>
      <c r="N1267" t="str">
        <f>VLOOKUP(M1267,'Variáveis e códigos'!$C$5:$D$10,2,FALSE)</f>
        <v>very important</v>
      </c>
      <c r="O1267" t="s">
        <v>28</v>
      </c>
      <c r="P1267">
        <v>2</v>
      </c>
      <c r="Q1267" t="str">
        <f>HLOOKUP(P1267,'Variáveis e códigos'!$C$15:$D$16,2)</f>
        <v>no</v>
      </c>
      <c r="R1267">
        <v>7</v>
      </c>
      <c r="S1267">
        <v>2</v>
      </c>
      <c r="T1267" t="str">
        <f>HLOOKUP(S1267,'Variáveis e códigos'!$C$18:$D$19,2)</f>
        <v>female</v>
      </c>
      <c r="U1267">
        <v>1937</v>
      </c>
      <c r="V1267">
        <f t="shared" si="19"/>
        <v>80</v>
      </c>
      <c r="W1267">
        <v>1</v>
      </c>
      <c r="X1267" t="str">
        <f>VLOOKUP(Dados!W1267,'Variáveis e códigos'!$C$21:$D$26,2)</f>
        <v>married</v>
      </c>
      <c r="Y1267">
        <v>2</v>
      </c>
    </row>
    <row r="1268" spans="1:25" x14ac:dyDescent="0.25">
      <c r="A1268" s="1">
        <v>2017724000052</v>
      </c>
      <c r="B1268" t="s">
        <v>3</v>
      </c>
      <c r="C1268">
        <v>1</v>
      </c>
      <c r="D1268" t="str">
        <f>VLOOKUP(C1268,'Variáveis e códigos'!$C$5:$D$10,2,FALSE)</f>
        <v>very important</v>
      </c>
      <c r="E1268">
        <v>1</v>
      </c>
      <c r="F1268" t="str">
        <f>VLOOKUP(E1268,'Variáveis e códigos'!$C$5:$D$10,2,FALSE)</f>
        <v>very important</v>
      </c>
      <c r="G1268">
        <v>1</v>
      </c>
      <c r="H1268" t="str">
        <f>VLOOKUP(G1268,'Variáveis e códigos'!$C$5:$D$10,2,FALSE)</f>
        <v>very important</v>
      </c>
      <c r="I1268">
        <v>2</v>
      </c>
      <c r="J1268" t="str">
        <f>VLOOKUP(I1268,'Variáveis e códigos'!$C$5:$D$10,2,FALSE)</f>
        <v>quite important</v>
      </c>
      <c r="K1268">
        <v>4</v>
      </c>
      <c r="L1268" t="str">
        <f>VLOOKUP(K1268,'Variáveis e códigos'!$C$5:$D$10,2,FALSE)</f>
        <v>not at all important</v>
      </c>
      <c r="M1268">
        <v>2</v>
      </c>
      <c r="N1268" t="str">
        <f>VLOOKUP(M1268,'Variáveis e códigos'!$C$5:$D$10,2,FALSE)</f>
        <v>quite important</v>
      </c>
      <c r="O1268" t="s">
        <v>29</v>
      </c>
      <c r="P1268">
        <v>2</v>
      </c>
      <c r="Q1268" t="str">
        <f>HLOOKUP(P1268,'Variáveis e códigos'!$C$15:$D$16,2)</f>
        <v>no</v>
      </c>
      <c r="R1268">
        <v>6</v>
      </c>
      <c r="S1268">
        <v>1</v>
      </c>
      <c r="T1268" t="str">
        <f>HLOOKUP(S1268,'Variáveis e códigos'!$C$18:$D$19,2)</f>
        <v>male</v>
      </c>
      <c r="U1268">
        <v>1966</v>
      </c>
      <c r="V1268">
        <f t="shared" si="19"/>
        <v>51</v>
      </c>
      <c r="W1268">
        <v>1</v>
      </c>
      <c r="X1268" t="str">
        <f>VLOOKUP(Dados!W1268,'Variáveis e códigos'!$C$21:$D$26,2)</f>
        <v>married</v>
      </c>
      <c r="Y1268">
        <v>2</v>
      </c>
    </row>
    <row r="1269" spans="1:25" x14ac:dyDescent="0.25">
      <c r="A1269" s="1">
        <v>2017724000053</v>
      </c>
      <c r="B1269" t="s">
        <v>3</v>
      </c>
      <c r="C1269">
        <v>1</v>
      </c>
      <c r="D1269" t="str">
        <f>VLOOKUP(C1269,'Variáveis e códigos'!$C$5:$D$10,2,FALSE)</f>
        <v>very important</v>
      </c>
      <c r="E1269">
        <v>1</v>
      </c>
      <c r="F1269" t="str">
        <f>VLOOKUP(E1269,'Variáveis e códigos'!$C$5:$D$10,2,FALSE)</f>
        <v>very important</v>
      </c>
      <c r="G1269">
        <v>2</v>
      </c>
      <c r="H1269" t="str">
        <f>VLOOKUP(G1269,'Variáveis e códigos'!$C$5:$D$10,2,FALSE)</f>
        <v>quite important</v>
      </c>
      <c r="I1269">
        <v>1</v>
      </c>
      <c r="J1269" t="str">
        <f>VLOOKUP(I1269,'Variáveis e códigos'!$C$5:$D$10,2,FALSE)</f>
        <v>very important</v>
      </c>
      <c r="K1269">
        <v>3</v>
      </c>
      <c r="L1269" t="str">
        <f>VLOOKUP(K1269,'Variáveis e códigos'!$C$5:$D$10,2,FALSE)</f>
        <v>not important</v>
      </c>
      <c r="M1269">
        <v>2</v>
      </c>
      <c r="N1269" t="str">
        <f>VLOOKUP(M1269,'Variáveis e códigos'!$C$5:$D$10,2,FALSE)</f>
        <v>quite important</v>
      </c>
      <c r="O1269" t="s">
        <v>28</v>
      </c>
      <c r="P1269">
        <v>2</v>
      </c>
      <c r="Q1269" t="str">
        <f>HLOOKUP(P1269,'Variáveis e códigos'!$C$15:$D$16,2)</f>
        <v>no</v>
      </c>
      <c r="R1269">
        <v>6</v>
      </c>
      <c r="S1269">
        <v>1</v>
      </c>
      <c r="T1269" t="str">
        <f>HLOOKUP(S1269,'Variáveis e códigos'!$C$18:$D$19,2)</f>
        <v>male</v>
      </c>
      <c r="U1269">
        <v>1951</v>
      </c>
      <c r="V1269">
        <f t="shared" si="19"/>
        <v>66</v>
      </c>
      <c r="W1269">
        <v>1</v>
      </c>
      <c r="X1269" t="str">
        <f>VLOOKUP(Dados!W1269,'Variáveis e códigos'!$C$21:$D$26,2)</f>
        <v>married</v>
      </c>
      <c r="Y1269">
        <v>3</v>
      </c>
    </row>
    <row r="1270" spans="1:25" x14ac:dyDescent="0.25">
      <c r="A1270" s="1">
        <v>2017724000054</v>
      </c>
      <c r="B1270" t="s">
        <v>3</v>
      </c>
      <c r="C1270">
        <v>1</v>
      </c>
      <c r="D1270" t="str">
        <f>VLOOKUP(C1270,'Variáveis e códigos'!$C$5:$D$10,2,FALSE)</f>
        <v>very important</v>
      </c>
      <c r="E1270">
        <v>1</v>
      </c>
      <c r="F1270" t="str">
        <f>VLOOKUP(E1270,'Variáveis e códigos'!$C$5:$D$10,2,FALSE)</f>
        <v>very important</v>
      </c>
      <c r="G1270">
        <v>2</v>
      </c>
      <c r="H1270" t="str">
        <f>VLOOKUP(G1270,'Variáveis e códigos'!$C$5:$D$10,2,FALSE)</f>
        <v>quite important</v>
      </c>
      <c r="I1270">
        <v>1</v>
      </c>
      <c r="J1270" t="str">
        <f>VLOOKUP(I1270,'Variáveis e códigos'!$C$5:$D$10,2,FALSE)</f>
        <v>very important</v>
      </c>
      <c r="K1270">
        <v>2</v>
      </c>
      <c r="L1270" t="str">
        <f>VLOOKUP(K1270,'Variáveis e códigos'!$C$5:$D$10,2,FALSE)</f>
        <v>quite important</v>
      </c>
      <c r="M1270">
        <v>2</v>
      </c>
      <c r="N1270" t="str">
        <f>VLOOKUP(M1270,'Variáveis e códigos'!$C$5:$D$10,2,FALSE)</f>
        <v>quite important</v>
      </c>
      <c r="O1270" t="s">
        <v>28</v>
      </c>
      <c r="P1270">
        <v>2</v>
      </c>
      <c r="Q1270" t="str">
        <f>HLOOKUP(P1270,'Variáveis e códigos'!$C$15:$D$16,2)</f>
        <v>no</v>
      </c>
      <c r="R1270">
        <v>6</v>
      </c>
      <c r="S1270">
        <v>1</v>
      </c>
      <c r="T1270" t="str">
        <f>HLOOKUP(S1270,'Variáveis e códigos'!$C$18:$D$19,2)</f>
        <v>male</v>
      </c>
      <c r="U1270">
        <v>1967</v>
      </c>
      <c r="V1270">
        <f t="shared" si="19"/>
        <v>50</v>
      </c>
      <c r="W1270">
        <v>1</v>
      </c>
      <c r="X1270" t="str">
        <f>VLOOKUP(Dados!W1270,'Variáveis e códigos'!$C$21:$D$26,2)</f>
        <v>married</v>
      </c>
      <c r="Y1270">
        <v>2</v>
      </c>
    </row>
    <row r="1271" spans="1:25" x14ac:dyDescent="0.25">
      <c r="A1271" s="1">
        <v>2017724000055</v>
      </c>
      <c r="B1271" t="s">
        <v>3</v>
      </c>
      <c r="C1271">
        <v>1</v>
      </c>
      <c r="D1271" t="str">
        <f>VLOOKUP(C1271,'Variáveis e códigos'!$C$5:$D$10,2,FALSE)</f>
        <v>very important</v>
      </c>
      <c r="E1271">
        <v>1</v>
      </c>
      <c r="F1271" t="str">
        <f>VLOOKUP(E1271,'Variáveis e códigos'!$C$5:$D$10,2,FALSE)</f>
        <v>very important</v>
      </c>
      <c r="G1271">
        <v>2</v>
      </c>
      <c r="H1271" t="str">
        <f>VLOOKUP(G1271,'Variáveis e códigos'!$C$5:$D$10,2,FALSE)</f>
        <v>quite important</v>
      </c>
      <c r="I1271">
        <v>1</v>
      </c>
      <c r="J1271" t="str">
        <f>VLOOKUP(I1271,'Variáveis e códigos'!$C$5:$D$10,2,FALSE)</f>
        <v>very important</v>
      </c>
      <c r="K1271">
        <v>2</v>
      </c>
      <c r="L1271" t="str">
        <f>VLOOKUP(K1271,'Variáveis e códigos'!$C$5:$D$10,2,FALSE)</f>
        <v>quite important</v>
      </c>
      <c r="M1271">
        <v>1</v>
      </c>
      <c r="N1271" t="str">
        <f>VLOOKUP(M1271,'Variáveis e códigos'!$C$5:$D$10,2,FALSE)</f>
        <v>very important</v>
      </c>
      <c r="O1271" t="s">
        <v>28</v>
      </c>
      <c r="P1271">
        <v>2</v>
      </c>
      <c r="Q1271" t="str">
        <f>HLOOKUP(P1271,'Variáveis e códigos'!$C$15:$D$16,2)</f>
        <v>no</v>
      </c>
      <c r="R1271">
        <v>9</v>
      </c>
      <c r="S1271">
        <v>2</v>
      </c>
      <c r="T1271" t="str">
        <f>HLOOKUP(S1271,'Variáveis e códigos'!$C$18:$D$19,2)</f>
        <v>female</v>
      </c>
      <c r="U1271">
        <v>1970</v>
      </c>
      <c r="V1271">
        <f t="shared" si="19"/>
        <v>47</v>
      </c>
      <c r="W1271">
        <v>1</v>
      </c>
      <c r="X1271" t="str">
        <f>VLOOKUP(Dados!W1271,'Variáveis e códigos'!$C$21:$D$26,2)</f>
        <v>married</v>
      </c>
      <c r="Y1271">
        <v>2</v>
      </c>
    </row>
    <row r="1272" spans="1:25" x14ac:dyDescent="0.25">
      <c r="A1272" s="1">
        <v>2017724000056</v>
      </c>
      <c r="B1272" t="s">
        <v>3</v>
      </c>
      <c r="C1272">
        <v>1</v>
      </c>
      <c r="D1272" t="str">
        <f>VLOOKUP(C1272,'Variáveis e códigos'!$C$5:$D$10,2,FALSE)</f>
        <v>very important</v>
      </c>
      <c r="E1272">
        <v>1</v>
      </c>
      <c r="F1272" t="str">
        <f>VLOOKUP(E1272,'Variáveis e códigos'!$C$5:$D$10,2,FALSE)</f>
        <v>very important</v>
      </c>
      <c r="G1272">
        <v>1</v>
      </c>
      <c r="H1272" t="str">
        <f>VLOOKUP(G1272,'Variáveis e códigos'!$C$5:$D$10,2,FALSE)</f>
        <v>very important</v>
      </c>
      <c r="I1272">
        <v>2</v>
      </c>
      <c r="J1272" t="str">
        <f>VLOOKUP(I1272,'Variáveis e códigos'!$C$5:$D$10,2,FALSE)</f>
        <v>quite important</v>
      </c>
      <c r="K1272">
        <v>3</v>
      </c>
      <c r="L1272" t="str">
        <f>VLOOKUP(K1272,'Variáveis e códigos'!$C$5:$D$10,2,FALSE)</f>
        <v>not important</v>
      </c>
      <c r="M1272">
        <v>4</v>
      </c>
      <c r="N1272" t="str">
        <f>VLOOKUP(M1272,'Variáveis e códigos'!$C$5:$D$10,2,FALSE)</f>
        <v>not at all important</v>
      </c>
      <c r="O1272" t="s">
        <v>30</v>
      </c>
      <c r="P1272">
        <v>2</v>
      </c>
      <c r="Q1272" t="str">
        <f>HLOOKUP(P1272,'Variáveis e códigos'!$C$15:$D$16,2)</f>
        <v>no</v>
      </c>
      <c r="R1272">
        <v>5</v>
      </c>
      <c r="S1272">
        <v>2</v>
      </c>
      <c r="T1272" t="str">
        <f>HLOOKUP(S1272,'Variáveis e códigos'!$C$18:$D$19,2)</f>
        <v>female</v>
      </c>
      <c r="U1272">
        <v>1951</v>
      </c>
      <c r="V1272">
        <f t="shared" si="19"/>
        <v>66</v>
      </c>
      <c r="W1272">
        <v>1</v>
      </c>
      <c r="X1272" t="str">
        <f>VLOOKUP(Dados!W1272,'Variáveis e códigos'!$C$21:$D$26,2)</f>
        <v>married</v>
      </c>
      <c r="Y1272">
        <v>3</v>
      </c>
    </row>
    <row r="1273" spans="1:25" x14ac:dyDescent="0.25">
      <c r="A1273" s="1">
        <v>2017724000057</v>
      </c>
      <c r="B1273" t="s">
        <v>3</v>
      </c>
      <c r="C1273">
        <v>1</v>
      </c>
      <c r="D1273" t="str">
        <f>VLOOKUP(C1273,'Variáveis e códigos'!$C$5:$D$10,2,FALSE)</f>
        <v>very important</v>
      </c>
      <c r="E1273">
        <v>1</v>
      </c>
      <c r="F1273" t="str">
        <f>VLOOKUP(E1273,'Variáveis e códigos'!$C$5:$D$10,2,FALSE)</f>
        <v>very important</v>
      </c>
      <c r="G1273">
        <v>2</v>
      </c>
      <c r="H1273" t="str">
        <f>VLOOKUP(G1273,'Variáveis e códigos'!$C$5:$D$10,2,FALSE)</f>
        <v>quite important</v>
      </c>
      <c r="I1273">
        <v>1</v>
      </c>
      <c r="J1273" t="str">
        <f>VLOOKUP(I1273,'Variáveis e códigos'!$C$5:$D$10,2,FALSE)</f>
        <v>very important</v>
      </c>
      <c r="K1273">
        <v>2</v>
      </c>
      <c r="L1273" t="str">
        <f>VLOOKUP(K1273,'Variáveis e códigos'!$C$5:$D$10,2,FALSE)</f>
        <v>quite important</v>
      </c>
      <c r="M1273">
        <v>2</v>
      </c>
      <c r="N1273" t="str">
        <f>VLOOKUP(M1273,'Variáveis e códigos'!$C$5:$D$10,2,FALSE)</f>
        <v>quite important</v>
      </c>
      <c r="O1273" t="s">
        <v>28</v>
      </c>
      <c r="P1273">
        <v>2</v>
      </c>
      <c r="Q1273" t="str">
        <f>HLOOKUP(P1273,'Variáveis e códigos'!$C$15:$D$16,2)</f>
        <v>no</v>
      </c>
      <c r="R1273">
        <v>6</v>
      </c>
      <c r="S1273">
        <v>1</v>
      </c>
      <c r="T1273" t="str">
        <f>HLOOKUP(S1273,'Variáveis e códigos'!$C$18:$D$19,2)</f>
        <v>male</v>
      </c>
      <c r="U1273">
        <v>1985</v>
      </c>
      <c r="V1273">
        <f t="shared" si="19"/>
        <v>32</v>
      </c>
      <c r="W1273">
        <v>1</v>
      </c>
      <c r="X1273" t="str">
        <f>VLOOKUP(Dados!W1273,'Variáveis e códigos'!$C$21:$D$26,2)</f>
        <v>married</v>
      </c>
      <c r="Y1273">
        <v>0</v>
      </c>
    </row>
    <row r="1274" spans="1:25" x14ac:dyDescent="0.25">
      <c r="A1274" s="1">
        <v>2017724000058</v>
      </c>
      <c r="B1274" t="s">
        <v>3</v>
      </c>
      <c r="C1274">
        <v>2</v>
      </c>
      <c r="D1274" t="str">
        <f>VLOOKUP(C1274,'Variáveis e códigos'!$C$5:$D$10,2,FALSE)</f>
        <v>quite important</v>
      </c>
      <c r="E1274">
        <v>1</v>
      </c>
      <c r="F1274" t="str">
        <f>VLOOKUP(E1274,'Variáveis e códigos'!$C$5:$D$10,2,FALSE)</f>
        <v>very important</v>
      </c>
      <c r="G1274">
        <v>3</v>
      </c>
      <c r="H1274" t="str">
        <f>VLOOKUP(G1274,'Variáveis e códigos'!$C$5:$D$10,2,FALSE)</f>
        <v>not important</v>
      </c>
      <c r="I1274">
        <v>3</v>
      </c>
      <c r="J1274" t="str">
        <f>VLOOKUP(I1274,'Variáveis e códigos'!$C$5:$D$10,2,FALSE)</f>
        <v>not important</v>
      </c>
      <c r="K1274">
        <v>4</v>
      </c>
      <c r="L1274" t="str">
        <f>VLOOKUP(K1274,'Variáveis e códigos'!$C$5:$D$10,2,FALSE)</f>
        <v>not at all important</v>
      </c>
      <c r="M1274">
        <v>2</v>
      </c>
      <c r="N1274" t="str">
        <f>VLOOKUP(M1274,'Variáveis e códigos'!$C$5:$D$10,2,FALSE)</f>
        <v>quite important</v>
      </c>
      <c r="O1274" t="s">
        <v>28</v>
      </c>
      <c r="P1274">
        <v>2</v>
      </c>
      <c r="Q1274" t="str">
        <f>HLOOKUP(P1274,'Variáveis e códigos'!$C$15:$D$16,2)</f>
        <v>no</v>
      </c>
      <c r="R1274">
        <v>6</v>
      </c>
      <c r="S1274">
        <v>2</v>
      </c>
      <c r="T1274" t="str">
        <f>HLOOKUP(S1274,'Variáveis e códigos'!$C$18:$D$19,2)</f>
        <v>female</v>
      </c>
      <c r="U1274">
        <v>1973</v>
      </c>
      <c r="V1274">
        <f t="shared" si="19"/>
        <v>44</v>
      </c>
      <c r="W1274">
        <v>6</v>
      </c>
      <c r="X1274" t="str">
        <f>VLOOKUP(Dados!W1274,'Variáveis e códigos'!$C$21:$D$26,2)</f>
        <v>never married and never registered partnership</v>
      </c>
      <c r="Y1274">
        <v>2</v>
      </c>
    </row>
    <row r="1275" spans="1:25" x14ac:dyDescent="0.25">
      <c r="A1275" s="1">
        <v>2017724000059</v>
      </c>
      <c r="B1275" t="s">
        <v>3</v>
      </c>
      <c r="C1275">
        <v>1</v>
      </c>
      <c r="D1275" t="str">
        <f>VLOOKUP(C1275,'Variáveis e códigos'!$C$5:$D$10,2,FALSE)</f>
        <v>very important</v>
      </c>
      <c r="E1275">
        <v>2</v>
      </c>
      <c r="F1275" t="str">
        <f>VLOOKUP(E1275,'Variáveis e códigos'!$C$5:$D$10,2,FALSE)</f>
        <v>quite important</v>
      </c>
      <c r="G1275">
        <v>1</v>
      </c>
      <c r="H1275" t="str">
        <f>VLOOKUP(G1275,'Variáveis e códigos'!$C$5:$D$10,2,FALSE)</f>
        <v>very important</v>
      </c>
      <c r="I1275">
        <v>2</v>
      </c>
      <c r="J1275" t="str">
        <f>VLOOKUP(I1275,'Variáveis e códigos'!$C$5:$D$10,2,FALSE)</f>
        <v>quite important</v>
      </c>
      <c r="K1275">
        <v>2</v>
      </c>
      <c r="L1275" t="str">
        <f>VLOOKUP(K1275,'Variáveis e códigos'!$C$5:$D$10,2,FALSE)</f>
        <v>quite important</v>
      </c>
      <c r="M1275">
        <v>2</v>
      </c>
      <c r="N1275" t="str">
        <f>VLOOKUP(M1275,'Variáveis e códigos'!$C$5:$D$10,2,FALSE)</f>
        <v>quite important</v>
      </c>
      <c r="O1275" t="s">
        <v>28</v>
      </c>
      <c r="P1275">
        <v>2</v>
      </c>
      <c r="Q1275" t="str">
        <f>HLOOKUP(P1275,'Variáveis e códigos'!$C$15:$D$16,2)</f>
        <v>no</v>
      </c>
      <c r="R1275">
        <v>6</v>
      </c>
      <c r="S1275">
        <v>2</v>
      </c>
      <c r="T1275" t="str">
        <f>HLOOKUP(S1275,'Variáveis e códigos'!$C$18:$D$19,2)</f>
        <v>female</v>
      </c>
      <c r="U1275">
        <v>1940</v>
      </c>
      <c r="V1275">
        <f t="shared" si="19"/>
        <v>77</v>
      </c>
      <c r="W1275">
        <v>3</v>
      </c>
      <c r="X1275" t="str">
        <f>VLOOKUP(Dados!W1275,'Variáveis e códigos'!$C$21:$D$26,2)</f>
        <v>widowed</v>
      </c>
      <c r="Y1275">
        <v>3</v>
      </c>
    </row>
    <row r="1276" spans="1:25" x14ac:dyDescent="0.25">
      <c r="A1276" s="1">
        <v>2017724000060</v>
      </c>
      <c r="B1276" t="s">
        <v>3</v>
      </c>
      <c r="C1276">
        <v>1</v>
      </c>
      <c r="D1276" t="str">
        <f>VLOOKUP(C1276,'Variáveis e códigos'!$C$5:$D$10,2,FALSE)</f>
        <v>very important</v>
      </c>
      <c r="E1276">
        <v>2</v>
      </c>
      <c r="F1276" t="str">
        <f>VLOOKUP(E1276,'Variáveis e códigos'!$C$5:$D$10,2,FALSE)</f>
        <v>quite important</v>
      </c>
      <c r="G1276">
        <v>3</v>
      </c>
      <c r="H1276" t="str">
        <f>VLOOKUP(G1276,'Variáveis e códigos'!$C$5:$D$10,2,FALSE)</f>
        <v>not important</v>
      </c>
      <c r="I1276">
        <v>2</v>
      </c>
      <c r="J1276" t="str">
        <f>VLOOKUP(I1276,'Variáveis e códigos'!$C$5:$D$10,2,FALSE)</f>
        <v>quite important</v>
      </c>
      <c r="K1276">
        <v>2</v>
      </c>
      <c r="L1276" t="str">
        <f>VLOOKUP(K1276,'Variáveis e códigos'!$C$5:$D$10,2,FALSE)</f>
        <v>quite important</v>
      </c>
      <c r="M1276">
        <v>2</v>
      </c>
      <c r="N1276" t="str">
        <f>VLOOKUP(M1276,'Variáveis e códigos'!$C$5:$D$10,2,FALSE)</f>
        <v>quite important</v>
      </c>
      <c r="O1276" t="s">
        <v>28</v>
      </c>
      <c r="P1276">
        <v>2</v>
      </c>
      <c r="Q1276" t="str">
        <f>HLOOKUP(P1276,'Variáveis e códigos'!$C$15:$D$16,2)</f>
        <v>no</v>
      </c>
      <c r="R1276">
        <v>6</v>
      </c>
      <c r="S1276">
        <v>1</v>
      </c>
      <c r="T1276" t="str">
        <f>HLOOKUP(S1276,'Variáveis e códigos'!$C$18:$D$19,2)</f>
        <v>male</v>
      </c>
      <c r="U1276">
        <v>1959</v>
      </c>
      <c r="V1276">
        <f t="shared" si="19"/>
        <v>58</v>
      </c>
      <c r="W1276">
        <v>1</v>
      </c>
      <c r="X1276" t="str">
        <f>VLOOKUP(Dados!W1276,'Variáveis e códigos'!$C$21:$D$26,2)</f>
        <v>married</v>
      </c>
      <c r="Y1276">
        <v>0</v>
      </c>
    </row>
    <row r="1277" spans="1:25" x14ac:dyDescent="0.25">
      <c r="A1277" s="1">
        <v>2017724000061</v>
      </c>
      <c r="B1277" t="s">
        <v>3</v>
      </c>
      <c r="C1277">
        <v>1</v>
      </c>
      <c r="D1277" t="str">
        <f>VLOOKUP(C1277,'Variáveis e códigos'!$C$5:$D$10,2,FALSE)</f>
        <v>very important</v>
      </c>
      <c r="E1277">
        <v>1</v>
      </c>
      <c r="F1277" t="str">
        <f>VLOOKUP(E1277,'Variáveis e códigos'!$C$5:$D$10,2,FALSE)</f>
        <v>very important</v>
      </c>
      <c r="G1277">
        <v>1</v>
      </c>
      <c r="H1277" t="str">
        <f>VLOOKUP(G1277,'Variáveis e códigos'!$C$5:$D$10,2,FALSE)</f>
        <v>very important</v>
      </c>
      <c r="I1277">
        <v>1</v>
      </c>
      <c r="J1277" t="str">
        <f>VLOOKUP(I1277,'Variáveis e códigos'!$C$5:$D$10,2,FALSE)</f>
        <v>very important</v>
      </c>
      <c r="K1277">
        <v>2</v>
      </c>
      <c r="L1277" t="str">
        <f>VLOOKUP(K1277,'Variáveis e códigos'!$C$5:$D$10,2,FALSE)</f>
        <v>quite important</v>
      </c>
      <c r="M1277">
        <v>2</v>
      </c>
      <c r="N1277" t="str">
        <f>VLOOKUP(M1277,'Variáveis e códigos'!$C$5:$D$10,2,FALSE)</f>
        <v>quite important</v>
      </c>
      <c r="O1277" t="s">
        <v>30</v>
      </c>
      <c r="P1277">
        <v>2</v>
      </c>
      <c r="Q1277" t="str">
        <f>HLOOKUP(P1277,'Variáveis e códigos'!$C$15:$D$16,2)</f>
        <v>no</v>
      </c>
      <c r="R1277" t="s">
        <v>34</v>
      </c>
      <c r="S1277">
        <v>2</v>
      </c>
      <c r="T1277" t="str">
        <f>HLOOKUP(S1277,'Variáveis e códigos'!$C$18:$D$19,2)</f>
        <v>female</v>
      </c>
      <c r="U1277">
        <v>1937</v>
      </c>
      <c r="V1277">
        <f t="shared" si="19"/>
        <v>80</v>
      </c>
      <c r="W1277">
        <v>3</v>
      </c>
      <c r="X1277" t="str">
        <f>VLOOKUP(Dados!W1277,'Variáveis e códigos'!$C$21:$D$26,2)</f>
        <v>widowed</v>
      </c>
      <c r="Y1277">
        <v>2</v>
      </c>
    </row>
    <row r="1278" spans="1:25" x14ac:dyDescent="0.25">
      <c r="A1278" s="1">
        <v>2017724000062</v>
      </c>
      <c r="B1278" t="s">
        <v>3</v>
      </c>
      <c r="C1278">
        <v>1</v>
      </c>
      <c r="D1278" t="str">
        <f>VLOOKUP(C1278,'Variáveis e códigos'!$C$5:$D$10,2,FALSE)</f>
        <v>very important</v>
      </c>
      <c r="E1278">
        <v>1</v>
      </c>
      <c r="F1278" t="str">
        <f>VLOOKUP(E1278,'Variáveis e códigos'!$C$5:$D$10,2,FALSE)</f>
        <v>very important</v>
      </c>
      <c r="G1278">
        <v>1</v>
      </c>
      <c r="H1278" t="str">
        <f>VLOOKUP(G1278,'Variáveis e códigos'!$C$5:$D$10,2,FALSE)</f>
        <v>very important</v>
      </c>
      <c r="I1278">
        <v>1</v>
      </c>
      <c r="J1278" t="str">
        <f>VLOOKUP(I1278,'Variáveis e códigos'!$C$5:$D$10,2,FALSE)</f>
        <v>very important</v>
      </c>
      <c r="K1278">
        <v>1</v>
      </c>
      <c r="L1278" t="str">
        <f>VLOOKUP(K1278,'Variáveis e códigos'!$C$5:$D$10,2,FALSE)</f>
        <v>very important</v>
      </c>
      <c r="M1278">
        <v>1</v>
      </c>
      <c r="N1278" t="str">
        <f>VLOOKUP(M1278,'Variáveis e códigos'!$C$5:$D$10,2,FALSE)</f>
        <v>very important</v>
      </c>
      <c r="O1278" t="s">
        <v>30</v>
      </c>
      <c r="P1278">
        <v>2</v>
      </c>
      <c r="Q1278" t="str">
        <f>HLOOKUP(P1278,'Variáveis e códigos'!$C$15:$D$16,2)</f>
        <v>no</v>
      </c>
      <c r="R1278">
        <v>9</v>
      </c>
      <c r="S1278">
        <v>2</v>
      </c>
      <c r="T1278" t="str">
        <f>HLOOKUP(S1278,'Variáveis e códigos'!$C$18:$D$19,2)</f>
        <v>female</v>
      </c>
      <c r="U1278">
        <v>1971</v>
      </c>
      <c r="V1278">
        <f t="shared" si="19"/>
        <v>46</v>
      </c>
      <c r="W1278">
        <v>6</v>
      </c>
      <c r="X1278" t="str">
        <f>VLOOKUP(Dados!W1278,'Variáveis e códigos'!$C$21:$D$26,2)</f>
        <v>never married and never registered partnership</v>
      </c>
      <c r="Y1278">
        <v>0</v>
      </c>
    </row>
    <row r="1279" spans="1:25" x14ac:dyDescent="0.25">
      <c r="A1279" s="1">
        <v>2017724000063</v>
      </c>
      <c r="B1279" t="s">
        <v>3</v>
      </c>
      <c r="C1279">
        <v>1</v>
      </c>
      <c r="D1279" t="str">
        <f>VLOOKUP(C1279,'Variáveis e códigos'!$C$5:$D$10,2,FALSE)</f>
        <v>very important</v>
      </c>
      <c r="E1279">
        <v>1</v>
      </c>
      <c r="F1279" t="str">
        <f>VLOOKUP(E1279,'Variáveis e códigos'!$C$5:$D$10,2,FALSE)</f>
        <v>very important</v>
      </c>
      <c r="G1279">
        <v>1</v>
      </c>
      <c r="H1279" t="str">
        <f>VLOOKUP(G1279,'Variáveis e códigos'!$C$5:$D$10,2,FALSE)</f>
        <v>very important</v>
      </c>
      <c r="I1279">
        <v>2</v>
      </c>
      <c r="J1279" t="str">
        <f>VLOOKUP(I1279,'Variáveis e códigos'!$C$5:$D$10,2,FALSE)</f>
        <v>quite important</v>
      </c>
      <c r="K1279">
        <v>3</v>
      </c>
      <c r="L1279" t="str">
        <f>VLOOKUP(K1279,'Variáveis e códigos'!$C$5:$D$10,2,FALSE)</f>
        <v>not important</v>
      </c>
      <c r="M1279">
        <v>2</v>
      </c>
      <c r="N1279" t="str">
        <f>VLOOKUP(M1279,'Variáveis e códigos'!$C$5:$D$10,2,FALSE)</f>
        <v>quite important</v>
      </c>
      <c r="O1279" t="s">
        <v>30</v>
      </c>
      <c r="P1279">
        <v>2</v>
      </c>
      <c r="Q1279" t="str">
        <f>HLOOKUP(P1279,'Variáveis e códigos'!$C$15:$D$16,2)</f>
        <v>no</v>
      </c>
      <c r="R1279">
        <v>7</v>
      </c>
      <c r="S1279">
        <v>2</v>
      </c>
      <c r="T1279" t="str">
        <f>HLOOKUP(S1279,'Variáveis e códigos'!$C$18:$D$19,2)</f>
        <v>female</v>
      </c>
      <c r="U1279">
        <v>1963</v>
      </c>
      <c r="V1279">
        <f t="shared" si="19"/>
        <v>54</v>
      </c>
      <c r="W1279">
        <v>1</v>
      </c>
      <c r="X1279" t="str">
        <f>VLOOKUP(Dados!W1279,'Variáveis e códigos'!$C$21:$D$26,2)</f>
        <v>married</v>
      </c>
      <c r="Y1279">
        <v>2</v>
      </c>
    </row>
    <row r="1280" spans="1:25" x14ac:dyDescent="0.25">
      <c r="A1280" s="1">
        <v>2017724000064</v>
      </c>
      <c r="B1280" t="s">
        <v>3</v>
      </c>
      <c r="C1280">
        <v>1</v>
      </c>
      <c r="D1280" t="str">
        <f>VLOOKUP(C1280,'Variáveis e códigos'!$C$5:$D$10,2,FALSE)</f>
        <v>very important</v>
      </c>
      <c r="E1280">
        <v>1</v>
      </c>
      <c r="F1280" t="str">
        <f>VLOOKUP(E1280,'Variáveis e códigos'!$C$5:$D$10,2,FALSE)</f>
        <v>very important</v>
      </c>
      <c r="G1280">
        <v>1</v>
      </c>
      <c r="H1280" t="str">
        <f>VLOOKUP(G1280,'Variáveis e códigos'!$C$5:$D$10,2,FALSE)</f>
        <v>very important</v>
      </c>
      <c r="I1280">
        <v>1</v>
      </c>
      <c r="J1280" t="str">
        <f>VLOOKUP(I1280,'Variáveis e códigos'!$C$5:$D$10,2,FALSE)</f>
        <v>very important</v>
      </c>
      <c r="K1280">
        <v>3</v>
      </c>
      <c r="L1280" t="str">
        <f>VLOOKUP(K1280,'Variáveis e códigos'!$C$5:$D$10,2,FALSE)</f>
        <v>not important</v>
      </c>
      <c r="M1280">
        <v>1</v>
      </c>
      <c r="N1280" t="str">
        <f>VLOOKUP(M1280,'Variáveis e códigos'!$C$5:$D$10,2,FALSE)</f>
        <v>very important</v>
      </c>
      <c r="O1280" t="s">
        <v>28</v>
      </c>
      <c r="P1280">
        <v>2</v>
      </c>
      <c r="Q1280" t="str">
        <f>HLOOKUP(P1280,'Variáveis e códigos'!$C$15:$D$16,2)</f>
        <v>no</v>
      </c>
      <c r="R1280">
        <v>7</v>
      </c>
      <c r="S1280">
        <v>1</v>
      </c>
      <c r="T1280" t="str">
        <f>HLOOKUP(S1280,'Variáveis e códigos'!$C$18:$D$19,2)</f>
        <v>male</v>
      </c>
      <c r="U1280">
        <v>1981</v>
      </c>
      <c r="V1280">
        <f t="shared" si="19"/>
        <v>36</v>
      </c>
      <c r="W1280">
        <v>1</v>
      </c>
      <c r="X1280" t="str">
        <f>VLOOKUP(Dados!W1280,'Variáveis e códigos'!$C$21:$D$26,2)</f>
        <v>married</v>
      </c>
      <c r="Y1280">
        <v>1</v>
      </c>
    </row>
    <row r="1281" spans="1:25" x14ac:dyDescent="0.25">
      <c r="A1281" s="1">
        <v>2017724000065</v>
      </c>
      <c r="B1281" t="s">
        <v>3</v>
      </c>
      <c r="C1281">
        <v>1</v>
      </c>
      <c r="D1281" t="str">
        <f>VLOOKUP(C1281,'Variáveis e códigos'!$C$5:$D$10,2,FALSE)</f>
        <v>very important</v>
      </c>
      <c r="E1281">
        <v>1</v>
      </c>
      <c r="F1281" t="str">
        <f>VLOOKUP(E1281,'Variáveis e códigos'!$C$5:$D$10,2,FALSE)</f>
        <v>very important</v>
      </c>
      <c r="G1281">
        <v>1</v>
      </c>
      <c r="H1281" t="str">
        <f>VLOOKUP(G1281,'Variáveis e códigos'!$C$5:$D$10,2,FALSE)</f>
        <v>very important</v>
      </c>
      <c r="I1281">
        <v>2</v>
      </c>
      <c r="J1281" t="str">
        <f>VLOOKUP(I1281,'Variáveis e códigos'!$C$5:$D$10,2,FALSE)</f>
        <v>quite important</v>
      </c>
      <c r="K1281">
        <v>3</v>
      </c>
      <c r="L1281" t="str">
        <f>VLOOKUP(K1281,'Variáveis e códigos'!$C$5:$D$10,2,FALSE)</f>
        <v>not important</v>
      </c>
      <c r="M1281">
        <v>2</v>
      </c>
      <c r="N1281" t="str">
        <f>VLOOKUP(M1281,'Variáveis e códigos'!$C$5:$D$10,2,FALSE)</f>
        <v>quite important</v>
      </c>
      <c r="O1281" t="s">
        <v>29</v>
      </c>
      <c r="P1281">
        <v>2</v>
      </c>
      <c r="Q1281" t="str">
        <f>HLOOKUP(P1281,'Variáveis e códigos'!$C$15:$D$16,2)</f>
        <v>no</v>
      </c>
      <c r="R1281">
        <v>8</v>
      </c>
      <c r="S1281">
        <v>2</v>
      </c>
      <c r="T1281" t="str">
        <f>HLOOKUP(S1281,'Variáveis e códigos'!$C$18:$D$19,2)</f>
        <v>female</v>
      </c>
      <c r="U1281">
        <v>1939</v>
      </c>
      <c r="V1281">
        <f t="shared" si="19"/>
        <v>78</v>
      </c>
      <c r="W1281">
        <v>3</v>
      </c>
      <c r="X1281" t="str">
        <f>VLOOKUP(Dados!W1281,'Variáveis e códigos'!$C$21:$D$26,2)</f>
        <v>widowed</v>
      </c>
      <c r="Y1281">
        <v>2</v>
      </c>
    </row>
    <row r="1282" spans="1:25" x14ac:dyDescent="0.25">
      <c r="A1282" s="1">
        <v>2017724000066</v>
      </c>
      <c r="B1282" t="s">
        <v>3</v>
      </c>
      <c r="C1282">
        <v>1</v>
      </c>
      <c r="D1282" t="str">
        <f>VLOOKUP(C1282,'Variáveis e códigos'!$C$5:$D$10,2,FALSE)</f>
        <v>very important</v>
      </c>
      <c r="E1282">
        <v>1</v>
      </c>
      <c r="F1282" t="str">
        <f>VLOOKUP(E1282,'Variáveis e códigos'!$C$5:$D$10,2,FALSE)</f>
        <v>very important</v>
      </c>
      <c r="G1282">
        <v>1</v>
      </c>
      <c r="H1282" t="str">
        <f>VLOOKUP(G1282,'Variáveis e códigos'!$C$5:$D$10,2,FALSE)</f>
        <v>very important</v>
      </c>
      <c r="I1282">
        <v>1</v>
      </c>
      <c r="J1282" t="str">
        <f>VLOOKUP(I1282,'Variáveis e códigos'!$C$5:$D$10,2,FALSE)</f>
        <v>very important</v>
      </c>
      <c r="K1282">
        <v>2</v>
      </c>
      <c r="L1282" t="str">
        <f>VLOOKUP(K1282,'Variáveis e códigos'!$C$5:$D$10,2,FALSE)</f>
        <v>quite important</v>
      </c>
      <c r="M1282">
        <v>2</v>
      </c>
      <c r="N1282" t="str">
        <f>VLOOKUP(M1282,'Variáveis e códigos'!$C$5:$D$10,2,FALSE)</f>
        <v>quite important</v>
      </c>
      <c r="O1282" t="s">
        <v>28</v>
      </c>
      <c r="P1282">
        <v>2</v>
      </c>
      <c r="Q1282" t="str">
        <f>HLOOKUP(P1282,'Variáveis e códigos'!$C$15:$D$16,2)</f>
        <v>no</v>
      </c>
      <c r="R1282">
        <v>7</v>
      </c>
      <c r="S1282">
        <v>2</v>
      </c>
      <c r="T1282" t="str">
        <f>HLOOKUP(S1282,'Variáveis e códigos'!$C$18:$D$19,2)</f>
        <v>female</v>
      </c>
      <c r="U1282">
        <v>1943</v>
      </c>
      <c r="V1282">
        <f t="shared" si="19"/>
        <v>74</v>
      </c>
      <c r="W1282">
        <v>1</v>
      </c>
      <c r="X1282" t="str">
        <f>VLOOKUP(Dados!W1282,'Variáveis e códigos'!$C$21:$D$26,2)</f>
        <v>married</v>
      </c>
      <c r="Y1282">
        <v>3</v>
      </c>
    </row>
    <row r="1283" spans="1:25" x14ac:dyDescent="0.25">
      <c r="A1283" s="1">
        <v>2017724000067</v>
      </c>
      <c r="B1283" t="s">
        <v>3</v>
      </c>
      <c r="C1283">
        <v>1</v>
      </c>
      <c r="D1283" t="str">
        <f>VLOOKUP(C1283,'Variáveis e códigos'!$C$5:$D$10,2,FALSE)</f>
        <v>very important</v>
      </c>
      <c r="E1283">
        <v>1</v>
      </c>
      <c r="F1283" t="str">
        <f>VLOOKUP(E1283,'Variáveis e códigos'!$C$5:$D$10,2,FALSE)</f>
        <v>very important</v>
      </c>
      <c r="G1283">
        <v>1</v>
      </c>
      <c r="H1283" t="str">
        <f>VLOOKUP(G1283,'Variáveis e códigos'!$C$5:$D$10,2,FALSE)</f>
        <v>very important</v>
      </c>
      <c r="I1283">
        <v>1</v>
      </c>
      <c r="J1283" t="str">
        <f>VLOOKUP(I1283,'Variáveis e códigos'!$C$5:$D$10,2,FALSE)</f>
        <v>very important</v>
      </c>
      <c r="K1283">
        <v>3</v>
      </c>
      <c r="L1283" t="str">
        <f>VLOOKUP(K1283,'Variáveis e códigos'!$C$5:$D$10,2,FALSE)</f>
        <v>not important</v>
      </c>
      <c r="M1283">
        <v>3</v>
      </c>
      <c r="N1283" t="str">
        <f>VLOOKUP(M1283,'Variáveis e códigos'!$C$5:$D$10,2,FALSE)</f>
        <v>not important</v>
      </c>
      <c r="O1283" t="s">
        <v>28</v>
      </c>
      <c r="P1283">
        <v>2</v>
      </c>
      <c r="Q1283" t="str">
        <f>HLOOKUP(P1283,'Variáveis e códigos'!$C$15:$D$16,2)</f>
        <v>no</v>
      </c>
      <c r="R1283">
        <v>7</v>
      </c>
      <c r="S1283">
        <v>2</v>
      </c>
      <c r="T1283" t="str">
        <f>HLOOKUP(S1283,'Variáveis e códigos'!$C$18:$D$19,2)</f>
        <v>female</v>
      </c>
      <c r="U1283">
        <v>1954</v>
      </c>
      <c r="V1283">
        <f t="shared" ref="V1283:V1346" si="20">2017-U1283</f>
        <v>63</v>
      </c>
      <c r="W1283">
        <v>6</v>
      </c>
      <c r="X1283" t="str">
        <f>VLOOKUP(Dados!W1283,'Variáveis e códigos'!$C$21:$D$26,2)</f>
        <v>never married and never registered partnership</v>
      </c>
      <c r="Y1283">
        <v>0</v>
      </c>
    </row>
    <row r="1284" spans="1:25" x14ac:dyDescent="0.25">
      <c r="A1284" s="1">
        <v>2017724000068</v>
      </c>
      <c r="B1284" t="s">
        <v>3</v>
      </c>
      <c r="C1284">
        <v>1</v>
      </c>
      <c r="D1284" t="str">
        <f>VLOOKUP(C1284,'Variáveis e códigos'!$C$5:$D$10,2,FALSE)</f>
        <v>very important</v>
      </c>
      <c r="E1284">
        <v>1</v>
      </c>
      <c r="F1284" t="str">
        <f>VLOOKUP(E1284,'Variáveis e códigos'!$C$5:$D$10,2,FALSE)</f>
        <v>very important</v>
      </c>
      <c r="G1284">
        <v>1</v>
      </c>
      <c r="H1284" t="str">
        <f>VLOOKUP(G1284,'Variáveis e códigos'!$C$5:$D$10,2,FALSE)</f>
        <v>very important</v>
      </c>
      <c r="I1284">
        <v>1</v>
      </c>
      <c r="J1284" t="str">
        <f>VLOOKUP(I1284,'Variáveis e códigos'!$C$5:$D$10,2,FALSE)</f>
        <v>very important</v>
      </c>
      <c r="K1284">
        <v>3</v>
      </c>
      <c r="L1284" t="str">
        <f>VLOOKUP(K1284,'Variáveis e códigos'!$C$5:$D$10,2,FALSE)</f>
        <v>not important</v>
      </c>
      <c r="M1284">
        <v>3</v>
      </c>
      <c r="N1284" t="str">
        <f>VLOOKUP(M1284,'Variáveis e códigos'!$C$5:$D$10,2,FALSE)</f>
        <v>not important</v>
      </c>
      <c r="O1284" t="s">
        <v>28</v>
      </c>
      <c r="P1284">
        <v>2</v>
      </c>
      <c r="Q1284" t="str">
        <f>HLOOKUP(P1284,'Variáveis e códigos'!$C$15:$D$16,2)</f>
        <v>no</v>
      </c>
      <c r="R1284">
        <v>7</v>
      </c>
      <c r="S1284">
        <v>2</v>
      </c>
      <c r="T1284" t="str">
        <f>HLOOKUP(S1284,'Variáveis e códigos'!$C$18:$D$19,2)</f>
        <v>female</v>
      </c>
      <c r="U1284">
        <v>1998</v>
      </c>
      <c r="V1284">
        <f t="shared" si="20"/>
        <v>19</v>
      </c>
      <c r="W1284">
        <v>1</v>
      </c>
      <c r="X1284" t="str">
        <f>VLOOKUP(Dados!W1284,'Variáveis e códigos'!$C$21:$D$26,2)</f>
        <v>married</v>
      </c>
      <c r="Y1284">
        <v>1</v>
      </c>
    </row>
    <row r="1285" spans="1:25" x14ac:dyDescent="0.25">
      <c r="A1285" s="1">
        <v>2017724000069</v>
      </c>
      <c r="B1285" t="s">
        <v>3</v>
      </c>
      <c r="C1285">
        <v>1</v>
      </c>
      <c r="D1285" t="str">
        <f>VLOOKUP(C1285,'Variáveis e códigos'!$C$5:$D$10,2,FALSE)</f>
        <v>very important</v>
      </c>
      <c r="E1285">
        <v>1</v>
      </c>
      <c r="F1285" t="str">
        <f>VLOOKUP(E1285,'Variáveis e códigos'!$C$5:$D$10,2,FALSE)</f>
        <v>very important</v>
      </c>
      <c r="G1285">
        <v>1</v>
      </c>
      <c r="H1285" t="str">
        <f>VLOOKUP(G1285,'Variáveis e códigos'!$C$5:$D$10,2,FALSE)</f>
        <v>very important</v>
      </c>
      <c r="I1285">
        <v>1</v>
      </c>
      <c r="J1285" t="str">
        <f>VLOOKUP(I1285,'Variáveis e códigos'!$C$5:$D$10,2,FALSE)</f>
        <v>very important</v>
      </c>
      <c r="K1285">
        <v>2</v>
      </c>
      <c r="L1285" t="str">
        <f>VLOOKUP(K1285,'Variáveis e códigos'!$C$5:$D$10,2,FALSE)</f>
        <v>quite important</v>
      </c>
      <c r="M1285">
        <v>2</v>
      </c>
      <c r="N1285" t="str">
        <f>VLOOKUP(M1285,'Variáveis e códigos'!$C$5:$D$10,2,FALSE)</f>
        <v>quite important</v>
      </c>
      <c r="O1285" t="s">
        <v>29</v>
      </c>
      <c r="P1285">
        <v>2</v>
      </c>
      <c r="Q1285" t="str">
        <f>HLOOKUP(P1285,'Variáveis e códigos'!$C$15:$D$16,2)</f>
        <v>no</v>
      </c>
      <c r="R1285">
        <v>7</v>
      </c>
      <c r="S1285">
        <v>1</v>
      </c>
      <c r="T1285" t="str">
        <f>HLOOKUP(S1285,'Variáveis e códigos'!$C$18:$D$19,2)</f>
        <v>male</v>
      </c>
      <c r="U1285">
        <v>1959</v>
      </c>
      <c r="V1285">
        <f t="shared" si="20"/>
        <v>58</v>
      </c>
      <c r="W1285">
        <v>4</v>
      </c>
      <c r="X1285" t="str">
        <f>VLOOKUP(Dados!W1285,'Variáveis e códigos'!$C$21:$D$26,2)</f>
        <v>divorced</v>
      </c>
      <c r="Y1285">
        <v>2</v>
      </c>
    </row>
    <row r="1286" spans="1:25" x14ac:dyDescent="0.25">
      <c r="A1286" s="1">
        <v>2017724000070</v>
      </c>
      <c r="B1286" t="s">
        <v>3</v>
      </c>
      <c r="C1286">
        <v>1</v>
      </c>
      <c r="D1286" t="str">
        <f>VLOOKUP(C1286,'Variáveis e códigos'!$C$5:$D$10,2,FALSE)</f>
        <v>very important</v>
      </c>
      <c r="E1286">
        <v>1</v>
      </c>
      <c r="F1286" t="str">
        <f>VLOOKUP(E1286,'Variáveis e códigos'!$C$5:$D$10,2,FALSE)</f>
        <v>very important</v>
      </c>
      <c r="G1286">
        <v>1</v>
      </c>
      <c r="H1286" t="str">
        <f>VLOOKUP(G1286,'Variáveis e códigos'!$C$5:$D$10,2,FALSE)</f>
        <v>very important</v>
      </c>
      <c r="I1286">
        <v>1</v>
      </c>
      <c r="J1286" t="str">
        <f>VLOOKUP(I1286,'Variáveis e códigos'!$C$5:$D$10,2,FALSE)</f>
        <v>very important</v>
      </c>
      <c r="K1286">
        <v>4</v>
      </c>
      <c r="L1286" t="str">
        <f>VLOOKUP(K1286,'Variáveis e códigos'!$C$5:$D$10,2,FALSE)</f>
        <v>not at all important</v>
      </c>
      <c r="M1286">
        <v>3</v>
      </c>
      <c r="N1286" t="str">
        <f>VLOOKUP(M1286,'Variáveis e códigos'!$C$5:$D$10,2,FALSE)</f>
        <v>not important</v>
      </c>
      <c r="O1286" t="s">
        <v>29</v>
      </c>
      <c r="P1286">
        <v>2</v>
      </c>
      <c r="Q1286" t="str">
        <f>HLOOKUP(P1286,'Variáveis e códigos'!$C$15:$D$16,2)</f>
        <v>no</v>
      </c>
      <c r="R1286">
        <v>6</v>
      </c>
      <c r="S1286">
        <v>1</v>
      </c>
      <c r="T1286" t="str">
        <f>HLOOKUP(S1286,'Variáveis e códigos'!$C$18:$D$19,2)</f>
        <v>male</v>
      </c>
      <c r="U1286">
        <v>1937</v>
      </c>
      <c r="V1286">
        <f t="shared" si="20"/>
        <v>80</v>
      </c>
      <c r="W1286">
        <v>1</v>
      </c>
      <c r="X1286" t="str">
        <f>VLOOKUP(Dados!W1286,'Variáveis e códigos'!$C$21:$D$26,2)</f>
        <v>married</v>
      </c>
      <c r="Y1286">
        <v>2</v>
      </c>
    </row>
    <row r="1287" spans="1:25" x14ac:dyDescent="0.25">
      <c r="A1287" s="1">
        <v>2017724000071</v>
      </c>
      <c r="B1287" t="s">
        <v>3</v>
      </c>
      <c r="C1287">
        <v>1</v>
      </c>
      <c r="D1287" t="str">
        <f>VLOOKUP(C1287,'Variáveis e códigos'!$C$5:$D$10,2,FALSE)</f>
        <v>very important</v>
      </c>
      <c r="E1287">
        <v>1</v>
      </c>
      <c r="F1287" t="str">
        <f>VLOOKUP(E1287,'Variáveis e códigos'!$C$5:$D$10,2,FALSE)</f>
        <v>very important</v>
      </c>
      <c r="G1287">
        <v>1</v>
      </c>
      <c r="H1287" t="str">
        <f>VLOOKUP(G1287,'Variáveis e códigos'!$C$5:$D$10,2,FALSE)</f>
        <v>very important</v>
      </c>
      <c r="I1287">
        <v>1</v>
      </c>
      <c r="J1287" t="str">
        <f>VLOOKUP(I1287,'Variáveis e códigos'!$C$5:$D$10,2,FALSE)</f>
        <v>very important</v>
      </c>
      <c r="K1287">
        <v>4</v>
      </c>
      <c r="L1287" t="str">
        <f>VLOOKUP(K1287,'Variáveis e códigos'!$C$5:$D$10,2,FALSE)</f>
        <v>not at all important</v>
      </c>
      <c r="M1287">
        <v>3</v>
      </c>
      <c r="N1287" t="str">
        <f>VLOOKUP(M1287,'Variáveis e códigos'!$C$5:$D$10,2,FALSE)</f>
        <v>not important</v>
      </c>
      <c r="O1287" t="s">
        <v>28</v>
      </c>
      <c r="P1287">
        <v>2</v>
      </c>
      <c r="Q1287" t="str">
        <f>HLOOKUP(P1287,'Variáveis e códigos'!$C$15:$D$16,2)</f>
        <v>no</v>
      </c>
      <c r="R1287">
        <v>7</v>
      </c>
      <c r="S1287">
        <v>2</v>
      </c>
      <c r="T1287" t="str">
        <f>HLOOKUP(S1287,'Variáveis e códigos'!$C$18:$D$19,2)</f>
        <v>female</v>
      </c>
      <c r="U1287">
        <v>1948</v>
      </c>
      <c r="V1287">
        <f t="shared" si="20"/>
        <v>69</v>
      </c>
      <c r="W1287">
        <v>1</v>
      </c>
      <c r="X1287" t="str">
        <f>VLOOKUP(Dados!W1287,'Variáveis e códigos'!$C$21:$D$26,2)</f>
        <v>married</v>
      </c>
      <c r="Y1287">
        <v>3</v>
      </c>
    </row>
    <row r="1288" spans="1:25" x14ac:dyDescent="0.25">
      <c r="A1288" s="1">
        <v>2017724000072</v>
      </c>
      <c r="B1288" t="s">
        <v>3</v>
      </c>
      <c r="C1288">
        <v>2</v>
      </c>
      <c r="D1288" t="str">
        <f>VLOOKUP(C1288,'Variáveis e códigos'!$C$5:$D$10,2,FALSE)</f>
        <v>quite important</v>
      </c>
      <c r="E1288">
        <v>1</v>
      </c>
      <c r="F1288" t="str">
        <f>VLOOKUP(E1288,'Variáveis e códigos'!$C$5:$D$10,2,FALSE)</f>
        <v>very important</v>
      </c>
      <c r="G1288">
        <v>2</v>
      </c>
      <c r="H1288" t="str">
        <f>VLOOKUP(G1288,'Variáveis e códigos'!$C$5:$D$10,2,FALSE)</f>
        <v>quite important</v>
      </c>
      <c r="I1288">
        <v>1</v>
      </c>
      <c r="J1288" t="str">
        <f>VLOOKUP(I1288,'Variáveis e códigos'!$C$5:$D$10,2,FALSE)</f>
        <v>very important</v>
      </c>
      <c r="K1288">
        <v>4</v>
      </c>
      <c r="L1288" t="str">
        <f>VLOOKUP(K1288,'Variáveis e códigos'!$C$5:$D$10,2,FALSE)</f>
        <v>not at all important</v>
      </c>
      <c r="M1288">
        <v>3</v>
      </c>
      <c r="N1288" t="str">
        <f>VLOOKUP(M1288,'Variáveis e códigos'!$C$5:$D$10,2,FALSE)</f>
        <v>not important</v>
      </c>
      <c r="O1288" t="s">
        <v>28</v>
      </c>
      <c r="P1288">
        <v>2</v>
      </c>
      <c r="Q1288" t="str">
        <f>HLOOKUP(P1288,'Variáveis e códigos'!$C$15:$D$16,2)</f>
        <v>no</v>
      </c>
      <c r="R1288">
        <v>9</v>
      </c>
      <c r="S1288">
        <v>2</v>
      </c>
      <c r="T1288" t="str">
        <f>HLOOKUP(S1288,'Variáveis e códigos'!$C$18:$D$19,2)</f>
        <v>female</v>
      </c>
      <c r="U1288">
        <v>1997</v>
      </c>
      <c r="V1288">
        <f t="shared" si="20"/>
        <v>20</v>
      </c>
      <c r="W1288">
        <v>6</v>
      </c>
      <c r="X1288" t="str">
        <f>VLOOKUP(Dados!W1288,'Variáveis e códigos'!$C$21:$D$26,2)</f>
        <v>never married and never registered partnership</v>
      </c>
      <c r="Y1288">
        <v>0</v>
      </c>
    </row>
    <row r="1289" spans="1:25" x14ac:dyDescent="0.25">
      <c r="A1289" s="1">
        <v>2017724000073</v>
      </c>
      <c r="B1289" t="s">
        <v>3</v>
      </c>
      <c r="C1289">
        <v>1</v>
      </c>
      <c r="D1289" t="str">
        <f>VLOOKUP(C1289,'Variáveis e códigos'!$C$5:$D$10,2,FALSE)</f>
        <v>very important</v>
      </c>
      <c r="E1289">
        <v>2</v>
      </c>
      <c r="F1289" t="str">
        <f>VLOOKUP(E1289,'Variáveis e códigos'!$C$5:$D$10,2,FALSE)</f>
        <v>quite important</v>
      </c>
      <c r="G1289">
        <v>1</v>
      </c>
      <c r="H1289" t="str">
        <f>VLOOKUP(G1289,'Variáveis e códigos'!$C$5:$D$10,2,FALSE)</f>
        <v>very important</v>
      </c>
      <c r="I1289">
        <v>2</v>
      </c>
      <c r="J1289" t="str">
        <f>VLOOKUP(I1289,'Variáveis e códigos'!$C$5:$D$10,2,FALSE)</f>
        <v>quite important</v>
      </c>
      <c r="K1289">
        <v>3</v>
      </c>
      <c r="L1289" t="str">
        <f>VLOOKUP(K1289,'Variáveis e códigos'!$C$5:$D$10,2,FALSE)</f>
        <v>not important</v>
      </c>
      <c r="M1289">
        <v>2</v>
      </c>
      <c r="N1289" t="str">
        <f>VLOOKUP(M1289,'Variáveis e códigos'!$C$5:$D$10,2,FALSE)</f>
        <v>quite important</v>
      </c>
      <c r="O1289" t="s">
        <v>28</v>
      </c>
      <c r="P1289">
        <v>2</v>
      </c>
      <c r="Q1289" t="str">
        <f>HLOOKUP(P1289,'Variáveis e códigos'!$C$15:$D$16,2)</f>
        <v>no</v>
      </c>
      <c r="R1289">
        <v>7</v>
      </c>
      <c r="S1289">
        <v>2</v>
      </c>
      <c r="T1289" t="str">
        <f>HLOOKUP(S1289,'Variáveis e códigos'!$C$18:$D$19,2)</f>
        <v>female</v>
      </c>
      <c r="U1289">
        <v>1989</v>
      </c>
      <c r="V1289">
        <f t="shared" si="20"/>
        <v>28</v>
      </c>
      <c r="W1289">
        <v>6</v>
      </c>
      <c r="X1289" t="str">
        <f>VLOOKUP(Dados!W1289,'Variáveis e códigos'!$C$21:$D$26,2)</f>
        <v>never married and never registered partnership</v>
      </c>
      <c r="Y1289">
        <v>0</v>
      </c>
    </row>
    <row r="1290" spans="1:25" x14ac:dyDescent="0.25">
      <c r="A1290" s="1">
        <v>2017724000074</v>
      </c>
      <c r="B1290" t="s">
        <v>3</v>
      </c>
      <c r="C1290">
        <v>2</v>
      </c>
      <c r="D1290" t="str">
        <f>VLOOKUP(C1290,'Variáveis e códigos'!$C$5:$D$10,2,FALSE)</f>
        <v>quite important</v>
      </c>
      <c r="E1290">
        <v>1</v>
      </c>
      <c r="F1290" t="str">
        <f>VLOOKUP(E1290,'Variáveis e códigos'!$C$5:$D$10,2,FALSE)</f>
        <v>very important</v>
      </c>
      <c r="G1290">
        <v>3</v>
      </c>
      <c r="H1290" t="str">
        <f>VLOOKUP(G1290,'Variáveis e códigos'!$C$5:$D$10,2,FALSE)</f>
        <v>not important</v>
      </c>
      <c r="I1290">
        <v>3</v>
      </c>
      <c r="J1290" t="str">
        <f>VLOOKUP(I1290,'Variáveis e códigos'!$C$5:$D$10,2,FALSE)</f>
        <v>not important</v>
      </c>
      <c r="K1290">
        <v>2</v>
      </c>
      <c r="L1290" t="str">
        <f>VLOOKUP(K1290,'Variáveis e códigos'!$C$5:$D$10,2,FALSE)</f>
        <v>quite important</v>
      </c>
      <c r="M1290">
        <v>2</v>
      </c>
      <c r="N1290" t="str">
        <f>VLOOKUP(M1290,'Variáveis e códigos'!$C$5:$D$10,2,FALSE)</f>
        <v>quite important</v>
      </c>
      <c r="O1290" t="s">
        <v>28</v>
      </c>
      <c r="P1290">
        <v>2</v>
      </c>
      <c r="Q1290" t="str">
        <f>HLOOKUP(P1290,'Variáveis e códigos'!$C$15:$D$16,2)</f>
        <v>no</v>
      </c>
      <c r="R1290">
        <v>9</v>
      </c>
      <c r="S1290">
        <v>2</v>
      </c>
      <c r="T1290" t="str">
        <f>HLOOKUP(S1290,'Variáveis e códigos'!$C$18:$D$19,2)</f>
        <v>female</v>
      </c>
      <c r="U1290">
        <v>1960</v>
      </c>
      <c r="V1290">
        <f t="shared" si="20"/>
        <v>57</v>
      </c>
      <c r="W1290">
        <v>5</v>
      </c>
      <c r="X1290" t="str">
        <f>VLOOKUP(Dados!W1290,'Variáveis e códigos'!$C$21:$D$26,2)</f>
        <v>separated</v>
      </c>
      <c r="Y1290">
        <v>1</v>
      </c>
    </row>
    <row r="1291" spans="1:25" x14ac:dyDescent="0.25">
      <c r="A1291" s="1">
        <v>2017724000075</v>
      </c>
      <c r="B1291" t="s">
        <v>3</v>
      </c>
      <c r="C1291">
        <v>1</v>
      </c>
      <c r="D1291" t="str">
        <f>VLOOKUP(C1291,'Variáveis e códigos'!$C$5:$D$10,2,FALSE)</f>
        <v>very important</v>
      </c>
      <c r="E1291">
        <v>1</v>
      </c>
      <c r="F1291" t="str">
        <f>VLOOKUP(E1291,'Variáveis e códigos'!$C$5:$D$10,2,FALSE)</f>
        <v>very important</v>
      </c>
      <c r="G1291">
        <v>1</v>
      </c>
      <c r="H1291" t="str">
        <f>VLOOKUP(G1291,'Variáveis e códigos'!$C$5:$D$10,2,FALSE)</f>
        <v>very important</v>
      </c>
      <c r="I1291">
        <v>2</v>
      </c>
      <c r="J1291" t="str">
        <f>VLOOKUP(I1291,'Variáveis e códigos'!$C$5:$D$10,2,FALSE)</f>
        <v>quite important</v>
      </c>
      <c r="K1291">
        <v>2</v>
      </c>
      <c r="L1291" t="str">
        <f>VLOOKUP(K1291,'Variáveis e códigos'!$C$5:$D$10,2,FALSE)</f>
        <v>quite important</v>
      </c>
      <c r="M1291">
        <v>3</v>
      </c>
      <c r="N1291" t="str">
        <f>VLOOKUP(M1291,'Variáveis e códigos'!$C$5:$D$10,2,FALSE)</f>
        <v>not important</v>
      </c>
      <c r="O1291" t="s">
        <v>28</v>
      </c>
      <c r="P1291">
        <v>2</v>
      </c>
      <c r="Q1291" t="str">
        <f>HLOOKUP(P1291,'Variáveis e códigos'!$C$15:$D$16,2)</f>
        <v>no</v>
      </c>
      <c r="R1291">
        <v>6</v>
      </c>
      <c r="S1291">
        <v>2</v>
      </c>
      <c r="T1291" t="str">
        <f>HLOOKUP(S1291,'Variáveis e códigos'!$C$18:$D$19,2)</f>
        <v>female</v>
      </c>
      <c r="U1291">
        <v>1937</v>
      </c>
      <c r="V1291">
        <f t="shared" si="20"/>
        <v>80</v>
      </c>
      <c r="W1291">
        <v>3</v>
      </c>
      <c r="X1291" t="str">
        <f>VLOOKUP(Dados!W1291,'Variáveis e códigos'!$C$21:$D$26,2)</f>
        <v>widowed</v>
      </c>
      <c r="Y1291">
        <v>3</v>
      </c>
    </row>
    <row r="1292" spans="1:25" x14ac:dyDescent="0.25">
      <c r="A1292" s="1">
        <v>2017724000076</v>
      </c>
      <c r="B1292" t="s">
        <v>3</v>
      </c>
      <c r="C1292">
        <v>2</v>
      </c>
      <c r="D1292" t="str">
        <f>VLOOKUP(C1292,'Variáveis e códigos'!$C$5:$D$10,2,FALSE)</f>
        <v>quite important</v>
      </c>
      <c r="E1292">
        <v>2</v>
      </c>
      <c r="F1292" t="str">
        <f>VLOOKUP(E1292,'Variáveis e códigos'!$C$5:$D$10,2,FALSE)</f>
        <v>quite important</v>
      </c>
      <c r="G1292">
        <v>2</v>
      </c>
      <c r="H1292" t="str">
        <f>VLOOKUP(G1292,'Variáveis e códigos'!$C$5:$D$10,2,FALSE)</f>
        <v>quite important</v>
      </c>
      <c r="I1292">
        <v>3</v>
      </c>
      <c r="J1292" t="str">
        <f>VLOOKUP(I1292,'Variáveis e códigos'!$C$5:$D$10,2,FALSE)</f>
        <v>not important</v>
      </c>
      <c r="K1292">
        <v>3</v>
      </c>
      <c r="L1292" t="str">
        <f>VLOOKUP(K1292,'Variáveis e códigos'!$C$5:$D$10,2,FALSE)</f>
        <v>not important</v>
      </c>
      <c r="M1292">
        <v>3</v>
      </c>
      <c r="N1292" t="str">
        <f>VLOOKUP(M1292,'Variáveis e códigos'!$C$5:$D$10,2,FALSE)</f>
        <v>not important</v>
      </c>
      <c r="O1292" t="s">
        <v>28</v>
      </c>
      <c r="P1292">
        <v>2</v>
      </c>
      <c r="Q1292" t="str">
        <f>HLOOKUP(P1292,'Variáveis e códigos'!$C$15:$D$16,2)</f>
        <v>no</v>
      </c>
      <c r="R1292">
        <v>8</v>
      </c>
      <c r="S1292">
        <v>2</v>
      </c>
      <c r="T1292" t="str">
        <f>HLOOKUP(S1292,'Variáveis e códigos'!$C$18:$D$19,2)</f>
        <v>female</v>
      </c>
      <c r="U1292">
        <v>1942</v>
      </c>
      <c r="V1292">
        <f t="shared" si="20"/>
        <v>75</v>
      </c>
      <c r="W1292">
        <v>3</v>
      </c>
      <c r="X1292" t="str">
        <f>VLOOKUP(Dados!W1292,'Variáveis e códigos'!$C$21:$D$26,2)</f>
        <v>widowed</v>
      </c>
      <c r="Y1292">
        <v>2</v>
      </c>
    </row>
    <row r="1293" spans="1:25" x14ac:dyDescent="0.25">
      <c r="A1293" s="1">
        <v>2017724000077</v>
      </c>
      <c r="B1293" t="s">
        <v>3</v>
      </c>
      <c r="C1293">
        <v>1</v>
      </c>
      <c r="D1293" t="str">
        <f>VLOOKUP(C1293,'Variáveis e códigos'!$C$5:$D$10,2,FALSE)</f>
        <v>very important</v>
      </c>
      <c r="E1293">
        <v>1</v>
      </c>
      <c r="F1293" t="str">
        <f>VLOOKUP(E1293,'Variáveis e códigos'!$C$5:$D$10,2,FALSE)</f>
        <v>very important</v>
      </c>
      <c r="G1293">
        <v>3</v>
      </c>
      <c r="H1293" t="str">
        <f>VLOOKUP(G1293,'Variáveis e códigos'!$C$5:$D$10,2,FALSE)</f>
        <v>not important</v>
      </c>
      <c r="I1293">
        <v>2</v>
      </c>
      <c r="J1293" t="str">
        <f>VLOOKUP(I1293,'Variáveis e códigos'!$C$5:$D$10,2,FALSE)</f>
        <v>quite important</v>
      </c>
      <c r="K1293">
        <v>4</v>
      </c>
      <c r="L1293" t="str">
        <f>VLOOKUP(K1293,'Variáveis e códigos'!$C$5:$D$10,2,FALSE)</f>
        <v>not at all important</v>
      </c>
      <c r="M1293">
        <v>2</v>
      </c>
      <c r="N1293" t="str">
        <f>VLOOKUP(M1293,'Variáveis e códigos'!$C$5:$D$10,2,FALSE)</f>
        <v>quite important</v>
      </c>
      <c r="O1293" t="s">
        <v>28</v>
      </c>
      <c r="P1293">
        <v>2</v>
      </c>
      <c r="Q1293" t="str">
        <f>HLOOKUP(P1293,'Variáveis e códigos'!$C$15:$D$16,2)</f>
        <v>no</v>
      </c>
      <c r="R1293" t="s">
        <v>34</v>
      </c>
      <c r="S1293">
        <v>1</v>
      </c>
      <c r="T1293" t="str">
        <f>HLOOKUP(S1293,'Variáveis e códigos'!$C$18:$D$19,2)</f>
        <v>male</v>
      </c>
      <c r="U1293">
        <v>1994</v>
      </c>
      <c r="V1293">
        <f t="shared" si="20"/>
        <v>23</v>
      </c>
      <c r="W1293">
        <v>6</v>
      </c>
      <c r="X1293" t="str">
        <f>VLOOKUP(Dados!W1293,'Variáveis e códigos'!$C$21:$D$26,2)</f>
        <v>never married and never registered partnership</v>
      </c>
      <c r="Y1293">
        <v>0</v>
      </c>
    </row>
    <row r="1294" spans="1:25" x14ac:dyDescent="0.25">
      <c r="A1294" s="1">
        <v>2017724000078</v>
      </c>
      <c r="B1294" t="s">
        <v>3</v>
      </c>
      <c r="C1294">
        <v>1</v>
      </c>
      <c r="D1294" t="str">
        <f>VLOOKUP(C1294,'Variáveis e códigos'!$C$5:$D$10,2,FALSE)</f>
        <v>very important</v>
      </c>
      <c r="E1294">
        <v>1</v>
      </c>
      <c r="F1294" t="str">
        <f>VLOOKUP(E1294,'Variáveis e códigos'!$C$5:$D$10,2,FALSE)</f>
        <v>very important</v>
      </c>
      <c r="G1294">
        <v>1</v>
      </c>
      <c r="H1294" t="str">
        <f>VLOOKUP(G1294,'Variáveis e códigos'!$C$5:$D$10,2,FALSE)</f>
        <v>very important</v>
      </c>
      <c r="I1294">
        <v>2</v>
      </c>
      <c r="J1294" t="str">
        <f>VLOOKUP(I1294,'Variáveis e códigos'!$C$5:$D$10,2,FALSE)</f>
        <v>quite important</v>
      </c>
      <c r="K1294">
        <v>3</v>
      </c>
      <c r="L1294" t="str">
        <f>VLOOKUP(K1294,'Variáveis e códigos'!$C$5:$D$10,2,FALSE)</f>
        <v>not important</v>
      </c>
      <c r="M1294">
        <v>3</v>
      </c>
      <c r="N1294" t="str">
        <f>VLOOKUP(M1294,'Variáveis e códigos'!$C$5:$D$10,2,FALSE)</f>
        <v>not important</v>
      </c>
      <c r="O1294" t="s">
        <v>28</v>
      </c>
      <c r="P1294">
        <v>2</v>
      </c>
      <c r="Q1294" t="str">
        <f>HLOOKUP(P1294,'Variáveis e códigos'!$C$15:$D$16,2)</f>
        <v>no</v>
      </c>
      <c r="R1294">
        <v>9</v>
      </c>
      <c r="S1294">
        <v>1</v>
      </c>
      <c r="T1294" t="str">
        <f>HLOOKUP(S1294,'Variáveis e códigos'!$C$18:$D$19,2)</f>
        <v>male</v>
      </c>
      <c r="U1294">
        <v>1991</v>
      </c>
      <c r="V1294">
        <f t="shared" si="20"/>
        <v>26</v>
      </c>
      <c r="W1294">
        <v>6</v>
      </c>
      <c r="X1294" t="str">
        <f>VLOOKUP(Dados!W1294,'Variáveis e códigos'!$C$21:$D$26,2)</f>
        <v>never married and never registered partnership</v>
      </c>
      <c r="Y1294">
        <v>0</v>
      </c>
    </row>
    <row r="1295" spans="1:25" x14ac:dyDescent="0.25">
      <c r="A1295" s="1">
        <v>2017724000079</v>
      </c>
      <c r="B1295" t="s">
        <v>3</v>
      </c>
      <c r="C1295">
        <v>1</v>
      </c>
      <c r="D1295" t="str">
        <f>VLOOKUP(C1295,'Variáveis e códigos'!$C$5:$D$10,2,FALSE)</f>
        <v>very important</v>
      </c>
      <c r="E1295">
        <v>1</v>
      </c>
      <c r="F1295" t="str">
        <f>VLOOKUP(E1295,'Variáveis e códigos'!$C$5:$D$10,2,FALSE)</f>
        <v>very important</v>
      </c>
      <c r="G1295">
        <v>2</v>
      </c>
      <c r="H1295" t="str">
        <f>VLOOKUP(G1295,'Variáveis e códigos'!$C$5:$D$10,2,FALSE)</f>
        <v>quite important</v>
      </c>
      <c r="I1295">
        <v>2</v>
      </c>
      <c r="J1295" t="str">
        <f>VLOOKUP(I1295,'Variáveis e códigos'!$C$5:$D$10,2,FALSE)</f>
        <v>quite important</v>
      </c>
      <c r="K1295">
        <v>2</v>
      </c>
      <c r="L1295" t="str">
        <f>VLOOKUP(K1295,'Variáveis e códigos'!$C$5:$D$10,2,FALSE)</f>
        <v>quite important</v>
      </c>
      <c r="M1295">
        <v>3</v>
      </c>
      <c r="N1295" t="str">
        <f>VLOOKUP(M1295,'Variáveis e códigos'!$C$5:$D$10,2,FALSE)</f>
        <v>not important</v>
      </c>
      <c r="O1295" t="s">
        <v>28</v>
      </c>
      <c r="P1295">
        <v>2</v>
      </c>
      <c r="Q1295" t="str">
        <f>HLOOKUP(P1295,'Variáveis e códigos'!$C$15:$D$16,2)</f>
        <v>no</v>
      </c>
      <c r="R1295">
        <v>8</v>
      </c>
      <c r="S1295">
        <v>1</v>
      </c>
      <c r="T1295" t="str">
        <f>HLOOKUP(S1295,'Variáveis e códigos'!$C$18:$D$19,2)</f>
        <v>male</v>
      </c>
      <c r="U1295">
        <v>1976</v>
      </c>
      <c r="V1295">
        <f t="shared" si="20"/>
        <v>41</v>
      </c>
      <c r="W1295">
        <v>1</v>
      </c>
      <c r="X1295" t="str">
        <f>VLOOKUP(Dados!W1295,'Variáveis e códigos'!$C$21:$D$26,2)</f>
        <v>married</v>
      </c>
      <c r="Y1295">
        <v>0</v>
      </c>
    </row>
    <row r="1296" spans="1:25" x14ac:dyDescent="0.25">
      <c r="A1296" s="1">
        <v>2017724000080</v>
      </c>
      <c r="B1296" t="s">
        <v>3</v>
      </c>
      <c r="C1296">
        <v>1</v>
      </c>
      <c r="D1296" t="str">
        <f>VLOOKUP(C1296,'Variáveis e códigos'!$C$5:$D$10,2,FALSE)</f>
        <v>very important</v>
      </c>
      <c r="E1296">
        <v>2</v>
      </c>
      <c r="F1296" t="str">
        <f>VLOOKUP(E1296,'Variáveis e códigos'!$C$5:$D$10,2,FALSE)</f>
        <v>quite important</v>
      </c>
      <c r="G1296">
        <v>1</v>
      </c>
      <c r="H1296" t="str">
        <f>VLOOKUP(G1296,'Variáveis e códigos'!$C$5:$D$10,2,FALSE)</f>
        <v>very important</v>
      </c>
      <c r="I1296">
        <v>3</v>
      </c>
      <c r="J1296" t="str">
        <f>VLOOKUP(I1296,'Variáveis e códigos'!$C$5:$D$10,2,FALSE)</f>
        <v>not important</v>
      </c>
      <c r="K1296">
        <v>2</v>
      </c>
      <c r="L1296" t="str">
        <f>VLOOKUP(K1296,'Variáveis e códigos'!$C$5:$D$10,2,FALSE)</f>
        <v>quite important</v>
      </c>
      <c r="M1296">
        <v>2</v>
      </c>
      <c r="N1296" t="str">
        <f>VLOOKUP(M1296,'Variáveis e códigos'!$C$5:$D$10,2,FALSE)</f>
        <v>quite important</v>
      </c>
      <c r="O1296" t="s">
        <v>28</v>
      </c>
      <c r="P1296">
        <v>2</v>
      </c>
      <c r="Q1296" t="str">
        <f>HLOOKUP(P1296,'Variáveis e códigos'!$C$15:$D$16,2)</f>
        <v>no</v>
      </c>
      <c r="R1296">
        <v>4</v>
      </c>
      <c r="S1296">
        <v>2</v>
      </c>
      <c r="T1296" t="str">
        <f>HLOOKUP(S1296,'Variáveis e códigos'!$C$18:$D$19,2)</f>
        <v>female</v>
      </c>
      <c r="U1296">
        <v>1954</v>
      </c>
      <c r="V1296">
        <f t="shared" si="20"/>
        <v>63</v>
      </c>
      <c r="W1296">
        <v>1</v>
      </c>
      <c r="X1296" t="str">
        <f>VLOOKUP(Dados!W1296,'Variáveis e códigos'!$C$21:$D$26,2)</f>
        <v>married</v>
      </c>
      <c r="Y1296">
        <v>1</v>
      </c>
    </row>
    <row r="1297" spans="1:25" x14ac:dyDescent="0.25">
      <c r="A1297" s="1">
        <v>2017724000081</v>
      </c>
      <c r="B1297" t="s">
        <v>3</v>
      </c>
      <c r="C1297">
        <v>1</v>
      </c>
      <c r="D1297" t="str">
        <f>VLOOKUP(C1297,'Variáveis e códigos'!$C$5:$D$10,2,FALSE)</f>
        <v>very important</v>
      </c>
      <c r="E1297">
        <v>1</v>
      </c>
      <c r="F1297" t="str">
        <f>VLOOKUP(E1297,'Variáveis e códigos'!$C$5:$D$10,2,FALSE)</f>
        <v>very important</v>
      </c>
      <c r="G1297">
        <v>1</v>
      </c>
      <c r="H1297" t="str">
        <f>VLOOKUP(G1297,'Variáveis e códigos'!$C$5:$D$10,2,FALSE)</f>
        <v>very important</v>
      </c>
      <c r="I1297">
        <v>2</v>
      </c>
      <c r="J1297" t="str">
        <f>VLOOKUP(I1297,'Variáveis e códigos'!$C$5:$D$10,2,FALSE)</f>
        <v>quite important</v>
      </c>
      <c r="K1297">
        <v>1</v>
      </c>
      <c r="L1297" t="str">
        <f>VLOOKUP(K1297,'Variáveis e códigos'!$C$5:$D$10,2,FALSE)</f>
        <v>very important</v>
      </c>
      <c r="M1297">
        <v>1</v>
      </c>
      <c r="N1297" t="str">
        <f>VLOOKUP(M1297,'Variáveis e códigos'!$C$5:$D$10,2,FALSE)</f>
        <v>very important</v>
      </c>
      <c r="O1297" t="s">
        <v>28</v>
      </c>
      <c r="P1297">
        <v>2</v>
      </c>
      <c r="Q1297" t="str">
        <f>HLOOKUP(P1297,'Variáveis e códigos'!$C$15:$D$16,2)</f>
        <v>no</v>
      </c>
      <c r="R1297">
        <v>7</v>
      </c>
      <c r="S1297">
        <v>1</v>
      </c>
      <c r="T1297" t="str">
        <f>HLOOKUP(S1297,'Variáveis e códigos'!$C$18:$D$19,2)</f>
        <v>male</v>
      </c>
      <c r="U1297">
        <v>1959</v>
      </c>
      <c r="V1297">
        <f t="shared" si="20"/>
        <v>58</v>
      </c>
      <c r="W1297">
        <v>1</v>
      </c>
      <c r="X1297" t="str">
        <f>VLOOKUP(Dados!W1297,'Variáveis e códigos'!$C$21:$D$26,2)</f>
        <v>married</v>
      </c>
      <c r="Y1297">
        <v>2</v>
      </c>
    </row>
    <row r="1298" spans="1:25" x14ac:dyDescent="0.25">
      <c r="A1298" s="1">
        <v>2017724000082</v>
      </c>
      <c r="B1298" t="s">
        <v>3</v>
      </c>
      <c r="C1298">
        <v>1</v>
      </c>
      <c r="D1298" t="str">
        <f>VLOOKUP(C1298,'Variáveis e códigos'!$C$5:$D$10,2,FALSE)</f>
        <v>very important</v>
      </c>
      <c r="E1298">
        <v>1</v>
      </c>
      <c r="F1298" t="str">
        <f>VLOOKUP(E1298,'Variáveis e códigos'!$C$5:$D$10,2,FALSE)</f>
        <v>very important</v>
      </c>
      <c r="G1298">
        <v>1</v>
      </c>
      <c r="H1298" t="str">
        <f>VLOOKUP(G1298,'Variáveis e códigos'!$C$5:$D$10,2,FALSE)</f>
        <v>very important</v>
      </c>
      <c r="I1298">
        <v>1</v>
      </c>
      <c r="J1298" t="str">
        <f>VLOOKUP(I1298,'Variáveis e códigos'!$C$5:$D$10,2,FALSE)</f>
        <v>very important</v>
      </c>
      <c r="K1298">
        <v>3</v>
      </c>
      <c r="L1298" t="str">
        <f>VLOOKUP(K1298,'Variáveis e códigos'!$C$5:$D$10,2,FALSE)</f>
        <v>not important</v>
      </c>
      <c r="M1298">
        <v>2</v>
      </c>
      <c r="N1298" t="str">
        <f>VLOOKUP(M1298,'Variáveis e códigos'!$C$5:$D$10,2,FALSE)</f>
        <v>quite important</v>
      </c>
      <c r="O1298" t="s">
        <v>28</v>
      </c>
      <c r="P1298">
        <v>2</v>
      </c>
      <c r="Q1298" t="str">
        <f>HLOOKUP(P1298,'Variáveis e códigos'!$C$15:$D$16,2)</f>
        <v>no</v>
      </c>
      <c r="R1298">
        <v>6</v>
      </c>
      <c r="S1298">
        <v>2</v>
      </c>
      <c r="T1298" t="str">
        <f>HLOOKUP(S1298,'Variáveis e códigos'!$C$18:$D$19,2)</f>
        <v>female</v>
      </c>
      <c r="U1298">
        <v>1937</v>
      </c>
      <c r="V1298">
        <f t="shared" si="20"/>
        <v>80</v>
      </c>
      <c r="W1298">
        <v>3</v>
      </c>
      <c r="X1298" t="str">
        <f>VLOOKUP(Dados!W1298,'Variáveis e códigos'!$C$21:$D$26,2)</f>
        <v>widowed</v>
      </c>
      <c r="Y1298">
        <v>0</v>
      </c>
    </row>
    <row r="1299" spans="1:25" x14ac:dyDescent="0.25">
      <c r="A1299" s="1">
        <v>2017724000083</v>
      </c>
      <c r="B1299" t="s">
        <v>3</v>
      </c>
      <c r="C1299">
        <v>2</v>
      </c>
      <c r="D1299" t="str">
        <f>VLOOKUP(C1299,'Variáveis e códigos'!$C$5:$D$10,2,FALSE)</f>
        <v>quite important</v>
      </c>
      <c r="E1299">
        <v>3</v>
      </c>
      <c r="F1299" t="str">
        <f>VLOOKUP(E1299,'Variáveis e códigos'!$C$5:$D$10,2,FALSE)</f>
        <v>not important</v>
      </c>
      <c r="G1299">
        <v>2</v>
      </c>
      <c r="H1299" t="str">
        <f>VLOOKUP(G1299,'Variáveis e códigos'!$C$5:$D$10,2,FALSE)</f>
        <v>quite important</v>
      </c>
      <c r="I1299">
        <v>2</v>
      </c>
      <c r="J1299" t="str">
        <f>VLOOKUP(I1299,'Variáveis e códigos'!$C$5:$D$10,2,FALSE)</f>
        <v>quite important</v>
      </c>
      <c r="K1299">
        <v>2</v>
      </c>
      <c r="L1299" t="str">
        <f>VLOOKUP(K1299,'Variáveis e códigos'!$C$5:$D$10,2,FALSE)</f>
        <v>quite important</v>
      </c>
      <c r="M1299">
        <v>3</v>
      </c>
      <c r="N1299" t="str">
        <f>VLOOKUP(M1299,'Variáveis e códigos'!$C$5:$D$10,2,FALSE)</f>
        <v>not important</v>
      </c>
      <c r="O1299" t="s">
        <v>28</v>
      </c>
      <c r="P1299">
        <v>2</v>
      </c>
      <c r="Q1299" t="str">
        <f>HLOOKUP(P1299,'Variáveis e códigos'!$C$15:$D$16,2)</f>
        <v>no</v>
      </c>
      <c r="R1299">
        <v>6</v>
      </c>
      <c r="S1299">
        <v>2</v>
      </c>
      <c r="T1299" t="str">
        <f>HLOOKUP(S1299,'Variáveis e códigos'!$C$18:$D$19,2)</f>
        <v>female</v>
      </c>
      <c r="U1299">
        <v>1937</v>
      </c>
      <c r="V1299">
        <f t="shared" si="20"/>
        <v>80</v>
      </c>
      <c r="W1299">
        <v>3</v>
      </c>
      <c r="X1299" t="str">
        <f>VLOOKUP(Dados!W1299,'Variáveis e códigos'!$C$21:$D$26,2)</f>
        <v>widowed</v>
      </c>
      <c r="Y1299">
        <v>2</v>
      </c>
    </row>
    <row r="1300" spans="1:25" x14ac:dyDescent="0.25">
      <c r="A1300" s="1">
        <v>2017724000084</v>
      </c>
      <c r="B1300" t="s">
        <v>3</v>
      </c>
      <c r="C1300">
        <v>1</v>
      </c>
      <c r="D1300" t="str">
        <f>VLOOKUP(C1300,'Variáveis e códigos'!$C$5:$D$10,2,FALSE)</f>
        <v>very important</v>
      </c>
      <c r="E1300">
        <v>1</v>
      </c>
      <c r="F1300" t="str">
        <f>VLOOKUP(E1300,'Variáveis e códigos'!$C$5:$D$10,2,FALSE)</f>
        <v>very important</v>
      </c>
      <c r="G1300">
        <v>1</v>
      </c>
      <c r="H1300" t="str">
        <f>VLOOKUP(G1300,'Variáveis e códigos'!$C$5:$D$10,2,FALSE)</f>
        <v>very important</v>
      </c>
      <c r="I1300">
        <v>2</v>
      </c>
      <c r="J1300" t="str">
        <f>VLOOKUP(I1300,'Variáveis e códigos'!$C$5:$D$10,2,FALSE)</f>
        <v>quite important</v>
      </c>
      <c r="K1300">
        <v>2</v>
      </c>
      <c r="L1300" t="str">
        <f>VLOOKUP(K1300,'Variáveis e códigos'!$C$5:$D$10,2,FALSE)</f>
        <v>quite important</v>
      </c>
      <c r="M1300">
        <v>2</v>
      </c>
      <c r="N1300" t="str">
        <f>VLOOKUP(M1300,'Variáveis e códigos'!$C$5:$D$10,2,FALSE)</f>
        <v>quite important</v>
      </c>
      <c r="O1300" t="s">
        <v>28</v>
      </c>
      <c r="P1300">
        <v>2</v>
      </c>
      <c r="Q1300" t="str">
        <f>HLOOKUP(P1300,'Variáveis e códigos'!$C$15:$D$16,2)</f>
        <v>no</v>
      </c>
      <c r="R1300">
        <v>7</v>
      </c>
      <c r="S1300">
        <v>1</v>
      </c>
      <c r="T1300" t="str">
        <f>HLOOKUP(S1300,'Variáveis e códigos'!$C$18:$D$19,2)</f>
        <v>male</v>
      </c>
      <c r="U1300">
        <v>1991</v>
      </c>
      <c r="V1300">
        <f t="shared" si="20"/>
        <v>26</v>
      </c>
      <c r="W1300">
        <v>6</v>
      </c>
      <c r="X1300" t="str">
        <f>VLOOKUP(Dados!W1300,'Variáveis e códigos'!$C$21:$D$26,2)</f>
        <v>never married and never registered partnership</v>
      </c>
      <c r="Y1300">
        <v>0</v>
      </c>
    </row>
    <row r="1301" spans="1:25" x14ac:dyDescent="0.25">
      <c r="A1301" s="1">
        <v>2017724000085</v>
      </c>
      <c r="B1301" t="s">
        <v>3</v>
      </c>
      <c r="C1301">
        <v>1</v>
      </c>
      <c r="D1301" t="str">
        <f>VLOOKUP(C1301,'Variáveis e códigos'!$C$5:$D$10,2,FALSE)</f>
        <v>very important</v>
      </c>
      <c r="E1301">
        <v>1</v>
      </c>
      <c r="F1301" t="str">
        <f>VLOOKUP(E1301,'Variáveis e códigos'!$C$5:$D$10,2,FALSE)</f>
        <v>very important</v>
      </c>
      <c r="G1301">
        <v>1</v>
      </c>
      <c r="H1301" t="str">
        <f>VLOOKUP(G1301,'Variáveis e códigos'!$C$5:$D$10,2,FALSE)</f>
        <v>very important</v>
      </c>
      <c r="I1301">
        <v>1</v>
      </c>
      <c r="J1301" t="str">
        <f>VLOOKUP(I1301,'Variáveis e códigos'!$C$5:$D$10,2,FALSE)</f>
        <v>very important</v>
      </c>
      <c r="K1301">
        <v>3</v>
      </c>
      <c r="L1301" t="str">
        <f>VLOOKUP(K1301,'Variáveis e códigos'!$C$5:$D$10,2,FALSE)</f>
        <v>not important</v>
      </c>
      <c r="M1301">
        <v>3</v>
      </c>
      <c r="N1301" t="str">
        <f>VLOOKUP(M1301,'Variáveis e códigos'!$C$5:$D$10,2,FALSE)</f>
        <v>not important</v>
      </c>
      <c r="O1301" t="s">
        <v>28</v>
      </c>
      <c r="P1301">
        <v>2</v>
      </c>
      <c r="Q1301" t="str">
        <f>HLOOKUP(P1301,'Variáveis e códigos'!$C$15:$D$16,2)</f>
        <v>no</v>
      </c>
      <c r="R1301">
        <v>8</v>
      </c>
      <c r="S1301">
        <v>2</v>
      </c>
      <c r="T1301" t="str">
        <f>HLOOKUP(S1301,'Variáveis e códigos'!$C$18:$D$19,2)</f>
        <v>female</v>
      </c>
      <c r="U1301">
        <v>1937</v>
      </c>
      <c r="V1301">
        <f t="shared" si="20"/>
        <v>80</v>
      </c>
      <c r="W1301">
        <v>1</v>
      </c>
      <c r="X1301" t="str">
        <f>VLOOKUP(Dados!W1301,'Variáveis e códigos'!$C$21:$D$26,2)</f>
        <v>married</v>
      </c>
      <c r="Y1301">
        <v>3</v>
      </c>
    </row>
    <row r="1302" spans="1:25" x14ac:dyDescent="0.25">
      <c r="A1302" s="1">
        <v>2017724000086</v>
      </c>
      <c r="B1302" t="s">
        <v>3</v>
      </c>
      <c r="C1302">
        <v>1</v>
      </c>
      <c r="D1302" t="str">
        <f>VLOOKUP(C1302,'Variáveis e códigos'!$C$5:$D$10,2,FALSE)</f>
        <v>very important</v>
      </c>
      <c r="E1302">
        <v>1</v>
      </c>
      <c r="F1302" t="str">
        <f>VLOOKUP(E1302,'Variáveis e códigos'!$C$5:$D$10,2,FALSE)</f>
        <v>very important</v>
      </c>
      <c r="G1302">
        <v>1</v>
      </c>
      <c r="H1302" t="str">
        <f>VLOOKUP(G1302,'Variáveis e códigos'!$C$5:$D$10,2,FALSE)</f>
        <v>very important</v>
      </c>
      <c r="I1302">
        <v>1</v>
      </c>
      <c r="J1302" t="str">
        <f>VLOOKUP(I1302,'Variáveis e códigos'!$C$5:$D$10,2,FALSE)</f>
        <v>very important</v>
      </c>
      <c r="K1302">
        <v>1</v>
      </c>
      <c r="L1302" t="str">
        <f>VLOOKUP(K1302,'Variáveis e códigos'!$C$5:$D$10,2,FALSE)</f>
        <v>very important</v>
      </c>
      <c r="M1302">
        <v>1</v>
      </c>
      <c r="N1302" t="str">
        <f>VLOOKUP(M1302,'Variáveis e códigos'!$C$5:$D$10,2,FALSE)</f>
        <v>very important</v>
      </c>
      <c r="O1302" t="s">
        <v>29</v>
      </c>
      <c r="P1302">
        <v>2</v>
      </c>
      <c r="Q1302" t="str">
        <f>HLOOKUP(P1302,'Variáveis e códigos'!$C$15:$D$16,2)</f>
        <v>no</v>
      </c>
      <c r="R1302">
        <v>8</v>
      </c>
      <c r="S1302">
        <v>1</v>
      </c>
      <c r="T1302" t="str">
        <f>HLOOKUP(S1302,'Variáveis e códigos'!$C$18:$D$19,2)</f>
        <v>male</v>
      </c>
      <c r="U1302">
        <v>1960</v>
      </c>
      <c r="V1302">
        <f t="shared" si="20"/>
        <v>57</v>
      </c>
      <c r="W1302">
        <v>1</v>
      </c>
      <c r="X1302" t="str">
        <f>VLOOKUP(Dados!W1302,'Variáveis e códigos'!$C$21:$D$26,2)</f>
        <v>married</v>
      </c>
      <c r="Y1302">
        <v>2</v>
      </c>
    </row>
    <row r="1303" spans="1:25" x14ac:dyDescent="0.25">
      <c r="A1303" s="1">
        <v>2017724000087</v>
      </c>
      <c r="B1303" t="s">
        <v>3</v>
      </c>
      <c r="C1303">
        <v>1</v>
      </c>
      <c r="D1303" t="str">
        <f>VLOOKUP(C1303,'Variáveis e códigos'!$C$5:$D$10,2,FALSE)</f>
        <v>very important</v>
      </c>
      <c r="E1303">
        <v>1</v>
      </c>
      <c r="F1303" t="str">
        <f>VLOOKUP(E1303,'Variáveis e códigos'!$C$5:$D$10,2,FALSE)</f>
        <v>very important</v>
      </c>
      <c r="G1303">
        <v>1</v>
      </c>
      <c r="H1303" t="str">
        <f>VLOOKUP(G1303,'Variáveis e códigos'!$C$5:$D$10,2,FALSE)</f>
        <v>very important</v>
      </c>
      <c r="I1303">
        <v>1</v>
      </c>
      <c r="J1303" t="str">
        <f>VLOOKUP(I1303,'Variáveis e códigos'!$C$5:$D$10,2,FALSE)</f>
        <v>very important</v>
      </c>
      <c r="K1303">
        <v>1</v>
      </c>
      <c r="L1303" t="str">
        <f>VLOOKUP(K1303,'Variáveis e códigos'!$C$5:$D$10,2,FALSE)</f>
        <v>very important</v>
      </c>
      <c r="M1303">
        <v>1</v>
      </c>
      <c r="N1303" t="str">
        <f>VLOOKUP(M1303,'Variáveis e códigos'!$C$5:$D$10,2,FALSE)</f>
        <v>very important</v>
      </c>
      <c r="O1303" t="s">
        <v>28</v>
      </c>
      <c r="P1303">
        <v>2</v>
      </c>
      <c r="Q1303" t="str">
        <f>HLOOKUP(P1303,'Variáveis e códigos'!$C$15:$D$16,2)</f>
        <v>no</v>
      </c>
      <c r="R1303">
        <v>8</v>
      </c>
      <c r="S1303">
        <v>2</v>
      </c>
      <c r="T1303" t="str">
        <f>HLOOKUP(S1303,'Variáveis e códigos'!$C$18:$D$19,2)</f>
        <v>female</v>
      </c>
      <c r="U1303">
        <v>1945</v>
      </c>
      <c r="V1303">
        <f t="shared" si="20"/>
        <v>72</v>
      </c>
      <c r="W1303">
        <v>1</v>
      </c>
      <c r="X1303" t="str">
        <f>VLOOKUP(Dados!W1303,'Variáveis e códigos'!$C$21:$D$26,2)</f>
        <v>married</v>
      </c>
      <c r="Y1303">
        <v>2</v>
      </c>
    </row>
    <row r="1304" spans="1:25" x14ac:dyDescent="0.25">
      <c r="A1304" s="1">
        <v>2017724000088</v>
      </c>
      <c r="B1304" t="s">
        <v>3</v>
      </c>
      <c r="C1304">
        <v>1</v>
      </c>
      <c r="D1304" t="str">
        <f>VLOOKUP(C1304,'Variáveis e códigos'!$C$5:$D$10,2,FALSE)</f>
        <v>very important</v>
      </c>
      <c r="E1304">
        <v>1</v>
      </c>
      <c r="F1304" t="str">
        <f>VLOOKUP(E1304,'Variáveis e códigos'!$C$5:$D$10,2,FALSE)</f>
        <v>very important</v>
      </c>
      <c r="G1304">
        <v>2</v>
      </c>
      <c r="H1304" t="str">
        <f>VLOOKUP(G1304,'Variáveis e códigos'!$C$5:$D$10,2,FALSE)</f>
        <v>quite important</v>
      </c>
      <c r="I1304">
        <v>2</v>
      </c>
      <c r="J1304" t="str">
        <f>VLOOKUP(I1304,'Variáveis e códigos'!$C$5:$D$10,2,FALSE)</f>
        <v>quite important</v>
      </c>
      <c r="K1304">
        <v>4</v>
      </c>
      <c r="L1304" t="str">
        <f>VLOOKUP(K1304,'Variáveis e códigos'!$C$5:$D$10,2,FALSE)</f>
        <v>not at all important</v>
      </c>
      <c r="M1304">
        <v>4</v>
      </c>
      <c r="N1304" t="str">
        <f>VLOOKUP(M1304,'Variáveis e códigos'!$C$5:$D$10,2,FALSE)</f>
        <v>not at all important</v>
      </c>
      <c r="O1304" t="s">
        <v>28</v>
      </c>
      <c r="P1304">
        <v>2</v>
      </c>
      <c r="Q1304" t="str">
        <f>HLOOKUP(P1304,'Variáveis e códigos'!$C$15:$D$16,2)</f>
        <v>no</v>
      </c>
      <c r="R1304">
        <v>7</v>
      </c>
      <c r="S1304">
        <v>1</v>
      </c>
      <c r="T1304" t="str">
        <f>HLOOKUP(S1304,'Variáveis e códigos'!$C$18:$D$19,2)</f>
        <v>male</v>
      </c>
      <c r="U1304">
        <v>1977</v>
      </c>
      <c r="V1304">
        <f t="shared" si="20"/>
        <v>40</v>
      </c>
      <c r="W1304">
        <v>2</v>
      </c>
      <c r="X1304" t="str">
        <f>VLOOKUP(Dados!W1304,'Variáveis e códigos'!$C$21:$D$26,2)</f>
        <v>registered partnership</v>
      </c>
      <c r="Y1304">
        <v>2</v>
      </c>
    </row>
    <row r="1305" spans="1:25" x14ac:dyDescent="0.25">
      <c r="A1305" s="1">
        <v>2017724000089</v>
      </c>
      <c r="B1305" t="s">
        <v>3</v>
      </c>
      <c r="C1305">
        <v>1</v>
      </c>
      <c r="D1305" t="str">
        <f>VLOOKUP(C1305,'Variáveis e códigos'!$C$5:$D$10,2,FALSE)</f>
        <v>very important</v>
      </c>
      <c r="E1305">
        <v>2</v>
      </c>
      <c r="F1305" t="str">
        <f>VLOOKUP(E1305,'Variáveis e códigos'!$C$5:$D$10,2,FALSE)</f>
        <v>quite important</v>
      </c>
      <c r="G1305">
        <v>2</v>
      </c>
      <c r="H1305" t="str">
        <f>VLOOKUP(G1305,'Variáveis e códigos'!$C$5:$D$10,2,FALSE)</f>
        <v>quite important</v>
      </c>
      <c r="I1305">
        <v>2</v>
      </c>
      <c r="J1305" t="str">
        <f>VLOOKUP(I1305,'Variáveis e códigos'!$C$5:$D$10,2,FALSE)</f>
        <v>quite important</v>
      </c>
      <c r="K1305">
        <v>2</v>
      </c>
      <c r="L1305" t="str">
        <f>VLOOKUP(K1305,'Variáveis e códigos'!$C$5:$D$10,2,FALSE)</f>
        <v>quite important</v>
      </c>
      <c r="M1305">
        <v>2</v>
      </c>
      <c r="N1305" t="str">
        <f>VLOOKUP(M1305,'Variáveis e códigos'!$C$5:$D$10,2,FALSE)</f>
        <v>quite important</v>
      </c>
      <c r="O1305" t="s">
        <v>28</v>
      </c>
      <c r="P1305">
        <v>2</v>
      </c>
      <c r="Q1305" t="str">
        <f>HLOOKUP(P1305,'Variáveis e códigos'!$C$15:$D$16,2)</f>
        <v>no</v>
      </c>
      <c r="R1305">
        <v>8</v>
      </c>
      <c r="S1305">
        <v>1</v>
      </c>
      <c r="T1305" t="str">
        <f>HLOOKUP(S1305,'Variáveis e códigos'!$C$18:$D$19,2)</f>
        <v>male</v>
      </c>
      <c r="U1305">
        <v>1968</v>
      </c>
      <c r="V1305">
        <f t="shared" si="20"/>
        <v>49</v>
      </c>
      <c r="W1305">
        <v>5</v>
      </c>
      <c r="X1305" t="str">
        <f>VLOOKUP(Dados!W1305,'Variáveis e códigos'!$C$21:$D$26,2)</f>
        <v>separated</v>
      </c>
      <c r="Y1305">
        <v>0</v>
      </c>
    </row>
    <row r="1306" spans="1:25" x14ac:dyDescent="0.25">
      <c r="A1306" s="1">
        <v>2017724000090</v>
      </c>
      <c r="B1306" t="s">
        <v>3</v>
      </c>
      <c r="C1306">
        <v>1</v>
      </c>
      <c r="D1306" t="str">
        <f>VLOOKUP(C1306,'Variáveis e códigos'!$C$5:$D$10,2,FALSE)</f>
        <v>very important</v>
      </c>
      <c r="E1306">
        <v>1</v>
      </c>
      <c r="F1306" t="str">
        <f>VLOOKUP(E1306,'Variáveis e códigos'!$C$5:$D$10,2,FALSE)</f>
        <v>very important</v>
      </c>
      <c r="G1306">
        <v>2</v>
      </c>
      <c r="H1306" t="str">
        <f>VLOOKUP(G1306,'Variáveis e códigos'!$C$5:$D$10,2,FALSE)</f>
        <v>quite important</v>
      </c>
      <c r="I1306">
        <v>1</v>
      </c>
      <c r="J1306" t="str">
        <f>VLOOKUP(I1306,'Variáveis e códigos'!$C$5:$D$10,2,FALSE)</f>
        <v>very important</v>
      </c>
      <c r="K1306">
        <v>2</v>
      </c>
      <c r="L1306" t="str">
        <f>VLOOKUP(K1306,'Variáveis e códigos'!$C$5:$D$10,2,FALSE)</f>
        <v>quite important</v>
      </c>
      <c r="M1306">
        <v>3</v>
      </c>
      <c r="N1306" t="str">
        <f>VLOOKUP(M1306,'Variáveis e códigos'!$C$5:$D$10,2,FALSE)</f>
        <v>not important</v>
      </c>
      <c r="O1306" t="s">
        <v>28</v>
      </c>
      <c r="P1306">
        <v>2</v>
      </c>
      <c r="Q1306" t="str">
        <f>HLOOKUP(P1306,'Variáveis e códigos'!$C$15:$D$16,2)</f>
        <v>no</v>
      </c>
      <c r="R1306">
        <v>9</v>
      </c>
      <c r="S1306">
        <v>2</v>
      </c>
      <c r="T1306" t="str">
        <f>HLOOKUP(S1306,'Variáveis e códigos'!$C$18:$D$19,2)</f>
        <v>female</v>
      </c>
      <c r="U1306">
        <v>1985</v>
      </c>
      <c r="V1306">
        <f t="shared" si="20"/>
        <v>32</v>
      </c>
      <c r="W1306">
        <v>2</v>
      </c>
      <c r="X1306" t="str">
        <f>VLOOKUP(Dados!W1306,'Variáveis e códigos'!$C$21:$D$26,2)</f>
        <v>registered partnership</v>
      </c>
      <c r="Y1306">
        <v>0</v>
      </c>
    </row>
    <row r="1307" spans="1:25" x14ac:dyDescent="0.25">
      <c r="A1307" s="1">
        <v>2017724000091</v>
      </c>
      <c r="B1307" t="s">
        <v>3</v>
      </c>
      <c r="C1307">
        <v>1</v>
      </c>
      <c r="D1307" t="str">
        <f>VLOOKUP(C1307,'Variáveis e códigos'!$C$5:$D$10,2,FALSE)</f>
        <v>very important</v>
      </c>
      <c r="E1307">
        <v>1</v>
      </c>
      <c r="F1307" t="str">
        <f>VLOOKUP(E1307,'Variáveis e códigos'!$C$5:$D$10,2,FALSE)</f>
        <v>very important</v>
      </c>
      <c r="G1307">
        <v>1</v>
      </c>
      <c r="H1307" t="str">
        <f>VLOOKUP(G1307,'Variáveis e códigos'!$C$5:$D$10,2,FALSE)</f>
        <v>very important</v>
      </c>
      <c r="I1307">
        <v>1</v>
      </c>
      <c r="J1307" t="str">
        <f>VLOOKUP(I1307,'Variáveis e códigos'!$C$5:$D$10,2,FALSE)</f>
        <v>very important</v>
      </c>
      <c r="K1307">
        <v>2</v>
      </c>
      <c r="L1307" t="str">
        <f>VLOOKUP(K1307,'Variáveis e códigos'!$C$5:$D$10,2,FALSE)</f>
        <v>quite important</v>
      </c>
      <c r="M1307">
        <v>3</v>
      </c>
      <c r="N1307" t="str">
        <f>VLOOKUP(M1307,'Variáveis e códigos'!$C$5:$D$10,2,FALSE)</f>
        <v>not important</v>
      </c>
      <c r="O1307" t="s">
        <v>28</v>
      </c>
      <c r="P1307">
        <v>2</v>
      </c>
      <c r="Q1307" t="str">
        <f>HLOOKUP(P1307,'Variáveis e códigos'!$C$15:$D$16,2)</f>
        <v>no</v>
      </c>
      <c r="R1307">
        <v>9</v>
      </c>
      <c r="S1307">
        <v>1</v>
      </c>
      <c r="T1307" t="str">
        <f>HLOOKUP(S1307,'Variáveis e códigos'!$C$18:$D$19,2)</f>
        <v>male</v>
      </c>
      <c r="U1307">
        <v>1981</v>
      </c>
      <c r="V1307">
        <f t="shared" si="20"/>
        <v>36</v>
      </c>
      <c r="W1307">
        <v>2</v>
      </c>
      <c r="X1307" t="str">
        <f>VLOOKUP(Dados!W1307,'Variáveis e códigos'!$C$21:$D$26,2)</f>
        <v>registered partnership</v>
      </c>
      <c r="Y1307">
        <v>0</v>
      </c>
    </row>
    <row r="1308" spans="1:25" x14ac:dyDescent="0.25">
      <c r="A1308" s="1">
        <v>2017724000092</v>
      </c>
      <c r="B1308" t="s">
        <v>3</v>
      </c>
      <c r="C1308">
        <v>3</v>
      </c>
      <c r="D1308" t="str">
        <f>VLOOKUP(C1308,'Variáveis e códigos'!$C$5:$D$10,2,FALSE)</f>
        <v>not important</v>
      </c>
      <c r="E1308">
        <v>2</v>
      </c>
      <c r="F1308" t="str">
        <f>VLOOKUP(E1308,'Variáveis e códigos'!$C$5:$D$10,2,FALSE)</f>
        <v>quite important</v>
      </c>
      <c r="G1308">
        <v>2</v>
      </c>
      <c r="H1308" t="str">
        <f>VLOOKUP(G1308,'Variáveis e códigos'!$C$5:$D$10,2,FALSE)</f>
        <v>quite important</v>
      </c>
      <c r="I1308">
        <v>2</v>
      </c>
      <c r="J1308" t="str">
        <f>VLOOKUP(I1308,'Variáveis e códigos'!$C$5:$D$10,2,FALSE)</f>
        <v>quite important</v>
      </c>
      <c r="K1308">
        <v>2</v>
      </c>
      <c r="L1308" t="str">
        <f>VLOOKUP(K1308,'Variáveis e códigos'!$C$5:$D$10,2,FALSE)</f>
        <v>quite important</v>
      </c>
      <c r="M1308">
        <v>2</v>
      </c>
      <c r="N1308" t="str">
        <f>VLOOKUP(M1308,'Variáveis e códigos'!$C$5:$D$10,2,FALSE)</f>
        <v>quite important</v>
      </c>
      <c r="O1308" t="s">
        <v>29</v>
      </c>
      <c r="P1308">
        <v>2</v>
      </c>
      <c r="Q1308" t="str">
        <f>HLOOKUP(P1308,'Variáveis e códigos'!$C$15:$D$16,2)</f>
        <v>no</v>
      </c>
      <c r="R1308">
        <v>7</v>
      </c>
      <c r="S1308">
        <v>1</v>
      </c>
      <c r="T1308" t="str">
        <f>HLOOKUP(S1308,'Variáveis e códigos'!$C$18:$D$19,2)</f>
        <v>male</v>
      </c>
      <c r="U1308">
        <v>1942</v>
      </c>
      <c r="V1308">
        <f t="shared" si="20"/>
        <v>75</v>
      </c>
      <c r="W1308">
        <v>3</v>
      </c>
      <c r="X1308" t="str">
        <f>VLOOKUP(Dados!W1308,'Variáveis e códigos'!$C$21:$D$26,2)</f>
        <v>widowed</v>
      </c>
      <c r="Y1308">
        <v>4</v>
      </c>
    </row>
    <row r="1309" spans="1:25" x14ac:dyDescent="0.25">
      <c r="A1309" s="1">
        <v>2017724000093</v>
      </c>
      <c r="B1309" t="s">
        <v>3</v>
      </c>
      <c r="C1309">
        <v>1</v>
      </c>
      <c r="D1309" t="str">
        <f>VLOOKUP(C1309,'Variáveis e códigos'!$C$5:$D$10,2,FALSE)</f>
        <v>very important</v>
      </c>
      <c r="E1309">
        <v>1</v>
      </c>
      <c r="F1309" t="str">
        <f>VLOOKUP(E1309,'Variáveis e códigos'!$C$5:$D$10,2,FALSE)</f>
        <v>very important</v>
      </c>
      <c r="G1309">
        <v>1</v>
      </c>
      <c r="H1309" t="str">
        <f>VLOOKUP(G1309,'Variáveis e códigos'!$C$5:$D$10,2,FALSE)</f>
        <v>very important</v>
      </c>
      <c r="I1309">
        <v>1</v>
      </c>
      <c r="J1309" t="str">
        <f>VLOOKUP(I1309,'Variáveis e códigos'!$C$5:$D$10,2,FALSE)</f>
        <v>very important</v>
      </c>
      <c r="K1309">
        <v>1</v>
      </c>
      <c r="L1309" t="str">
        <f>VLOOKUP(K1309,'Variáveis e códigos'!$C$5:$D$10,2,FALSE)</f>
        <v>very important</v>
      </c>
      <c r="M1309">
        <v>4</v>
      </c>
      <c r="N1309" t="str">
        <f>VLOOKUP(M1309,'Variáveis e códigos'!$C$5:$D$10,2,FALSE)</f>
        <v>not at all important</v>
      </c>
      <c r="O1309" t="s">
        <v>28</v>
      </c>
      <c r="P1309">
        <v>1</v>
      </c>
      <c r="Q1309" t="str">
        <f>HLOOKUP(P1309,'Variáveis e códigos'!$C$15:$D$16,2)</f>
        <v>yes</v>
      </c>
      <c r="R1309">
        <v>8</v>
      </c>
      <c r="S1309">
        <v>1</v>
      </c>
      <c r="T1309" t="str">
        <f>HLOOKUP(S1309,'Variáveis e códigos'!$C$18:$D$19,2)</f>
        <v>male</v>
      </c>
      <c r="U1309">
        <v>1987</v>
      </c>
      <c r="V1309">
        <f t="shared" si="20"/>
        <v>30</v>
      </c>
      <c r="W1309">
        <v>6</v>
      </c>
      <c r="X1309" t="str">
        <f>VLOOKUP(Dados!W1309,'Variáveis e códigos'!$C$21:$D$26,2)</f>
        <v>never married and never registered partnership</v>
      </c>
      <c r="Y1309">
        <v>0</v>
      </c>
    </row>
    <row r="1310" spans="1:25" x14ac:dyDescent="0.25">
      <c r="A1310" s="1">
        <v>2017724000094</v>
      </c>
      <c r="B1310" t="s">
        <v>3</v>
      </c>
      <c r="C1310">
        <v>1</v>
      </c>
      <c r="D1310" t="str">
        <f>VLOOKUP(C1310,'Variáveis e códigos'!$C$5:$D$10,2,FALSE)</f>
        <v>very important</v>
      </c>
      <c r="E1310">
        <v>1</v>
      </c>
      <c r="F1310" t="str">
        <f>VLOOKUP(E1310,'Variáveis e códigos'!$C$5:$D$10,2,FALSE)</f>
        <v>very important</v>
      </c>
      <c r="G1310">
        <v>1</v>
      </c>
      <c r="H1310" t="str">
        <f>VLOOKUP(G1310,'Variáveis e códigos'!$C$5:$D$10,2,FALSE)</f>
        <v>very important</v>
      </c>
      <c r="I1310">
        <v>1</v>
      </c>
      <c r="J1310" t="str">
        <f>VLOOKUP(I1310,'Variáveis e códigos'!$C$5:$D$10,2,FALSE)</f>
        <v>very important</v>
      </c>
      <c r="K1310">
        <v>4</v>
      </c>
      <c r="L1310" t="str">
        <f>VLOOKUP(K1310,'Variáveis e códigos'!$C$5:$D$10,2,FALSE)</f>
        <v>not at all important</v>
      </c>
      <c r="M1310">
        <v>4</v>
      </c>
      <c r="N1310" t="str">
        <f>VLOOKUP(M1310,'Variáveis e códigos'!$C$5:$D$10,2,FALSE)</f>
        <v>not at all important</v>
      </c>
      <c r="O1310" t="s">
        <v>30</v>
      </c>
      <c r="P1310">
        <v>2</v>
      </c>
      <c r="Q1310" t="str">
        <f>HLOOKUP(P1310,'Variáveis e códigos'!$C$15:$D$16,2)</f>
        <v>no</v>
      </c>
      <c r="R1310" t="s">
        <v>34</v>
      </c>
      <c r="S1310">
        <v>2</v>
      </c>
      <c r="T1310" t="str">
        <f>HLOOKUP(S1310,'Variáveis e códigos'!$C$18:$D$19,2)</f>
        <v>female</v>
      </c>
      <c r="U1310">
        <v>1995</v>
      </c>
      <c r="V1310">
        <f t="shared" si="20"/>
        <v>22</v>
      </c>
      <c r="W1310">
        <v>2</v>
      </c>
      <c r="X1310" t="str">
        <f>VLOOKUP(Dados!W1310,'Variáveis e códigos'!$C$21:$D$26,2)</f>
        <v>registered partnership</v>
      </c>
      <c r="Y1310">
        <v>1</v>
      </c>
    </row>
    <row r="1311" spans="1:25" x14ac:dyDescent="0.25">
      <c r="A1311" s="1">
        <v>2017724000095</v>
      </c>
      <c r="B1311" t="s">
        <v>3</v>
      </c>
      <c r="C1311">
        <v>1</v>
      </c>
      <c r="D1311" t="str">
        <f>VLOOKUP(C1311,'Variáveis e códigos'!$C$5:$D$10,2,FALSE)</f>
        <v>very important</v>
      </c>
      <c r="E1311">
        <v>1</v>
      </c>
      <c r="F1311" t="str">
        <f>VLOOKUP(E1311,'Variáveis e códigos'!$C$5:$D$10,2,FALSE)</f>
        <v>very important</v>
      </c>
      <c r="G1311">
        <v>1</v>
      </c>
      <c r="H1311" t="str">
        <f>VLOOKUP(G1311,'Variáveis e códigos'!$C$5:$D$10,2,FALSE)</f>
        <v>very important</v>
      </c>
      <c r="I1311">
        <v>1</v>
      </c>
      <c r="J1311" t="str">
        <f>VLOOKUP(I1311,'Variáveis e códigos'!$C$5:$D$10,2,FALSE)</f>
        <v>very important</v>
      </c>
      <c r="K1311">
        <v>4</v>
      </c>
      <c r="L1311" t="str">
        <f>VLOOKUP(K1311,'Variáveis e códigos'!$C$5:$D$10,2,FALSE)</f>
        <v>not at all important</v>
      </c>
      <c r="M1311">
        <v>4</v>
      </c>
      <c r="N1311" t="str">
        <f>VLOOKUP(M1311,'Variáveis e códigos'!$C$5:$D$10,2,FALSE)</f>
        <v>not at all important</v>
      </c>
      <c r="O1311" t="s">
        <v>30</v>
      </c>
      <c r="P1311">
        <v>2</v>
      </c>
      <c r="Q1311" t="str">
        <f>HLOOKUP(P1311,'Variáveis e códigos'!$C$15:$D$16,2)</f>
        <v>no</v>
      </c>
      <c r="R1311">
        <v>9</v>
      </c>
      <c r="S1311">
        <v>2</v>
      </c>
      <c r="T1311" t="str">
        <f>HLOOKUP(S1311,'Variáveis e códigos'!$C$18:$D$19,2)</f>
        <v>female</v>
      </c>
      <c r="U1311">
        <v>1995</v>
      </c>
      <c r="V1311">
        <f t="shared" si="20"/>
        <v>22</v>
      </c>
      <c r="W1311">
        <v>2</v>
      </c>
      <c r="X1311" t="str">
        <f>VLOOKUP(Dados!W1311,'Variáveis e códigos'!$C$21:$D$26,2)</f>
        <v>registered partnership</v>
      </c>
      <c r="Y1311">
        <v>1</v>
      </c>
    </row>
    <row r="1312" spans="1:25" x14ac:dyDescent="0.25">
      <c r="A1312" s="1">
        <v>2017724000096</v>
      </c>
      <c r="B1312" t="s">
        <v>3</v>
      </c>
      <c r="C1312">
        <v>1</v>
      </c>
      <c r="D1312" t="str">
        <f>VLOOKUP(C1312,'Variáveis e códigos'!$C$5:$D$10,2,FALSE)</f>
        <v>very important</v>
      </c>
      <c r="E1312">
        <v>1</v>
      </c>
      <c r="F1312" t="str">
        <f>VLOOKUP(E1312,'Variáveis e códigos'!$C$5:$D$10,2,FALSE)</f>
        <v>very important</v>
      </c>
      <c r="G1312">
        <v>2</v>
      </c>
      <c r="H1312" t="str">
        <f>VLOOKUP(G1312,'Variáveis e códigos'!$C$5:$D$10,2,FALSE)</f>
        <v>quite important</v>
      </c>
      <c r="I1312">
        <v>3</v>
      </c>
      <c r="J1312" t="str">
        <f>VLOOKUP(I1312,'Variáveis e códigos'!$C$5:$D$10,2,FALSE)</f>
        <v>not important</v>
      </c>
      <c r="K1312">
        <v>4</v>
      </c>
      <c r="L1312" t="str">
        <f>VLOOKUP(K1312,'Variáveis e códigos'!$C$5:$D$10,2,FALSE)</f>
        <v>not at all important</v>
      </c>
      <c r="M1312">
        <v>4</v>
      </c>
      <c r="N1312" t="str">
        <f>VLOOKUP(M1312,'Variáveis e códigos'!$C$5:$D$10,2,FALSE)</f>
        <v>not at all important</v>
      </c>
      <c r="O1312" t="s">
        <v>30</v>
      </c>
      <c r="P1312">
        <v>2</v>
      </c>
      <c r="Q1312" t="str">
        <f>HLOOKUP(P1312,'Variáveis e códigos'!$C$15:$D$16,2)</f>
        <v>no</v>
      </c>
      <c r="R1312" t="s">
        <v>34</v>
      </c>
      <c r="S1312">
        <v>1</v>
      </c>
      <c r="T1312" t="str">
        <f>HLOOKUP(S1312,'Variáveis e códigos'!$C$18:$D$19,2)</f>
        <v>male</v>
      </c>
      <c r="U1312">
        <v>1988</v>
      </c>
      <c r="V1312">
        <f t="shared" si="20"/>
        <v>29</v>
      </c>
      <c r="W1312">
        <v>2</v>
      </c>
      <c r="X1312" t="str">
        <f>VLOOKUP(Dados!W1312,'Variáveis e códigos'!$C$21:$D$26,2)</f>
        <v>registered partnership</v>
      </c>
      <c r="Y1312">
        <v>0</v>
      </c>
    </row>
    <row r="1313" spans="1:25" x14ac:dyDescent="0.25">
      <c r="A1313" s="1">
        <v>2017724000097</v>
      </c>
      <c r="B1313" t="s">
        <v>3</v>
      </c>
      <c r="C1313">
        <v>1</v>
      </c>
      <c r="D1313" t="str">
        <f>VLOOKUP(C1313,'Variáveis e códigos'!$C$5:$D$10,2,FALSE)</f>
        <v>very important</v>
      </c>
      <c r="E1313">
        <v>1</v>
      </c>
      <c r="F1313" t="str">
        <f>VLOOKUP(E1313,'Variáveis e códigos'!$C$5:$D$10,2,FALSE)</f>
        <v>very important</v>
      </c>
      <c r="G1313">
        <v>2</v>
      </c>
      <c r="H1313" t="str">
        <f>VLOOKUP(G1313,'Variáveis e códigos'!$C$5:$D$10,2,FALSE)</f>
        <v>quite important</v>
      </c>
      <c r="I1313">
        <v>1</v>
      </c>
      <c r="J1313" t="str">
        <f>VLOOKUP(I1313,'Variáveis e códigos'!$C$5:$D$10,2,FALSE)</f>
        <v>very important</v>
      </c>
      <c r="K1313">
        <v>4</v>
      </c>
      <c r="L1313" t="str">
        <f>VLOOKUP(K1313,'Variáveis e códigos'!$C$5:$D$10,2,FALSE)</f>
        <v>not at all important</v>
      </c>
      <c r="M1313">
        <v>4</v>
      </c>
      <c r="N1313" t="str">
        <f>VLOOKUP(M1313,'Variáveis e códigos'!$C$5:$D$10,2,FALSE)</f>
        <v>not at all important</v>
      </c>
      <c r="O1313" t="s">
        <v>28</v>
      </c>
      <c r="P1313">
        <v>2</v>
      </c>
      <c r="Q1313" t="str">
        <f>HLOOKUP(P1313,'Variáveis e códigos'!$C$15:$D$16,2)</f>
        <v>no</v>
      </c>
      <c r="R1313" t="s">
        <v>34</v>
      </c>
      <c r="S1313">
        <v>2</v>
      </c>
      <c r="T1313" t="str">
        <f>HLOOKUP(S1313,'Variáveis e códigos'!$C$18:$D$19,2)</f>
        <v>female</v>
      </c>
      <c r="U1313">
        <v>1965</v>
      </c>
      <c r="V1313">
        <f t="shared" si="20"/>
        <v>52</v>
      </c>
      <c r="W1313">
        <v>3</v>
      </c>
      <c r="X1313" t="str">
        <f>VLOOKUP(Dados!W1313,'Variáveis e códigos'!$C$21:$D$26,2)</f>
        <v>widowed</v>
      </c>
      <c r="Y1313">
        <v>2</v>
      </c>
    </row>
    <row r="1314" spans="1:25" x14ac:dyDescent="0.25">
      <c r="A1314" s="1">
        <v>2017724000098</v>
      </c>
      <c r="B1314" t="s">
        <v>3</v>
      </c>
      <c r="C1314">
        <v>1</v>
      </c>
      <c r="D1314" t="str">
        <f>VLOOKUP(C1314,'Variáveis e códigos'!$C$5:$D$10,2,FALSE)</f>
        <v>very important</v>
      </c>
      <c r="E1314">
        <v>1</v>
      </c>
      <c r="F1314" t="str">
        <f>VLOOKUP(E1314,'Variáveis e códigos'!$C$5:$D$10,2,FALSE)</f>
        <v>very important</v>
      </c>
      <c r="G1314">
        <v>1</v>
      </c>
      <c r="H1314" t="str">
        <f>VLOOKUP(G1314,'Variáveis e códigos'!$C$5:$D$10,2,FALSE)</f>
        <v>very important</v>
      </c>
      <c r="I1314">
        <v>1</v>
      </c>
      <c r="J1314" t="str">
        <f>VLOOKUP(I1314,'Variáveis e códigos'!$C$5:$D$10,2,FALSE)</f>
        <v>very important</v>
      </c>
      <c r="K1314">
        <v>1</v>
      </c>
      <c r="L1314" t="str">
        <f>VLOOKUP(K1314,'Variáveis e códigos'!$C$5:$D$10,2,FALSE)</f>
        <v>very important</v>
      </c>
      <c r="M1314">
        <v>1</v>
      </c>
      <c r="N1314" t="str">
        <f>VLOOKUP(M1314,'Variáveis e códigos'!$C$5:$D$10,2,FALSE)</f>
        <v>very important</v>
      </c>
      <c r="O1314" t="s">
        <v>28</v>
      </c>
      <c r="P1314">
        <v>2</v>
      </c>
      <c r="Q1314" t="str">
        <f>HLOOKUP(P1314,'Variáveis e códigos'!$C$15:$D$16,2)</f>
        <v>no</v>
      </c>
      <c r="R1314">
        <v>7</v>
      </c>
      <c r="S1314">
        <v>1</v>
      </c>
      <c r="T1314" t="str">
        <f>HLOOKUP(S1314,'Variáveis e códigos'!$C$18:$D$19,2)</f>
        <v>male</v>
      </c>
      <c r="U1314">
        <v>1969</v>
      </c>
      <c r="V1314">
        <f t="shared" si="20"/>
        <v>48</v>
      </c>
      <c r="W1314">
        <v>1</v>
      </c>
      <c r="X1314" t="str">
        <f>VLOOKUP(Dados!W1314,'Variáveis e códigos'!$C$21:$D$26,2)</f>
        <v>married</v>
      </c>
      <c r="Y1314">
        <v>0</v>
      </c>
    </row>
    <row r="1315" spans="1:25" x14ac:dyDescent="0.25">
      <c r="A1315" s="1">
        <v>2017724000099</v>
      </c>
      <c r="B1315" t="s">
        <v>3</v>
      </c>
      <c r="C1315">
        <v>1</v>
      </c>
      <c r="D1315" t="str">
        <f>VLOOKUP(C1315,'Variáveis e códigos'!$C$5:$D$10,2,FALSE)</f>
        <v>very important</v>
      </c>
      <c r="E1315">
        <v>1</v>
      </c>
      <c r="F1315" t="str">
        <f>VLOOKUP(E1315,'Variáveis e códigos'!$C$5:$D$10,2,FALSE)</f>
        <v>very important</v>
      </c>
      <c r="G1315">
        <v>2</v>
      </c>
      <c r="H1315" t="str">
        <f>VLOOKUP(G1315,'Variáveis e códigos'!$C$5:$D$10,2,FALSE)</f>
        <v>quite important</v>
      </c>
      <c r="I1315">
        <v>2</v>
      </c>
      <c r="J1315" t="str">
        <f>VLOOKUP(I1315,'Variáveis e códigos'!$C$5:$D$10,2,FALSE)</f>
        <v>quite important</v>
      </c>
      <c r="K1315">
        <v>2</v>
      </c>
      <c r="L1315" t="str">
        <f>VLOOKUP(K1315,'Variáveis e códigos'!$C$5:$D$10,2,FALSE)</f>
        <v>quite important</v>
      </c>
      <c r="M1315">
        <v>2</v>
      </c>
      <c r="N1315" t="str">
        <f>VLOOKUP(M1315,'Variáveis e códigos'!$C$5:$D$10,2,FALSE)</f>
        <v>quite important</v>
      </c>
      <c r="O1315" t="s">
        <v>28</v>
      </c>
      <c r="P1315">
        <v>2</v>
      </c>
      <c r="Q1315" t="str">
        <f>HLOOKUP(P1315,'Variáveis e códigos'!$C$15:$D$16,2)</f>
        <v>no</v>
      </c>
      <c r="R1315">
        <v>9</v>
      </c>
      <c r="S1315">
        <v>1</v>
      </c>
      <c r="T1315" t="str">
        <f>HLOOKUP(S1315,'Variáveis e códigos'!$C$18:$D$19,2)</f>
        <v>male</v>
      </c>
      <c r="U1315">
        <v>1966</v>
      </c>
      <c r="V1315">
        <f t="shared" si="20"/>
        <v>51</v>
      </c>
      <c r="W1315">
        <v>4</v>
      </c>
      <c r="X1315" t="str">
        <f>VLOOKUP(Dados!W1315,'Variáveis e códigos'!$C$21:$D$26,2)</f>
        <v>divorced</v>
      </c>
      <c r="Y1315">
        <v>3</v>
      </c>
    </row>
    <row r="1316" spans="1:25" x14ac:dyDescent="0.25">
      <c r="A1316" s="1">
        <v>2017724000100</v>
      </c>
      <c r="B1316" t="s">
        <v>3</v>
      </c>
      <c r="C1316">
        <v>1</v>
      </c>
      <c r="D1316" t="str">
        <f>VLOOKUP(C1316,'Variáveis e códigos'!$C$5:$D$10,2,FALSE)</f>
        <v>very important</v>
      </c>
      <c r="E1316">
        <v>1</v>
      </c>
      <c r="F1316" t="str">
        <f>VLOOKUP(E1316,'Variáveis e códigos'!$C$5:$D$10,2,FALSE)</f>
        <v>very important</v>
      </c>
      <c r="G1316">
        <v>1</v>
      </c>
      <c r="H1316" t="str">
        <f>VLOOKUP(G1316,'Variáveis e códigos'!$C$5:$D$10,2,FALSE)</f>
        <v>very important</v>
      </c>
      <c r="I1316">
        <v>2</v>
      </c>
      <c r="J1316" t="str">
        <f>VLOOKUP(I1316,'Variáveis e códigos'!$C$5:$D$10,2,FALSE)</f>
        <v>quite important</v>
      </c>
      <c r="K1316">
        <v>3</v>
      </c>
      <c r="L1316" t="str">
        <f>VLOOKUP(K1316,'Variáveis e códigos'!$C$5:$D$10,2,FALSE)</f>
        <v>not important</v>
      </c>
      <c r="M1316">
        <v>3</v>
      </c>
      <c r="N1316" t="str">
        <f>VLOOKUP(M1316,'Variáveis e códigos'!$C$5:$D$10,2,FALSE)</f>
        <v>not important</v>
      </c>
      <c r="O1316" t="s">
        <v>28</v>
      </c>
      <c r="P1316">
        <v>2</v>
      </c>
      <c r="Q1316" t="str">
        <f>HLOOKUP(P1316,'Variáveis e códigos'!$C$15:$D$16,2)</f>
        <v>no</v>
      </c>
      <c r="R1316" t="s">
        <v>34</v>
      </c>
      <c r="S1316">
        <v>1</v>
      </c>
      <c r="T1316" t="str">
        <f>HLOOKUP(S1316,'Variáveis e códigos'!$C$18:$D$19,2)</f>
        <v>male</v>
      </c>
      <c r="U1316">
        <v>1958</v>
      </c>
      <c r="V1316">
        <f t="shared" si="20"/>
        <v>59</v>
      </c>
      <c r="W1316">
        <v>5</v>
      </c>
      <c r="X1316" t="str">
        <f>VLOOKUP(Dados!W1316,'Variáveis e códigos'!$C$21:$D$26,2)</f>
        <v>separated</v>
      </c>
      <c r="Y1316">
        <v>0</v>
      </c>
    </row>
    <row r="1317" spans="1:25" x14ac:dyDescent="0.25">
      <c r="A1317" s="1">
        <v>2017724000101</v>
      </c>
      <c r="B1317" t="s">
        <v>3</v>
      </c>
      <c r="C1317">
        <v>2</v>
      </c>
      <c r="D1317" t="str">
        <f>VLOOKUP(C1317,'Variáveis e códigos'!$C$5:$D$10,2,FALSE)</f>
        <v>quite important</v>
      </c>
      <c r="E1317">
        <v>1</v>
      </c>
      <c r="F1317" t="str">
        <f>VLOOKUP(E1317,'Variáveis e códigos'!$C$5:$D$10,2,FALSE)</f>
        <v>very important</v>
      </c>
      <c r="G1317">
        <v>2</v>
      </c>
      <c r="H1317" t="str">
        <f>VLOOKUP(G1317,'Variáveis e códigos'!$C$5:$D$10,2,FALSE)</f>
        <v>quite important</v>
      </c>
      <c r="I1317">
        <v>2</v>
      </c>
      <c r="J1317" t="str">
        <f>VLOOKUP(I1317,'Variáveis e códigos'!$C$5:$D$10,2,FALSE)</f>
        <v>quite important</v>
      </c>
      <c r="K1317">
        <v>3</v>
      </c>
      <c r="L1317" t="str">
        <f>VLOOKUP(K1317,'Variáveis e códigos'!$C$5:$D$10,2,FALSE)</f>
        <v>not important</v>
      </c>
      <c r="M1317">
        <v>3</v>
      </c>
      <c r="N1317" t="str">
        <f>VLOOKUP(M1317,'Variáveis e códigos'!$C$5:$D$10,2,FALSE)</f>
        <v>not important</v>
      </c>
      <c r="O1317" t="s">
        <v>28</v>
      </c>
      <c r="P1317">
        <v>2</v>
      </c>
      <c r="Q1317" t="str">
        <f>HLOOKUP(P1317,'Variáveis e códigos'!$C$15:$D$16,2)</f>
        <v>no</v>
      </c>
      <c r="R1317">
        <v>8</v>
      </c>
      <c r="S1317">
        <v>1</v>
      </c>
      <c r="T1317" t="str">
        <f>HLOOKUP(S1317,'Variáveis e códigos'!$C$18:$D$19,2)</f>
        <v>male</v>
      </c>
      <c r="U1317">
        <v>1979</v>
      </c>
      <c r="V1317">
        <f t="shared" si="20"/>
        <v>38</v>
      </c>
      <c r="W1317">
        <v>6</v>
      </c>
      <c r="X1317" t="str">
        <f>VLOOKUP(Dados!W1317,'Variáveis e códigos'!$C$21:$D$26,2)</f>
        <v>never married and never registered partnership</v>
      </c>
      <c r="Y1317">
        <v>0</v>
      </c>
    </row>
    <row r="1318" spans="1:25" x14ac:dyDescent="0.25">
      <c r="A1318" s="1">
        <v>2017724000102</v>
      </c>
      <c r="B1318" t="s">
        <v>3</v>
      </c>
      <c r="C1318">
        <v>1</v>
      </c>
      <c r="D1318" t="str">
        <f>VLOOKUP(C1318,'Variáveis e códigos'!$C$5:$D$10,2,FALSE)</f>
        <v>very important</v>
      </c>
      <c r="E1318">
        <v>1</v>
      </c>
      <c r="F1318" t="str">
        <f>VLOOKUP(E1318,'Variáveis e códigos'!$C$5:$D$10,2,FALSE)</f>
        <v>very important</v>
      </c>
      <c r="G1318">
        <v>1</v>
      </c>
      <c r="H1318" t="str">
        <f>VLOOKUP(G1318,'Variáveis e códigos'!$C$5:$D$10,2,FALSE)</f>
        <v>very important</v>
      </c>
      <c r="I1318">
        <v>2</v>
      </c>
      <c r="J1318" t="str">
        <f>VLOOKUP(I1318,'Variáveis e códigos'!$C$5:$D$10,2,FALSE)</f>
        <v>quite important</v>
      </c>
      <c r="K1318">
        <v>3</v>
      </c>
      <c r="L1318" t="str">
        <f>VLOOKUP(K1318,'Variáveis e códigos'!$C$5:$D$10,2,FALSE)</f>
        <v>not important</v>
      </c>
      <c r="M1318">
        <v>4</v>
      </c>
      <c r="N1318" t="str">
        <f>VLOOKUP(M1318,'Variáveis e códigos'!$C$5:$D$10,2,FALSE)</f>
        <v>not at all important</v>
      </c>
      <c r="O1318" t="s">
        <v>30</v>
      </c>
      <c r="P1318">
        <v>2</v>
      </c>
      <c r="Q1318" t="str">
        <f>HLOOKUP(P1318,'Variáveis e códigos'!$C$15:$D$16,2)</f>
        <v>no</v>
      </c>
      <c r="R1318" t="s">
        <v>34</v>
      </c>
      <c r="S1318">
        <v>2</v>
      </c>
      <c r="T1318" t="str">
        <f>HLOOKUP(S1318,'Variáveis e códigos'!$C$18:$D$19,2)</f>
        <v>female</v>
      </c>
      <c r="U1318">
        <v>1971</v>
      </c>
      <c r="V1318">
        <f t="shared" si="20"/>
        <v>46</v>
      </c>
      <c r="W1318">
        <v>6</v>
      </c>
      <c r="X1318" t="str">
        <f>VLOOKUP(Dados!W1318,'Variáveis e códigos'!$C$21:$D$26,2)</f>
        <v>never married and never registered partnership</v>
      </c>
      <c r="Y1318">
        <v>0</v>
      </c>
    </row>
    <row r="1319" spans="1:25" x14ac:dyDescent="0.25">
      <c r="A1319" s="1">
        <v>2017724000103</v>
      </c>
      <c r="B1319" t="s">
        <v>3</v>
      </c>
      <c r="C1319">
        <v>2</v>
      </c>
      <c r="D1319" t="str">
        <f>VLOOKUP(C1319,'Variáveis e códigos'!$C$5:$D$10,2,FALSE)</f>
        <v>quite important</v>
      </c>
      <c r="E1319">
        <v>1</v>
      </c>
      <c r="F1319" t="str">
        <f>VLOOKUP(E1319,'Variáveis e códigos'!$C$5:$D$10,2,FALSE)</f>
        <v>very important</v>
      </c>
      <c r="G1319">
        <v>2</v>
      </c>
      <c r="H1319" t="str">
        <f>VLOOKUP(G1319,'Variáveis e códigos'!$C$5:$D$10,2,FALSE)</f>
        <v>quite important</v>
      </c>
      <c r="I1319">
        <v>3</v>
      </c>
      <c r="J1319" t="str">
        <f>VLOOKUP(I1319,'Variáveis e códigos'!$C$5:$D$10,2,FALSE)</f>
        <v>not important</v>
      </c>
      <c r="K1319">
        <v>2</v>
      </c>
      <c r="L1319" t="str">
        <f>VLOOKUP(K1319,'Variáveis e códigos'!$C$5:$D$10,2,FALSE)</f>
        <v>quite important</v>
      </c>
      <c r="M1319">
        <v>2</v>
      </c>
      <c r="N1319" t="str">
        <f>VLOOKUP(M1319,'Variáveis e códigos'!$C$5:$D$10,2,FALSE)</f>
        <v>quite important</v>
      </c>
      <c r="O1319" t="s">
        <v>30</v>
      </c>
      <c r="P1319">
        <v>2</v>
      </c>
      <c r="Q1319" t="str">
        <f>HLOOKUP(P1319,'Variáveis e códigos'!$C$15:$D$16,2)</f>
        <v>no</v>
      </c>
      <c r="R1319">
        <v>7</v>
      </c>
      <c r="S1319">
        <v>2</v>
      </c>
      <c r="T1319" t="str">
        <f>HLOOKUP(S1319,'Variáveis e códigos'!$C$18:$D$19,2)</f>
        <v>female</v>
      </c>
      <c r="U1319">
        <v>1937</v>
      </c>
      <c r="V1319">
        <f t="shared" si="20"/>
        <v>80</v>
      </c>
      <c r="W1319">
        <v>1</v>
      </c>
      <c r="X1319" t="str">
        <f>VLOOKUP(Dados!W1319,'Variáveis e códigos'!$C$21:$D$26,2)</f>
        <v>married</v>
      </c>
      <c r="Y1319">
        <v>2</v>
      </c>
    </row>
    <row r="1320" spans="1:25" x14ac:dyDescent="0.25">
      <c r="A1320" s="1">
        <v>2017724000104</v>
      </c>
      <c r="B1320" t="s">
        <v>3</v>
      </c>
      <c r="C1320">
        <v>1</v>
      </c>
      <c r="D1320" t="str">
        <f>VLOOKUP(C1320,'Variáveis e códigos'!$C$5:$D$10,2,FALSE)</f>
        <v>very important</v>
      </c>
      <c r="E1320">
        <v>2</v>
      </c>
      <c r="F1320" t="str">
        <f>VLOOKUP(E1320,'Variáveis e códigos'!$C$5:$D$10,2,FALSE)</f>
        <v>quite important</v>
      </c>
      <c r="G1320">
        <v>1</v>
      </c>
      <c r="H1320" t="str">
        <f>VLOOKUP(G1320,'Variáveis e códigos'!$C$5:$D$10,2,FALSE)</f>
        <v>very important</v>
      </c>
      <c r="I1320">
        <v>2</v>
      </c>
      <c r="J1320" t="str">
        <f>VLOOKUP(I1320,'Variáveis e códigos'!$C$5:$D$10,2,FALSE)</f>
        <v>quite important</v>
      </c>
      <c r="K1320">
        <v>2</v>
      </c>
      <c r="L1320" t="str">
        <f>VLOOKUP(K1320,'Variáveis e códigos'!$C$5:$D$10,2,FALSE)</f>
        <v>quite important</v>
      </c>
      <c r="M1320">
        <v>2</v>
      </c>
      <c r="N1320" t="str">
        <f>VLOOKUP(M1320,'Variáveis e códigos'!$C$5:$D$10,2,FALSE)</f>
        <v>quite important</v>
      </c>
      <c r="O1320" t="s">
        <v>30</v>
      </c>
      <c r="P1320">
        <v>2</v>
      </c>
      <c r="Q1320" t="str">
        <f>HLOOKUP(P1320,'Variáveis e códigos'!$C$15:$D$16,2)</f>
        <v>no</v>
      </c>
      <c r="R1320">
        <v>7</v>
      </c>
      <c r="S1320">
        <v>2</v>
      </c>
      <c r="T1320" t="str">
        <f>HLOOKUP(S1320,'Variáveis e códigos'!$C$18:$D$19,2)</f>
        <v>female</v>
      </c>
      <c r="U1320">
        <v>1966</v>
      </c>
      <c r="V1320">
        <f t="shared" si="20"/>
        <v>51</v>
      </c>
      <c r="W1320">
        <v>1</v>
      </c>
      <c r="X1320" t="str">
        <f>VLOOKUP(Dados!W1320,'Variáveis e códigos'!$C$21:$D$26,2)</f>
        <v>married</v>
      </c>
      <c r="Y1320">
        <v>2</v>
      </c>
    </row>
    <row r="1321" spans="1:25" x14ac:dyDescent="0.25">
      <c r="A1321" s="1">
        <v>2017724000105</v>
      </c>
      <c r="B1321" t="s">
        <v>3</v>
      </c>
      <c r="C1321">
        <v>1</v>
      </c>
      <c r="D1321" t="str">
        <f>VLOOKUP(C1321,'Variáveis e códigos'!$C$5:$D$10,2,FALSE)</f>
        <v>very important</v>
      </c>
      <c r="E1321">
        <v>2</v>
      </c>
      <c r="F1321" t="str">
        <f>VLOOKUP(E1321,'Variáveis e códigos'!$C$5:$D$10,2,FALSE)</f>
        <v>quite important</v>
      </c>
      <c r="G1321">
        <v>1</v>
      </c>
      <c r="H1321" t="str">
        <f>VLOOKUP(G1321,'Variáveis e códigos'!$C$5:$D$10,2,FALSE)</f>
        <v>very important</v>
      </c>
      <c r="I1321">
        <v>1</v>
      </c>
      <c r="J1321" t="str">
        <f>VLOOKUP(I1321,'Variáveis e códigos'!$C$5:$D$10,2,FALSE)</f>
        <v>very important</v>
      </c>
      <c r="K1321">
        <v>2</v>
      </c>
      <c r="L1321" t="str">
        <f>VLOOKUP(K1321,'Variáveis e códigos'!$C$5:$D$10,2,FALSE)</f>
        <v>quite important</v>
      </c>
      <c r="M1321">
        <v>1</v>
      </c>
      <c r="N1321" t="str">
        <f>VLOOKUP(M1321,'Variáveis e códigos'!$C$5:$D$10,2,FALSE)</f>
        <v>very important</v>
      </c>
      <c r="O1321" t="s">
        <v>30</v>
      </c>
      <c r="P1321">
        <v>2</v>
      </c>
      <c r="Q1321" t="str">
        <f>HLOOKUP(P1321,'Variáveis e códigos'!$C$15:$D$16,2)</f>
        <v>no</v>
      </c>
      <c r="R1321">
        <v>7</v>
      </c>
      <c r="S1321">
        <v>2</v>
      </c>
      <c r="T1321" t="str">
        <f>HLOOKUP(S1321,'Variáveis e códigos'!$C$18:$D$19,2)</f>
        <v>female</v>
      </c>
      <c r="U1321">
        <v>1937</v>
      </c>
      <c r="V1321">
        <f t="shared" si="20"/>
        <v>80</v>
      </c>
      <c r="W1321">
        <v>1</v>
      </c>
      <c r="X1321" t="str">
        <f>VLOOKUP(Dados!W1321,'Variáveis e códigos'!$C$21:$D$26,2)</f>
        <v>married</v>
      </c>
      <c r="Y1321">
        <v>3</v>
      </c>
    </row>
    <row r="1322" spans="1:25" x14ac:dyDescent="0.25">
      <c r="A1322" s="1">
        <v>2017724000106</v>
      </c>
      <c r="B1322" t="s">
        <v>3</v>
      </c>
      <c r="C1322">
        <v>1</v>
      </c>
      <c r="D1322" t="str">
        <f>VLOOKUP(C1322,'Variáveis e códigos'!$C$5:$D$10,2,FALSE)</f>
        <v>very important</v>
      </c>
      <c r="E1322">
        <v>1</v>
      </c>
      <c r="F1322" t="str">
        <f>VLOOKUP(E1322,'Variáveis e códigos'!$C$5:$D$10,2,FALSE)</f>
        <v>very important</v>
      </c>
      <c r="G1322">
        <v>1</v>
      </c>
      <c r="H1322" t="str">
        <f>VLOOKUP(G1322,'Variáveis e códigos'!$C$5:$D$10,2,FALSE)</f>
        <v>very important</v>
      </c>
      <c r="I1322">
        <v>1</v>
      </c>
      <c r="J1322" t="str">
        <f>VLOOKUP(I1322,'Variáveis e códigos'!$C$5:$D$10,2,FALSE)</f>
        <v>very important</v>
      </c>
      <c r="K1322">
        <v>3</v>
      </c>
      <c r="L1322" t="str">
        <f>VLOOKUP(K1322,'Variáveis e códigos'!$C$5:$D$10,2,FALSE)</f>
        <v>not important</v>
      </c>
      <c r="M1322">
        <v>3</v>
      </c>
      <c r="N1322" t="str">
        <f>VLOOKUP(M1322,'Variáveis e códigos'!$C$5:$D$10,2,FALSE)</f>
        <v>not important</v>
      </c>
      <c r="O1322" t="s">
        <v>28</v>
      </c>
      <c r="P1322">
        <v>2</v>
      </c>
      <c r="Q1322" t="str">
        <f>HLOOKUP(P1322,'Variáveis e códigos'!$C$15:$D$16,2)</f>
        <v>no</v>
      </c>
      <c r="R1322">
        <v>8</v>
      </c>
      <c r="S1322">
        <v>2</v>
      </c>
      <c r="T1322" t="str">
        <f>HLOOKUP(S1322,'Variáveis e códigos'!$C$18:$D$19,2)</f>
        <v>female</v>
      </c>
      <c r="U1322">
        <v>1972</v>
      </c>
      <c r="V1322">
        <f t="shared" si="20"/>
        <v>45</v>
      </c>
      <c r="W1322">
        <v>1</v>
      </c>
      <c r="X1322" t="str">
        <f>VLOOKUP(Dados!W1322,'Variáveis e códigos'!$C$21:$D$26,2)</f>
        <v>married</v>
      </c>
      <c r="Y1322">
        <v>2</v>
      </c>
    </row>
    <row r="1323" spans="1:25" x14ac:dyDescent="0.25">
      <c r="A1323" s="1">
        <v>2017724000107</v>
      </c>
      <c r="B1323" t="s">
        <v>3</v>
      </c>
      <c r="C1323">
        <v>1</v>
      </c>
      <c r="D1323" t="str">
        <f>VLOOKUP(C1323,'Variáveis e códigos'!$C$5:$D$10,2,FALSE)</f>
        <v>very important</v>
      </c>
      <c r="E1323">
        <v>1</v>
      </c>
      <c r="F1323" t="str">
        <f>VLOOKUP(E1323,'Variáveis e códigos'!$C$5:$D$10,2,FALSE)</f>
        <v>very important</v>
      </c>
      <c r="G1323">
        <v>1</v>
      </c>
      <c r="H1323" t="str">
        <f>VLOOKUP(G1323,'Variáveis e códigos'!$C$5:$D$10,2,FALSE)</f>
        <v>very important</v>
      </c>
      <c r="I1323">
        <v>1</v>
      </c>
      <c r="J1323" t="str">
        <f>VLOOKUP(I1323,'Variáveis e códigos'!$C$5:$D$10,2,FALSE)</f>
        <v>very important</v>
      </c>
      <c r="K1323">
        <v>3</v>
      </c>
      <c r="L1323" t="str">
        <f>VLOOKUP(K1323,'Variáveis e códigos'!$C$5:$D$10,2,FALSE)</f>
        <v>not important</v>
      </c>
      <c r="M1323">
        <v>3</v>
      </c>
      <c r="N1323" t="str">
        <f>VLOOKUP(M1323,'Variáveis e códigos'!$C$5:$D$10,2,FALSE)</f>
        <v>not important</v>
      </c>
      <c r="O1323" t="s">
        <v>29</v>
      </c>
      <c r="P1323">
        <v>2</v>
      </c>
      <c r="Q1323" t="str">
        <f>HLOOKUP(P1323,'Variáveis e códigos'!$C$15:$D$16,2)</f>
        <v>no</v>
      </c>
      <c r="R1323">
        <v>8</v>
      </c>
      <c r="S1323">
        <v>1</v>
      </c>
      <c r="T1323" t="str">
        <f>HLOOKUP(S1323,'Variáveis e códigos'!$C$18:$D$19,2)</f>
        <v>male</v>
      </c>
      <c r="U1323">
        <v>1963</v>
      </c>
      <c r="V1323">
        <f t="shared" si="20"/>
        <v>54</v>
      </c>
      <c r="W1323">
        <v>1</v>
      </c>
      <c r="X1323" t="str">
        <f>VLOOKUP(Dados!W1323,'Variáveis e códigos'!$C$21:$D$26,2)</f>
        <v>married</v>
      </c>
      <c r="Y1323">
        <v>1</v>
      </c>
    </row>
    <row r="1324" spans="1:25" x14ac:dyDescent="0.25">
      <c r="A1324" s="1">
        <v>2017724000108</v>
      </c>
      <c r="B1324" t="s">
        <v>3</v>
      </c>
      <c r="C1324">
        <v>1</v>
      </c>
      <c r="D1324" t="str">
        <f>VLOOKUP(C1324,'Variáveis e códigos'!$C$5:$D$10,2,FALSE)</f>
        <v>very important</v>
      </c>
      <c r="E1324">
        <v>1</v>
      </c>
      <c r="F1324" t="str">
        <f>VLOOKUP(E1324,'Variáveis e códigos'!$C$5:$D$10,2,FALSE)</f>
        <v>very important</v>
      </c>
      <c r="G1324">
        <v>1</v>
      </c>
      <c r="H1324" t="str">
        <f>VLOOKUP(G1324,'Variáveis e códigos'!$C$5:$D$10,2,FALSE)</f>
        <v>very important</v>
      </c>
      <c r="I1324">
        <v>1</v>
      </c>
      <c r="J1324" t="str">
        <f>VLOOKUP(I1324,'Variáveis e códigos'!$C$5:$D$10,2,FALSE)</f>
        <v>very important</v>
      </c>
      <c r="K1324">
        <v>1</v>
      </c>
      <c r="L1324" t="str">
        <f>VLOOKUP(K1324,'Variáveis e códigos'!$C$5:$D$10,2,FALSE)</f>
        <v>very important</v>
      </c>
      <c r="M1324">
        <v>1</v>
      </c>
      <c r="N1324" t="str">
        <f>VLOOKUP(M1324,'Variáveis e códigos'!$C$5:$D$10,2,FALSE)</f>
        <v>very important</v>
      </c>
      <c r="O1324" t="s">
        <v>28</v>
      </c>
      <c r="P1324">
        <v>2</v>
      </c>
      <c r="Q1324" t="str">
        <f>HLOOKUP(P1324,'Variáveis e códigos'!$C$15:$D$16,2)</f>
        <v>no</v>
      </c>
      <c r="R1324">
        <v>7</v>
      </c>
      <c r="S1324">
        <v>1</v>
      </c>
      <c r="T1324" t="str">
        <f>HLOOKUP(S1324,'Variáveis e códigos'!$C$18:$D$19,2)</f>
        <v>male</v>
      </c>
      <c r="U1324">
        <v>1998</v>
      </c>
      <c r="V1324">
        <f t="shared" si="20"/>
        <v>19</v>
      </c>
      <c r="W1324">
        <v>6</v>
      </c>
      <c r="X1324" t="str">
        <f>VLOOKUP(Dados!W1324,'Variáveis e códigos'!$C$21:$D$26,2)</f>
        <v>never married and never registered partnership</v>
      </c>
      <c r="Y1324">
        <v>0</v>
      </c>
    </row>
    <row r="1325" spans="1:25" x14ac:dyDescent="0.25">
      <c r="A1325" s="1">
        <v>2017724000109</v>
      </c>
      <c r="B1325" t="s">
        <v>3</v>
      </c>
      <c r="C1325">
        <v>1</v>
      </c>
      <c r="D1325" t="str">
        <f>VLOOKUP(C1325,'Variáveis e códigos'!$C$5:$D$10,2,FALSE)</f>
        <v>very important</v>
      </c>
      <c r="E1325">
        <v>1</v>
      </c>
      <c r="F1325" t="str">
        <f>VLOOKUP(E1325,'Variáveis e códigos'!$C$5:$D$10,2,FALSE)</f>
        <v>very important</v>
      </c>
      <c r="G1325">
        <v>1</v>
      </c>
      <c r="H1325" t="str">
        <f>VLOOKUP(G1325,'Variáveis e códigos'!$C$5:$D$10,2,FALSE)</f>
        <v>very important</v>
      </c>
      <c r="I1325">
        <v>1</v>
      </c>
      <c r="J1325" t="str">
        <f>VLOOKUP(I1325,'Variáveis e códigos'!$C$5:$D$10,2,FALSE)</f>
        <v>very important</v>
      </c>
      <c r="K1325">
        <v>1</v>
      </c>
      <c r="L1325" t="str">
        <f>VLOOKUP(K1325,'Variáveis e códigos'!$C$5:$D$10,2,FALSE)</f>
        <v>very important</v>
      </c>
      <c r="M1325">
        <v>1</v>
      </c>
      <c r="N1325" t="str">
        <f>VLOOKUP(M1325,'Variáveis e códigos'!$C$5:$D$10,2,FALSE)</f>
        <v>very important</v>
      </c>
      <c r="O1325" t="s">
        <v>28</v>
      </c>
      <c r="P1325">
        <v>2</v>
      </c>
      <c r="Q1325" t="str">
        <f>HLOOKUP(P1325,'Variáveis e códigos'!$C$15:$D$16,2)</f>
        <v>no</v>
      </c>
      <c r="R1325">
        <v>8</v>
      </c>
      <c r="S1325">
        <v>1</v>
      </c>
      <c r="T1325" t="str">
        <f>HLOOKUP(S1325,'Variáveis e códigos'!$C$18:$D$19,2)</f>
        <v>male</v>
      </c>
      <c r="U1325">
        <v>1999</v>
      </c>
      <c r="V1325">
        <f t="shared" si="20"/>
        <v>18</v>
      </c>
      <c r="W1325">
        <v>6</v>
      </c>
      <c r="X1325" t="str">
        <f>VLOOKUP(Dados!W1325,'Variáveis e códigos'!$C$21:$D$26,2)</f>
        <v>never married and never registered partnership</v>
      </c>
      <c r="Y1325">
        <v>0</v>
      </c>
    </row>
    <row r="1326" spans="1:25" x14ac:dyDescent="0.25">
      <c r="A1326" s="1">
        <v>2017724000110</v>
      </c>
      <c r="B1326" t="s">
        <v>3</v>
      </c>
      <c r="C1326">
        <v>1</v>
      </c>
      <c r="D1326" t="str">
        <f>VLOOKUP(C1326,'Variáveis e códigos'!$C$5:$D$10,2,FALSE)</f>
        <v>very important</v>
      </c>
      <c r="E1326">
        <v>1</v>
      </c>
      <c r="F1326" t="str">
        <f>VLOOKUP(E1326,'Variáveis e códigos'!$C$5:$D$10,2,FALSE)</f>
        <v>very important</v>
      </c>
      <c r="G1326">
        <v>1</v>
      </c>
      <c r="H1326" t="str">
        <f>VLOOKUP(G1326,'Variáveis e códigos'!$C$5:$D$10,2,FALSE)</f>
        <v>very important</v>
      </c>
      <c r="I1326">
        <v>1</v>
      </c>
      <c r="J1326" t="str">
        <f>VLOOKUP(I1326,'Variáveis e códigos'!$C$5:$D$10,2,FALSE)</f>
        <v>very important</v>
      </c>
      <c r="K1326">
        <v>1</v>
      </c>
      <c r="L1326" t="str">
        <f>VLOOKUP(K1326,'Variáveis e códigos'!$C$5:$D$10,2,FALSE)</f>
        <v>very important</v>
      </c>
      <c r="M1326">
        <v>1</v>
      </c>
      <c r="N1326" t="str">
        <f>VLOOKUP(M1326,'Variáveis e códigos'!$C$5:$D$10,2,FALSE)</f>
        <v>very important</v>
      </c>
      <c r="O1326" t="s">
        <v>28</v>
      </c>
      <c r="P1326">
        <v>2</v>
      </c>
      <c r="Q1326" t="str">
        <f>HLOOKUP(P1326,'Variáveis e códigos'!$C$15:$D$16,2)</f>
        <v>no</v>
      </c>
      <c r="R1326">
        <v>7</v>
      </c>
      <c r="S1326">
        <v>2</v>
      </c>
      <c r="T1326" t="str">
        <f>HLOOKUP(S1326,'Variáveis e códigos'!$C$18:$D$19,2)</f>
        <v>female</v>
      </c>
      <c r="U1326">
        <v>1962</v>
      </c>
      <c r="V1326">
        <f t="shared" si="20"/>
        <v>55</v>
      </c>
      <c r="W1326">
        <v>1</v>
      </c>
      <c r="X1326" t="str">
        <f>VLOOKUP(Dados!W1326,'Variáveis e códigos'!$C$21:$D$26,2)</f>
        <v>married</v>
      </c>
      <c r="Y1326">
        <v>0</v>
      </c>
    </row>
    <row r="1327" spans="1:25" x14ac:dyDescent="0.25">
      <c r="A1327" s="1">
        <v>2017724000111</v>
      </c>
      <c r="B1327" t="s">
        <v>3</v>
      </c>
      <c r="C1327">
        <v>1</v>
      </c>
      <c r="D1327" t="str">
        <f>VLOOKUP(C1327,'Variáveis e códigos'!$C$5:$D$10,2,FALSE)</f>
        <v>very important</v>
      </c>
      <c r="E1327">
        <v>2</v>
      </c>
      <c r="F1327" t="str">
        <f>VLOOKUP(E1327,'Variáveis e códigos'!$C$5:$D$10,2,FALSE)</f>
        <v>quite important</v>
      </c>
      <c r="G1327">
        <v>1</v>
      </c>
      <c r="H1327" t="str">
        <f>VLOOKUP(G1327,'Variáveis e códigos'!$C$5:$D$10,2,FALSE)</f>
        <v>very important</v>
      </c>
      <c r="I1327">
        <v>2</v>
      </c>
      <c r="J1327" t="str">
        <f>VLOOKUP(I1327,'Variáveis e códigos'!$C$5:$D$10,2,FALSE)</f>
        <v>quite important</v>
      </c>
      <c r="K1327">
        <v>2</v>
      </c>
      <c r="L1327" t="str">
        <f>VLOOKUP(K1327,'Variáveis e códigos'!$C$5:$D$10,2,FALSE)</f>
        <v>quite important</v>
      </c>
      <c r="M1327">
        <v>2</v>
      </c>
      <c r="N1327" t="str">
        <f>VLOOKUP(M1327,'Variáveis e códigos'!$C$5:$D$10,2,FALSE)</f>
        <v>quite important</v>
      </c>
      <c r="O1327" t="s">
        <v>28</v>
      </c>
      <c r="P1327">
        <v>2</v>
      </c>
      <c r="Q1327" t="str">
        <f>HLOOKUP(P1327,'Variáveis e códigos'!$C$15:$D$16,2)</f>
        <v>no</v>
      </c>
      <c r="R1327">
        <v>9</v>
      </c>
      <c r="S1327">
        <v>1</v>
      </c>
      <c r="T1327" t="str">
        <f>HLOOKUP(S1327,'Variáveis e códigos'!$C$18:$D$19,2)</f>
        <v>male</v>
      </c>
      <c r="U1327">
        <v>1959</v>
      </c>
      <c r="V1327">
        <f t="shared" si="20"/>
        <v>58</v>
      </c>
      <c r="W1327">
        <v>1</v>
      </c>
      <c r="X1327" t="str">
        <f>VLOOKUP(Dados!W1327,'Variáveis e códigos'!$C$21:$D$26,2)</f>
        <v>married</v>
      </c>
      <c r="Y1327">
        <v>1</v>
      </c>
    </row>
    <row r="1328" spans="1:25" x14ac:dyDescent="0.25">
      <c r="A1328" s="1">
        <v>2017724000112</v>
      </c>
      <c r="B1328" t="s">
        <v>3</v>
      </c>
      <c r="C1328">
        <v>1</v>
      </c>
      <c r="D1328" t="str">
        <f>VLOOKUP(C1328,'Variáveis e códigos'!$C$5:$D$10,2,FALSE)</f>
        <v>very important</v>
      </c>
      <c r="E1328">
        <v>2</v>
      </c>
      <c r="F1328" t="str">
        <f>VLOOKUP(E1328,'Variáveis e códigos'!$C$5:$D$10,2,FALSE)</f>
        <v>quite important</v>
      </c>
      <c r="G1328">
        <v>2</v>
      </c>
      <c r="H1328" t="str">
        <f>VLOOKUP(G1328,'Variáveis e códigos'!$C$5:$D$10,2,FALSE)</f>
        <v>quite important</v>
      </c>
      <c r="I1328">
        <v>1</v>
      </c>
      <c r="J1328" t="str">
        <f>VLOOKUP(I1328,'Variáveis e códigos'!$C$5:$D$10,2,FALSE)</f>
        <v>very important</v>
      </c>
      <c r="K1328">
        <v>2</v>
      </c>
      <c r="L1328" t="str">
        <f>VLOOKUP(K1328,'Variáveis e códigos'!$C$5:$D$10,2,FALSE)</f>
        <v>quite important</v>
      </c>
      <c r="M1328">
        <v>2</v>
      </c>
      <c r="N1328" t="str">
        <f>VLOOKUP(M1328,'Variáveis e códigos'!$C$5:$D$10,2,FALSE)</f>
        <v>quite important</v>
      </c>
      <c r="O1328" t="s">
        <v>30</v>
      </c>
      <c r="P1328">
        <v>2</v>
      </c>
      <c r="Q1328" t="str">
        <f>HLOOKUP(P1328,'Variáveis e códigos'!$C$15:$D$16,2)</f>
        <v>no</v>
      </c>
      <c r="R1328">
        <v>7</v>
      </c>
      <c r="S1328">
        <v>2</v>
      </c>
      <c r="T1328" t="str">
        <f>HLOOKUP(S1328,'Variáveis e códigos'!$C$18:$D$19,2)</f>
        <v>female</v>
      </c>
      <c r="U1328">
        <v>1937</v>
      </c>
      <c r="V1328">
        <f t="shared" si="20"/>
        <v>80</v>
      </c>
      <c r="W1328">
        <v>3</v>
      </c>
      <c r="X1328" t="str">
        <f>VLOOKUP(Dados!W1328,'Variáveis e códigos'!$C$21:$D$26,2)</f>
        <v>widowed</v>
      </c>
      <c r="Y1328">
        <v>1</v>
      </c>
    </row>
    <row r="1329" spans="1:25" x14ac:dyDescent="0.25">
      <c r="A1329" s="1">
        <v>2017724000113</v>
      </c>
      <c r="B1329" t="s">
        <v>3</v>
      </c>
      <c r="C1329">
        <v>1</v>
      </c>
      <c r="D1329" t="str">
        <f>VLOOKUP(C1329,'Variáveis e códigos'!$C$5:$D$10,2,FALSE)</f>
        <v>very important</v>
      </c>
      <c r="E1329">
        <v>1</v>
      </c>
      <c r="F1329" t="str">
        <f>VLOOKUP(E1329,'Variáveis e códigos'!$C$5:$D$10,2,FALSE)</f>
        <v>very important</v>
      </c>
      <c r="G1329">
        <v>2</v>
      </c>
      <c r="H1329" t="str">
        <f>VLOOKUP(G1329,'Variáveis e códigos'!$C$5:$D$10,2,FALSE)</f>
        <v>quite important</v>
      </c>
      <c r="I1329">
        <v>1</v>
      </c>
      <c r="J1329" t="str">
        <f>VLOOKUP(I1329,'Variáveis e códigos'!$C$5:$D$10,2,FALSE)</f>
        <v>very important</v>
      </c>
      <c r="K1329">
        <v>2</v>
      </c>
      <c r="L1329" t="str">
        <f>VLOOKUP(K1329,'Variáveis e códigos'!$C$5:$D$10,2,FALSE)</f>
        <v>quite important</v>
      </c>
      <c r="M1329">
        <v>1</v>
      </c>
      <c r="N1329" t="str">
        <f>VLOOKUP(M1329,'Variáveis e códigos'!$C$5:$D$10,2,FALSE)</f>
        <v>very important</v>
      </c>
      <c r="O1329" t="s">
        <v>30</v>
      </c>
      <c r="P1329">
        <v>2</v>
      </c>
      <c r="Q1329" t="str">
        <f>HLOOKUP(P1329,'Variáveis e códigos'!$C$15:$D$16,2)</f>
        <v>no</v>
      </c>
      <c r="R1329">
        <v>6</v>
      </c>
      <c r="S1329">
        <v>2</v>
      </c>
      <c r="T1329" t="str">
        <f>HLOOKUP(S1329,'Variáveis e códigos'!$C$18:$D$19,2)</f>
        <v>female</v>
      </c>
      <c r="U1329">
        <v>1948</v>
      </c>
      <c r="V1329">
        <f t="shared" si="20"/>
        <v>69</v>
      </c>
      <c r="W1329">
        <v>1</v>
      </c>
      <c r="X1329" t="str">
        <f>VLOOKUP(Dados!W1329,'Variáveis e códigos'!$C$21:$D$26,2)</f>
        <v>married</v>
      </c>
      <c r="Y1329">
        <v>2</v>
      </c>
    </row>
    <row r="1330" spans="1:25" x14ac:dyDescent="0.25">
      <c r="A1330" s="1">
        <v>2017724000114</v>
      </c>
      <c r="B1330" t="s">
        <v>3</v>
      </c>
      <c r="C1330">
        <v>1</v>
      </c>
      <c r="D1330" t="str">
        <f>VLOOKUP(C1330,'Variáveis e códigos'!$C$5:$D$10,2,FALSE)</f>
        <v>very important</v>
      </c>
      <c r="E1330">
        <v>2</v>
      </c>
      <c r="F1330" t="str">
        <f>VLOOKUP(E1330,'Variáveis e códigos'!$C$5:$D$10,2,FALSE)</f>
        <v>quite important</v>
      </c>
      <c r="G1330">
        <v>1</v>
      </c>
      <c r="H1330" t="str">
        <f>VLOOKUP(G1330,'Variáveis e códigos'!$C$5:$D$10,2,FALSE)</f>
        <v>very important</v>
      </c>
      <c r="I1330">
        <v>2</v>
      </c>
      <c r="J1330" t="str">
        <f>VLOOKUP(I1330,'Variáveis e códigos'!$C$5:$D$10,2,FALSE)</f>
        <v>quite important</v>
      </c>
      <c r="K1330">
        <v>1</v>
      </c>
      <c r="L1330" t="str">
        <f>VLOOKUP(K1330,'Variáveis e códigos'!$C$5:$D$10,2,FALSE)</f>
        <v>very important</v>
      </c>
      <c r="M1330">
        <v>2</v>
      </c>
      <c r="N1330" t="str">
        <f>VLOOKUP(M1330,'Variáveis e códigos'!$C$5:$D$10,2,FALSE)</f>
        <v>quite important</v>
      </c>
      <c r="O1330" t="s">
        <v>28</v>
      </c>
      <c r="P1330">
        <v>2</v>
      </c>
      <c r="Q1330" t="str">
        <f>HLOOKUP(P1330,'Variáveis e códigos'!$C$15:$D$16,2)</f>
        <v>no</v>
      </c>
      <c r="R1330">
        <v>9</v>
      </c>
      <c r="S1330">
        <v>1</v>
      </c>
      <c r="T1330" t="str">
        <f>HLOOKUP(S1330,'Variáveis e códigos'!$C$18:$D$19,2)</f>
        <v>male</v>
      </c>
      <c r="U1330">
        <v>1981</v>
      </c>
      <c r="V1330">
        <f t="shared" si="20"/>
        <v>36</v>
      </c>
      <c r="W1330">
        <v>1</v>
      </c>
      <c r="X1330" t="str">
        <f>VLOOKUP(Dados!W1330,'Variáveis e códigos'!$C$21:$D$26,2)</f>
        <v>married</v>
      </c>
      <c r="Y1330">
        <v>3</v>
      </c>
    </row>
    <row r="1331" spans="1:25" x14ac:dyDescent="0.25">
      <c r="A1331" s="1">
        <v>2017724000115</v>
      </c>
      <c r="B1331" t="s">
        <v>3</v>
      </c>
      <c r="C1331">
        <v>1</v>
      </c>
      <c r="D1331" t="str">
        <f>VLOOKUP(C1331,'Variáveis e códigos'!$C$5:$D$10,2,FALSE)</f>
        <v>very important</v>
      </c>
      <c r="E1331">
        <v>2</v>
      </c>
      <c r="F1331" t="str">
        <f>VLOOKUP(E1331,'Variáveis e códigos'!$C$5:$D$10,2,FALSE)</f>
        <v>quite important</v>
      </c>
      <c r="G1331">
        <v>2</v>
      </c>
      <c r="H1331" t="str">
        <f>VLOOKUP(G1331,'Variáveis e códigos'!$C$5:$D$10,2,FALSE)</f>
        <v>quite important</v>
      </c>
      <c r="I1331">
        <v>1</v>
      </c>
      <c r="J1331" t="str">
        <f>VLOOKUP(I1331,'Variáveis e códigos'!$C$5:$D$10,2,FALSE)</f>
        <v>very important</v>
      </c>
      <c r="K1331">
        <v>2</v>
      </c>
      <c r="L1331" t="str">
        <f>VLOOKUP(K1331,'Variáveis e códigos'!$C$5:$D$10,2,FALSE)</f>
        <v>quite important</v>
      </c>
      <c r="M1331">
        <v>1</v>
      </c>
      <c r="N1331" t="str">
        <f>VLOOKUP(M1331,'Variáveis e códigos'!$C$5:$D$10,2,FALSE)</f>
        <v>very important</v>
      </c>
      <c r="O1331" t="s">
        <v>28</v>
      </c>
      <c r="P1331">
        <v>2</v>
      </c>
      <c r="Q1331" t="str">
        <f>HLOOKUP(P1331,'Variáveis e códigos'!$C$15:$D$16,2)</f>
        <v>no</v>
      </c>
      <c r="R1331">
        <v>9</v>
      </c>
      <c r="S1331">
        <v>2</v>
      </c>
      <c r="T1331" t="str">
        <f>HLOOKUP(S1331,'Variáveis e códigos'!$C$18:$D$19,2)</f>
        <v>female</v>
      </c>
      <c r="U1331">
        <v>1962</v>
      </c>
      <c r="V1331">
        <f t="shared" si="20"/>
        <v>55</v>
      </c>
      <c r="W1331">
        <v>1</v>
      </c>
      <c r="X1331" t="str">
        <f>VLOOKUP(Dados!W1331,'Variáveis e códigos'!$C$21:$D$26,2)</f>
        <v>married</v>
      </c>
      <c r="Y1331">
        <v>2</v>
      </c>
    </row>
    <row r="1332" spans="1:25" x14ac:dyDescent="0.25">
      <c r="A1332" s="1">
        <v>2017724000116</v>
      </c>
      <c r="B1332" t="s">
        <v>3</v>
      </c>
      <c r="C1332">
        <v>1</v>
      </c>
      <c r="D1332" t="str">
        <f>VLOOKUP(C1332,'Variáveis e códigos'!$C$5:$D$10,2,FALSE)</f>
        <v>very important</v>
      </c>
      <c r="E1332">
        <v>1</v>
      </c>
      <c r="F1332" t="str">
        <f>VLOOKUP(E1332,'Variáveis e códigos'!$C$5:$D$10,2,FALSE)</f>
        <v>very important</v>
      </c>
      <c r="G1332">
        <v>2</v>
      </c>
      <c r="H1332" t="str">
        <f>VLOOKUP(G1332,'Variáveis e códigos'!$C$5:$D$10,2,FALSE)</f>
        <v>quite important</v>
      </c>
      <c r="I1332">
        <v>1</v>
      </c>
      <c r="J1332" t="str">
        <f>VLOOKUP(I1332,'Variáveis e códigos'!$C$5:$D$10,2,FALSE)</f>
        <v>very important</v>
      </c>
      <c r="K1332">
        <v>1</v>
      </c>
      <c r="L1332" t="str">
        <f>VLOOKUP(K1332,'Variáveis e códigos'!$C$5:$D$10,2,FALSE)</f>
        <v>very important</v>
      </c>
      <c r="M1332">
        <v>1</v>
      </c>
      <c r="N1332" t="str">
        <f>VLOOKUP(M1332,'Variáveis e códigos'!$C$5:$D$10,2,FALSE)</f>
        <v>very important</v>
      </c>
      <c r="O1332" t="s">
        <v>30</v>
      </c>
      <c r="P1332">
        <v>2</v>
      </c>
      <c r="Q1332" t="str">
        <f>HLOOKUP(P1332,'Variáveis e códigos'!$C$15:$D$16,2)</f>
        <v>no</v>
      </c>
      <c r="R1332">
        <v>9</v>
      </c>
      <c r="S1332">
        <v>2</v>
      </c>
      <c r="T1332" t="str">
        <f>HLOOKUP(S1332,'Variáveis e códigos'!$C$18:$D$19,2)</f>
        <v>female</v>
      </c>
      <c r="U1332">
        <v>1989</v>
      </c>
      <c r="V1332">
        <f t="shared" si="20"/>
        <v>28</v>
      </c>
      <c r="W1332">
        <v>6</v>
      </c>
      <c r="X1332" t="str">
        <f>VLOOKUP(Dados!W1332,'Variáveis e códigos'!$C$21:$D$26,2)</f>
        <v>never married and never registered partnership</v>
      </c>
      <c r="Y1332">
        <v>0</v>
      </c>
    </row>
    <row r="1333" spans="1:25" x14ac:dyDescent="0.25">
      <c r="A1333" s="1">
        <v>2017724000117</v>
      </c>
      <c r="B1333" t="s">
        <v>3</v>
      </c>
      <c r="C1333">
        <v>2</v>
      </c>
      <c r="D1333" t="str">
        <f>VLOOKUP(C1333,'Variáveis e códigos'!$C$5:$D$10,2,FALSE)</f>
        <v>quite important</v>
      </c>
      <c r="E1333">
        <v>1</v>
      </c>
      <c r="F1333" t="str">
        <f>VLOOKUP(E1333,'Variáveis e códigos'!$C$5:$D$10,2,FALSE)</f>
        <v>very important</v>
      </c>
      <c r="G1333">
        <v>2</v>
      </c>
      <c r="H1333" t="str">
        <f>VLOOKUP(G1333,'Variáveis e códigos'!$C$5:$D$10,2,FALSE)</f>
        <v>quite important</v>
      </c>
      <c r="I1333">
        <v>2</v>
      </c>
      <c r="J1333" t="str">
        <f>VLOOKUP(I1333,'Variáveis e códigos'!$C$5:$D$10,2,FALSE)</f>
        <v>quite important</v>
      </c>
      <c r="K1333">
        <v>2</v>
      </c>
      <c r="L1333" t="str">
        <f>VLOOKUP(K1333,'Variáveis e códigos'!$C$5:$D$10,2,FALSE)</f>
        <v>quite important</v>
      </c>
      <c r="M1333">
        <v>4</v>
      </c>
      <c r="N1333" t="str">
        <f>VLOOKUP(M1333,'Variáveis e códigos'!$C$5:$D$10,2,FALSE)</f>
        <v>not at all important</v>
      </c>
      <c r="O1333" t="s">
        <v>28</v>
      </c>
      <c r="P1333">
        <v>2</v>
      </c>
      <c r="Q1333" t="str">
        <f>HLOOKUP(P1333,'Variáveis e códigos'!$C$15:$D$16,2)</f>
        <v>no</v>
      </c>
      <c r="R1333" t="s">
        <v>34</v>
      </c>
      <c r="S1333">
        <v>2</v>
      </c>
      <c r="T1333" t="str">
        <f>HLOOKUP(S1333,'Variáveis e códigos'!$C$18:$D$19,2)</f>
        <v>female</v>
      </c>
      <c r="U1333">
        <v>1980</v>
      </c>
      <c r="V1333">
        <f t="shared" si="20"/>
        <v>37</v>
      </c>
      <c r="W1333">
        <v>1</v>
      </c>
      <c r="X1333" t="str">
        <f>VLOOKUP(Dados!W1333,'Variáveis e códigos'!$C$21:$D$26,2)</f>
        <v>married</v>
      </c>
      <c r="Y1333">
        <v>2</v>
      </c>
    </row>
    <row r="1334" spans="1:25" x14ac:dyDescent="0.25">
      <c r="A1334" s="1">
        <v>2017724000118</v>
      </c>
      <c r="B1334" t="s">
        <v>3</v>
      </c>
      <c r="C1334">
        <v>2</v>
      </c>
      <c r="D1334" t="str">
        <f>VLOOKUP(C1334,'Variáveis e códigos'!$C$5:$D$10,2,FALSE)</f>
        <v>quite important</v>
      </c>
      <c r="E1334">
        <v>1</v>
      </c>
      <c r="F1334" t="str">
        <f>VLOOKUP(E1334,'Variáveis e códigos'!$C$5:$D$10,2,FALSE)</f>
        <v>very important</v>
      </c>
      <c r="G1334">
        <v>1</v>
      </c>
      <c r="H1334" t="str">
        <f>VLOOKUP(G1334,'Variáveis e códigos'!$C$5:$D$10,2,FALSE)</f>
        <v>very important</v>
      </c>
      <c r="I1334">
        <v>2</v>
      </c>
      <c r="J1334" t="str">
        <f>VLOOKUP(I1334,'Variáveis e códigos'!$C$5:$D$10,2,FALSE)</f>
        <v>quite important</v>
      </c>
      <c r="K1334">
        <v>4</v>
      </c>
      <c r="L1334" t="str">
        <f>VLOOKUP(K1334,'Variáveis e códigos'!$C$5:$D$10,2,FALSE)</f>
        <v>not at all important</v>
      </c>
      <c r="M1334">
        <v>3</v>
      </c>
      <c r="N1334" t="str">
        <f>VLOOKUP(M1334,'Variáveis e códigos'!$C$5:$D$10,2,FALSE)</f>
        <v>not important</v>
      </c>
      <c r="O1334" t="s">
        <v>28</v>
      </c>
      <c r="P1334">
        <v>2</v>
      </c>
      <c r="Q1334" t="str">
        <f>HLOOKUP(P1334,'Variáveis e códigos'!$C$15:$D$16,2)</f>
        <v>no</v>
      </c>
      <c r="R1334">
        <v>9</v>
      </c>
      <c r="S1334">
        <v>2</v>
      </c>
      <c r="T1334" t="str">
        <f>HLOOKUP(S1334,'Variáveis e códigos'!$C$18:$D$19,2)</f>
        <v>female</v>
      </c>
      <c r="U1334">
        <v>1983</v>
      </c>
      <c r="V1334">
        <f t="shared" si="20"/>
        <v>34</v>
      </c>
      <c r="W1334">
        <v>1</v>
      </c>
      <c r="X1334" t="str">
        <f>VLOOKUP(Dados!W1334,'Variáveis e códigos'!$C$21:$D$26,2)</f>
        <v>married</v>
      </c>
      <c r="Y1334">
        <v>1</v>
      </c>
    </row>
    <row r="1335" spans="1:25" x14ac:dyDescent="0.25">
      <c r="A1335" s="1">
        <v>2017724000119</v>
      </c>
      <c r="B1335" t="s">
        <v>3</v>
      </c>
      <c r="C1335">
        <v>1</v>
      </c>
      <c r="D1335" t="str">
        <f>VLOOKUP(C1335,'Variáveis e códigos'!$C$5:$D$10,2,FALSE)</f>
        <v>very important</v>
      </c>
      <c r="E1335">
        <v>1</v>
      </c>
      <c r="F1335" t="str">
        <f>VLOOKUP(E1335,'Variáveis e códigos'!$C$5:$D$10,2,FALSE)</f>
        <v>very important</v>
      </c>
      <c r="G1335">
        <v>1</v>
      </c>
      <c r="H1335" t="str">
        <f>VLOOKUP(G1335,'Variáveis e códigos'!$C$5:$D$10,2,FALSE)</f>
        <v>very important</v>
      </c>
      <c r="I1335">
        <v>1</v>
      </c>
      <c r="J1335" t="str">
        <f>VLOOKUP(I1335,'Variáveis e códigos'!$C$5:$D$10,2,FALSE)</f>
        <v>very important</v>
      </c>
      <c r="K1335">
        <v>3</v>
      </c>
      <c r="L1335" t="str">
        <f>VLOOKUP(K1335,'Variáveis e códigos'!$C$5:$D$10,2,FALSE)</f>
        <v>not important</v>
      </c>
      <c r="M1335">
        <v>3</v>
      </c>
      <c r="N1335" t="str">
        <f>VLOOKUP(M1335,'Variáveis e códigos'!$C$5:$D$10,2,FALSE)</f>
        <v>not important</v>
      </c>
      <c r="O1335" t="s">
        <v>30</v>
      </c>
      <c r="P1335">
        <v>2</v>
      </c>
      <c r="Q1335" t="str">
        <f>HLOOKUP(P1335,'Variáveis e códigos'!$C$15:$D$16,2)</f>
        <v>no</v>
      </c>
      <c r="R1335" t="s">
        <v>34</v>
      </c>
      <c r="S1335">
        <v>1</v>
      </c>
      <c r="T1335" t="str">
        <f>HLOOKUP(S1335,'Variáveis e códigos'!$C$18:$D$19,2)</f>
        <v>male</v>
      </c>
      <c r="U1335">
        <v>1979</v>
      </c>
      <c r="V1335">
        <f t="shared" si="20"/>
        <v>38</v>
      </c>
      <c r="W1335">
        <v>6</v>
      </c>
      <c r="X1335" t="str">
        <f>VLOOKUP(Dados!W1335,'Variáveis e códigos'!$C$21:$D$26,2)</f>
        <v>never married and never registered partnership</v>
      </c>
      <c r="Y1335">
        <v>0</v>
      </c>
    </row>
    <row r="1336" spans="1:25" x14ac:dyDescent="0.25">
      <c r="A1336" s="1">
        <v>2017724000120</v>
      </c>
      <c r="B1336" t="s">
        <v>3</v>
      </c>
      <c r="C1336">
        <v>2</v>
      </c>
      <c r="D1336" t="str">
        <f>VLOOKUP(C1336,'Variáveis e códigos'!$C$5:$D$10,2,FALSE)</f>
        <v>quite important</v>
      </c>
      <c r="E1336">
        <v>1</v>
      </c>
      <c r="F1336" t="str">
        <f>VLOOKUP(E1336,'Variáveis e códigos'!$C$5:$D$10,2,FALSE)</f>
        <v>very important</v>
      </c>
      <c r="G1336">
        <v>3</v>
      </c>
      <c r="H1336" t="str">
        <f>VLOOKUP(G1336,'Variáveis e códigos'!$C$5:$D$10,2,FALSE)</f>
        <v>not important</v>
      </c>
      <c r="I1336">
        <v>2</v>
      </c>
      <c r="J1336" t="str">
        <f>VLOOKUP(I1336,'Variáveis e códigos'!$C$5:$D$10,2,FALSE)</f>
        <v>quite important</v>
      </c>
      <c r="K1336">
        <v>4</v>
      </c>
      <c r="L1336" t="str">
        <f>VLOOKUP(K1336,'Variáveis e códigos'!$C$5:$D$10,2,FALSE)</f>
        <v>not at all important</v>
      </c>
      <c r="M1336">
        <v>4</v>
      </c>
      <c r="N1336" t="str">
        <f>VLOOKUP(M1336,'Variáveis e códigos'!$C$5:$D$10,2,FALSE)</f>
        <v>not at all important</v>
      </c>
      <c r="O1336" t="s">
        <v>28</v>
      </c>
      <c r="P1336">
        <v>2</v>
      </c>
      <c r="Q1336" t="str">
        <f>HLOOKUP(P1336,'Variáveis e códigos'!$C$15:$D$16,2)</f>
        <v>no</v>
      </c>
      <c r="R1336">
        <v>5</v>
      </c>
      <c r="S1336">
        <v>1</v>
      </c>
      <c r="T1336" t="str">
        <f>HLOOKUP(S1336,'Variáveis e códigos'!$C$18:$D$19,2)</f>
        <v>male</v>
      </c>
      <c r="U1336">
        <v>1997</v>
      </c>
      <c r="V1336">
        <f t="shared" si="20"/>
        <v>20</v>
      </c>
      <c r="W1336">
        <v>6</v>
      </c>
      <c r="X1336" t="str">
        <f>VLOOKUP(Dados!W1336,'Variáveis e códigos'!$C$21:$D$26,2)</f>
        <v>never married and never registered partnership</v>
      </c>
      <c r="Y1336">
        <v>0</v>
      </c>
    </row>
    <row r="1337" spans="1:25" x14ac:dyDescent="0.25">
      <c r="A1337" s="1">
        <v>2017724000121</v>
      </c>
      <c r="B1337" t="s">
        <v>3</v>
      </c>
      <c r="C1337">
        <v>3</v>
      </c>
      <c r="D1337" t="str">
        <f>VLOOKUP(C1337,'Variáveis e códigos'!$C$5:$D$10,2,FALSE)</f>
        <v>not important</v>
      </c>
      <c r="E1337">
        <v>1</v>
      </c>
      <c r="F1337" t="str">
        <f>VLOOKUP(E1337,'Variáveis e códigos'!$C$5:$D$10,2,FALSE)</f>
        <v>very important</v>
      </c>
      <c r="G1337">
        <v>2</v>
      </c>
      <c r="H1337" t="str">
        <f>VLOOKUP(G1337,'Variáveis e códigos'!$C$5:$D$10,2,FALSE)</f>
        <v>quite important</v>
      </c>
      <c r="I1337">
        <v>2</v>
      </c>
      <c r="J1337" t="str">
        <f>VLOOKUP(I1337,'Variáveis e códigos'!$C$5:$D$10,2,FALSE)</f>
        <v>quite important</v>
      </c>
      <c r="K1337">
        <v>3</v>
      </c>
      <c r="L1337" t="str">
        <f>VLOOKUP(K1337,'Variáveis e códigos'!$C$5:$D$10,2,FALSE)</f>
        <v>not important</v>
      </c>
      <c r="M1337">
        <v>2</v>
      </c>
      <c r="N1337" t="str">
        <f>VLOOKUP(M1337,'Variáveis e códigos'!$C$5:$D$10,2,FALSE)</f>
        <v>quite important</v>
      </c>
      <c r="O1337" t="s">
        <v>28</v>
      </c>
      <c r="P1337">
        <v>2</v>
      </c>
      <c r="Q1337" t="str">
        <f>HLOOKUP(P1337,'Variáveis e códigos'!$C$15:$D$16,2)</f>
        <v>no</v>
      </c>
      <c r="R1337">
        <v>8</v>
      </c>
      <c r="S1337">
        <v>2</v>
      </c>
      <c r="T1337" t="str">
        <f>HLOOKUP(S1337,'Variáveis e códigos'!$C$18:$D$19,2)</f>
        <v>female</v>
      </c>
      <c r="U1337">
        <v>1952</v>
      </c>
      <c r="V1337">
        <f t="shared" si="20"/>
        <v>65</v>
      </c>
      <c r="W1337">
        <v>1</v>
      </c>
      <c r="X1337" t="str">
        <f>VLOOKUP(Dados!W1337,'Variáveis e códigos'!$C$21:$D$26,2)</f>
        <v>married</v>
      </c>
      <c r="Y1337">
        <v>1</v>
      </c>
    </row>
    <row r="1338" spans="1:25" x14ac:dyDescent="0.25">
      <c r="A1338" s="1">
        <v>2017724000122</v>
      </c>
      <c r="B1338" t="s">
        <v>3</v>
      </c>
      <c r="C1338">
        <v>1</v>
      </c>
      <c r="D1338" t="str">
        <f>VLOOKUP(C1338,'Variáveis e códigos'!$C$5:$D$10,2,FALSE)</f>
        <v>very important</v>
      </c>
      <c r="E1338">
        <v>1</v>
      </c>
      <c r="F1338" t="str">
        <f>VLOOKUP(E1338,'Variáveis e códigos'!$C$5:$D$10,2,FALSE)</f>
        <v>very important</v>
      </c>
      <c r="G1338">
        <v>2</v>
      </c>
      <c r="H1338" t="str">
        <f>VLOOKUP(G1338,'Variáveis e códigos'!$C$5:$D$10,2,FALSE)</f>
        <v>quite important</v>
      </c>
      <c r="I1338">
        <v>2</v>
      </c>
      <c r="J1338" t="str">
        <f>VLOOKUP(I1338,'Variáveis e códigos'!$C$5:$D$10,2,FALSE)</f>
        <v>quite important</v>
      </c>
      <c r="K1338">
        <v>3</v>
      </c>
      <c r="L1338" t="str">
        <f>VLOOKUP(K1338,'Variáveis e códigos'!$C$5:$D$10,2,FALSE)</f>
        <v>not important</v>
      </c>
      <c r="M1338">
        <v>3</v>
      </c>
      <c r="N1338" t="str">
        <f>VLOOKUP(M1338,'Variáveis e códigos'!$C$5:$D$10,2,FALSE)</f>
        <v>not important</v>
      </c>
      <c r="O1338" t="s">
        <v>30</v>
      </c>
      <c r="P1338">
        <v>2</v>
      </c>
      <c r="Q1338" t="str">
        <f>HLOOKUP(P1338,'Variáveis e códigos'!$C$15:$D$16,2)</f>
        <v>no</v>
      </c>
      <c r="R1338">
        <v>9</v>
      </c>
      <c r="S1338">
        <v>2</v>
      </c>
      <c r="T1338" t="str">
        <f>HLOOKUP(S1338,'Variáveis e códigos'!$C$18:$D$19,2)</f>
        <v>female</v>
      </c>
      <c r="U1338">
        <v>1964</v>
      </c>
      <c r="V1338">
        <f t="shared" si="20"/>
        <v>53</v>
      </c>
      <c r="W1338">
        <v>1</v>
      </c>
      <c r="X1338" t="str">
        <f>VLOOKUP(Dados!W1338,'Variáveis e códigos'!$C$21:$D$26,2)</f>
        <v>married</v>
      </c>
      <c r="Y1338">
        <v>1</v>
      </c>
    </row>
    <row r="1339" spans="1:25" x14ac:dyDescent="0.25">
      <c r="A1339" s="1">
        <v>2017724000123</v>
      </c>
      <c r="B1339" t="s">
        <v>3</v>
      </c>
      <c r="C1339">
        <v>3</v>
      </c>
      <c r="D1339" t="str">
        <f>VLOOKUP(C1339,'Variáveis e códigos'!$C$5:$D$10,2,FALSE)</f>
        <v>not important</v>
      </c>
      <c r="E1339">
        <v>1</v>
      </c>
      <c r="F1339" t="str">
        <f>VLOOKUP(E1339,'Variáveis e códigos'!$C$5:$D$10,2,FALSE)</f>
        <v>very important</v>
      </c>
      <c r="G1339">
        <v>2</v>
      </c>
      <c r="H1339" t="str">
        <f>VLOOKUP(G1339,'Variáveis e códigos'!$C$5:$D$10,2,FALSE)</f>
        <v>quite important</v>
      </c>
      <c r="I1339">
        <v>2</v>
      </c>
      <c r="J1339" t="str">
        <f>VLOOKUP(I1339,'Variáveis e códigos'!$C$5:$D$10,2,FALSE)</f>
        <v>quite important</v>
      </c>
      <c r="K1339">
        <v>4</v>
      </c>
      <c r="L1339" t="str">
        <f>VLOOKUP(K1339,'Variáveis e códigos'!$C$5:$D$10,2,FALSE)</f>
        <v>not at all important</v>
      </c>
      <c r="M1339">
        <v>2</v>
      </c>
      <c r="N1339" t="str">
        <f>VLOOKUP(M1339,'Variáveis e códigos'!$C$5:$D$10,2,FALSE)</f>
        <v>quite important</v>
      </c>
      <c r="O1339" t="s">
        <v>28</v>
      </c>
      <c r="P1339">
        <v>2</v>
      </c>
      <c r="Q1339" t="str">
        <f>HLOOKUP(P1339,'Variáveis e códigos'!$C$15:$D$16,2)</f>
        <v>no</v>
      </c>
      <c r="R1339">
        <v>7</v>
      </c>
      <c r="S1339">
        <v>2</v>
      </c>
      <c r="T1339" t="str">
        <f>HLOOKUP(S1339,'Variáveis e códigos'!$C$18:$D$19,2)</f>
        <v>female</v>
      </c>
      <c r="U1339">
        <v>1937</v>
      </c>
      <c r="V1339">
        <f t="shared" si="20"/>
        <v>80</v>
      </c>
      <c r="W1339">
        <v>1</v>
      </c>
      <c r="X1339" t="str">
        <f>VLOOKUP(Dados!W1339,'Variáveis e códigos'!$C$21:$D$26,2)</f>
        <v>married</v>
      </c>
      <c r="Y1339">
        <v>3</v>
      </c>
    </row>
    <row r="1340" spans="1:25" x14ac:dyDescent="0.25">
      <c r="A1340" s="1">
        <v>2017724000124</v>
      </c>
      <c r="B1340" t="s">
        <v>3</v>
      </c>
      <c r="C1340">
        <v>1</v>
      </c>
      <c r="D1340" t="str">
        <f>VLOOKUP(C1340,'Variáveis e códigos'!$C$5:$D$10,2,FALSE)</f>
        <v>very important</v>
      </c>
      <c r="E1340">
        <v>1</v>
      </c>
      <c r="F1340" t="str">
        <f>VLOOKUP(E1340,'Variáveis e códigos'!$C$5:$D$10,2,FALSE)</f>
        <v>very important</v>
      </c>
      <c r="G1340">
        <v>2</v>
      </c>
      <c r="H1340" t="str">
        <f>VLOOKUP(G1340,'Variáveis e códigos'!$C$5:$D$10,2,FALSE)</f>
        <v>quite important</v>
      </c>
      <c r="I1340">
        <v>2</v>
      </c>
      <c r="J1340" t="str">
        <f>VLOOKUP(I1340,'Variáveis e códigos'!$C$5:$D$10,2,FALSE)</f>
        <v>quite important</v>
      </c>
      <c r="K1340">
        <v>4</v>
      </c>
      <c r="L1340" t="str">
        <f>VLOOKUP(K1340,'Variáveis e códigos'!$C$5:$D$10,2,FALSE)</f>
        <v>not at all important</v>
      </c>
      <c r="M1340">
        <v>3</v>
      </c>
      <c r="N1340" t="str">
        <f>VLOOKUP(M1340,'Variáveis e códigos'!$C$5:$D$10,2,FALSE)</f>
        <v>not important</v>
      </c>
      <c r="O1340" t="s">
        <v>28</v>
      </c>
      <c r="P1340">
        <v>2</v>
      </c>
      <c r="Q1340" t="str">
        <f>HLOOKUP(P1340,'Variáveis e códigos'!$C$15:$D$16,2)</f>
        <v>no</v>
      </c>
      <c r="R1340">
        <v>9</v>
      </c>
      <c r="S1340">
        <v>2</v>
      </c>
      <c r="T1340" t="str">
        <f>HLOOKUP(S1340,'Variáveis e códigos'!$C$18:$D$19,2)</f>
        <v>female</v>
      </c>
      <c r="U1340">
        <v>1968</v>
      </c>
      <c r="V1340">
        <f t="shared" si="20"/>
        <v>49</v>
      </c>
      <c r="W1340">
        <v>6</v>
      </c>
      <c r="X1340" t="str">
        <f>VLOOKUP(Dados!W1340,'Variáveis e códigos'!$C$21:$D$26,2)</f>
        <v>never married and never registered partnership</v>
      </c>
      <c r="Y1340">
        <v>0</v>
      </c>
    </row>
    <row r="1341" spans="1:25" x14ac:dyDescent="0.25">
      <c r="A1341" s="1">
        <v>2017724000125</v>
      </c>
      <c r="B1341" t="s">
        <v>3</v>
      </c>
      <c r="C1341">
        <v>2</v>
      </c>
      <c r="D1341" t="str">
        <f>VLOOKUP(C1341,'Variáveis e códigos'!$C$5:$D$10,2,FALSE)</f>
        <v>quite important</v>
      </c>
      <c r="E1341">
        <v>1</v>
      </c>
      <c r="F1341" t="str">
        <f>VLOOKUP(E1341,'Variáveis e códigos'!$C$5:$D$10,2,FALSE)</f>
        <v>very important</v>
      </c>
      <c r="G1341">
        <v>2</v>
      </c>
      <c r="H1341" t="str">
        <f>VLOOKUP(G1341,'Variáveis e códigos'!$C$5:$D$10,2,FALSE)</f>
        <v>quite important</v>
      </c>
      <c r="I1341">
        <v>2</v>
      </c>
      <c r="J1341" t="str">
        <f>VLOOKUP(I1341,'Variáveis e códigos'!$C$5:$D$10,2,FALSE)</f>
        <v>quite important</v>
      </c>
      <c r="K1341">
        <v>2</v>
      </c>
      <c r="L1341" t="str">
        <f>VLOOKUP(K1341,'Variáveis e códigos'!$C$5:$D$10,2,FALSE)</f>
        <v>quite important</v>
      </c>
      <c r="M1341">
        <v>2</v>
      </c>
      <c r="N1341" t="str">
        <f>VLOOKUP(M1341,'Variáveis e códigos'!$C$5:$D$10,2,FALSE)</f>
        <v>quite important</v>
      </c>
      <c r="O1341" t="s">
        <v>28</v>
      </c>
      <c r="P1341">
        <v>2</v>
      </c>
      <c r="Q1341" t="str">
        <f>HLOOKUP(P1341,'Variáveis e códigos'!$C$15:$D$16,2)</f>
        <v>no</v>
      </c>
      <c r="R1341" t="s">
        <v>34</v>
      </c>
      <c r="S1341">
        <v>1</v>
      </c>
      <c r="T1341" t="str">
        <f>HLOOKUP(S1341,'Variáveis e códigos'!$C$18:$D$19,2)</f>
        <v>male</v>
      </c>
      <c r="U1341">
        <v>1955</v>
      </c>
      <c r="V1341">
        <f t="shared" si="20"/>
        <v>62</v>
      </c>
      <c r="W1341">
        <v>1</v>
      </c>
      <c r="X1341" t="str">
        <f>VLOOKUP(Dados!W1341,'Variáveis e códigos'!$C$21:$D$26,2)</f>
        <v>married</v>
      </c>
      <c r="Y1341">
        <v>3</v>
      </c>
    </row>
    <row r="1342" spans="1:25" x14ac:dyDescent="0.25">
      <c r="A1342" s="1">
        <v>2017724000126</v>
      </c>
      <c r="B1342" t="s">
        <v>3</v>
      </c>
      <c r="C1342">
        <v>2</v>
      </c>
      <c r="D1342" t="str">
        <f>VLOOKUP(C1342,'Variáveis e códigos'!$C$5:$D$10,2,FALSE)</f>
        <v>quite important</v>
      </c>
      <c r="E1342">
        <v>2</v>
      </c>
      <c r="F1342" t="str">
        <f>VLOOKUP(E1342,'Variáveis e códigos'!$C$5:$D$10,2,FALSE)</f>
        <v>quite important</v>
      </c>
      <c r="G1342">
        <v>2</v>
      </c>
      <c r="H1342" t="str">
        <f>VLOOKUP(G1342,'Variáveis e códigos'!$C$5:$D$10,2,FALSE)</f>
        <v>quite important</v>
      </c>
      <c r="I1342">
        <v>3</v>
      </c>
      <c r="J1342" t="str">
        <f>VLOOKUP(I1342,'Variáveis e códigos'!$C$5:$D$10,2,FALSE)</f>
        <v>not important</v>
      </c>
      <c r="K1342">
        <v>3</v>
      </c>
      <c r="L1342" t="str">
        <f>VLOOKUP(K1342,'Variáveis e códigos'!$C$5:$D$10,2,FALSE)</f>
        <v>not important</v>
      </c>
      <c r="M1342">
        <v>3</v>
      </c>
      <c r="N1342" t="str">
        <f>VLOOKUP(M1342,'Variáveis e códigos'!$C$5:$D$10,2,FALSE)</f>
        <v>not important</v>
      </c>
      <c r="O1342" t="s">
        <v>30</v>
      </c>
      <c r="P1342">
        <v>2</v>
      </c>
      <c r="Q1342" t="str">
        <f>HLOOKUP(P1342,'Variáveis e códigos'!$C$15:$D$16,2)</f>
        <v>no</v>
      </c>
      <c r="R1342">
        <v>5</v>
      </c>
      <c r="S1342">
        <v>1</v>
      </c>
      <c r="T1342" t="str">
        <f>HLOOKUP(S1342,'Variáveis e códigos'!$C$18:$D$19,2)</f>
        <v>male</v>
      </c>
      <c r="U1342">
        <v>1952</v>
      </c>
      <c r="V1342">
        <f t="shared" si="20"/>
        <v>65</v>
      </c>
      <c r="W1342">
        <v>6</v>
      </c>
      <c r="X1342" t="str">
        <f>VLOOKUP(Dados!W1342,'Variáveis e códigos'!$C$21:$D$26,2)</f>
        <v>never married and never registered partnership</v>
      </c>
      <c r="Y1342">
        <v>0</v>
      </c>
    </row>
    <row r="1343" spans="1:25" x14ac:dyDescent="0.25">
      <c r="A1343" s="1">
        <v>2017724000127</v>
      </c>
      <c r="B1343" t="s">
        <v>3</v>
      </c>
      <c r="C1343">
        <v>2</v>
      </c>
      <c r="D1343" t="str">
        <f>VLOOKUP(C1343,'Variáveis e códigos'!$C$5:$D$10,2,FALSE)</f>
        <v>quite important</v>
      </c>
      <c r="E1343">
        <v>1</v>
      </c>
      <c r="F1343" t="str">
        <f>VLOOKUP(E1343,'Variáveis e códigos'!$C$5:$D$10,2,FALSE)</f>
        <v>very important</v>
      </c>
      <c r="G1343">
        <v>1</v>
      </c>
      <c r="H1343" t="str">
        <f>VLOOKUP(G1343,'Variáveis e códigos'!$C$5:$D$10,2,FALSE)</f>
        <v>very important</v>
      </c>
      <c r="I1343">
        <v>1</v>
      </c>
      <c r="J1343" t="str">
        <f>VLOOKUP(I1343,'Variáveis e códigos'!$C$5:$D$10,2,FALSE)</f>
        <v>very important</v>
      </c>
      <c r="K1343">
        <v>3</v>
      </c>
      <c r="L1343" t="str">
        <f>VLOOKUP(K1343,'Variáveis e códigos'!$C$5:$D$10,2,FALSE)</f>
        <v>not important</v>
      </c>
      <c r="M1343">
        <v>3</v>
      </c>
      <c r="N1343" t="str">
        <f>VLOOKUP(M1343,'Variáveis e códigos'!$C$5:$D$10,2,FALSE)</f>
        <v>not important</v>
      </c>
      <c r="O1343" t="s">
        <v>28</v>
      </c>
      <c r="P1343">
        <v>2</v>
      </c>
      <c r="Q1343" t="str">
        <f>HLOOKUP(P1343,'Variáveis e códigos'!$C$15:$D$16,2)</f>
        <v>no</v>
      </c>
      <c r="R1343">
        <v>8</v>
      </c>
      <c r="S1343">
        <v>2</v>
      </c>
      <c r="T1343" t="str">
        <f>HLOOKUP(S1343,'Variáveis e códigos'!$C$18:$D$19,2)</f>
        <v>female</v>
      </c>
      <c r="U1343">
        <v>1995</v>
      </c>
      <c r="V1343">
        <f t="shared" si="20"/>
        <v>22</v>
      </c>
      <c r="W1343">
        <v>6</v>
      </c>
      <c r="X1343" t="str">
        <f>VLOOKUP(Dados!W1343,'Variáveis e códigos'!$C$21:$D$26,2)</f>
        <v>never married and never registered partnership</v>
      </c>
      <c r="Y1343">
        <v>0</v>
      </c>
    </row>
    <row r="1344" spans="1:25" x14ac:dyDescent="0.25">
      <c r="A1344" s="1">
        <v>2017724000128</v>
      </c>
      <c r="B1344" t="s">
        <v>3</v>
      </c>
      <c r="C1344">
        <v>2</v>
      </c>
      <c r="D1344" t="str">
        <f>VLOOKUP(C1344,'Variáveis e códigos'!$C$5:$D$10,2,FALSE)</f>
        <v>quite important</v>
      </c>
      <c r="E1344">
        <v>1</v>
      </c>
      <c r="F1344" t="str">
        <f>VLOOKUP(E1344,'Variáveis e códigos'!$C$5:$D$10,2,FALSE)</f>
        <v>very important</v>
      </c>
      <c r="G1344">
        <v>1</v>
      </c>
      <c r="H1344" t="str">
        <f>VLOOKUP(G1344,'Variáveis e códigos'!$C$5:$D$10,2,FALSE)</f>
        <v>very important</v>
      </c>
      <c r="I1344">
        <v>2</v>
      </c>
      <c r="J1344" t="str">
        <f>VLOOKUP(I1344,'Variáveis e códigos'!$C$5:$D$10,2,FALSE)</f>
        <v>quite important</v>
      </c>
      <c r="K1344">
        <v>3</v>
      </c>
      <c r="L1344" t="str">
        <f>VLOOKUP(K1344,'Variáveis e códigos'!$C$5:$D$10,2,FALSE)</f>
        <v>not important</v>
      </c>
      <c r="M1344">
        <v>4</v>
      </c>
      <c r="N1344" t="str">
        <f>VLOOKUP(M1344,'Variáveis e códigos'!$C$5:$D$10,2,FALSE)</f>
        <v>not at all important</v>
      </c>
      <c r="O1344" t="s">
        <v>28</v>
      </c>
      <c r="P1344">
        <v>1</v>
      </c>
      <c r="Q1344" t="str">
        <f>HLOOKUP(P1344,'Variáveis e códigos'!$C$15:$D$16,2)</f>
        <v>yes</v>
      </c>
      <c r="R1344" t="s">
        <v>34</v>
      </c>
      <c r="S1344">
        <v>2</v>
      </c>
      <c r="T1344" t="str">
        <f>HLOOKUP(S1344,'Variáveis e códigos'!$C$18:$D$19,2)</f>
        <v>female</v>
      </c>
      <c r="U1344">
        <v>1962</v>
      </c>
      <c r="V1344">
        <f t="shared" si="20"/>
        <v>55</v>
      </c>
      <c r="W1344">
        <v>1</v>
      </c>
      <c r="X1344" t="str">
        <f>VLOOKUP(Dados!W1344,'Variáveis e códigos'!$C$21:$D$26,2)</f>
        <v>married</v>
      </c>
      <c r="Y1344">
        <v>0</v>
      </c>
    </row>
    <row r="1345" spans="1:25" x14ac:dyDescent="0.25">
      <c r="A1345" s="1">
        <v>2017724000129</v>
      </c>
      <c r="B1345" t="s">
        <v>3</v>
      </c>
      <c r="C1345">
        <v>2</v>
      </c>
      <c r="D1345" t="str">
        <f>VLOOKUP(C1345,'Variáveis e códigos'!$C$5:$D$10,2,FALSE)</f>
        <v>quite important</v>
      </c>
      <c r="E1345">
        <v>1</v>
      </c>
      <c r="F1345" t="str">
        <f>VLOOKUP(E1345,'Variáveis e códigos'!$C$5:$D$10,2,FALSE)</f>
        <v>very important</v>
      </c>
      <c r="G1345">
        <v>1</v>
      </c>
      <c r="H1345" t="str">
        <f>VLOOKUP(G1345,'Variáveis e códigos'!$C$5:$D$10,2,FALSE)</f>
        <v>very important</v>
      </c>
      <c r="I1345">
        <v>2</v>
      </c>
      <c r="J1345" t="str">
        <f>VLOOKUP(I1345,'Variáveis e códigos'!$C$5:$D$10,2,FALSE)</f>
        <v>quite important</v>
      </c>
      <c r="K1345">
        <v>3</v>
      </c>
      <c r="L1345" t="str">
        <f>VLOOKUP(K1345,'Variáveis e códigos'!$C$5:$D$10,2,FALSE)</f>
        <v>not important</v>
      </c>
      <c r="M1345">
        <v>3</v>
      </c>
      <c r="N1345" t="str">
        <f>VLOOKUP(M1345,'Variáveis e códigos'!$C$5:$D$10,2,FALSE)</f>
        <v>not important</v>
      </c>
      <c r="O1345" t="s">
        <v>28</v>
      </c>
      <c r="P1345">
        <v>2</v>
      </c>
      <c r="Q1345" t="str">
        <f>HLOOKUP(P1345,'Variáveis e códigos'!$C$15:$D$16,2)</f>
        <v>no</v>
      </c>
      <c r="R1345">
        <v>8</v>
      </c>
      <c r="S1345">
        <v>1</v>
      </c>
      <c r="T1345" t="str">
        <f>HLOOKUP(S1345,'Variáveis e códigos'!$C$18:$D$19,2)</f>
        <v>male</v>
      </c>
      <c r="U1345">
        <v>1995</v>
      </c>
      <c r="V1345">
        <f t="shared" si="20"/>
        <v>22</v>
      </c>
      <c r="W1345">
        <v>6</v>
      </c>
      <c r="X1345" t="str">
        <f>VLOOKUP(Dados!W1345,'Variáveis e códigos'!$C$21:$D$26,2)</f>
        <v>never married and never registered partnership</v>
      </c>
      <c r="Y1345">
        <v>0</v>
      </c>
    </row>
    <row r="1346" spans="1:25" x14ac:dyDescent="0.25">
      <c r="A1346" s="1">
        <v>2017724000130</v>
      </c>
      <c r="B1346" t="s">
        <v>3</v>
      </c>
      <c r="C1346">
        <v>3</v>
      </c>
      <c r="D1346" t="str">
        <f>VLOOKUP(C1346,'Variáveis e códigos'!$C$5:$D$10,2,FALSE)</f>
        <v>not important</v>
      </c>
      <c r="E1346">
        <v>1</v>
      </c>
      <c r="F1346" t="str">
        <f>VLOOKUP(E1346,'Variáveis e códigos'!$C$5:$D$10,2,FALSE)</f>
        <v>very important</v>
      </c>
      <c r="G1346">
        <v>1</v>
      </c>
      <c r="H1346" t="str">
        <f>VLOOKUP(G1346,'Variáveis e códigos'!$C$5:$D$10,2,FALSE)</f>
        <v>very important</v>
      </c>
      <c r="I1346">
        <v>3</v>
      </c>
      <c r="J1346" t="str">
        <f>VLOOKUP(I1346,'Variáveis e códigos'!$C$5:$D$10,2,FALSE)</f>
        <v>not important</v>
      </c>
      <c r="K1346">
        <v>2</v>
      </c>
      <c r="L1346" t="str">
        <f>VLOOKUP(K1346,'Variáveis e códigos'!$C$5:$D$10,2,FALSE)</f>
        <v>quite important</v>
      </c>
      <c r="M1346">
        <v>2</v>
      </c>
      <c r="N1346" t="str">
        <f>VLOOKUP(M1346,'Variáveis e códigos'!$C$5:$D$10,2,FALSE)</f>
        <v>quite important</v>
      </c>
      <c r="O1346" t="s">
        <v>30</v>
      </c>
      <c r="P1346">
        <v>2</v>
      </c>
      <c r="Q1346" t="str">
        <f>HLOOKUP(P1346,'Variáveis e códigos'!$C$15:$D$16,2)</f>
        <v>no</v>
      </c>
      <c r="R1346">
        <v>9</v>
      </c>
      <c r="S1346">
        <v>1</v>
      </c>
      <c r="T1346" t="str">
        <f>HLOOKUP(S1346,'Variáveis e códigos'!$C$18:$D$19,2)</f>
        <v>male</v>
      </c>
      <c r="U1346">
        <v>1940</v>
      </c>
      <c r="V1346">
        <f t="shared" si="20"/>
        <v>77</v>
      </c>
      <c r="W1346">
        <v>1</v>
      </c>
      <c r="X1346" t="str">
        <f>VLOOKUP(Dados!W1346,'Variáveis e códigos'!$C$21:$D$26,2)</f>
        <v>married</v>
      </c>
      <c r="Y1346">
        <v>3</v>
      </c>
    </row>
    <row r="1347" spans="1:25" x14ac:dyDescent="0.25">
      <c r="A1347" s="1">
        <v>2017724000131</v>
      </c>
      <c r="B1347" t="s">
        <v>3</v>
      </c>
      <c r="C1347">
        <v>2</v>
      </c>
      <c r="D1347" t="str">
        <f>VLOOKUP(C1347,'Variáveis e códigos'!$C$5:$D$10,2,FALSE)</f>
        <v>quite important</v>
      </c>
      <c r="E1347">
        <v>1</v>
      </c>
      <c r="F1347" t="str">
        <f>VLOOKUP(E1347,'Variáveis e códigos'!$C$5:$D$10,2,FALSE)</f>
        <v>very important</v>
      </c>
      <c r="G1347">
        <v>1</v>
      </c>
      <c r="H1347" t="str">
        <f>VLOOKUP(G1347,'Variáveis e códigos'!$C$5:$D$10,2,FALSE)</f>
        <v>very important</v>
      </c>
      <c r="I1347">
        <v>2</v>
      </c>
      <c r="J1347" t="str">
        <f>VLOOKUP(I1347,'Variáveis e códigos'!$C$5:$D$10,2,FALSE)</f>
        <v>quite important</v>
      </c>
      <c r="K1347">
        <v>3</v>
      </c>
      <c r="L1347" t="str">
        <f>VLOOKUP(K1347,'Variáveis e códigos'!$C$5:$D$10,2,FALSE)</f>
        <v>not important</v>
      </c>
      <c r="M1347">
        <v>2</v>
      </c>
      <c r="N1347" t="str">
        <f>VLOOKUP(M1347,'Variáveis e códigos'!$C$5:$D$10,2,FALSE)</f>
        <v>quite important</v>
      </c>
      <c r="O1347" t="s">
        <v>30</v>
      </c>
      <c r="P1347">
        <v>2</v>
      </c>
      <c r="Q1347" t="str">
        <f>HLOOKUP(P1347,'Variáveis e códigos'!$C$15:$D$16,2)</f>
        <v>no</v>
      </c>
      <c r="R1347">
        <v>9</v>
      </c>
      <c r="S1347">
        <v>2</v>
      </c>
      <c r="T1347" t="str">
        <f>HLOOKUP(S1347,'Variáveis e códigos'!$C$18:$D$19,2)</f>
        <v>female</v>
      </c>
      <c r="U1347">
        <v>1975</v>
      </c>
      <c r="V1347">
        <f t="shared" ref="V1347:V1410" si="21">2017-U1347</f>
        <v>42</v>
      </c>
      <c r="W1347">
        <v>1</v>
      </c>
      <c r="X1347" t="str">
        <f>VLOOKUP(Dados!W1347,'Variáveis e códigos'!$C$21:$D$26,2)</f>
        <v>married</v>
      </c>
      <c r="Y1347">
        <v>0</v>
      </c>
    </row>
    <row r="1348" spans="1:25" x14ac:dyDescent="0.25">
      <c r="A1348" s="1">
        <v>2017724000132</v>
      </c>
      <c r="B1348" t="s">
        <v>3</v>
      </c>
      <c r="C1348">
        <v>4</v>
      </c>
      <c r="D1348" t="str">
        <f>VLOOKUP(C1348,'Variáveis e códigos'!$C$5:$D$10,2,FALSE)</f>
        <v>not at all important</v>
      </c>
      <c r="E1348">
        <v>1</v>
      </c>
      <c r="F1348" t="str">
        <f>VLOOKUP(E1348,'Variáveis e códigos'!$C$5:$D$10,2,FALSE)</f>
        <v>very important</v>
      </c>
      <c r="G1348">
        <v>2</v>
      </c>
      <c r="H1348" t="str">
        <f>VLOOKUP(G1348,'Variáveis e códigos'!$C$5:$D$10,2,FALSE)</f>
        <v>quite important</v>
      </c>
      <c r="I1348">
        <v>3</v>
      </c>
      <c r="J1348" t="str">
        <f>VLOOKUP(I1348,'Variáveis e códigos'!$C$5:$D$10,2,FALSE)</f>
        <v>not important</v>
      </c>
      <c r="K1348">
        <v>2</v>
      </c>
      <c r="L1348" t="str">
        <f>VLOOKUP(K1348,'Variáveis e códigos'!$C$5:$D$10,2,FALSE)</f>
        <v>quite important</v>
      </c>
      <c r="M1348">
        <v>2</v>
      </c>
      <c r="N1348" t="str">
        <f>VLOOKUP(M1348,'Variáveis e códigos'!$C$5:$D$10,2,FALSE)</f>
        <v>quite important</v>
      </c>
      <c r="O1348" t="s">
        <v>28</v>
      </c>
      <c r="P1348">
        <v>2</v>
      </c>
      <c r="Q1348" t="str">
        <f>HLOOKUP(P1348,'Variáveis e códigos'!$C$15:$D$16,2)</f>
        <v>no</v>
      </c>
      <c r="R1348">
        <v>7</v>
      </c>
      <c r="S1348">
        <v>2</v>
      </c>
      <c r="T1348" t="str">
        <f>HLOOKUP(S1348,'Variáveis e códigos'!$C$18:$D$19,2)</f>
        <v>female</v>
      </c>
      <c r="U1348">
        <v>1942</v>
      </c>
      <c r="V1348">
        <f t="shared" si="21"/>
        <v>75</v>
      </c>
      <c r="W1348">
        <v>1</v>
      </c>
      <c r="X1348" t="str">
        <f>VLOOKUP(Dados!W1348,'Variáveis e códigos'!$C$21:$D$26,2)</f>
        <v>married</v>
      </c>
      <c r="Y1348">
        <v>3</v>
      </c>
    </row>
    <row r="1349" spans="1:25" x14ac:dyDescent="0.25">
      <c r="A1349" s="1">
        <v>2017724000133</v>
      </c>
      <c r="B1349" t="s">
        <v>3</v>
      </c>
      <c r="C1349">
        <v>1</v>
      </c>
      <c r="D1349" t="str">
        <f>VLOOKUP(C1349,'Variáveis e códigos'!$C$5:$D$10,2,FALSE)</f>
        <v>very important</v>
      </c>
      <c r="E1349">
        <v>2</v>
      </c>
      <c r="F1349" t="str">
        <f>VLOOKUP(E1349,'Variáveis e códigos'!$C$5:$D$10,2,FALSE)</f>
        <v>quite important</v>
      </c>
      <c r="G1349">
        <v>2</v>
      </c>
      <c r="H1349" t="str">
        <f>VLOOKUP(G1349,'Variáveis e códigos'!$C$5:$D$10,2,FALSE)</f>
        <v>quite important</v>
      </c>
      <c r="I1349">
        <v>1</v>
      </c>
      <c r="J1349" t="str">
        <f>VLOOKUP(I1349,'Variáveis e códigos'!$C$5:$D$10,2,FALSE)</f>
        <v>very important</v>
      </c>
      <c r="K1349">
        <v>4</v>
      </c>
      <c r="L1349" t="str">
        <f>VLOOKUP(K1349,'Variáveis e códigos'!$C$5:$D$10,2,FALSE)</f>
        <v>not at all important</v>
      </c>
      <c r="M1349">
        <v>3</v>
      </c>
      <c r="N1349" t="str">
        <f>VLOOKUP(M1349,'Variáveis e códigos'!$C$5:$D$10,2,FALSE)</f>
        <v>not important</v>
      </c>
      <c r="O1349" t="s">
        <v>28</v>
      </c>
      <c r="P1349">
        <v>2</v>
      </c>
      <c r="Q1349" t="str">
        <f>HLOOKUP(P1349,'Variáveis e códigos'!$C$15:$D$16,2)</f>
        <v>no</v>
      </c>
      <c r="R1349" t="s">
        <v>34</v>
      </c>
      <c r="S1349">
        <v>1</v>
      </c>
      <c r="T1349" t="str">
        <f>HLOOKUP(S1349,'Variáveis e códigos'!$C$18:$D$19,2)</f>
        <v>male</v>
      </c>
      <c r="U1349">
        <v>1981</v>
      </c>
      <c r="V1349">
        <f t="shared" si="21"/>
        <v>36</v>
      </c>
      <c r="W1349">
        <v>6</v>
      </c>
      <c r="X1349" t="str">
        <f>VLOOKUP(Dados!W1349,'Variáveis e códigos'!$C$21:$D$26,2)</f>
        <v>never married and never registered partnership</v>
      </c>
      <c r="Y1349">
        <v>0</v>
      </c>
    </row>
    <row r="1350" spans="1:25" x14ac:dyDescent="0.25">
      <c r="A1350" s="1">
        <v>2017724000134</v>
      </c>
      <c r="B1350" t="s">
        <v>3</v>
      </c>
      <c r="C1350">
        <v>2</v>
      </c>
      <c r="D1350" t="str">
        <f>VLOOKUP(C1350,'Variáveis e códigos'!$C$5:$D$10,2,FALSE)</f>
        <v>quite important</v>
      </c>
      <c r="E1350">
        <v>1</v>
      </c>
      <c r="F1350" t="str">
        <f>VLOOKUP(E1350,'Variáveis e códigos'!$C$5:$D$10,2,FALSE)</f>
        <v>very important</v>
      </c>
      <c r="G1350">
        <v>2</v>
      </c>
      <c r="H1350" t="str">
        <f>VLOOKUP(G1350,'Variáveis e códigos'!$C$5:$D$10,2,FALSE)</f>
        <v>quite important</v>
      </c>
      <c r="I1350">
        <v>2</v>
      </c>
      <c r="J1350" t="str">
        <f>VLOOKUP(I1350,'Variáveis e códigos'!$C$5:$D$10,2,FALSE)</f>
        <v>quite important</v>
      </c>
      <c r="K1350">
        <v>3</v>
      </c>
      <c r="L1350" t="str">
        <f>VLOOKUP(K1350,'Variáveis e códigos'!$C$5:$D$10,2,FALSE)</f>
        <v>not important</v>
      </c>
      <c r="M1350">
        <v>3</v>
      </c>
      <c r="N1350" t="str">
        <f>VLOOKUP(M1350,'Variáveis e códigos'!$C$5:$D$10,2,FALSE)</f>
        <v>not important</v>
      </c>
      <c r="O1350" t="s">
        <v>28</v>
      </c>
      <c r="P1350">
        <v>2</v>
      </c>
      <c r="Q1350" t="str">
        <f>HLOOKUP(P1350,'Variáveis e códigos'!$C$15:$D$16,2)</f>
        <v>no</v>
      </c>
      <c r="R1350" t="s">
        <v>34</v>
      </c>
      <c r="S1350">
        <v>2</v>
      </c>
      <c r="T1350" t="str">
        <f>HLOOKUP(S1350,'Variáveis e códigos'!$C$18:$D$19,2)</f>
        <v>female</v>
      </c>
      <c r="U1350">
        <v>1962</v>
      </c>
      <c r="V1350">
        <f t="shared" si="21"/>
        <v>55</v>
      </c>
      <c r="W1350">
        <v>5</v>
      </c>
      <c r="X1350" t="str">
        <f>VLOOKUP(Dados!W1350,'Variáveis e códigos'!$C$21:$D$26,2)</f>
        <v>separated</v>
      </c>
      <c r="Y1350">
        <v>0</v>
      </c>
    </row>
    <row r="1351" spans="1:25" x14ac:dyDescent="0.25">
      <c r="A1351" s="1">
        <v>2017724000135</v>
      </c>
      <c r="B1351" t="s">
        <v>3</v>
      </c>
      <c r="C1351">
        <v>2</v>
      </c>
      <c r="D1351" t="str">
        <f>VLOOKUP(C1351,'Variáveis e códigos'!$C$5:$D$10,2,FALSE)</f>
        <v>quite important</v>
      </c>
      <c r="E1351">
        <v>1</v>
      </c>
      <c r="F1351" t="str">
        <f>VLOOKUP(E1351,'Variáveis e códigos'!$C$5:$D$10,2,FALSE)</f>
        <v>very important</v>
      </c>
      <c r="G1351">
        <v>1</v>
      </c>
      <c r="H1351" t="str">
        <f>VLOOKUP(G1351,'Variáveis e códigos'!$C$5:$D$10,2,FALSE)</f>
        <v>very important</v>
      </c>
      <c r="I1351">
        <v>2</v>
      </c>
      <c r="J1351" t="str">
        <f>VLOOKUP(I1351,'Variáveis e códigos'!$C$5:$D$10,2,FALSE)</f>
        <v>quite important</v>
      </c>
      <c r="K1351">
        <v>3</v>
      </c>
      <c r="L1351" t="str">
        <f>VLOOKUP(K1351,'Variáveis e códigos'!$C$5:$D$10,2,FALSE)</f>
        <v>not important</v>
      </c>
      <c r="M1351">
        <v>3</v>
      </c>
      <c r="N1351" t="str">
        <f>VLOOKUP(M1351,'Variáveis e códigos'!$C$5:$D$10,2,FALSE)</f>
        <v>not important</v>
      </c>
      <c r="O1351" t="s">
        <v>30</v>
      </c>
      <c r="P1351">
        <v>2</v>
      </c>
      <c r="Q1351" t="str">
        <f>HLOOKUP(P1351,'Variáveis e códigos'!$C$15:$D$16,2)</f>
        <v>no</v>
      </c>
      <c r="R1351" t="s">
        <v>34</v>
      </c>
      <c r="S1351">
        <v>2</v>
      </c>
      <c r="T1351" t="str">
        <f>HLOOKUP(S1351,'Variáveis e códigos'!$C$18:$D$19,2)</f>
        <v>female</v>
      </c>
      <c r="U1351">
        <v>1964</v>
      </c>
      <c r="V1351">
        <f t="shared" si="21"/>
        <v>53</v>
      </c>
      <c r="W1351">
        <v>1</v>
      </c>
      <c r="X1351" t="str">
        <f>VLOOKUP(Dados!W1351,'Variáveis e códigos'!$C$21:$D$26,2)</f>
        <v>married</v>
      </c>
      <c r="Y1351">
        <v>2</v>
      </c>
    </row>
    <row r="1352" spans="1:25" x14ac:dyDescent="0.25">
      <c r="A1352" s="1">
        <v>2017724000136</v>
      </c>
      <c r="B1352" t="s">
        <v>3</v>
      </c>
      <c r="C1352">
        <v>2</v>
      </c>
      <c r="D1352" t="str">
        <f>VLOOKUP(C1352,'Variáveis e códigos'!$C$5:$D$10,2,FALSE)</f>
        <v>quite important</v>
      </c>
      <c r="E1352">
        <v>1</v>
      </c>
      <c r="F1352" t="str">
        <f>VLOOKUP(E1352,'Variáveis e códigos'!$C$5:$D$10,2,FALSE)</f>
        <v>very important</v>
      </c>
      <c r="G1352">
        <v>1</v>
      </c>
      <c r="H1352" t="str">
        <f>VLOOKUP(G1352,'Variáveis e códigos'!$C$5:$D$10,2,FALSE)</f>
        <v>very important</v>
      </c>
      <c r="I1352">
        <v>2</v>
      </c>
      <c r="J1352" t="str">
        <f>VLOOKUP(I1352,'Variáveis e códigos'!$C$5:$D$10,2,FALSE)</f>
        <v>quite important</v>
      </c>
      <c r="K1352">
        <v>4</v>
      </c>
      <c r="L1352" t="str">
        <f>VLOOKUP(K1352,'Variáveis e códigos'!$C$5:$D$10,2,FALSE)</f>
        <v>not at all important</v>
      </c>
      <c r="M1352">
        <v>4</v>
      </c>
      <c r="N1352" t="str">
        <f>VLOOKUP(M1352,'Variáveis e códigos'!$C$5:$D$10,2,FALSE)</f>
        <v>not at all important</v>
      </c>
      <c r="O1352" t="s">
        <v>30</v>
      </c>
      <c r="P1352">
        <v>2</v>
      </c>
      <c r="Q1352" t="str">
        <f>HLOOKUP(P1352,'Variáveis e códigos'!$C$15:$D$16,2)</f>
        <v>no</v>
      </c>
      <c r="R1352">
        <v>8</v>
      </c>
      <c r="S1352">
        <v>2</v>
      </c>
      <c r="T1352" t="str">
        <f>HLOOKUP(S1352,'Variáveis e códigos'!$C$18:$D$19,2)</f>
        <v>female</v>
      </c>
      <c r="U1352">
        <v>1984</v>
      </c>
      <c r="V1352">
        <f t="shared" si="21"/>
        <v>33</v>
      </c>
      <c r="W1352">
        <v>1</v>
      </c>
      <c r="X1352" t="str">
        <f>VLOOKUP(Dados!W1352,'Variáveis e códigos'!$C$21:$D$26,2)</f>
        <v>married</v>
      </c>
      <c r="Y1352">
        <v>0</v>
      </c>
    </row>
    <row r="1353" spans="1:25" x14ac:dyDescent="0.25">
      <c r="A1353" s="1">
        <v>2017724000137</v>
      </c>
      <c r="B1353" t="s">
        <v>3</v>
      </c>
      <c r="C1353">
        <v>1</v>
      </c>
      <c r="D1353" t="str">
        <f>VLOOKUP(C1353,'Variáveis e códigos'!$C$5:$D$10,2,FALSE)</f>
        <v>very important</v>
      </c>
      <c r="E1353">
        <v>1</v>
      </c>
      <c r="F1353" t="str">
        <f>VLOOKUP(E1353,'Variáveis e códigos'!$C$5:$D$10,2,FALSE)</f>
        <v>very important</v>
      </c>
      <c r="G1353">
        <v>1</v>
      </c>
      <c r="H1353" t="str">
        <f>VLOOKUP(G1353,'Variáveis e códigos'!$C$5:$D$10,2,FALSE)</f>
        <v>very important</v>
      </c>
      <c r="I1353">
        <v>2</v>
      </c>
      <c r="J1353" t="str">
        <f>VLOOKUP(I1353,'Variáveis e códigos'!$C$5:$D$10,2,FALSE)</f>
        <v>quite important</v>
      </c>
      <c r="K1353">
        <v>3</v>
      </c>
      <c r="L1353" t="str">
        <f>VLOOKUP(K1353,'Variáveis e códigos'!$C$5:$D$10,2,FALSE)</f>
        <v>not important</v>
      </c>
      <c r="M1353">
        <v>2</v>
      </c>
      <c r="N1353" t="str">
        <f>VLOOKUP(M1353,'Variáveis e códigos'!$C$5:$D$10,2,FALSE)</f>
        <v>quite important</v>
      </c>
      <c r="O1353" t="s">
        <v>28</v>
      </c>
      <c r="P1353">
        <v>2</v>
      </c>
      <c r="Q1353" t="str">
        <f>HLOOKUP(P1353,'Variáveis e códigos'!$C$15:$D$16,2)</f>
        <v>no</v>
      </c>
      <c r="R1353">
        <v>8</v>
      </c>
      <c r="S1353">
        <v>1</v>
      </c>
      <c r="T1353" t="str">
        <f>HLOOKUP(S1353,'Variáveis e códigos'!$C$18:$D$19,2)</f>
        <v>male</v>
      </c>
      <c r="U1353">
        <v>1964</v>
      </c>
      <c r="V1353">
        <f t="shared" si="21"/>
        <v>53</v>
      </c>
      <c r="W1353">
        <v>1</v>
      </c>
      <c r="X1353" t="str">
        <f>VLOOKUP(Dados!W1353,'Variáveis e códigos'!$C$21:$D$26,2)</f>
        <v>married</v>
      </c>
      <c r="Y1353">
        <v>3</v>
      </c>
    </row>
    <row r="1354" spans="1:25" x14ac:dyDescent="0.25">
      <c r="A1354" s="1">
        <v>2017724000138</v>
      </c>
      <c r="B1354" t="s">
        <v>3</v>
      </c>
      <c r="C1354">
        <v>1</v>
      </c>
      <c r="D1354" t="str">
        <f>VLOOKUP(C1354,'Variáveis e códigos'!$C$5:$D$10,2,FALSE)</f>
        <v>very important</v>
      </c>
      <c r="E1354">
        <v>2</v>
      </c>
      <c r="F1354" t="str">
        <f>VLOOKUP(E1354,'Variáveis e códigos'!$C$5:$D$10,2,FALSE)</f>
        <v>quite important</v>
      </c>
      <c r="G1354">
        <v>1</v>
      </c>
      <c r="H1354" t="str">
        <f>VLOOKUP(G1354,'Variáveis e códigos'!$C$5:$D$10,2,FALSE)</f>
        <v>very important</v>
      </c>
      <c r="I1354">
        <v>2</v>
      </c>
      <c r="J1354" t="str">
        <f>VLOOKUP(I1354,'Variáveis e códigos'!$C$5:$D$10,2,FALSE)</f>
        <v>quite important</v>
      </c>
      <c r="K1354">
        <v>4</v>
      </c>
      <c r="L1354" t="str">
        <f>VLOOKUP(K1354,'Variáveis e códigos'!$C$5:$D$10,2,FALSE)</f>
        <v>not at all important</v>
      </c>
      <c r="M1354">
        <v>4</v>
      </c>
      <c r="N1354" t="str">
        <f>VLOOKUP(M1354,'Variáveis e códigos'!$C$5:$D$10,2,FALSE)</f>
        <v>not at all important</v>
      </c>
      <c r="O1354" t="s">
        <v>30</v>
      </c>
      <c r="P1354">
        <v>2</v>
      </c>
      <c r="Q1354" t="str">
        <f>HLOOKUP(P1354,'Variáveis e códigos'!$C$15:$D$16,2)</f>
        <v>no</v>
      </c>
      <c r="R1354" t="s">
        <v>34</v>
      </c>
      <c r="S1354">
        <v>2</v>
      </c>
      <c r="T1354" t="str">
        <f>HLOOKUP(S1354,'Variáveis e códigos'!$C$18:$D$19,2)</f>
        <v>female</v>
      </c>
      <c r="U1354">
        <v>1969</v>
      </c>
      <c r="V1354">
        <f t="shared" si="21"/>
        <v>48</v>
      </c>
      <c r="W1354">
        <v>6</v>
      </c>
      <c r="X1354" t="str">
        <f>VLOOKUP(Dados!W1354,'Variáveis e códigos'!$C$21:$D$26,2)</f>
        <v>never married and never registered partnership</v>
      </c>
      <c r="Y1354">
        <v>0</v>
      </c>
    </row>
    <row r="1355" spans="1:25" x14ac:dyDescent="0.25">
      <c r="A1355" s="1">
        <v>2017724000139</v>
      </c>
      <c r="B1355" t="s">
        <v>3</v>
      </c>
      <c r="C1355">
        <v>2</v>
      </c>
      <c r="D1355" t="str">
        <f>VLOOKUP(C1355,'Variáveis e códigos'!$C$5:$D$10,2,FALSE)</f>
        <v>quite important</v>
      </c>
      <c r="E1355">
        <v>1</v>
      </c>
      <c r="F1355" t="str">
        <f>VLOOKUP(E1355,'Variáveis e códigos'!$C$5:$D$10,2,FALSE)</f>
        <v>very important</v>
      </c>
      <c r="G1355">
        <v>2</v>
      </c>
      <c r="H1355" t="str">
        <f>VLOOKUP(G1355,'Variáveis e códigos'!$C$5:$D$10,2,FALSE)</f>
        <v>quite important</v>
      </c>
      <c r="I1355">
        <v>2</v>
      </c>
      <c r="J1355" t="str">
        <f>VLOOKUP(I1355,'Variáveis e códigos'!$C$5:$D$10,2,FALSE)</f>
        <v>quite important</v>
      </c>
      <c r="K1355">
        <v>3</v>
      </c>
      <c r="L1355" t="str">
        <f>VLOOKUP(K1355,'Variáveis e códigos'!$C$5:$D$10,2,FALSE)</f>
        <v>not important</v>
      </c>
      <c r="M1355">
        <v>4</v>
      </c>
      <c r="N1355" t="str">
        <f>VLOOKUP(M1355,'Variáveis e códigos'!$C$5:$D$10,2,FALSE)</f>
        <v>not at all important</v>
      </c>
      <c r="O1355" t="s">
        <v>28</v>
      </c>
      <c r="P1355">
        <v>2</v>
      </c>
      <c r="Q1355" t="str">
        <f>HLOOKUP(P1355,'Variáveis e códigos'!$C$15:$D$16,2)</f>
        <v>no</v>
      </c>
      <c r="R1355" t="s">
        <v>34</v>
      </c>
      <c r="S1355">
        <v>2</v>
      </c>
      <c r="T1355" t="str">
        <f>HLOOKUP(S1355,'Variáveis e códigos'!$C$18:$D$19,2)</f>
        <v>female</v>
      </c>
      <c r="U1355">
        <v>1961</v>
      </c>
      <c r="V1355">
        <f t="shared" si="21"/>
        <v>56</v>
      </c>
      <c r="W1355">
        <v>4</v>
      </c>
      <c r="X1355" t="str">
        <f>VLOOKUP(Dados!W1355,'Variáveis e códigos'!$C$21:$D$26,2)</f>
        <v>divorced</v>
      </c>
      <c r="Y1355">
        <v>2</v>
      </c>
    </row>
    <row r="1356" spans="1:25" x14ac:dyDescent="0.25">
      <c r="A1356" s="1">
        <v>2017724000140</v>
      </c>
      <c r="B1356" t="s">
        <v>3</v>
      </c>
      <c r="C1356">
        <v>2</v>
      </c>
      <c r="D1356" t="str">
        <f>VLOOKUP(C1356,'Variáveis e códigos'!$C$5:$D$10,2,FALSE)</f>
        <v>quite important</v>
      </c>
      <c r="E1356">
        <v>1</v>
      </c>
      <c r="F1356" t="str">
        <f>VLOOKUP(E1356,'Variáveis e códigos'!$C$5:$D$10,2,FALSE)</f>
        <v>very important</v>
      </c>
      <c r="G1356">
        <v>2</v>
      </c>
      <c r="H1356" t="str">
        <f>VLOOKUP(G1356,'Variáveis e códigos'!$C$5:$D$10,2,FALSE)</f>
        <v>quite important</v>
      </c>
      <c r="I1356">
        <v>3</v>
      </c>
      <c r="J1356" t="str">
        <f>VLOOKUP(I1356,'Variáveis e códigos'!$C$5:$D$10,2,FALSE)</f>
        <v>not important</v>
      </c>
      <c r="K1356">
        <v>4</v>
      </c>
      <c r="L1356" t="str">
        <f>VLOOKUP(K1356,'Variáveis e códigos'!$C$5:$D$10,2,FALSE)</f>
        <v>not at all important</v>
      </c>
      <c r="M1356">
        <v>4</v>
      </c>
      <c r="N1356" t="str">
        <f>VLOOKUP(M1356,'Variáveis e códigos'!$C$5:$D$10,2,FALSE)</f>
        <v>not at all important</v>
      </c>
      <c r="O1356" t="s">
        <v>30</v>
      </c>
      <c r="P1356">
        <v>2</v>
      </c>
      <c r="Q1356" t="str">
        <f>HLOOKUP(P1356,'Variáveis e códigos'!$C$15:$D$16,2)</f>
        <v>no</v>
      </c>
      <c r="R1356">
        <v>9</v>
      </c>
      <c r="S1356">
        <v>1</v>
      </c>
      <c r="T1356" t="str">
        <f>HLOOKUP(S1356,'Variáveis e códigos'!$C$18:$D$19,2)</f>
        <v>male</v>
      </c>
      <c r="U1356">
        <v>1968</v>
      </c>
      <c r="V1356">
        <f t="shared" si="21"/>
        <v>49</v>
      </c>
      <c r="W1356">
        <v>1</v>
      </c>
      <c r="X1356" t="str">
        <f>VLOOKUP(Dados!W1356,'Variáveis e códigos'!$C$21:$D$26,2)</f>
        <v>married</v>
      </c>
      <c r="Y1356">
        <v>2</v>
      </c>
    </row>
    <row r="1357" spans="1:25" x14ac:dyDescent="0.25">
      <c r="A1357" s="1">
        <v>2017724000141</v>
      </c>
      <c r="B1357" t="s">
        <v>3</v>
      </c>
      <c r="C1357">
        <v>2</v>
      </c>
      <c r="D1357" t="str">
        <f>VLOOKUP(C1357,'Variáveis e códigos'!$C$5:$D$10,2,FALSE)</f>
        <v>quite important</v>
      </c>
      <c r="E1357">
        <v>1</v>
      </c>
      <c r="F1357" t="str">
        <f>VLOOKUP(E1357,'Variáveis e códigos'!$C$5:$D$10,2,FALSE)</f>
        <v>very important</v>
      </c>
      <c r="G1357">
        <v>2</v>
      </c>
      <c r="H1357" t="str">
        <f>VLOOKUP(G1357,'Variáveis e códigos'!$C$5:$D$10,2,FALSE)</f>
        <v>quite important</v>
      </c>
      <c r="I1357">
        <v>2</v>
      </c>
      <c r="J1357" t="str">
        <f>VLOOKUP(I1357,'Variáveis e códigos'!$C$5:$D$10,2,FALSE)</f>
        <v>quite important</v>
      </c>
      <c r="K1357">
        <v>3</v>
      </c>
      <c r="L1357" t="str">
        <f>VLOOKUP(K1357,'Variáveis e códigos'!$C$5:$D$10,2,FALSE)</f>
        <v>not important</v>
      </c>
      <c r="M1357">
        <v>3</v>
      </c>
      <c r="N1357" t="str">
        <f>VLOOKUP(M1357,'Variáveis e códigos'!$C$5:$D$10,2,FALSE)</f>
        <v>not important</v>
      </c>
      <c r="O1357" t="s">
        <v>28</v>
      </c>
      <c r="P1357">
        <v>2</v>
      </c>
      <c r="Q1357" t="str">
        <f>HLOOKUP(P1357,'Variáveis e códigos'!$C$15:$D$16,2)</f>
        <v>no</v>
      </c>
      <c r="R1357" t="s">
        <v>34</v>
      </c>
      <c r="S1357">
        <v>2</v>
      </c>
      <c r="T1357" t="str">
        <f>HLOOKUP(S1357,'Variáveis e códigos'!$C$18:$D$19,2)</f>
        <v>female</v>
      </c>
      <c r="U1357">
        <v>1966</v>
      </c>
      <c r="V1357">
        <f t="shared" si="21"/>
        <v>51</v>
      </c>
      <c r="W1357">
        <v>4</v>
      </c>
      <c r="X1357" t="str">
        <f>VLOOKUP(Dados!W1357,'Variáveis e códigos'!$C$21:$D$26,2)</f>
        <v>divorced</v>
      </c>
      <c r="Y1357">
        <v>1</v>
      </c>
    </row>
    <row r="1358" spans="1:25" x14ac:dyDescent="0.25">
      <c r="A1358" s="1">
        <v>2017724000142</v>
      </c>
      <c r="B1358" t="s">
        <v>3</v>
      </c>
      <c r="C1358">
        <v>2</v>
      </c>
      <c r="D1358" t="str">
        <f>VLOOKUP(C1358,'Variáveis e códigos'!$C$5:$D$10,2,FALSE)</f>
        <v>quite important</v>
      </c>
      <c r="E1358">
        <v>1</v>
      </c>
      <c r="F1358" t="str">
        <f>VLOOKUP(E1358,'Variáveis e códigos'!$C$5:$D$10,2,FALSE)</f>
        <v>very important</v>
      </c>
      <c r="G1358">
        <v>1</v>
      </c>
      <c r="H1358" t="str">
        <f>VLOOKUP(G1358,'Variáveis e códigos'!$C$5:$D$10,2,FALSE)</f>
        <v>very important</v>
      </c>
      <c r="I1358">
        <v>2</v>
      </c>
      <c r="J1358" t="str">
        <f>VLOOKUP(I1358,'Variáveis e códigos'!$C$5:$D$10,2,FALSE)</f>
        <v>quite important</v>
      </c>
      <c r="K1358">
        <v>4</v>
      </c>
      <c r="L1358" t="str">
        <f>VLOOKUP(K1358,'Variáveis e códigos'!$C$5:$D$10,2,FALSE)</f>
        <v>not at all important</v>
      </c>
      <c r="M1358">
        <v>4</v>
      </c>
      <c r="N1358" t="str">
        <f>VLOOKUP(M1358,'Variáveis e códigos'!$C$5:$D$10,2,FALSE)</f>
        <v>not at all important</v>
      </c>
      <c r="O1358" t="s">
        <v>28</v>
      </c>
      <c r="P1358">
        <v>2</v>
      </c>
      <c r="Q1358" t="str">
        <f>HLOOKUP(P1358,'Variáveis e códigos'!$C$15:$D$16,2)</f>
        <v>no</v>
      </c>
      <c r="R1358">
        <v>9</v>
      </c>
      <c r="S1358">
        <v>2</v>
      </c>
      <c r="T1358" t="str">
        <f>HLOOKUP(S1358,'Variáveis e códigos'!$C$18:$D$19,2)</f>
        <v>female</v>
      </c>
      <c r="U1358">
        <v>1993</v>
      </c>
      <c r="V1358">
        <f t="shared" si="21"/>
        <v>24</v>
      </c>
      <c r="W1358">
        <v>6</v>
      </c>
      <c r="X1358" t="str">
        <f>VLOOKUP(Dados!W1358,'Variáveis e códigos'!$C$21:$D$26,2)</f>
        <v>never married and never registered partnership</v>
      </c>
      <c r="Y1358">
        <v>0</v>
      </c>
    </row>
    <row r="1359" spans="1:25" x14ac:dyDescent="0.25">
      <c r="A1359" s="1">
        <v>2017724000143</v>
      </c>
      <c r="B1359" t="s">
        <v>3</v>
      </c>
      <c r="C1359">
        <v>2</v>
      </c>
      <c r="D1359" t="str">
        <f>VLOOKUP(C1359,'Variáveis e códigos'!$C$5:$D$10,2,FALSE)</f>
        <v>quite important</v>
      </c>
      <c r="E1359">
        <v>1</v>
      </c>
      <c r="F1359" t="str">
        <f>VLOOKUP(E1359,'Variáveis e códigos'!$C$5:$D$10,2,FALSE)</f>
        <v>very important</v>
      </c>
      <c r="G1359">
        <v>1</v>
      </c>
      <c r="H1359" t="str">
        <f>VLOOKUP(G1359,'Variáveis e códigos'!$C$5:$D$10,2,FALSE)</f>
        <v>very important</v>
      </c>
      <c r="I1359">
        <v>2</v>
      </c>
      <c r="J1359" t="str">
        <f>VLOOKUP(I1359,'Variáveis e códigos'!$C$5:$D$10,2,FALSE)</f>
        <v>quite important</v>
      </c>
      <c r="K1359">
        <v>2</v>
      </c>
      <c r="L1359" t="str">
        <f>VLOOKUP(K1359,'Variáveis e códigos'!$C$5:$D$10,2,FALSE)</f>
        <v>quite important</v>
      </c>
      <c r="M1359">
        <v>3</v>
      </c>
      <c r="N1359" t="str">
        <f>VLOOKUP(M1359,'Variáveis e códigos'!$C$5:$D$10,2,FALSE)</f>
        <v>not important</v>
      </c>
      <c r="O1359" t="s">
        <v>28</v>
      </c>
      <c r="P1359">
        <v>2</v>
      </c>
      <c r="Q1359" t="str">
        <f>HLOOKUP(P1359,'Variáveis e códigos'!$C$15:$D$16,2)</f>
        <v>no</v>
      </c>
      <c r="R1359">
        <v>8</v>
      </c>
      <c r="S1359">
        <v>2</v>
      </c>
      <c r="T1359" t="str">
        <f>HLOOKUP(S1359,'Variáveis e códigos'!$C$18:$D$19,2)</f>
        <v>female</v>
      </c>
      <c r="U1359">
        <v>1993</v>
      </c>
      <c r="V1359">
        <f t="shared" si="21"/>
        <v>24</v>
      </c>
      <c r="W1359">
        <v>6</v>
      </c>
      <c r="X1359" t="str">
        <f>VLOOKUP(Dados!W1359,'Variáveis e códigos'!$C$21:$D$26,2)</f>
        <v>never married and never registered partnership</v>
      </c>
      <c r="Y1359">
        <v>0</v>
      </c>
    </row>
    <row r="1360" spans="1:25" x14ac:dyDescent="0.25">
      <c r="A1360" s="1">
        <v>2017724000144</v>
      </c>
      <c r="B1360" t="s">
        <v>3</v>
      </c>
      <c r="C1360">
        <v>2</v>
      </c>
      <c r="D1360" t="str">
        <f>VLOOKUP(C1360,'Variáveis e códigos'!$C$5:$D$10,2,FALSE)</f>
        <v>quite important</v>
      </c>
      <c r="E1360">
        <v>1</v>
      </c>
      <c r="F1360" t="str">
        <f>VLOOKUP(E1360,'Variáveis e códigos'!$C$5:$D$10,2,FALSE)</f>
        <v>very important</v>
      </c>
      <c r="G1360">
        <v>1</v>
      </c>
      <c r="H1360" t="str">
        <f>VLOOKUP(G1360,'Variáveis e códigos'!$C$5:$D$10,2,FALSE)</f>
        <v>very important</v>
      </c>
      <c r="I1360">
        <v>2</v>
      </c>
      <c r="J1360" t="str">
        <f>VLOOKUP(I1360,'Variáveis e códigos'!$C$5:$D$10,2,FALSE)</f>
        <v>quite important</v>
      </c>
      <c r="K1360">
        <v>3</v>
      </c>
      <c r="L1360" t="str">
        <f>VLOOKUP(K1360,'Variáveis e códigos'!$C$5:$D$10,2,FALSE)</f>
        <v>not important</v>
      </c>
      <c r="M1360">
        <v>3</v>
      </c>
      <c r="N1360" t="str">
        <f>VLOOKUP(M1360,'Variáveis e códigos'!$C$5:$D$10,2,FALSE)</f>
        <v>not important</v>
      </c>
      <c r="O1360" t="s">
        <v>28</v>
      </c>
      <c r="P1360">
        <v>2</v>
      </c>
      <c r="Q1360" t="str">
        <f>HLOOKUP(P1360,'Variáveis e códigos'!$C$15:$D$16,2)</f>
        <v>no</v>
      </c>
      <c r="R1360" t="s">
        <v>34</v>
      </c>
      <c r="S1360">
        <v>1</v>
      </c>
      <c r="T1360" t="str">
        <f>HLOOKUP(S1360,'Variáveis e códigos'!$C$18:$D$19,2)</f>
        <v>male</v>
      </c>
      <c r="U1360">
        <v>1950</v>
      </c>
      <c r="V1360">
        <f t="shared" si="21"/>
        <v>67</v>
      </c>
      <c r="W1360">
        <v>4</v>
      </c>
      <c r="X1360" t="str">
        <f>VLOOKUP(Dados!W1360,'Variáveis e códigos'!$C$21:$D$26,2)</f>
        <v>divorced</v>
      </c>
      <c r="Y1360">
        <v>2</v>
      </c>
    </row>
    <row r="1361" spans="1:25" x14ac:dyDescent="0.25">
      <c r="A1361" s="1">
        <v>2017724000145</v>
      </c>
      <c r="B1361" t="s">
        <v>3</v>
      </c>
      <c r="C1361">
        <v>2</v>
      </c>
      <c r="D1361" t="str">
        <f>VLOOKUP(C1361,'Variáveis e códigos'!$C$5:$D$10,2,FALSE)</f>
        <v>quite important</v>
      </c>
      <c r="E1361">
        <v>2</v>
      </c>
      <c r="F1361" t="str">
        <f>VLOOKUP(E1361,'Variáveis e códigos'!$C$5:$D$10,2,FALSE)</f>
        <v>quite important</v>
      </c>
      <c r="G1361">
        <v>1</v>
      </c>
      <c r="H1361" t="str">
        <f>VLOOKUP(G1361,'Variáveis e códigos'!$C$5:$D$10,2,FALSE)</f>
        <v>very important</v>
      </c>
      <c r="I1361">
        <v>2</v>
      </c>
      <c r="J1361" t="str">
        <f>VLOOKUP(I1361,'Variáveis e códigos'!$C$5:$D$10,2,FALSE)</f>
        <v>quite important</v>
      </c>
      <c r="K1361">
        <v>2</v>
      </c>
      <c r="L1361" t="str">
        <f>VLOOKUP(K1361,'Variáveis e códigos'!$C$5:$D$10,2,FALSE)</f>
        <v>quite important</v>
      </c>
      <c r="M1361">
        <v>2</v>
      </c>
      <c r="N1361" t="str">
        <f>VLOOKUP(M1361,'Variáveis e códigos'!$C$5:$D$10,2,FALSE)</f>
        <v>quite important</v>
      </c>
      <c r="O1361" t="s">
        <v>28</v>
      </c>
      <c r="P1361">
        <v>2</v>
      </c>
      <c r="Q1361" t="str">
        <f>HLOOKUP(P1361,'Variáveis e códigos'!$C$15:$D$16,2)</f>
        <v>no</v>
      </c>
      <c r="R1361" t="s">
        <v>34</v>
      </c>
      <c r="S1361">
        <v>1</v>
      </c>
      <c r="T1361" t="str">
        <f>HLOOKUP(S1361,'Variáveis e códigos'!$C$18:$D$19,2)</f>
        <v>male</v>
      </c>
      <c r="U1361">
        <v>1954</v>
      </c>
      <c r="V1361">
        <f t="shared" si="21"/>
        <v>63</v>
      </c>
      <c r="W1361">
        <v>6</v>
      </c>
      <c r="X1361" t="str">
        <f>VLOOKUP(Dados!W1361,'Variáveis e códigos'!$C$21:$D$26,2)</f>
        <v>never married and never registered partnership</v>
      </c>
      <c r="Y1361">
        <v>0</v>
      </c>
    </row>
    <row r="1362" spans="1:25" x14ac:dyDescent="0.25">
      <c r="A1362" s="1">
        <v>2017724000146</v>
      </c>
      <c r="B1362" t="s">
        <v>3</v>
      </c>
      <c r="C1362">
        <v>2</v>
      </c>
      <c r="D1362" t="str">
        <f>VLOOKUP(C1362,'Variáveis e códigos'!$C$5:$D$10,2,FALSE)</f>
        <v>quite important</v>
      </c>
      <c r="E1362">
        <v>1</v>
      </c>
      <c r="F1362" t="str">
        <f>VLOOKUP(E1362,'Variáveis e códigos'!$C$5:$D$10,2,FALSE)</f>
        <v>very important</v>
      </c>
      <c r="G1362">
        <v>1</v>
      </c>
      <c r="H1362" t="str">
        <f>VLOOKUP(G1362,'Variáveis e códigos'!$C$5:$D$10,2,FALSE)</f>
        <v>very important</v>
      </c>
      <c r="I1362">
        <v>2</v>
      </c>
      <c r="J1362" t="str">
        <f>VLOOKUP(I1362,'Variáveis e códigos'!$C$5:$D$10,2,FALSE)</f>
        <v>quite important</v>
      </c>
      <c r="K1362">
        <v>3</v>
      </c>
      <c r="L1362" t="str">
        <f>VLOOKUP(K1362,'Variáveis e códigos'!$C$5:$D$10,2,FALSE)</f>
        <v>not important</v>
      </c>
      <c r="M1362">
        <v>3</v>
      </c>
      <c r="N1362" t="str">
        <f>VLOOKUP(M1362,'Variáveis e códigos'!$C$5:$D$10,2,FALSE)</f>
        <v>not important</v>
      </c>
      <c r="O1362" t="s">
        <v>28</v>
      </c>
      <c r="P1362">
        <v>2</v>
      </c>
      <c r="Q1362" t="str">
        <f>HLOOKUP(P1362,'Variáveis e códigos'!$C$15:$D$16,2)</f>
        <v>no</v>
      </c>
      <c r="R1362" t="s">
        <v>34</v>
      </c>
      <c r="S1362">
        <v>1</v>
      </c>
      <c r="T1362" t="str">
        <f>HLOOKUP(S1362,'Variáveis e códigos'!$C$18:$D$19,2)</f>
        <v>male</v>
      </c>
      <c r="U1362">
        <v>1956</v>
      </c>
      <c r="V1362">
        <f t="shared" si="21"/>
        <v>61</v>
      </c>
      <c r="W1362">
        <v>2</v>
      </c>
      <c r="X1362" t="str">
        <f>VLOOKUP(Dados!W1362,'Variáveis e códigos'!$C$21:$D$26,2)</f>
        <v>registered partnership</v>
      </c>
      <c r="Y1362">
        <v>2</v>
      </c>
    </row>
    <row r="1363" spans="1:25" x14ac:dyDescent="0.25">
      <c r="A1363" s="1">
        <v>2017724000147</v>
      </c>
      <c r="B1363" t="s">
        <v>3</v>
      </c>
      <c r="C1363">
        <v>1</v>
      </c>
      <c r="D1363" t="str">
        <f>VLOOKUP(C1363,'Variáveis e códigos'!$C$5:$D$10,2,FALSE)</f>
        <v>very important</v>
      </c>
      <c r="E1363">
        <v>2</v>
      </c>
      <c r="F1363" t="str">
        <f>VLOOKUP(E1363,'Variáveis e códigos'!$C$5:$D$10,2,FALSE)</f>
        <v>quite important</v>
      </c>
      <c r="G1363">
        <v>2</v>
      </c>
      <c r="H1363" t="str">
        <f>VLOOKUP(G1363,'Variáveis e códigos'!$C$5:$D$10,2,FALSE)</f>
        <v>quite important</v>
      </c>
      <c r="I1363">
        <v>3</v>
      </c>
      <c r="J1363" t="str">
        <f>VLOOKUP(I1363,'Variáveis e códigos'!$C$5:$D$10,2,FALSE)</f>
        <v>not important</v>
      </c>
      <c r="K1363">
        <v>4</v>
      </c>
      <c r="L1363" t="str">
        <f>VLOOKUP(K1363,'Variáveis e códigos'!$C$5:$D$10,2,FALSE)</f>
        <v>not at all important</v>
      </c>
      <c r="M1363">
        <v>4</v>
      </c>
      <c r="N1363" t="str">
        <f>VLOOKUP(M1363,'Variáveis e códigos'!$C$5:$D$10,2,FALSE)</f>
        <v>not at all important</v>
      </c>
      <c r="O1363" t="s">
        <v>28</v>
      </c>
      <c r="P1363">
        <v>2</v>
      </c>
      <c r="Q1363" t="str">
        <f>HLOOKUP(P1363,'Variáveis e códigos'!$C$15:$D$16,2)</f>
        <v>no</v>
      </c>
      <c r="R1363">
        <v>9</v>
      </c>
      <c r="S1363">
        <v>1</v>
      </c>
      <c r="T1363" t="str">
        <f>HLOOKUP(S1363,'Variáveis e códigos'!$C$18:$D$19,2)</f>
        <v>male</v>
      </c>
      <c r="U1363">
        <v>1985</v>
      </c>
      <c r="V1363">
        <f t="shared" si="21"/>
        <v>32</v>
      </c>
      <c r="W1363">
        <v>2</v>
      </c>
      <c r="X1363" t="str">
        <f>VLOOKUP(Dados!W1363,'Variáveis e códigos'!$C$21:$D$26,2)</f>
        <v>registered partnership</v>
      </c>
      <c r="Y1363">
        <v>0</v>
      </c>
    </row>
    <row r="1364" spans="1:25" x14ac:dyDescent="0.25">
      <c r="A1364" s="1">
        <v>2017724000148</v>
      </c>
      <c r="B1364" t="s">
        <v>3</v>
      </c>
      <c r="C1364">
        <v>1</v>
      </c>
      <c r="D1364" t="str">
        <f>VLOOKUP(C1364,'Variáveis e códigos'!$C$5:$D$10,2,FALSE)</f>
        <v>very important</v>
      </c>
      <c r="E1364">
        <v>1</v>
      </c>
      <c r="F1364" t="str">
        <f>VLOOKUP(E1364,'Variáveis e códigos'!$C$5:$D$10,2,FALSE)</f>
        <v>very important</v>
      </c>
      <c r="G1364">
        <v>1</v>
      </c>
      <c r="H1364" t="str">
        <f>VLOOKUP(G1364,'Variáveis e códigos'!$C$5:$D$10,2,FALSE)</f>
        <v>very important</v>
      </c>
      <c r="I1364">
        <v>1</v>
      </c>
      <c r="J1364" t="str">
        <f>VLOOKUP(I1364,'Variáveis e códigos'!$C$5:$D$10,2,FALSE)</f>
        <v>very important</v>
      </c>
      <c r="K1364">
        <v>2</v>
      </c>
      <c r="L1364" t="str">
        <f>VLOOKUP(K1364,'Variáveis e códigos'!$C$5:$D$10,2,FALSE)</f>
        <v>quite important</v>
      </c>
      <c r="M1364">
        <v>3</v>
      </c>
      <c r="N1364" t="str">
        <f>VLOOKUP(M1364,'Variáveis e códigos'!$C$5:$D$10,2,FALSE)</f>
        <v>not important</v>
      </c>
      <c r="O1364" t="s">
        <v>28</v>
      </c>
      <c r="P1364">
        <v>2</v>
      </c>
      <c r="Q1364" t="str">
        <f>HLOOKUP(P1364,'Variáveis e códigos'!$C$15:$D$16,2)</f>
        <v>no</v>
      </c>
      <c r="R1364">
        <v>9</v>
      </c>
      <c r="S1364">
        <v>2</v>
      </c>
      <c r="T1364" t="str">
        <f>HLOOKUP(S1364,'Variáveis e códigos'!$C$18:$D$19,2)</f>
        <v>female</v>
      </c>
      <c r="U1364">
        <v>1980</v>
      </c>
      <c r="V1364">
        <f t="shared" si="21"/>
        <v>37</v>
      </c>
      <c r="W1364">
        <v>6</v>
      </c>
      <c r="X1364" t="str">
        <f>VLOOKUP(Dados!W1364,'Variáveis e códigos'!$C$21:$D$26,2)</f>
        <v>never married and never registered partnership</v>
      </c>
      <c r="Y1364">
        <v>0</v>
      </c>
    </row>
    <row r="1365" spans="1:25" x14ac:dyDescent="0.25">
      <c r="A1365" s="1">
        <v>2017724000149</v>
      </c>
      <c r="B1365" t="s">
        <v>3</v>
      </c>
      <c r="C1365">
        <v>2</v>
      </c>
      <c r="D1365" t="str">
        <f>VLOOKUP(C1365,'Variáveis e códigos'!$C$5:$D$10,2,FALSE)</f>
        <v>quite important</v>
      </c>
      <c r="E1365">
        <v>1</v>
      </c>
      <c r="F1365" t="str">
        <f>VLOOKUP(E1365,'Variáveis e códigos'!$C$5:$D$10,2,FALSE)</f>
        <v>very important</v>
      </c>
      <c r="G1365">
        <v>2</v>
      </c>
      <c r="H1365" t="str">
        <f>VLOOKUP(G1365,'Variáveis e códigos'!$C$5:$D$10,2,FALSE)</f>
        <v>quite important</v>
      </c>
      <c r="I1365">
        <v>2</v>
      </c>
      <c r="J1365" t="str">
        <f>VLOOKUP(I1365,'Variáveis e códigos'!$C$5:$D$10,2,FALSE)</f>
        <v>quite important</v>
      </c>
      <c r="K1365">
        <v>3</v>
      </c>
      <c r="L1365" t="str">
        <f>VLOOKUP(K1365,'Variáveis e códigos'!$C$5:$D$10,2,FALSE)</f>
        <v>not important</v>
      </c>
      <c r="M1365">
        <v>2</v>
      </c>
      <c r="N1365" t="str">
        <f>VLOOKUP(M1365,'Variáveis e códigos'!$C$5:$D$10,2,FALSE)</f>
        <v>quite important</v>
      </c>
      <c r="O1365" t="s">
        <v>28</v>
      </c>
      <c r="P1365">
        <v>2</v>
      </c>
      <c r="Q1365" t="str">
        <f>HLOOKUP(P1365,'Variáveis e códigos'!$C$15:$D$16,2)</f>
        <v>no</v>
      </c>
      <c r="R1365">
        <v>9</v>
      </c>
      <c r="S1365">
        <v>1</v>
      </c>
      <c r="T1365" t="str">
        <f>HLOOKUP(S1365,'Variáveis e códigos'!$C$18:$D$19,2)</f>
        <v>male</v>
      </c>
      <c r="U1365">
        <v>1967</v>
      </c>
      <c r="V1365">
        <f t="shared" si="21"/>
        <v>50</v>
      </c>
      <c r="W1365">
        <v>1</v>
      </c>
      <c r="X1365" t="str">
        <f>VLOOKUP(Dados!W1365,'Variáveis e códigos'!$C$21:$D$26,2)</f>
        <v>married</v>
      </c>
      <c r="Y1365">
        <v>2</v>
      </c>
    </row>
    <row r="1366" spans="1:25" x14ac:dyDescent="0.25">
      <c r="A1366" s="1">
        <v>2017724000150</v>
      </c>
      <c r="B1366" t="s">
        <v>3</v>
      </c>
      <c r="C1366">
        <v>2</v>
      </c>
      <c r="D1366" t="str">
        <f>VLOOKUP(C1366,'Variáveis e códigos'!$C$5:$D$10,2,FALSE)</f>
        <v>quite important</v>
      </c>
      <c r="E1366">
        <v>1</v>
      </c>
      <c r="F1366" t="str">
        <f>VLOOKUP(E1366,'Variáveis e códigos'!$C$5:$D$10,2,FALSE)</f>
        <v>very important</v>
      </c>
      <c r="G1366">
        <v>2</v>
      </c>
      <c r="H1366" t="str">
        <f>VLOOKUP(G1366,'Variáveis e códigos'!$C$5:$D$10,2,FALSE)</f>
        <v>quite important</v>
      </c>
      <c r="I1366">
        <v>2</v>
      </c>
      <c r="J1366" t="str">
        <f>VLOOKUP(I1366,'Variáveis e códigos'!$C$5:$D$10,2,FALSE)</f>
        <v>quite important</v>
      </c>
      <c r="K1366">
        <v>4</v>
      </c>
      <c r="L1366" t="str">
        <f>VLOOKUP(K1366,'Variáveis e códigos'!$C$5:$D$10,2,FALSE)</f>
        <v>not at all important</v>
      </c>
      <c r="M1366">
        <v>4</v>
      </c>
      <c r="N1366" t="str">
        <f>VLOOKUP(M1366,'Variáveis e códigos'!$C$5:$D$10,2,FALSE)</f>
        <v>not at all important</v>
      </c>
      <c r="O1366" t="s">
        <v>28</v>
      </c>
      <c r="P1366">
        <v>2</v>
      </c>
      <c r="Q1366" t="str">
        <f>HLOOKUP(P1366,'Variáveis e códigos'!$C$15:$D$16,2)</f>
        <v>no</v>
      </c>
      <c r="R1366">
        <v>9</v>
      </c>
      <c r="S1366">
        <v>2</v>
      </c>
      <c r="T1366" t="str">
        <f>HLOOKUP(S1366,'Variáveis e códigos'!$C$18:$D$19,2)</f>
        <v>female</v>
      </c>
      <c r="U1366">
        <v>1987</v>
      </c>
      <c r="V1366">
        <f t="shared" si="21"/>
        <v>30</v>
      </c>
      <c r="W1366">
        <v>6</v>
      </c>
      <c r="X1366" t="str">
        <f>VLOOKUP(Dados!W1366,'Variáveis e códigos'!$C$21:$D$26,2)</f>
        <v>never married and never registered partnership</v>
      </c>
      <c r="Y1366">
        <v>0</v>
      </c>
    </row>
    <row r="1367" spans="1:25" x14ac:dyDescent="0.25">
      <c r="A1367" s="1">
        <v>2017724000151</v>
      </c>
      <c r="B1367" t="s">
        <v>3</v>
      </c>
      <c r="C1367">
        <v>2</v>
      </c>
      <c r="D1367" t="str">
        <f>VLOOKUP(C1367,'Variáveis e códigos'!$C$5:$D$10,2,FALSE)</f>
        <v>quite important</v>
      </c>
      <c r="E1367">
        <v>1</v>
      </c>
      <c r="F1367" t="str">
        <f>VLOOKUP(E1367,'Variáveis e códigos'!$C$5:$D$10,2,FALSE)</f>
        <v>very important</v>
      </c>
      <c r="G1367">
        <v>1</v>
      </c>
      <c r="H1367" t="str">
        <f>VLOOKUP(G1367,'Variáveis e códigos'!$C$5:$D$10,2,FALSE)</f>
        <v>very important</v>
      </c>
      <c r="I1367">
        <v>2</v>
      </c>
      <c r="J1367" t="str">
        <f>VLOOKUP(I1367,'Variáveis e códigos'!$C$5:$D$10,2,FALSE)</f>
        <v>quite important</v>
      </c>
      <c r="K1367">
        <v>3</v>
      </c>
      <c r="L1367" t="str">
        <f>VLOOKUP(K1367,'Variáveis e códigos'!$C$5:$D$10,2,FALSE)</f>
        <v>not important</v>
      </c>
      <c r="M1367">
        <v>4</v>
      </c>
      <c r="N1367" t="str">
        <f>VLOOKUP(M1367,'Variáveis e códigos'!$C$5:$D$10,2,FALSE)</f>
        <v>not at all important</v>
      </c>
      <c r="O1367" t="s">
        <v>30</v>
      </c>
      <c r="P1367">
        <v>2</v>
      </c>
      <c r="Q1367" t="str">
        <f>HLOOKUP(P1367,'Variáveis e códigos'!$C$15:$D$16,2)</f>
        <v>no</v>
      </c>
      <c r="R1367">
        <v>9</v>
      </c>
      <c r="S1367">
        <v>2</v>
      </c>
      <c r="T1367" t="str">
        <f>HLOOKUP(S1367,'Variáveis e códigos'!$C$18:$D$19,2)</f>
        <v>female</v>
      </c>
      <c r="U1367">
        <v>1981</v>
      </c>
      <c r="V1367">
        <f t="shared" si="21"/>
        <v>36</v>
      </c>
      <c r="W1367">
        <v>2</v>
      </c>
      <c r="X1367" t="str">
        <f>VLOOKUP(Dados!W1367,'Variáveis e códigos'!$C$21:$D$26,2)</f>
        <v>registered partnership</v>
      </c>
      <c r="Y1367">
        <v>2</v>
      </c>
    </row>
    <row r="1368" spans="1:25" x14ac:dyDescent="0.25">
      <c r="A1368" s="1">
        <v>2017724000152</v>
      </c>
      <c r="B1368" t="s">
        <v>3</v>
      </c>
      <c r="C1368">
        <v>2</v>
      </c>
      <c r="D1368" t="str">
        <f>VLOOKUP(C1368,'Variáveis e códigos'!$C$5:$D$10,2,FALSE)</f>
        <v>quite important</v>
      </c>
      <c r="E1368">
        <v>1</v>
      </c>
      <c r="F1368" t="str">
        <f>VLOOKUP(E1368,'Variáveis e códigos'!$C$5:$D$10,2,FALSE)</f>
        <v>very important</v>
      </c>
      <c r="G1368">
        <v>2</v>
      </c>
      <c r="H1368" t="str">
        <f>VLOOKUP(G1368,'Variáveis e códigos'!$C$5:$D$10,2,FALSE)</f>
        <v>quite important</v>
      </c>
      <c r="I1368">
        <v>2</v>
      </c>
      <c r="J1368" t="str">
        <f>VLOOKUP(I1368,'Variáveis e códigos'!$C$5:$D$10,2,FALSE)</f>
        <v>quite important</v>
      </c>
      <c r="K1368">
        <v>2</v>
      </c>
      <c r="L1368" t="str">
        <f>VLOOKUP(K1368,'Variáveis e códigos'!$C$5:$D$10,2,FALSE)</f>
        <v>quite important</v>
      </c>
      <c r="M1368">
        <v>3</v>
      </c>
      <c r="N1368" t="str">
        <f>VLOOKUP(M1368,'Variáveis e códigos'!$C$5:$D$10,2,FALSE)</f>
        <v>not important</v>
      </c>
      <c r="O1368" t="s">
        <v>28</v>
      </c>
      <c r="P1368">
        <v>2</v>
      </c>
      <c r="Q1368" t="str">
        <f>HLOOKUP(P1368,'Variáveis e códigos'!$C$15:$D$16,2)</f>
        <v>no</v>
      </c>
      <c r="R1368">
        <v>9</v>
      </c>
      <c r="S1368">
        <v>1</v>
      </c>
      <c r="T1368" t="str">
        <f>HLOOKUP(S1368,'Variáveis e códigos'!$C$18:$D$19,2)</f>
        <v>male</v>
      </c>
      <c r="U1368">
        <v>1993</v>
      </c>
      <c r="V1368">
        <f t="shared" si="21"/>
        <v>24</v>
      </c>
      <c r="W1368">
        <v>6</v>
      </c>
      <c r="X1368" t="str">
        <f>VLOOKUP(Dados!W1368,'Variáveis e códigos'!$C$21:$D$26,2)</f>
        <v>never married and never registered partnership</v>
      </c>
      <c r="Y1368">
        <v>0</v>
      </c>
    </row>
    <row r="1369" spans="1:25" x14ac:dyDescent="0.25">
      <c r="A1369" s="1">
        <v>2017724000153</v>
      </c>
      <c r="B1369" t="s">
        <v>3</v>
      </c>
      <c r="C1369">
        <v>1</v>
      </c>
      <c r="D1369" t="str">
        <f>VLOOKUP(C1369,'Variáveis e códigos'!$C$5:$D$10,2,FALSE)</f>
        <v>very important</v>
      </c>
      <c r="E1369">
        <v>1</v>
      </c>
      <c r="F1369" t="str">
        <f>VLOOKUP(E1369,'Variáveis e códigos'!$C$5:$D$10,2,FALSE)</f>
        <v>very important</v>
      </c>
      <c r="G1369">
        <v>2</v>
      </c>
      <c r="H1369" t="str">
        <f>VLOOKUP(G1369,'Variáveis e códigos'!$C$5:$D$10,2,FALSE)</f>
        <v>quite important</v>
      </c>
      <c r="I1369">
        <v>2</v>
      </c>
      <c r="J1369" t="str">
        <f>VLOOKUP(I1369,'Variáveis e códigos'!$C$5:$D$10,2,FALSE)</f>
        <v>quite important</v>
      </c>
      <c r="K1369">
        <v>3</v>
      </c>
      <c r="L1369" t="str">
        <f>VLOOKUP(K1369,'Variáveis e códigos'!$C$5:$D$10,2,FALSE)</f>
        <v>not important</v>
      </c>
      <c r="M1369">
        <v>4</v>
      </c>
      <c r="N1369" t="str">
        <f>VLOOKUP(M1369,'Variáveis e códigos'!$C$5:$D$10,2,FALSE)</f>
        <v>not at all important</v>
      </c>
      <c r="O1369" t="s">
        <v>28</v>
      </c>
      <c r="P1369">
        <v>2</v>
      </c>
      <c r="Q1369" t="str">
        <f>HLOOKUP(P1369,'Variáveis e códigos'!$C$15:$D$16,2)</f>
        <v>no</v>
      </c>
      <c r="R1369">
        <v>9</v>
      </c>
      <c r="S1369">
        <v>2</v>
      </c>
      <c r="T1369" t="str">
        <f>HLOOKUP(S1369,'Variáveis e códigos'!$C$18:$D$19,2)</f>
        <v>female</v>
      </c>
      <c r="U1369">
        <v>1984</v>
      </c>
      <c r="V1369">
        <f t="shared" si="21"/>
        <v>33</v>
      </c>
      <c r="W1369">
        <v>6</v>
      </c>
      <c r="X1369" t="str">
        <f>VLOOKUP(Dados!W1369,'Variáveis e códigos'!$C$21:$D$26,2)</f>
        <v>never married and never registered partnership</v>
      </c>
      <c r="Y1369">
        <v>2</v>
      </c>
    </row>
    <row r="1370" spans="1:25" x14ac:dyDescent="0.25">
      <c r="A1370" s="1">
        <v>2017724000154</v>
      </c>
      <c r="B1370" t="s">
        <v>3</v>
      </c>
      <c r="C1370">
        <v>1</v>
      </c>
      <c r="D1370" t="str">
        <f>VLOOKUP(C1370,'Variáveis e códigos'!$C$5:$D$10,2,FALSE)</f>
        <v>very important</v>
      </c>
      <c r="E1370">
        <v>2</v>
      </c>
      <c r="F1370" t="str">
        <f>VLOOKUP(E1370,'Variáveis e códigos'!$C$5:$D$10,2,FALSE)</f>
        <v>quite important</v>
      </c>
      <c r="G1370">
        <v>2</v>
      </c>
      <c r="H1370" t="str">
        <f>VLOOKUP(G1370,'Variáveis e códigos'!$C$5:$D$10,2,FALSE)</f>
        <v>quite important</v>
      </c>
      <c r="I1370">
        <v>1</v>
      </c>
      <c r="J1370" t="str">
        <f>VLOOKUP(I1370,'Variáveis e códigos'!$C$5:$D$10,2,FALSE)</f>
        <v>very important</v>
      </c>
      <c r="K1370">
        <v>3</v>
      </c>
      <c r="L1370" t="str">
        <f>VLOOKUP(K1370,'Variáveis e códigos'!$C$5:$D$10,2,FALSE)</f>
        <v>not important</v>
      </c>
      <c r="M1370">
        <v>3</v>
      </c>
      <c r="N1370" t="str">
        <f>VLOOKUP(M1370,'Variáveis e códigos'!$C$5:$D$10,2,FALSE)</f>
        <v>not important</v>
      </c>
      <c r="O1370" t="s">
        <v>28</v>
      </c>
      <c r="P1370">
        <v>2</v>
      </c>
      <c r="Q1370" t="str">
        <f>HLOOKUP(P1370,'Variáveis e códigos'!$C$15:$D$16,2)</f>
        <v>no</v>
      </c>
      <c r="R1370">
        <v>9</v>
      </c>
      <c r="S1370">
        <v>1</v>
      </c>
      <c r="T1370" t="str">
        <f>HLOOKUP(S1370,'Variáveis e códigos'!$C$18:$D$19,2)</f>
        <v>male</v>
      </c>
      <c r="U1370">
        <v>1981</v>
      </c>
      <c r="V1370">
        <f t="shared" si="21"/>
        <v>36</v>
      </c>
      <c r="W1370">
        <v>6</v>
      </c>
      <c r="X1370" t="str">
        <f>VLOOKUP(Dados!W1370,'Variáveis e códigos'!$C$21:$D$26,2)</f>
        <v>never married and never registered partnership</v>
      </c>
      <c r="Y1370">
        <v>0</v>
      </c>
    </row>
    <row r="1371" spans="1:25" x14ac:dyDescent="0.25">
      <c r="A1371" s="1">
        <v>2017724000155</v>
      </c>
      <c r="B1371" t="s">
        <v>3</v>
      </c>
      <c r="C1371">
        <v>1</v>
      </c>
      <c r="D1371" t="str">
        <f>VLOOKUP(C1371,'Variáveis e códigos'!$C$5:$D$10,2,FALSE)</f>
        <v>very important</v>
      </c>
      <c r="E1371">
        <v>1</v>
      </c>
      <c r="F1371" t="str">
        <f>VLOOKUP(E1371,'Variáveis e códigos'!$C$5:$D$10,2,FALSE)</f>
        <v>very important</v>
      </c>
      <c r="G1371">
        <v>2</v>
      </c>
      <c r="H1371" t="str">
        <f>VLOOKUP(G1371,'Variáveis e códigos'!$C$5:$D$10,2,FALSE)</f>
        <v>quite important</v>
      </c>
      <c r="I1371">
        <v>2</v>
      </c>
      <c r="J1371" t="str">
        <f>VLOOKUP(I1371,'Variáveis e códigos'!$C$5:$D$10,2,FALSE)</f>
        <v>quite important</v>
      </c>
      <c r="K1371">
        <v>3</v>
      </c>
      <c r="L1371" t="str">
        <f>VLOOKUP(K1371,'Variáveis e códigos'!$C$5:$D$10,2,FALSE)</f>
        <v>not important</v>
      </c>
      <c r="M1371">
        <v>4</v>
      </c>
      <c r="N1371" t="str">
        <f>VLOOKUP(M1371,'Variáveis e códigos'!$C$5:$D$10,2,FALSE)</f>
        <v>not at all important</v>
      </c>
      <c r="O1371" t="s">
        <v>28</v>
      </c>
      <c r="P1371">
        <v>2</v>
      </c>
      <c r="Q1371" t="str">
        <f>HLOOKUP(P1371,'Variáveis e códigos'!$C$15:$D$16,2)</f>
        <v>no</v>
      </c>
      <c r="R1371">
        <v>6</v>
      </c>
      <c r="S1371">
        <v>1</v>
      </c>
      <c r="T1371" t="str">
        <f>HLOOKUP(S1371,'Variáveis e códigos'!$C$18:$D$19,2)</f>
        <v>male</v>
      </c>
      <c r="U1371">
        <v>1974</v>
      </c>
      <c r="V1371">
        <f t="shared" si="21"/>
        <v>43</v>
      </c>
      <c r="W1371">
        <v>1</v>
      </c>
      <c r="X1371" t="str">
        <f>VLOOKUP(Dados!W1371,'Variáveis e códigos'!$C$21:$D$26,2)</f>
        <v>married</v>
      </c>
      <c r="Y1371">
        <v>2</v>
      </c>
    </row>
    <row r="1372" spans="1:25" x14ac:dyDescent="0.25">
      <c r="A1372" s="1">
        <v>2017724000156</v>
      </c>
      <c r="B1372" t="s">
        <v>3</v>
      </c>
      <c r="C1372">
        <v>1</v>
      </c>
      <c r="D1372" t="str">
        <f>VLOOKUP(C1372,'Variáveis e códigos'!$C$5:$D$10,2,FALSE)</f>
        <v>very important</v>
      </c>
      <c r="E1372">
        <v>1</v>
      </c>
      <c r="F1372" t="str">
        <f>VLOOKUP(E1372,'Variáveis e códigos'!$C$5:$D$10,2,FALSE)</f>
        <v>very important</v>
      </c>
      <c r="G1372">
        <v>2</v>
      </c>
      <c r="H1372" t="str">
        <f>VLOOKUP(G1372,'Variáveis e códigos'!$C$5:$D$10,2,FALSE)</f>
        <v>quite important</v>
      </c>
      <c r="I1372">
        <v>2</v>
      </c>
      <c r="J1372" t="str">
        <f>VLOOKUP(I1372,'Variáveis e códigos'!$C$5:$D$10,2,FALSE)</f>
        <v>quite important</v>
      </c>
      <c r="K1372">
        <v>2</v>
      </c>
      <c r="L1372" t="str">
        <f>VLOOKUP(K1372,'Variáveis e códigos'!$C$5:$D$10,2,FALSE)</f>
        <v>quite important</v>
      </c>
      <c r="M1372">
        <v>2</v>
      </c>
      <c r="N1372" t="str">
        <f>VLOOKUP(M1372,'Variáveis e códigos'!$C$5:$D$10,2,FALSE)</f>
        <v>quite important</v>
      </c>
      <c r="O1372" t="s">
        <v>29</v>
      </c>
      <c r="P1372">
        <v>2</v>
      </c>
      <c r="Q1372" t="str">
        <f>HLOOKUP(P1372,'Variáveis e códigos'!$C$15:$D$16,2)</f>
        <v>no</v>
      </c>
      <c r="R1372">
        <v>6</v>
      </c>
      <c r="S1372">
        <v>1</v>
      </c>
      <c r="T1372" t="str">
        <f>HLOOKUP(S1372,'Variáveis e códigos'!$C$18:$D$19,2)</f>
        <v>male</v>
      </c>
      <c r="U1372">
        <v>1980</v>
      </c>
      <c r="V1372">
        <f t="shared" si="21"/>
        <v>37</v>
      </c>
      <c r="W1372">
        <v>4</v>
      </c>
      <c r="X1372" t="str">
        <f>VLOOKUP(Dados!W1372,'Variáveis e códigos'!$C$21:$D$26,2)</f>
        <v>divorced</v>
      </c>
      <c r="Y1372">
        <v>2</v>
      </c>
    </row>
    <row r="1373" spans="1:25" x14ac:dyDescent="0.25">
      <c r="A1373" s="1">
        <v>2017724000157</v>
      </c>
      <c r="B1373" t="s">
        <v>3</v>
      </c>
      <c r="C1373">
        <v>1</v>
      </c>
      <c r="D1373" t="str">
        <f>VLOOKUP(C1373,'Variáveis e códigos'!$C$5:$D$10,2,FALSE)</f>
        <v>very important</v>
      </c>
      <c r="E1373">
        <v>1</v>
      </c>
      <c r="F1373" t="str">
        <f>VLOOKUP(E1373,'Variáveis e códigos'!$C$5:$D$10,2,FALSE)</f>
        <v>very important</v>
      </c>
      <c r="G1373">
        <v>2</v>
      </c>
      <c r="H1373" t="str">
        <f>VLOOKUP(G1373,'Variáveis e códigos'!$C$5:$D$10,2,FALSE)</f>
        <v>quite important</v>
      </c>
      <c r="I1373">
        <v>2</v>
      </c>
      <c r="J1373" t="str">
        <f>VLOOKUP(I1373,'Variáveis e códigos'!$C$5:$D$10,2,FALSE)</f>
        <v>quite important</v>
      </c>
      <c r="K1373">
        <v>3</v>
      </c>
      <c r="L1373" t="str">
        <f>VLOOKUP(K1373,'Variáveis e códigos'!$C$5:$D$10,2,FALSE)</f>
        <v>not important</v>
      </c>
      <c r="M1373">
        <v>1</v>
      </c>
      <c r="N1373" t="str">
        <f>VLOOKUP(M1373,'Variáveis e códigos'!$C$5:$D$10,2,FALSE)</f>
        <v>very important</v>
      </c>
      <c r="O1373" t="s">
        <v>28</v>
      </c>
      <c r="P1373">
        <v>2</v>
      </c>
      <c r="Q1373" t="str">
        <f>HLOOKUP(P1373,'Variáveis e códigos'!$C$15:$D$16,2)</f>
        <v>no</v>
      </c>
      <c r="R1373">
        <v>6</v>
      </c>
      <c r="S1373">
        <v>2</v>
      </c>
      <c r="T1373" t="str">
        <f>HLOOKUP(S1373,'Variáveis e códigos'!$C$18:$D$19,2)</f>
        <v>female</v>
      </c>
      <c r="U1373">
        <v>1968</v>
      </c>
      <c r="V1373">
        <f t="shared" si="21"/>
        <v>49</v>
      </c>
      <c r="W1373">
        <v>1</v>
      </c>
      <c r="X1373" t="str">
        <f>VLOOKUP(Dados!W1373,'Variáveis e códigos'!$C$21:$D$26,2)</f>
        <v>married</v>
      </c>
      <c r="Y1373">
        <v>2</v>
      </c>
    </row>
    <row r="1374" spans="1:25" x14ac:dyDescent="0.25">
      <c r="A1374" s="1">
        <v>2017724000158</v>
      </c>
      <c r="B1374" t="s">
        <v>3</v>
      </c>
      <c r="C1374">
        <v>1</v>
      </c>
      <c r="D1374" t="str">
        <f>VLOOKUP(C1374,'Variáveis e códigos'!$C$5:$D$10,2,FALSE)</f>
        <v>very important</v>
      </c>
      <c r="E1374">
        <v>1</v>
      </c>
      <c r="F1374" t="str">
        <f>VLOOKUP(E1374,'Variáveis e códigos'!$C$5:$D$10,2,FALSE)</f>
        <v>very important</v>
      </c>
      <c r="G1374">
        <v>1</v>
      </c>
      <c r="H1374" t="str">
        <f>VLOOKUP(G1374,'Variáveis e códigos'!$C$5:$D$10,2,FALSE)</f>
        <v>very important</v>
      </c>
      <c r="I1374">
        <v>1</v>
      </c>
      <c r="J1374" t="str">
        <f>VLOOKUP(I1374,'Variáveis e códigos'!$C$5:$D$10,2,FALSE)</f>
        <v>very important</v>
      </c>
      <c r="K1374">
        <v>1</v>
      </c>
      <c r="L1374" t="str">
        <f>VLOOKUP(K1374,'Variáveis e códigos'!$C$5:$D$10,2,FALSE)</f>
        <v>very important</v>
      </c>
      <c r="M1374">
        <v>1</v>
      </c>
      <c r="N1374" t="str">
        <f>VLOOKUP(M1374,'Variáveis e códigos'!$C$5:$D$10,2,FALSE)</f>
        <v>very important</v>
      </c>
      <c r="O1374" t="s">
        <v>28</v>
      </c>
      <c r="P1374">
        <v>2</v>
      </c>
      <c r="Q1374" t="str">
        <f>HLOOKUP(P1374,'Variáveis e códigos'!$C$15:$D$16,2)</f>
        <v>no</v>
      </c>
      <c r="R1374">
        <v>8</v>
      </c>
      <c r="S1374">
        <v>1</v>
      </c>
      <c r="T1374" t="str">
        <f>HLOOKUP(S1374,'Variáveis e códigos'!$C$18:$D$19,2)</f>
        <v>male</v>
      </c>
      <c r="U1374">
        <v>1952</v>
      </c>
      <c r="V1374">
        <f t="shared" si="21"/>
        <v>65</v>
      </c>
      <c r="W1374">
        <v>1</v>
      </c>
      <c r="X1374" t="str">
        <f>VLOOKUP(Dados!W1374,'Variáveis e códigos'!$C$21:$D$26,2)</f>
        <v>married</v>
      </c>
      <c r="Y1374">
        <v>0</v>
      </c>
    </row>
    <row r="1375" spans="1:25" x14ac:dyDescent="0.25">
      <c r="A1375" s="1">
        <v>2017724000159</v>
      </c>
      <c r="B1375" t="s">
        <v>3</v>
      </c>
      <c r="C1375">
        <v>1</v>
      </c>
      <c r="D1375" t="str">
        <f>VLOOKUP(C1375,'Variáveis e códigos'!$C$5:$D$10,2,FALSE)</f>
        <v>very important</v>
      </c>
      <c r="E1375">
        <v>1</v>
      </c>
      <c r="F1375" t="str">
        <f>VLOOKUP(E1375,'Variáveis e códigos'!$C$5:$D$10,2,FALSE)</f>
        <v>very important</v>
      </c>
      <c r="G1375">
        <v>1</v>
      </c>
      <c r="H1375" t="str">
        <f>VLOOKUP(G1375,'Variáveis e códigos'!$C$5:$D$10,2,FALSE)</f>
        <v>very important</v>
      </c>
      <c r="I1375">
        <v>1</v>
      </c>
      <c r="J1375" t="str">
        <f>VLOOKUP(I1375,'Variáveis e códigos'!$C$5:$D$10,2,FALSE)</f>
        <v>very important</v>
      </c>
      <c r="K1375">
        <v>1</v>
      </c>
      <c r="L1375" t="str">
        <f>VLOOKUP(K1375,'Variáveis e códigos'!$C$5:$D$10,2,FALSE)</f>
        <v>very important</v>
      </c>
      <c r="M1375">
        <v>1</v>
      </c>
      <c r="N1375" t="str">
        <f>VLOOKUP(M1375,'Variáveis e códigos'!$C$5:$D$10,2,FALSE)</f>
        <v>very important</v>
      </c>
      <c r="O1375" t="s">
        <v>28</v>
      </c>
      <c r="P1375">
        <v>2</v>
      </c>
      <c r="Q1375" t="str">
        <f>HLOOKUP(P1375,'Variáveis e códigos'!$C$15:$D$16,2)</f>
        <v>no</v>
      </c>
      <c r="R1375">
        <v>8</v>
      </c>
      <c r="S1375">
        <v>2</v>
      </c>
      <c r="T1375" t="str">
        <f>HLOOKUP(S1375,'Variáveis e códigos'!$C$18:$D$19,2)</f>
        <v>female</v>
      </c>
      <c r="U1375">
        <v>1955</v>
      </c>
      <c r="V1375">
        <f t="shared" si="21"/>
        <v>62</v>
      </c>
      <c r="W1375">
        <v>1</v>
      </c>
      <c r="X1375" t="str">
        <f>VLOOKUP(Dados!W1375,'Variáveis e códigos'!$C$21:$D$26,2)</f>
        <v>married</v>
      </c>
      <c r="Y1375">
        <v>2</v>
      </c>
    </row>
    <row r="1376" spans="1:25" x14ac:dyDescent="0.25">
      <c r="A1376" s="1">
        <v>2017724000160</v>
      </c>
      <c r="B1376" t="s">
        <v>3</v>
      </c>
      <c r="C1376">
        <v>1</v>
      </c>
      <c r="D1376" t="str">
        <f>VLOOKUP(C1376,'Variáveis e códigos'!$C$5:$D$10,2,FALSE)</f>
        <v>very important</v>
      </c>
      <c r="E1376">
        <v>1</v>
      </c>
      <c r="F1376" t="str">
        <f>VLOOKUP(E1376,'Variáveis e códigos'!$C$5:$D$10,2,FALSE)</f>
        <v>very important</v>
      </c>
      <c r="G1376">
        <v>1</v>
      </c>
      <c r="H1376" t="str">
        <f>VLOOKUP(G1376,'Variáveis e códigos'!$C$5:$D$10,2,FALSE)</f>
        <v>very important</v>
      </c>
      <c r="I1376">
        <v>1</v>
      </c>
      <c r="J1376" t="str">
        <f>VLOOKUP(I1376,'Variáveis e códigos'!$C$5:$D$10,2,FALSE)</f>
        <v>very important</v>
      </c>
      <c r="K1376">
        <v>1</v>
      </c>
      <c r="L1376" t="str">
        <f>VLOOKUP(K1376,'Variáveis e códigos'!$C$5:$D$10,2,FALSE)</f>
        <v>very important</v>
      </c>
      <c r="M1376">
        <v>1</v>
      </c>
      <c r="N1376" t="str">
        <f>VLOOKUP(M1376,'Variáveis e códigos'!$C$5:$D$10,2,FALSE)</f>
        <v>very important</v>
      </c>
      <c r="O1376" t="s">
        <v>28</v>
      </c>
      <c r="P1376">
        <v>2</v>
      </c>
      <c r="Q1376" t="str">
        <f>HLOOKUP(P1376,'Variáveis e códigos'!$C$15:$D$16,2)</f>
        <v>no</v>
      </c>
      <c r="R1376">
        <v>7</v>
      </c>
      <c r="S1376">
        <v>1</v>
      </c>
      <c r="T1376" t="str">
        <f>HLOOKUP(S1376,'Variáveis e códigos'!$C$18:$D$19,2)</f>
        <v>male</v>
      </c>
      <c r="U1376">
        <v>1990</v>
      </c>
      <c r="V1376">
        <f t="shared" si="21"/>
        <v>27</v>
      </c>
      <c r="W1376">
        <v>1</v>
      </c>
      <c r="X1376" t="str">
        <f>VLOOKUP(Dados!W1376,'Variáveis e códigos'!$C$21:$D$26,2)</f>
        <v>married</v>
      </c>
      <c r="Y1376">
        <v>3</v>
      </c>
    </row>
    <row r="1377" spans="1:25" x14ac:dyDescent="0.25">
      <c r="A1377" s="1">
        <v>2017724000161</v>
      </c>
      <c r="B1377" t="s">
        <v>3</v>
      </c>
      <c r="C1377">
        <v>1</v>
      </c>
      <c r="D1377" t="str">
        <f>VLOOKUP(C1377,'Variáveis e códigos'!$C$5:$D$10,2,FALSE)</f>
        <v>very important</v>
      </c>
      <c r="E1377">
        <v>1</v>
      </c>
      <c r="F1377" t="str">
        <f>VLOOKUP(E1377,'Variáveis e códigos'!$C$5:$D$10,2,FALSE)</f>
        <v>very important</v>
      </c>
      <c r="G1377">
        <v>1</v>
      </c>
      <c r="H1377" t="str">
        <f>VLOOKUP(G1377,'Variáveis e códigos'!$C$5:$D$10,2,FALSE)</f>
        <v>very important</v>
      </c>
      <c r="I1377">
        <v>1</v>
      </c>
      <c r="J1377" t="str">
        <f>VLOOKUP(I1377,'Variáveis e códigos'!$C$5:$D$10,2,FALSE)</f>
        <v>very important</v>
      </c>
      <c r="K1377">
        <v>1</v>
      </c>
      <c r="L1377" t="str">
        <f>VLOOKUP(K1377,'Variáveis e códigos'!$C$5:$D$10,2,FALSE)</f>
        <v>very important</v>
      </c>
      <c r="M1377">
        <v>1</v>
      </c>
      <c r="N1377" t="str">
        <f>VLOOKUP(M1377,'Variáveis e códigos'!$C$5:$D$10,2,FALSE)</f>
        <v>very important</v>
      </c>
      <c r="O1377" t="s">
        <v>28</v>
      </c>
      <c r="P1377">
        <v>2</v>
      </c>
      <c r="Q1377" t="str">
        <f>HLOOKUP(P1377,'Variáveis e códigos'!$C$15:$D$16,2)</f>
        <v>no</v>
      </c>
      <c r="R1377">
        <v>7</v>
      </c>
      <c r="S1377">
        <v>2</v>
      </c>
      <c r="T1377" t="str">
        <f>HLOOKUP(S1377,'Variáveis e códigos'!$C$18:$D$19,2)</f>
        <v>female</v>
      </c>
      <c r="U1377">
        <v>1980</v>
      </c>
      <c r="V1377">
        <f t="shared" si="21"/>
        <v>37</v>
      </c>
      <c r="W1377">
        <v>1</v>
      </c>
      <c r="X1377" t="str">
        <f>VLOOKUP(Dados!W1377,'Variáveis e códigos'!$C$21:$D$26,2)</f>
        <v>married</v>
      </c>
      <c r="Y1377">
        <v>1</v>
      </c>
    </row>
    <row r="1378" spans="1:25" x14ac:dyDescent="0.25">
      <c r="A1378" s="1">
        <v>2017724000162</v>
      </c>
      <c r="B1378" t="s">
        <v>3</v>
      </c>
      <c r="C1378">
        <v>1</v>
      </c>
      <c r="D1378" t="str">
        <f>VLOOKUP(C1378,'Variáveis e códigos'!$C$5:$D$10,2,FALSE)</f>
        <v>very important</v>
      </c>
      <c r="E1378">
        <v>1</v>
      </c>
      <c r="F1378" t="str">
        <f>VLOOKUP(E1378,'Variáveis e códigos'!$C$5:$D$10,2,FALSE)</f>
        <v>very important</v>
      </c>
      <c r="G1378">
        <v>2</v>
      </c>
      <c r="H1378" t="str">
        <f>VLOOKUP(G1378,'Variáveis e códigos'!$C$5:$D$10,2,FALSE)</f>
        <v>quite important</v>
      </c>
      <c r="I1378">
        <v>2</v>
      </c>
      <c r="J1378" t="str">
        <f>VLOOKUP(I1378,'Variáveis e códigos'!$C$5:$D$10,2,FALSE)</f>
        <v>quite important</v>
      </c>
      <c r="K1378">
        <v>2</v>
      </c>
      <c r="L1378" t="str">
        <f>VLOOKUP(K1378,'Variáveis e códigos'!$C$5:$D$10,2,FALSE)</f>
        <v>quite important</v>
      </c>
      <c r="M1378">
        <v>3</v>
      </c>
      <c r="N1378" t="str">
        <f>VLOOKUP(M1378,'Variáveis e códigos'!$C$5:$D$10,2,FALSE)</f>
        <v>not important</v>
      </c>
      <c r="O1378" t="s">
        <v>28</v>
      </c>
      <c r="P1378">
        <v>2</v>
      </c>
      <c r="Q1378" t="str">
        <f>HLOOKUP(P1378,'Variáveis e códigos'!$C$15:$D$16,2)</f>
        <v>no</v>
      </c>
      <c r="R1378">
        <v>7</v>
      </c>
      <c r="S1378">
        <v>2</v>
      </c>
      <c r="T1378" t="str">
        <f>HLOOKUP(S1378,'Variáveis e códigos'!$C$18:$D$19,2)</f>
        <v>female</v>
      </c>
      <c r="U1378">
        <v>1981</v>
      </c>
      <c r="V1378">
        <f t="shared" si="21"/>
        <v>36</v>
      </c>
      <c r="W1378">
        <v>1</v>
      </c>
      <c r="X1378" t="str">
        <f>VLOOKUP(Dados!W1378,'Variáveis e códigos'!$C$21:$D$26,2)</f>
        <v>married</v>
      </c>
      <c r="Y1378">
        <v>1</v>
      </c>
    </row>
    <row r="1379" spans="1:25" x14ac:dyDescent="0.25">
      <c r="A1379" s="1">
        <v>2017724000163</v>
      </c>
      <c r="B1379" t="s">
        <v>3</v>
      </c>
      <c r="C1379">
        <v>1</v>
      </c>
      <c r="D1379" t="str">
        <f>VLOOKUP(C1379,'Variáveis e códigos'!$C$5:$D$10,2,FALSE)</f>
        <v>very important</v>
      </c>
      <c r="E1379">
        <v>1</v>
      </c>
      <c r="F1379" t="str">
        <f>VLOOKUP(E1379,'Variáveis e códigos'!$C$5:$D$10,2,FALSE)</f>
        <v>very important</v>
      </c>
      <c r="G1379">
        <v>1</v>
      </c>
      <c r="H1379" t="str">
        <f>VLOOKUP(G1379,'Variáveis e códigos'!$C$5:$D$10,2,FALSE)</f>
        <v>very important</v>
      </c>
      <c r="I1379">
        <v>1</v>
      </c>
      <c r="J1379" t="str">
        <f>VLOOKUP(I1379,'Variáveis e códigos'!$C$5:$D$10,2,FALSE)</f>
        <v>very important</v>
      </c>
      <c r="K1379">
        <v>1</v>
      </c>
      <c r="L1379" t="str">
        <f>VLOOKUP(K1379,'Variáveis e códigos'!$C$5:$D$10,2,FALSE)</f>
        <v>very important</v>
      </c>
      <c r="M1379">
        <v>1</v>
      </c>
      <c r="N1379" t="str">
        <f>VLOOKUP(M1379,'Variáveis e códigos'!$C$5:$D$10,2,FALSE)</f>
        <v>very important</v>
      </c>
      <c r="O1379" t="s">
        <v>28</v>
      </c>
      <c r="P1379">
        <v>2</v>
      </c>
      <c r="Q1379" t="str">
        <f>HLOOKUP(P1379,'Variáveis e códigos'!$C$15:$D$16,2)</f>
        <v>no</v>
      </c>
      <c r="R1379">
        <v>8</v>
      </c>
      <c r="S1379">
        <v>2</v>
      </c>
      <c r="T1379" t="str">
        <f>HLOOKUP(S1379,'Variáveis e códigos'!$C$18:$D$19,2)</f>
        <v>female</v>
      </c>
      <c r="U1379">
        <v>1973</v>
      </c>
      <c r="V1379">
        <f t="shared" si="21"/>
        <v>44</v>
      </c>
      <c r="W1379">
        <v>1</v>
      </c>
      <c r="X1379" t="str">
        <f>VLOOKUP(Dados!W1379,'Variáveis e códigos'!$C$21:$D$26,2)</f>
        <v>married</v>
      </c>
      <c r="Y1379">
        <v>1</v>
      </c>
    </row>
    <row r="1380" spans="1:25" x14ac:dyDescent="0.25">
      <c r="A1380" s="1">
        <v>2017724000164</v>
      </c>
      <c r="B1380" t="s">
        <v>3</v>
      </c>
      <c r="C1380">
        <v>1</v>
      </c>
      <c r="D1380" t="str">
        <f>VLOOKUP(C1380,'Variáveis e códigos'!$C$5:$D$10,2,FALSE)</f>
        <v>very important</v>
      </c>
      <c r="E1380">
        <v>1</v>
      </c>
      <c r="F1380" t="str">
        <f>VLOOKUP(E1380,'Variáveis e códigos'!$C$5:$D$10,2,FALSE)</f>
        <v>very important</v>
      </c>
      <c r="G1380">
        <v>2</v>
      </c>
      <c r="H1380" t="str">
        <f>VLOOKUP(G1380,'Variáveis e códigos'!$C$5:$D$10,2,FALSE)</f>
        <v>quite important</v>
      </c>
      <c r="I1380">
        <v>2</v>
      </c>
      <c r="J1380" t="str">
        <f>VLOOKUP(I1380,'Variáveis e códigos'!$C$5:$D$10,2,FALSE)</f>
        <v>quite important</v>
      </c>
      <c r="K1380">
        <v>3</v>
      </c>
      <c r="L1380" t="str">
        <f>VLOOKUP(K1380,'Variáveis e códigos'!$C$5:$D$10,2,FALSE)</f>
        <v>not important</v>
      </c>
      <c r="M1380">
        <v>3</v>
      </c>
      <c r="N1380" t="str">
        <f>VLOOKUP(M1380,'Variáveis e códigos'!$C$5:$D$10,2,FALSE)</f>
        <v>not important</v>
      </c>
      <c r="O1380" t="s">
        <v>28</v>
      </c>
      <c r="P1380">
        <v>2</v>
      </c>
      <c r="Q1380" t="str">
        <f>HLOOKUP(P1380,'Variáveis e códigos'!$C$15:$D$16,2)</f>
        <v>no</v>
      </c>
      <c r="R1380">
        <v>6</v>
      </c>
      <c r="S1380">
        <v>1</v>
      </c>
      <c r="T1380" t="str">
        <f>HLOOKUP(S1380,'Variáveis e códigos'!$C$18:$D$19,2)</f>
        <v>male</v>
      </c>
      <c r="U1380">
        <v>1956</v>
      </c>
      <c r="V1380">
        <f t="shared" si="21"/>
        <v>61</v>
      </c>
      <c r="W1380">
        <v>1</v>
      </c>
      <c r="X1380" t="str">
        <f>VLOOKUP(Dados!W1380,'Variáveis e códigos'!$C$21:$D$26,2)</f>
        <v>married</v>
      </c>
      <c r="Y1380">
        <v>2</v>
      </c>
    </row>
    <row r="1381" spans="1:25" x14ac:dyDescent="0.25">
      <c r="A1381" s="1">
        <v>2017724000165</v>
      </c>
      <c r="B1381" t="s">
        <v>3</v>
      </c>
      <c r="C1381">
        <v>1</v>
      </c>
      <c r="D1381" t="str">
        <f>VLOOKUP(C1381,'Variáveis e códigos'!$C$5:$D$10,2,FALSE)</f>
        <v>very important</v>
      </c>
      <c r="E1381">
        <v>1</v>
      </c>
      <c r="F1381" t="str">
        <f>VLOOKUP(E1381,'Variáveis e códigos'!$C$5:$D$10,2,FALSE)</f>
        <v>very important</v>
      </c>
      <c r="G1381">
        <v>1</v>
      </c>
      <c r="H1381" t="str">
        <f>VLOOKUP(G1381,'Variáveis e códigos'!$C$5:$D$10,2,FALSE)</f>
        <v>very important</v>
      </c>
      <c r="I1381">
        <v>1</v>
      </c>
      <c r="J1381" t="str">
        <f>VLOOKUP(I1381,'Variáveis e códigos'!$C$5:$D$10,2,FALSE)</f>
        <v>very important</v>
      </c>
      <c r="K1381">
        <v>4</v>
      </c>
      <c r="L1381" t="str">
        <f>VLOOKUP(K1381,'Variáveis e códigos'!$C$5:$D$10,2,FALSE)</f>
        <v>not at all important</v>
      </c>
      <c r="M1381">
        <v>4</v>
      </c>
      <c r="N1381" t="str">
        <f>VLOOKUP(M1381,'Variáveis e códigos'!$C$5:$D$10,2,FALSE)</f>
        <v>not at all important</v>
      </c>
      <c r="O1381" t="s">
        <v>28</v>
      </c>
      <c r="P1381">
        <v>2</v>
      </c>
      <c r="Q1381" t="str">
        <f>HLOOKUP(P1381,'Variáveis e códigos'!$C$15:$D$16,2)</f>
        <v>no</v>
      </c>
      <c r="R1381">
        <v>9</v>
      </c>
      <c r="S1381">
        <v>2</v>
      </c>
      <c r="T1381" t="str">
        <f>HLOOKUP(S1381,'Variáveis e códigos'!$C$18:$D$19,2)</f>
        <v>female</v>
      </c>
      <c r="U1381">
        <v>1980</v>
      </c>
      <c r="V1381">
        <f t="shared" si="21"/>
        <v>37</v>
      </c>
      <c r="W1381">
        <v>5</v>
      </c>
      <c r="X1381" t="str">
        <f>VLOOKUP(Dados!W1381,'Variáveis e códigos'!$C$21:$D$26,2)</f>
        <v>separated</v>
      </c>
      <c r="Y1381">
        <v>1</v>
      </c>
    </row>
    <row r="1382" spans="1:25" x14ac:dyDescent="0.25">
      <c r="A1382" s="1">
        <v>2017724000166</v>
      </c>
      <c r="B1382" t="s">
        <v>3</v>
      </c>
      <c r="C1382">
        <v>1</v>
      </c>
      <c r="D1382" t="str">
        <f>VLOOKUP(C1382,'Variáveis e códigos'!$C$5:$D$10,2,FALSE)</f>
        <v>very important</v>
      </c>
      <c r="E1382">
        <v>2</v>
      </c>
      <c r="F1382" t="str">
        <f>VLOOKUP(E1382,'Variáveis e códigos'!$C$5:$D$10,2,FALSE)</f>
        <v>quite important</v>
      </c>
      <c r="G1382">
        <v>3</v>
      </c>
      <c r="H1382" t="str">
        <f>VLOOKUP(G1382,'Variáveis e códigos'!$C$5:$D$10,2,FALSE)</f>
        <v>not important</v>
      </c>
      <c r="I1382">
        <v>1</v>
      </c>
      <c r="J1382" t="str">
        <f>VLOOKUP(I1382,'Variáveis e códigos'!$C$5:$D$10,2,FALSE)</f>
        <v>very important</v>
      </c>
      <c r="K1382">
        <v>2</v>
      </c>
      <c r="L1382" t="str">
        <f>VLOOKUP(K1382,'Variáveis e códigos'!$C$5:$D$10,2,FALSE)</f>
        <v>quite important</v>
      </c>
      <c r="M1382">
        <v>2</v>
      </c>
      <c r="N1382" t="str">
        <f>VLOOKUP(M1382,'Variáveis e códigos'!$C$5:$D$10,2,FALSE)</f>
        <v>quite important</v>
      </c>
      <c r="O1382" t="s">
        <v>28</v>
      </c>
      <c r="P1382">
        <v>2</v>
      </c>
      <c r="Q1382" t="str">
        <f>HLOOKUP(P1382,'Variáveis e códigos'!$C$15:$D$16,2)</f>
        <v>no</v>
      </c>
      <c r="R1382">
        <v>6</v>
      </c>
      <c r="S1382">
        <v>2</v>
      </c>
      <c r="T1382" t="str">
        <f>HLOOKUP(S1382,'Variáveis e códigos'!$C$18:$D$19,2)</f>
        <v>female</v>
      </c>
      <c r="U1382">
        <v>1940</v>
      </c>
      <c r="V1382">
        <f t="shared" si="21"/>
        <v>77</v>
      </c>
      <c r="W1382">
        <v>1</v>
      </c>
      <c r="X1382" t="str">
        <f>VLOOKUP(Dados!W1382,'Variáveis e códigos'!$C$21:$D$26,2)</f>
        <v>married</v>
      </c>
      <c r="Y1382">
        <v>2</v>
      </c>
    </row>
    <row r="1383" spans="1:25" x14ac:dyDescent="0.25">
      <c r="A1383" s="1">
        <v>2017724000167</v>
      </c>
      <c r="B1383" t="s">
        <v>3</v>
      </c>
      <c r="C1383">
        <v>1</v>
      </c>
      <c r="D1383" t="str">
        <f>VLOOKUP(C1383,'Variáveis e códigos'!$C$5:$D$10,2,FALSE)</f>
        <v>very important</v>
      </c>
      <c r="E1383">
        <v>1</v>
      </c>
      <c r="F1383" t="str">
        <f>VLOOKUP(E1383,'Variáveis e códigos'!$C$5:$D$10,2,FALSE)</f>
        <v>very important</v>
      </c>
      <c r="G1383">
        <v>2</v>
      </c>
      <c r="H1383" t="str">
        <f>VLOOKUP(G1383,'Variáveis e códigos'!$C$5:$D$10,2,FALSE)</f>
        <v>quite important</v>
      </c>
      <c r="I1383">
        <v>2</v>
      </c>
      <c r="J1383" t="str">
        <f>VLOOKUP(I1383,'Variáveis e códigos'!$C$5:$D$10,2,FALSE)</f>
        <v>quite important</v>
      </c>
      <c r="K1383">
        <v>3</v>
      </c>
      <c r="L1383" t="str">
        <f>VLOOKUP(K1383,'Variáveis e códigos'!$C$5:$D$10,2,FALSE)</f>
        <v>not important</v>
      </c>
      <c r="M1383">
        <v>3</v>
      </c>
      <c r="N1383" t="str">
        <f>VLOOKUP(M1383,'Variáveis e códigos'!$C$5:$D$10,2,FALSE)</f>
        <v>not important</v>
      </c>
      <c r="O1383" t="s">
        <v>30</v>
      </c>
      <c r="P1383">
        <v>2</v>
      </c>
      <c r="Q1383" t="str">
        <f>HLOOKUP(P1383,'Variáveis e códigos'!$C$15:$D$16,2)</f>
        <v>no</v>
      </c>
      <c r="R1383" t="s">
        <v>34</v>
      </c>
      <c r="S1383">
        <v>1</v>
      </c>
      <c r="T1383" t="str">
        <f>HLOOKUP(S1383,'Variáveis e códigos'!$C$18:$D$19,2)</f>
        <v>male</v>
      </c>
      <c r="U1383">
        <v>1937</v>
      </c>
      <c r="V1383">
        <f t="shared" si="21"/>
        <v>80</v>
      </c>
      <c r="W1383">
        <v>1</v>
      </c>
      <c r="X1383" t="str">
        <f>VLOOKUP(Dados!W1383,'Variáveis e códigos'!$C$21:$D$26,2)</f>
        <v>married</v>
      </c>
      <c r="Y1383">
        <v>3</v>
      </c>
    </row>
    <row r="1384" spans="1:25" x14ac:dyDescent="0.25">
      <c r="A1384" s="1">
        <v>2017724000168</v>
      </c>
      <c r="B1384" t="s">
        <v>3</v>
      </c>
      <c r="C1384">
        <v>1</v>
      </c>
      <c r="D1384" t="str">
        <f>VLOOKUP(C1384,'Variáveis e códigos'!$C$5:$D$10,2,FALSE)</f>
        <v>very important</v>
      </c>
      <c r="E1384">
        <v>1</v>
      </c>
      <c r="F1384" t="str">
        <f>VLOOKUP(E1384,'Variáveis e códigos'!$C$5:$D$10,2,FALSE)</f>
        <v>very important</v>
      </c>
      <c r="G1384">
        <v>2</v>
      </c>
      <c r="H1384" t="str">
        <f>VLOOKUP(G1384,'Variáveis e códigos'!$C$5:$D$10,2,FALSE)</f>
        <v>quite important</v>
      </c>
      <c r="I1384">
        <v>1</v>
      </c>
      <c r="J1384" t="str">
        <f>VLOOKUP(I1384,'Variáveis e códigos'!$C$5:$D$10,2,FALSE)</f>
        <v>very important</v>
      </c>
      <c r="K1384">
        <v>2</v>
      </c>
      <c r="L1384" t="str">
        <f>VLOOKUP(K1384,'Variáveis e códigos'!$C$5:$D$10,2,FALSE)</f>
        <v>quite important</v>
      </c>
      <c r="M1384">
        <v>1</v>
      </c>
      <c r="N1384" t="str">
        <f>VLOOKUP(M1384,'Variáveis e códigos'!$C$5:$D$10,2,FALSE)</f>
        <v>very important</v>
      </c>
      <c r="O1384" t="s">
        <v>28</v>
      </c>
      <c r="P1384">
        <v>2</v>
      </c>
      <c r="Q1384" t="str">
        <f>HLOOKUP(P1384,'Variáveis e códigos'!$C$15:$D$16,2)</f>
        <v>no</v>
      </c>
      <c r="R1384">
        <v>9</v>
      </c>
      <c r="S1384">
        <v>2</v>
      </c>
      <c r="T1384" t="str">
        <f>HLOOKUP(S1384,'Variáveis e códigos'!$C$18:$D$19,2)</f>
        <v>female</v>
      </c>
      <c r="U1384">
        <v>1995</v>
      </c>
      <c r="V1384">
        <f t="shared" si="21"/>
        <v>22</v>
      </c>
      <c r="W1384">
        <v>6</v>
      </c>
      <c r="X1384" t="str">
        <f>VLOOKUP(Dados!W1384,'Variáveis e códigos'!$C$21:$D$26,2)</f>
        <v>never married and never registered partnership</v>
      </c>
      <c r="Y1384">
        <v>0</v>
      </c>
    </row>
    <row r="1385" spans="1:25" x14ac:dyDescent="0.25">
      <c r="A1385" s="1">
        <v>2017724000169</v>
      </c>
      <c r="B1385" t="s">
        <v>3</v>
      </c>
      <c r="C1385">
        <v>1</v>
      </c>
      <c r="D1385" t="str">
        <f>VLOOKUP(C1385,'Variáveis e códigos'!$C$5:$D$10,2,FALSE)</f>
        <v>very important</v>
      </c>
      <c r="E1385">
        <v>1</v>
      </c>
      <c r="F1385" t="str">
        <f>VLOOKUP(E1385,'Variáveis e códigos'!$C$5:$D$10,2,FALSE)</f>
        <v>very important</v>
      </c>
      <c r="G1385">
        <v>2</v>
      </c>
      <c r="H1385" t="str">
        <f>VLOOKUP(G1385,'Variáveis e códigos'!$C$5:$D$10,2,FALSE)</f>
        <v>quite important</v>
      </c>
      <c r="I1385">
        <v>1</v>
      </c>
      <c r="J1385" t="str">
        <f>VLOOKUP(I1385,'Variáveis e códigos'!$C$5:$D$10,2,FALSE)</f>
        <v>very important</v>
      </c>
      <c r="K1385">
        <v>4</v>
      </c>
      <c r="L1385" t="str">
        <f>VLOOKUP(K1385,'Variáveis e códigos'!$C$5:$D$10,2,FALSE)</f>
        <v>not at all important</v>
      </c>
      <c r="M1385">
        <v>4</v>
      </c>
      <c r="N1385" t="str">
        <f>VLOOKUP(M1385,'Variáveis e códigos'!$C$5:$D$10,2,FALSE)</f>
        <v>not at all important</v>
      </c>
      <c r="O1385" t="s">
        <v>28</v>
      </c>
      <c r="P1385">
        <v>2</v>
      </c>
      <c r="Q1385" t="str">
        <f>HLOOKUP(P1385,'Variáveis e códigos'!$C$15:$D$16,2)</f>
        <v>no</v>
      </c>
      <c r="R1385">
        <v>9</v>
      </c>
      <c r="S1385">
        <v>1</v>
      </c>
      <c r="T1385" t="str">
        <f>HLOOKUP(S1385,'Variáveis e códigos'!$C$18:$D$19,2)</f>
        <v>male</v>
      </c>
      <c r="U1385">
        <v>1945</v>
      </c>
      <c r="V1385">
        <f t="shared" si="21"/>
        <v>72</v>
      </c>
      <c r="W1385">
        <v>1</v>
      </c>
      <c r="X1385" t="str">
        <f>VLOOKUP(Dados!W1385,'Variáveis e códigos'!$C$21:$D$26,2)</f>
        <v>married</v>
      </c>
      <c r="Y1385">
        <v>0</v>
      </c>
    </row>
    <row r="1386" spans="1:25" x14ac:dyDescent="0.25">
      <c r="A1386" s="1">
        <v>2017724000170</v>
      </c>
      <c r="B1386" t="s">
        <v>3</v>
      </c>
      <c r="C1386">
        <v>1</v>
      </c>
      <c r="D1386" t="str">
        <f>VLOOKUP(C1386,'Variáveis e códigos'!$C$5:$D$10,2,FALSE)</f>
        <v>very important</v>
      </c>
      <c r="E1386">
        <v>1</v>
      </c>
      <c r="F1386" t="str">
        <f>VLOOKUP(E1386,'Variáveis e códigos'!$C$5:$D$10,2,FALSE)</f>
        <v>very important</v>
      </c>
      <c r="G1386">
        <v>2</v>
      </c>
      <c r="H1386" t="str">
        <f>VLOOKUP(G1386,'Variáveis e códigos'!$C$5:$D$10,2,FALSE)</f>
        <v>quite important</v>
      </c>
      <c r="I1386">
        <v>1</v>
      </c>
      <c r="J1386" t="str">
        <f>VLOOKUP(I1386,'Variáveis e códigos'!$C$5:$D$10,2,FALSE)</f>
        <v>very important</v>
      </c>
      <c r="K1386">
        <v>4</v>
      </c>
      <c r="L1386" t="str">
        <f>VLOOKUP(K1386,'Variáveis e códigos'!$C$5:$D$10,2,FALSE)</f>
        <v>not at all important</v>
      </c>
      <c r="M1386">
        <v>4</v>
      </c>
      <c r="N1386" t="str">
        <f>VLOOKUP(M1386,'Variáveis e códigos'!$C$5:$D$10,2,FALSE)</f>
        <v>not at all important</v>
      </c>
      <c r="O1386" t="s">
        <v>30</v>
      </c>
      <c r="P1386">
        <v>2</v>
      </c>
      <c r="Q1386" t="str">
        <f>HLOOKUP(P1386,'Variáveis e códigos'!$C$15:$D$16,2)</f>
        <v>no</v>
      </c>
      <c r="R1386">
        <v>9</v>
      </c>
      <c r="S1386">
        <v>1</v>
      </c>
      <c r="T1386" t="str">
        <f>HLOOKUP(S1386,'Variáveis e códigos'!$C$18:$D$19,2)</f>
        <v>male</v>
      </c>
      <c r="U1386">
        <v>1946</v>
      </c>
      <c r="V1386">
        <f t="shared" si="21"/>
        <v>71</v>
      </c>
      <c r="W1386">
        <v>1</v>
      </c>
      <c r="X1386" t="str">
        <f>VLOOKUP(Dados!W1386,'Variáveis e códigos'!$C$21:$D$26,2)</f>
        <v>married</v>
      </c>
      <c r="Y1386">
        <v>2</v>
      </c>
    </row>
    <row r="1387" spans="1:25" x14ac:dyDescent="0.25">
      <c r="A1387" s="1">
        <v>2017724000171</v>
      </c>
      <c r="B1387" t="s">
        <v>3</v>
      </c>
      <c r="C1387">
        <v>1</v>
      </c>
      <c r="D1387" t="str">
        <f>VLOOKUP(C1387,'Variáveis e códigos'!$C$5:$D$10,2,FALSE)</f>
        <v>very important</v>
      </c>
      <c r="E1387">
        <v>1</v>
      </c>
      <c r="F1387" t="str">
        <f>VLOOKUP(E1387,'Variáveis e códigos'!$C$5:$D$10,2,FALSE)</f>
        <v>very important</v>
      </c>
      <c r="G1387">
        <v>1</v>
      </c>
      <c r="H1387" t="str">
        <f>VLOOKUP(G1387,'Variáveis e códigos'!$C$5:$D$10,2,FALSE)</f>
        <v>very important</v>
      </c>
      <c r="I1387">
        <v>1</v>
      </c>
      <c r="J1387" t="str">
        <f>VLOOKUP(I1387,'Variáveis e códigos'!$C$5:$D$10,2,FALSE)</f>
        <v>very important</v>
      </c>
      <c r="K1387">
        <v>2</v>
      </c>
      <c r="L1387" t="str">
        <f>VLOOKUP(K1387,'Variáveis e códigos'!$C$5:$D$10,2,FALSE)</f>
        <v>quite important</v>
      </c>
      <c r="M1387">
        <v>3</v>
      </c>
      <c r="N1387" t="str">
        <f>VLOOKUP(M1387,'Variáveis e códigos'!$C$5:$D$10,2,FALSE)</f>
        <v>not important</v>
      </c>
      <c r="O1387" t="s">
        <v>28</v>
      </c>
      <c r="P1387">
        <v>2</v>
      </c>
      <c r="Q1387" t="str">
        <f>HLOOKUP(P1387,'Variáveis e códigos'!$C$15:$D$16,2)</f>
        <v>no</v>
      </c>
      <c r="R1387">
        <v>9</v>
      </c>
      <c r="S1387">
        <v>2</v>
      </c>
      <c r="T1387" t="str">
        <f>HLOOKUP(S1387,'Variáveis e códigos'!$C$18:$D$19,2)</f>
        <v>female</v>
      </c>
      <c r="U1387">
        <v>1983</v>
      </c>
      <c r="V1387">
        <f t="shared" si="21"/>
        <v>34</v>
      </c>
      <c r="W1387">
        <v>2</v>
      </c>
      <c r="X1387" t="str">
        <f>VLOOKUP(Dados!W1387,'Variáveis e códigos'!$C$21:$D$26,2)</f>
        <v>registered partnership</v>
      </c>
      <c r="Y1387">
        <v>1</v>
      </c>
    </row>
    <row r="1388" spans="1:25" x14ac:dyDescent="0.25">
      <c r="A1388" s="1">
        <v>2017724000172</v>
      </c>
      <c r="B1388" t="s">
        <v>3</v>
      </c>
      <c r="C1388">
        <v>2</v>
      </c>
      <c r="D1388" t="str">
        <f>VLOOKUP(C1388,'Variáveis e códigos'!$C$5:$D$10,2,FALSE)</f>
        <v>quite important</v>
      </c>
      <c r="E1388">
        <v>1</v>
      </c>
      <c r="F1388" t="str">
        <f>VLOOKUP(E1388,'Variáveis e códigos'!$C$5:$D$10,2,FALSE)</f>
        <v>very important</v>
      </c>
      <c r="G1388">
        <v>2</v>
      </c>
      <c r="H1388" t="str">
        <f>VLOOKUP(G1388,'Variáveis e códigos'!$C$5:$D$10,2,FALSE)</f>
        <v>quite important</v>
      </c>
      <c r="I1388">
        <v>2</v>
      </c>
      <c r="J1388" t="str">
        <f>VLOOKUP(I1388,'Variáveis e códigos'!$C$5:$D$10,2,FALSE)</f>
        <v>quite important</v>
      </c>
      <c r="K1388">
        <v>3</v>
      </c>
      <c r="L1388" t="str">
        <f>VLOOKUP(K1388,'Variáveis e códigos'!$C$5:$D$10,2,FALSE)</f>
        <v>not important</v>
      </c>
      <c r="M1388">
        <v>3</v>
      </c>
      <c r="N1388" t="str">
        <f>VLOOKUP(M1388,'Variáveis e códigos'!$C$5:$D$10,2,FALSE)</f>
        <v>not important</v>
      </c>
      <c r="O1388" t="s">
        <v>28</v>
      </c>
      <c r="P1388">
        <v>2</v>
      </c>
      <c r="Q1388" t="str">
        <f>HLOOKUP(P1388,'Variáveis e códigos'!$C$15:$D$16,2)</f>
        <v>no</v>
      </c>
      <c r="R1388">
        <v>8</v>
      </c>
      <c r="S1388">
        <v>1</v>
      </c>
      <c r="T1388" t="str">
        <f>HLOOKUP(S1388,'Variáveis e códigos'!$C$18:$D$19,2)</f>
        <v>male</v>
      </c>
      <c r="U1388">
        <v>1948</v>
      </c>
      <c r="V1388">
        <f t="shared" si="21"/>
        <v>69</v>
      </c>
      <c r="W1388">
        <v>1</v>
      </c>
      <c r="X1388" t="str">
        <f>VLOOKUP(Dados!W1388,'Variáveis e códigos'!$C$21:$D$26,2)</f>
        <v>married</v>
      </c>
      <c r="Y1388">
        <v>2</v>
      </c>
    </row>
    <row r="1389" spans="1:25" x14ac:dyDescent="0.25">
      <c r="A1389" s="1">
        <v>2017724000173</v>
      </c>
      <c r="B1389" t="s">
        <v>3</v>
      </c>
      <c r="C1389">
        <v>3</v>
      </c>
      <c r="D1389" t="str">
        <f>VLOOKUP(C1389,'Variáveis e códigos'!$C$5:$D$10,2,FALSE)</f>
        <v>not important</v>
      </c>
      <c r="E1389">
        <v>1</v>
      </c>
      <c r="F1389" t="str">
        <f>VLOOKUP(E1389,'Variáveis e códigos'!$C$5:$D$10,2,FALSE)</f>
        <v>very important</v>
      </c>
      <c r="G1389">
        <v>2</v>
      </c>
      <c r="H1389" t="str">
        <f>VLOOKUP(G1389,'Variáveis e códigos'!$C$5:$D$10,2,FALSE)</f>
        <v>quite important</v>
      </c>
      <c r="I1389">
        <v>2</v>
      </c>
      <c r="J1389" t="str">
        <f>VLOOKUP(I1389,'Variáveis e códigos'!$C$5:$D$10,2,FALSE)</f>
        <v>quite important</v>
      </c>
      <c r="K1389">
        <v>3</v>
      </c>
      <c r="L1389" t="str">
        <f>VLOOKUP(K1389,'Variáveis e códigos'!$C$5:$D$10,2,FALSE)</f>
        <v>not important</v>
      </c>
      <c r="M1389">
        <v>3</v>
      </c>
      <c r="N1389" t="str">
        <f>VLOOKUP(M1389,'Variáveis e códigos'!$C$5:$D$10,2,FALSE)</f>
        <v>not important</v>
      </c>
      <c r="O1389" t="s">
        <v>28</v>
      </c>
      <c r="P1389">
        <v>2</v>
      </c>
      <c r="Q1389" t="str">
        <f>HLOOKUP(P1389,'Variáveis e códigos'!$C$15:$D$16,2)</f>
        <v>no</v>
      </c>
      <c r="R1389">
        <v>8</v>
      </c>
      <c r="S1389">
        <v>2</v>
      </c>
      <c r="T1389" t="str">
        <f>HLOOKUP(S1389,'Variáveis e códigos'!$C$18:$D$19,2)</f>
        <v>female</v>
      </c>
      <c r="U1389">
        <v>1945</v>
      </c>
      <c r="V1389">
        <f t="shared" si="21"/>
        <v>72</v>
      </c>
      <c r="W1389">
        <v>1</v>
      </c>
      <c r="X1389" t="str">
        <f>VLOOKUP(Dados!W1389,'Variáveis e códigos'!$C$21:$D$26,2)</f>
        <v>married</v>
      </c>
      <c r="Y1389">
        <v>2</v>
      </c>
    </row>
    <row r="1390" spans="1:25" x14ac:dyDescent="0.25">
      <c r="A1390" s="1">
        <v>2017724000174</v>
      </c>
      <c r="B1390" t="s">
        <v>3</v>
      </c>
      <c r="C1390">
        <v>1</v>
      </c>
      <c r="D1390" t="str">
        <f>VLOOKUP(C1390,'Variáveis e códigos'!$C$5:$D$10,2,FALSE)</f>
        <v>very important</v>
      </c>
      <c r="E1390">
        <v>1</v>
      </c>
      <c r="F1390" t="str">
        <f>VLOOKUP(E1390,'Variáveis e códigos'!$C$5:$D$10,2,FALSE)</f>
        <v>very important</v>
      </c>
      <c r="G1390">
        <v>1</v>
      </c>
      <c r="H1390" t="str">
        <f>VLOOKUP(G1390,'Variáveis e códigos'!$C$5:$D$10,2,FALSE)</f>
        <v>very important</v>
      </c>
      <c r="I1390">
        <v>1</v>
      </c>
      <c r="J1390" t="str">
        <f>VLOOKUP(I1390,'Variáveis e códigos'!$C$5:$D$10,2,FALSE)</f>
        <v>very important</v>
      </c>
      <c r="K1390">
        <v>1</v>
      </c>
      <c r="L1390" t="str">
        <f>VLOOKUP(K1390,'Variáveis e códigos'!$C$5:$D$10,2,FALSE)</f>
        <v>very important</v>
      </c>
      <c r="M1390">
        <v>1</v>
      </c>
      <c r="N1390" t="str">
        <f>VLOOKUP(M1390,'Variáveis e códigos'!$C$5:$D$10,2,FALSE)</f>
        <v>very important</v>
      </c>
      <c r="O1390" t="s">
        <v>29</v>
      </c>
      <c r="P1390">
        <v>2</v>
      </c>
      <c r="Q1390" t="str">
        <f>HLOOKUP(P1390,'Variáveis e códigos'!$C$15:$D$16,2)</f>
        <v>no</v>
      </c>
      <c r="R1390">
        <v>8</v>
      </c>
      <c r="S1390">
        <v>1</v>
      </c>
      <c r="T1390" t="str">
        <f>HLOOKUP(S1390,'Variáveis e códigos'!$C$18:$D$19,2)</f>
        <v>male</v>
      </c>
      <c r="U1390">
        <v>1975</v>
      </c>
      <c r="V1390">
        <f t="shared" si="21"/>
        <v>42</v>
      </c>
      <c r="W1390">
        <v>1</v>
      </c>
      <c r="X1390" t="str">
        <f>VLOOKUP(Dados!W1390,'Variáveis e códigos'!$C$21:$D$26,2)</f>
        <v>married</v>
      </c>
      <c r="Y1390">
        <v>0</v>
      </c>
    </row>
    <row r="1391" spans="1:25" x14ac:dyDescent="0.25">
      <c r="A1391" s="1">
        <v>2017724000175</v>
      </c>
      <c r="B1391" t="s">
        <v>3</v>
      </c>
      <c r="C1391">
        <v>2</v>
      </c>
      <c r="D1391" t="str">
        <f>VLOOKUP(C1391,'Variáveis e códigos'!$C$5:$D$10,2,FALSE)</f>
        <v>quite important</v>
      </c>
      <c r="E1391">
        <v>1</v>
      </c>
      <c r="F1391" t="str">
        <f>VLOOKUP(E1391,'Variáveis e códigos'!$C$5:$D$10,2,FALSE)</f>
        <v>very important</v>
      </c>
      <c r="G1391">
        <v>1</v>
      </c>
      <c r="H1391" t="str">
        <f>VLOOKUP(G1391,'Variáveis e códigos'!$C$5:$D$10,2,FALSE)</f>
        <v>very important</v>
      </c>
      <c r="I1391">
        <v>2</v>
      </c>
      <c r="J1391" t="str">
        <f>VLOOKUP(I1391,'Variáveis e códigos'!$C$5:$D$10,2,FALSE)</f>
        <v>quite important</v>
      </c>
      <c r="K1391">
        <v>3</v>
      </c>
      <c r="L1391" t="str">
        <f>VLOOKUP(K1391,'Variáveis e códigos'!$C$5:$D$10,2,FALSE)</f>
        <v>not important</v>
      </c>
      <c r="M1391">
        <v>3</v>
      </c>
      <c r="N1391" t="str">
        <f>VLOOKUP(M1391,'Variáveis e códigos'!$C$5:$D$10,2,FALSE)</f>
        <v>not important</v>
      </c>
      <c r="O1391" t="s">
        <v>30</v>
      </c>
      <c r="P1391">
        <v>2</v>
      </c>
      <c r="Q1391" t="str">
        <f>HLOOKUP(P1391,'Variáveis e códigos'!$C$15:$D$16,2)</f>
        <v>no</v>
      </c>
      <c r="R1391">
        <v>9</v>
      </c>
      <c r="S1391">
        <v>2</v>
      </c>
      <c r="T1391" t="str">
        <f>HLOOKUP(S1391,'Variáveis e códigos'!$C$18:$D$19,2)</f>
        <v>female</v>
      </c>
      <c r="U1391">
        <v>1995</v>
      </c>
      <c r="V1391">
        <f t="shared" si="21"/>
        <v>22</v>
      </c>
      <c r="W1391">
        <v>1</v>
      </c>
      <c r="X1391" t="str">
        <f>VLOOKUP(Dados!W1391,'Variáveis e códigos'!$C$21:$D$26,2)</f>
        <v>married</v>
      </c>
      <c r="Y1391">
        <v>0</v>
      </c>
    </row>
    <row r="1392" spans="1:25" x14ac:dyDescent="0.25">
      <c r="A1392" s="1">
        <v>2017724000176</v>
      </c>
      <c r="B1392" t="s">
        <v>3</v>
      </c>
      <c r="C1392">
        <v>2</v>
      </c>
      <c r="D1392" t="str">
        <f>VLOOKUP(C1392,'Variáveis e códigos'!$C$5:$D$10,2,FALSE)</f>
        <v>quite important</v>
      </c>
      <c r="E1392">
        <v>1</v>
      </c>
      <c r="F1392" t="str">
        <f>VLOOKUP(E1392,'Variáveis e códigos'!$C$5:$D$10,2,FALSE)</f>
        <v>very important</v>
      </c>
      <c r="G1392">
        <v>2</v>
      </c>
      <c r="H1392" t="str">
        <f>VLOOKUP(G1392,'Variáveis e códigos'!$C$5:$D$10,2,FALSE)</f>
        <v>quite important</v>
      </c>
      <c r="I1392">
        <v>2</v>
      </c>
      <c r="J1392" t="str">
        <f>VLOOKUP(I1392,'Variáveis e códigos'!$C$5:$D$10,2,FALSE)</f>
        <v>quite important</v>
      </c>
      <c r="K1392">
        <v>2</v>
      </c>
      <c r="L1392" t="str">
        <f>VLOOKUP(K1392,'Variáveis e códigos'!$C$5:$D$10,2,FALSE)</f>
        <v>quite important</v>
      </c>
      <c r="M1392">
        <v>3</v>
      </c>
      <c r="N1392" t="str">
        <f>VLOOKUP(M1392,'Variáveis e códigos'!$C$5:$D$10,2,FALSE)</f>
        <v>not important</v>
      </c>
      <c r="O1392" t="s">
        <v>28</v>
      </c>
      <c r="P1392">
        <v>1</v>
      </c>
      <c r="Q1392" t="str">
        <f>HLOOKUP(P1392,'Variáveis e códigos'!$C$15:$D$16,2)</f>
        <v>yes</v>
      </c>
      <c r="R1392">
        <v>8</v>
      </c>
      <c r="S1392">
        <v>1</v>
      </c>
      <c r="T1392" t="str">
        <f>HLOOKUP(S1392,'Variáveis e códigos'!$C$18:$D$19,2)</f>
        <v>male</v>
      </c>
      <c r="U1392">
        <v>1998</v>
      </c>
      <c r="V1392">
        <f t="shared" si="21"/>
        <v>19</v>
      </c>
      <c r="W1392">
        <v>6</v>
      </c>
      <c r="X1392" t="str">
        <f>VLOOKUP(Dados!W1392,'Variáveis e códigos'!$C$21:$D$26,2)</f>
        <v>never married and never registered partnership</v>
      </c>
      <c r="Y1392">
        <v>0</v>
      </c>
    </row>
    <row r="1393" spans="1:25" x14ac:dyDescent="0.25">
      <c r="A1393" s="1">
        <v>2017724000177</v>
      </c>
      <c r="B1393" t="s">
        <v>3</v>
      </c>
      <c r="C1393">
        <v>1</v>
      </c>
      <c r="D1393" t="str">
        <f>VLOOKUP(C1393,'Variáveis e códigos'!$C$5:$D$10,2,FALSE)</f>
        <v>very important</v>
      </c>
      <c r="E1393">
        <v>1</v>
      </c>
      <c r="F1393" t="str">
        <f>VLOOKUP(E1393,'Variáveis e códigos'!$C$5:$D$10,2,FALSE)</f>
        <v>very important</v>
      </c>
      <c r="G1393">
        <v>1</v>
      </c>
      <c r="H1393" t="str">
        <f>VLOOKUP(G1393,'Variáveis e códigos'!$C$5:$D$10,2,FALSE)</f>
        <v>very important</v>
      </c>
      <c r="I1393">
        <v>1</v>
      </c>
      <c r="J1393" t="str">
        <f>VLOOKUP(I1393,'Variáveis e códigos'!$C$5:$D$10,2,FALSE)</f>
        <v>very important</v>
      </c>
      <c r="K1393">
        <v>2</v>
      </c>
      <c r="L1393" t="str">
        <f>VLOOKUP(K1393,'Variáveis e códigos'!$C$5:$D$10,2,FALSE)</f>
        <v>quite important</v>
      </c>
      <c r="M1393">
        <v>3</v>
      </c>
      <c r="N1393" t="str">
        <f>VLOOKUP(M1393,'Variáveis e códigos'!$C$5:$D$10,2,FALSE)</f>
        <v>not important</v>
      </c>
      <c r="O1393" t="s">
        <v>29</v>
      </c>
      <c r="P1393">
        <v>2</v>
      </c>
      <c r="Q1393" t="str">
        <f>HLOOKUP(P1393,'Variáveis e códigos'!$C$15:$D$16,2)</f>
        <v>no</v>
      </c>
      <c r="R1393">
        <v>9</v>
      </c>
      <c r="S1393">
        <v>1</v>
      </c>
      <c r="T1393" t="str">
        <f>HLOOKUP(S1393,'Variáveis e códigos'!$C$18:$D$19,2)</f>
        <v>male</v>
      </c>
      <c r="U1393">
        <v>1955</v>
      </c>
      <c r="V1393">
        <f t="shared" si="21"/>
        <v>62</v>
      </c>
      <c r="W1393">
        <v>6</v>
      </c>
      <c r="X1393" t="str">
        <f>VLOOKUP(Dados!W1393,'Variáveis e códigos'!$C$21:$D$26,2)</f>
        <v>never married and never registered partnership</v>
      </c>
      <c r="Y1393">
        <v>1</v>
      </c>
    </row>
    <row r="1394" spans="1:25" x14ac:dyDescent="0.25">
      <c r="A1394" s="1">
        <v>2017724000178</v>
      </c>
      <c r="B1394" t="s">
        <v>3</v>
      </c>
      <c r="C1394">
        <v>1</v>
      </c>
      <c r="D1394" t="str">
        <f>VLOOKUP(C1394,'Variáveis e códigos'!$C$5:$D$10,2,FALSE)</f>
        <v>very important</v>
      </c>
      <c r="E1394">
        <v>1</v>
      </c>
      <c r="F1394" t="str">
        <f>VLOOKUP(E1394,'Variáveis e códigos'!$C$5:$D$10,2,FALSE)</f>
        <v>very important</v>
      </c>
      <c r="G1394">
        <v>1</v>
      </c>
      <c r="H1394" t="str">
        <f>VLOOKUP(G1394,'Variáveis e códigos'!$C$5:$D$10,2,FALSE)</f>
        <v>very important</v>
      </c>
      <c r="I1394">
        <v>1</v>
      </c>
      <c r="J1394" t="str">
        <f>VLOOKUP(I1394,'Variáveis e códigos'!$C$5:$D$10,2,FALSE)</f>
        <v>very important</v>
      </c>
      <c r="K1394">
        <v>3</v>
      </c>
      <c r="L1394" t="str">
        <f>VLOOKUP(K1394,'Variáveis e códigos'!$C$5:$D$10,2,FALSE)</f>
        <v>not important</v>
      </c>
      <c r="M1394">
        <v>1</v>
      </c>
      <c r="N1394" t="str">
        <f>VLOOKUP(M1394,'Variáveis e códigos'!$C$5:$D$10,2,FALSE)</f>
        <v>very important</v>
      </c>
      <c r="O1394" t="s">
        <v>30</v>
      </c>
      <c r="P1394">
        <v>1</v>
      </c>
      <c r="Q1394" t="str">
        <f>HLOOKUP(P1394,'Variáveis e códigos'!$C$15:$D$16,2)</f>
        <v>yes</v>
      </c>
      <c r="R1394">
        <v>8</v>
      </c>
      <c r="S1394">
        <v>2</v>
      </c>
      <c r="T1394" t="str">
        <f>HLOOKUP(S1394,'Variáveis e códigos'!$C$18:$D$19,2)</f>
        <v>female</v>
      </c>
      <c r="U1394">
        <v>1998</v>
      </c>
      <c r="V1394">
        <f t="shared" si="21"/>
        <v>19</v>
      </c>
      <c r="W1394">
        <v>6</v>
      </c>
      <c r="X1394" t="str">
        <f>VLOOKUP(Dados!W1394,'Variáveis e códigos'!$C$21:$D$26,2)</f>
        <v>never married and never registered partnership</v>
      </c>
      <c r="Y1394">
        <v>0</v>
      </c>
    </row>
    <row r="1395" spans="1:25" x14ac:dyDescent="0.25">
      <c r="A1395" s="1">
        <v>2017724000179</v>
      </c>
      <c r="B1395" t="s">
        <v>3</v>
      </c>
      <c r="C1395">
        <v>1</v>
      </c>
      <c r="D1395" t="str">
        <f>VLOOKUP(C1395,'Variáveis e códigos'!$C$5:$D$10,2,FALSE)</f>
        <v>very important</v>
      </c>
      <c r="E1395">
        <v>1</v>
      </c>
      <c r="F1395" t="str">
        <f>VLOOKUP(E1395,'Variáveis e códigos'!$C$5:$D$10,2,FALSE)</f>
        <v>very important</v>
      </c>
      <c r="G1395">
        <v>1</v>
      </c>
      <c r="H1395" t="str">
        <f>VLOOKUP(G1395,'Variáveis e códigos'!$C$5:$D$10,2,FALSE)</f>
        <v>very important</v>
      </c>
      <c r="I1395">
        <v>1</v>
      </c>
      <c r="J1395" t="str">
        <f>VLOOKUP(I1395,'Variáveis e códigos'!$C$5:$D$10,2,FALSE)</f>
        <v>very important</v>
      </c>
      <c r="K1395">
        <v>2</v>
      </c>
      <c r="L1395" t="str">
        <f>VLOOKUP(K1395,'Variáveis e códigos'!$C$5:$D$10,2,FALSE)</f>
        <v>quite important</v>
      </c>
      <c r="M1395">
        <v>3</v>
      </c>
      <c r="N1395" t="str">
        <f>VLOOKUP(M1395,'Variáveis e códigos'!$C$5:$D$10,2,FALSE)</f>
        <v>not important</v>
      </c>
      <c r="O1395" t="s">
        <v>28</v>
      </c>
      <c r="P1395">
        <v>2</v>
      </c>
      <c r="Q1395" t="str">
        <f>HLOOKUP(P1395,'Variáveis e códigos'!$C$15:$D$16,2)</f>
        <v>no</v>
      </c>
      <c r="R1395">
        <v>9</v>
      </c>
      <c r="S1395">
        <v>1</v>
      </c>
      <c r="T1395" t="str">
        <f>HLOOKUP(S1395,'Variáveis e códigos'!$C$18:$D$19,2)</f>
        <v>male</v>
      </c>
      <c r="U1395">
        <v>1980</v>
      </c>
      <c r="V1395">
        <f t="shared" si="21"/>
        <v>37</v>
      </c>
      <c r="W1395">
        <v>6</v>
      </c>
      <c r="X1395" t="str">
        <f>VLOOKUP(Dados!W1395,'Variáveis e códigos'!$C$21:$D$26,2)</f>
        <v>never married and never registered partnership</v>
      </c>
      <c r="Y1395">
        <v>0</v>
      </c>
    </row>
    <row r="1396" spans="1:25" x14ac:dyDescent="0.25">
      <c r="A1396" s="1">
        <v>2017724000180</v>
      </c>
      <c r="B1396" t="s">
        <v>3</v>
      </c>
      <c r="C1396">
        <v>1</v>
      </c>
      <c r="D1396" t="str">
        <f>VLOOKUP(C1396,'Variáveis e códigos'!$C$5:$D$10,2,FALSE)</f>
        <v>very important</v>
      </c>
      <c r="E1396">
        <v>1</v>
      </c>
      <c r="F1396" t="str">
        <f>VLOOKUP(E1396,'Variáveis e códigos'!$C$5:$D$10,2,FALSE)</f>
        <v>very important</v>
      </c>
      <c r="G1396">
        <v>1</v>
      </c>
      <c r="H1396" t="str">
        <f>VLOOKUP(G1396,'Variáveis e códigos'!$C$5:$D$10,2,FALSE)</f>
        <v>very important</v>
      </c>
      <c r="I1396">
        <v>1</v>
      </c>
      <c r="J1396" t="str">
        <f>VLOOKUP(I1396,'Variáveis e códigos'!$C$5:$D$10,2,FALSE)</f>
        <v>very important</v>
      </c>
      <c r="K1396">
        <v>1</v>
      </c>
      <c r="L1396" t="str">
        <f>VLOOKUP(K1396,'Variáveis e códigos'!$C$5:$D$10,2,FALSE)</f>
        <v>very important</v>
      </c>
      <c r="M1396">
        <v>1</v>
      </c>
      <c r="N1396" t="str">
        <f>VLOOKUP(M1396,'Variáveis e códigos'!$C$5:$D$10,2,FALSE)</f>
        <v>very important</v>
      </c>
      <c r="O1396" t="s">
        <v>28</v>
      </c>
      <c r="P1396">
        <v>2</v>
      </c>
      <c r="Q1396" t="str">
        <f>HLOOKUP(P1396,'Variáveis e códigos'!$C$15:$D$16,2)</f>
        <v>no</v>
      </c>
      <c r="R1396">
        <v>9</v>
      </c>
      <c r="S1396">
        <v>1</v>
      </c>
      <c r="T1396" t="str">
        <f>HLOOKUP(S1396,'Variáveis e códigos'!$C$18:$D$19,2)</f>
        <v>male</v>
      </c>
      <c r="U1396">
        <v>1946</v>
      </c>
      <c r="V1396">
        <f t="shared" si="21"/>
        <v>71</v>
      </c>
      <c r="W1396">
        <v>1</v>
      </c>
      <c r="X1396" t="str">
        <f>VLOOKUP(Dados!W1396,'Variáveis e códigos'!$C$21:$D$26,2)</f>
        <v>married</v>
      </c>
      <c r="Y1396">
        <v>3</v>
      </c>
    </row>
    <row r="1397" spans="1:25" x14ac:dyDescent="0.25">
      <c r="A1397" s="1">
        <v>2017724000181</v>
      </c>
      <c r="B1397" t="s">
        <v>3</v>
      </c>
      <c r="C1397">
        <v>1</v>
      </c>
      <c r="D1397" t="str">
        <f>VLOOKUP(C1397,'Variáveis e códigos'!$C$5:$D$10,2,FALSE)</f>
        <v>very important</v>
      </c>
      <c r="E1397">
        <v>1</v>
      </c>
      <c r="F1397" t="str">
        <f>VLOOKUP(E1397,'Variáveis e códigos'!$C$5:$D$10,2,FALSE)</f>
        <v>very important</v>
      </c>
      <c r="G1397">
        <v>2</v>
      </c>
      <c r="H1397" t="str">
        <f>VLOOKUP(G1397,'Variáveis e códigos'!$C$5:$D$10,2,FALSE)</f>
        <v>quite important</v>
      </c>
      <c r="I1397">
        <v>1</v>
      </c>
      <c r="J1397" t="str">
        <f>VLOOKUP(I1397,'Variáveis e códigos'!$C$5:$D$10,2,FALSE)</f>
        <v>very important</v>
      </c>
      <c r="K1397">
        <v>2</v>
      </c>
      <c r="L1397" t="str">
        <f>VLOOKUP(K1397,'Variáveis e códigos'!$C$5:$D$10,2,FALSE)</f>
        <v>quite important</v>
      </c>
      <c r="M1397">
        <v>2</v>
      </c>
      <c r="N1397" t="str">
        <f>VLOOKUP(M1397,'Variáveis e códigos'!$C$5:$D$10,2,FALSE)</f>
        <v>quite important</v>
      </c>
      <c r="O1397" t="s">
        <v>28</v>
      </c>
      <c r="P1397">
        <v>1</v>
      </c>
      <c r="Q1397" t="str">
        <f>HLOOKUP(P1397,'Variáveis e códigos'!$C$15:$D$16,2)</f>
        <v>yes</v>
      </c>
      <c r="R1397">
        <v>9</v>
      </c>
      <c r="S1397">
        <v>2</v>
      </c>
      <c r="T1397" t="str">
        <f>HLOOKUP(S1397,'Variáveis e códigos'!$C$18:$D$19,2)</f>
        <v>female</v>
      </c>
      <c r="U1397">
        <v>1945</v>
      </c>
      <c r="V1397">
        <f t="shared" si="21"/>
        <v>72</v>
      </c>
      <c r="W1397">
        <v>1</v>
      </c>
      <c r="X1397" t="str">
        <f>VLOOKUP(Dados!W1397,'Variáveis e códigos'!$C$21:$D$26,2)</f>
        <v>married</v>
      </c>
      <c r="Y1397">
        <v>0</v>
      </c>
    </row>
    <row r="1398" spans="1:25" x14ac:dyDescent="0.25">
      <c r="A1398" s="1">
        <v>2017724000182</v>
      </c>
      <c r="B1398" t="s">
        <v>3</v>
      </c>
      <c r="C1398">
        <v>1</v>
      </c>
      <c r="D1398" t="str">
        <f>VLOOKUP(C1398,'Variáveis e códigos'!$C$5:$D$10,2,FALSE)</f>
        <v>very important</v>
      </c>
      <c r="E1398">
        <v>1</v>
      </c>
      <c r="F1398" t="str">
        <f>VLOOKUP(E1398,'Variáveis e códigos'!$C$5:$D$10,2,FALSE)</f>
        <v>very important</v>
      </c>
      <c r="G1398">
        <v>1</v>
      </c>
      <c r="H1398" t="str">
        <f>VLOOKUP(G1398,'Variáveis e códigos'!$C$5:$D$10,2,FALSE)</f>
        <v>very important</v>
      </c>
      <c r="I1398">
        <v>1</v>
      </c>
      <c r="J1398" t="str">
        <f>VLOOKUP(I1398,'Variáveis e códigos'!$C$5:$D$10,2,FALSE)</f>
        <v>very important</v>
      </c>
      <c r="K1398">
        <v>1</v>
      </c>
      <c r="L1398" t="str">
        <f>VLOOKUP(K1398,'Variáveis e códigos'!$C$5:$D$10,2,FALSE)</f>
        <v>very important</v>
      </c>
      <c r="M1398">
        <v>4</v>
      </c>
      <c r="N1398" t="str">
        <f>VLOOKUP(M1398,'Variáveis e códigos'!$C$5:$D$10,2,FALSE)</f>
        <v>not at all important</v>
      </c>
      <c r="O1398" t="s">
        <v>29</v>
      </c>
      <c r="P1398">
        <v>2</v>
      </c>
      <c r="Q1398" t="str">
        <f>HLOOKUP(P1398,'Variáveis e códigos'!$C$15:$D$16,2)</f>
        <v>no</v>
      </c>
      <c r="R1398">
        <v>8</v>
      </c>
      <c r="S1398">
        <v>1</v>
      </c>
      <c r="T1398" t="str">
        <f>HLOOKUP(S1398,'Variáveis e códigos'!$C$18:$D$19,2)</f>
        <v>male</v>
      </c>
      <c r="U1398">
        <v>1970</v>
      </c>
      <c r="V1398">
        <f t="shared" si="21"/>
        <v>47</v>
      </c>
      <c r="W1398">
        <v>6</v>
      </c>
      <c r="X1398" t="str">
        <f>VLOOKUP(Dados!W1398,'Variáveis e códigos'!$C$21:$D$26,2)</f>
        <v>never married and never registered partnership</v>
      </c>
      <c r="Y1398">
        <v>1</v>
      </c>
    </row>
    <row r="1399" spans="1:25" x14ac:dyDescent="0.25">
      <c r="A1399" s="1">
        <v>2017724000183</v>
      </c>
      <c r="B1399" t="s">
        <v>3</v>
      </c>
      <c r="C1399">
        <v>2</v>
      </c>
      <c r="D1399" t="str">
        <f>VLOOKUP(C1399,'Variáveis e códigos'!$C$5:$D$10,2,FALSE)</f>
        <v>quite important</v>
      </c>
      <c r="E1399">
        <v>2</v>
      </c>
      <c r="F1399" t="str">
        <f>VLOOKUP(E1399,'Variáveis e códigos'!$C$5:$D$10,2,FALSE)</f>
        <v>quite important</v>
      </c>
      <c r="G1399">
        <v>2</v>
      </c>
      <c r="H1399" t="str">
        <f>VLOOKUP(G1399,'Variáveis e códigos'!$C$5:$D$10,2,FALSE)</f>
        <v>quite important</v>
      </c>
      <c r="I1399">
        <v>2</v>
      </c>
      <c r="J1399" t="str">
        <f>VLOOKUP(I1399,'Variáveis e códigos'!$C$5:$D$10,2,FALSE)</f>
        <v>quite important</v>
      </c>
      <c r="K1399">
        <v>3</v>
      </c>
      <c r="L1399" t="str">
        <f>VLOOKUP(K1399,'Variáveis e códigos'!$C$5:$D$10,2,FALSE)</f>
        <v>not important</v>
      </c>
      <c r="M1399">
        <v>3</v>
      </c>
      <c r="N1399" t="str">
        <f>VLOOKUP(M1399,'Variáveis e códigos'!$C$5:$D$10,2,FALSE)</f>
        <v>not important</v>
      </c>
      <c r="O1399" t="s">
        <v>28</v>
      </c>
      <c r="P1399">
        <v>2</v>
      </c>
      <c r="Q1399" t="str">
        <f>HLOOKUP(P1399,'Variáveis e códigos'!$C$15:$D$16,2)</f>
        <v>no</v>
      </c>
      <c r="R1399" t="s">
        <v>34</v>
      </c>
      <c r="S1399">
        <v>1</v>
      </c>
      <c r="T1399" t="str">
        <f>HLOOKUP(S1399,'Variáveis e códigos'!$C$18:$D$19,2)</f>
        <v>male</v>
      </c>
      <c r="U1399">
        <v>1970</v>
      </c>
      <c r="V1399">
        <f t="shared" si="21"/>
        <v>47</v>
      </c>
      <c r="W1399">
        <v>6</v>
      </c>
      <c r="X1399" t="str">
        <f>VLOOKUP(Dados!W1399,'Variáveis e códigos'!$C$21:$D$26,2)</f>
        <v>never married and never registered partnership</v>
      </c>
      <c r="Y1399">
        <v>0</v>
      </c>
    </row>
    <row r="1400" spans="1:25" x14ac:dyDescent="0.25">
      <c r="A1400" s="1">
        <v>2017724000184</v>
      </c>
      <c r="B1400" t="s">
        <v>3</v>
      </c>
      <c r="C1400">
        <v>1</v>
      </c>
      <c r="D1400" t="str">
        <f>VLOOKUP(C1400,'Variáveis e códigos'!$C$5:$D$10,2,FALSE)</f>
        <v>very important</v>
      </c>
      <c r="E1400">
        <v>1</v>
      </c>
      <c r="F1400" t="str">
        <f>VLOOKUP(E1400,'Variáveis e códigos'!$C$5:$D$10,2,FALSE)</f>
        <v>very important</v>
      </c>
      <c r="G1400">
        <v>1</v>
      </c>
      <c r="H1400" t="str">
        <f>VLOOKUP(G1400,'Variáveis e códigos'!$C$5:$D$10,2,FALSE)</f>
        <v>very important</v>
      </c>
      <c r="I1400">
        <v>1</v>
      </c>
      <c r="J1400" t="str">
        <f>VLOOKUP(I1400,'Variáveis e códigos'!$C$5:$D$10,2,FALSE)</f>
        <v>very important</v>
      </c>
      <c r="K1400">
        <v>1</v>
      </c>
      <c r="L1400" t="str">
        <f>VLOOKUP(K1400,'Variáveis e códigos'!$C$5:$D$10,2,FALSE)</f>
        <v>very important</v>
      </c>
      <c r="M1400">
        <v>4</v>
      </c>
      <c r="N1400" t="str">
        <f>VLOOKUP(M1400,'Variáveis e códigos'!$C$5:$D$10,2,FALSE)</f>
        <v>not at all important</v>
      </c>
      <c r="O1400" t="s">
        <v>28</v>
      </c>
      <c r="P1400">
        <v>2</v>
      </c>
      <c r="Q1400" t="str">
        <f>HLOOKUP(P1400,'Variáveis e códigos'!$C$15:$D$16,2)</f>
        <v>no</v>
      </c>
      <c r="R1400">
        <v>8</v>
      </c>
      <c r="S1400">
        <v>1</v>
      </c>
      <c r="T1400" t="str">
        <f>HLOOKUP(S1400,'Variáveis e códigos'!$C$18:$D$19,2)</f>
        <v>male</v>
      </c>
      <c r="U1400">
        <v>1965</v>
      </c>
      <c r="V1400">
        <f t="shared" si="21"/>
        <v>52</v>
      </c>
      <c r="W1400">
        <v>6</v>
      </c>
      <c r="X1400" t="str">
        <f>VLOOKUP(Dados!W1400,'Variáveis e códigos'!$C$21:$D$26,2)</f>
        <v>never married and never registered partnership</v>
      </c>
      <c r="Y1400">
        <v>0</v>
      </c>
    </row>
    <row r="1401" spans="1:25" x14ac:dyDescent="0.25">
      <c r="A1401" s="1">
        <v>2017724000185</v>
      </c>
      <c r="B1401" t="s">
        <v>3</v>
      </c>
      <c r="C1401">
        <v>1</v>
      </c>
      <c r="D1401" t="str">
        <f>VLOOKUP(C1401,'Variáveis e códigos'!$C$5:$D$10,2,FALSE)</f>
        <v>very important</v>
      </c>
      <c r="E1401">
        <v>2</v>
      </c>
      <c r="F1401" t="str">
        <f>VLOOKUP(E1401,'Variáveis e códigos'!$C$5:$D$10,2,FALSE)</f>
        <v>quite important</v>
      </c>
      <c r="G1401">
        <v>1</v>
      </c>
      <c r="H1401" t="str">
        <f>VLOOKUP(G1401,'Variáveis e códigos'!$C$5:$D$10,2,FALSE)</f>
        <v>very important</v>
      </c>
      <c r="I1401">
        <v>2</v>
      </c>
      <c r="J1401" t="str">
        <f>VLOOKUP(I1401,'Variáveis e códigos'!$C$5:$D$10,2,FALSE)</f>
        <v>quite important</v>
      </c>
      <c r="K1401">
        <v>2</v>
      </c>
      <c r="L1401" t="str">
        <f>VLOOKUP(K1401,'Variáveis e códigos'!$C$5:$D$10,2,FALSE)</f>
        <v>quite important</v>
      </c>
      <c r="M1401">
        <v>2</v>
      </c>
      <c r="N1401" t="str">
        <f>VLOOKUP(M1401,'Variáveis e códigos'!$C$5:$D$10,2,FALSE)</f>
        <v>quite important</v>
      </c>
      <c r="O1401" t="s">
        <v>30</v>
      </c>
      <c r="P1401">
        <v>2</v>
      </c>
      <c r="Q1401" t="str">
        <f>HLOOKUP(P1401,'Variáveis e códigos'!$C$15:$D$16,2)</f>
        <v>no</v>
      </c>
      <c r="R1401" t="s">
        <v>34</v>
      </c>
      <c r="S1401">
        <v>1</v>
      </c>
      <c r="T1401" t="str">
        <f>HLOOKUP(S1401,'Variáveis e códigos'!$C$18:$D$19,2)</f>
        <v>male</v>
      </c>
      <c r="U1401">
        <v>1967</v>
      </c>
      <c r="V1401">
        <f t="shared" si="21"/>
        <v>50</v>
      </c>
      <c r="W1401">
        <v>4</v>
      </c>
      <c r="X1401" t="str">
        <f>VLOOKUP(Dados!W1401,'Variáveis e códigos'!$C$21:$D$26,2)</f>
        <v>divorced</v>
      </c>
      <c r="Y1401">
        <v>1</v>
      </c>
    </row>
    <row r="1402" spans="1:25" x14ac:dyDescent="0.25">
      <c r="A1402" s="1">
        <v>2017724000186</v>
      </c>
      <c r="B1402" t="s">
        <v>3</v>
      </c>
      <c r="C1402">
        <v>1</v>
      </c>
      <c r="D1402" t="str">
        <f>VLOOKUP(C1402,'Variáveis e códigos'!$C$5:$D$10,2,FALSE)</f>
        <v>very important</v>
      </c>
      <c r="E1402">
        <v>1</v>
      </c>
      <c r="F1402" t="str">
        <f>VLOOKUP(E1402,'Variáveis e códigos'!$C$5:$D$10,2,FALSE)</f>
        <v>very important</v>
      </c>
      <c r="G1402">
        <v>1</v>
      </c>
      <c r="H1402" t="str">
        <f>VLOOKUP(G1402,'Variáveis e códigos'!$C$5:$D$10,2,FALSE)</f>
        <v>very important</v>
      </c>
      <c r="I1402">
        <v>2</v>
      </c>
      <c r="J1402" t="str">
        <f>VLOOKUP(I1402,'Variáveis e códigos'!$C$5:$D$10,2,FALSE)</f>
        <v>quite important</v>
      </c>
      <c r="K1402">
        <v>1</v>
      </c>
      <c r="L1402" t="str">
        <f>VLOOKUP(K1402,'Variáveis e códigos'!$C$5:$D$10,2,FALSE)</f>
        <v>very important</v>
      </c>
      <c r="M1402">
        <v>3</v>
      </c>
      <c r="N1402" t="str">
        <f>VLOOKUP(M1402,'Variáveis e códigos'!$C$5:$D$10,2,FALSE)</f>
        <v>not important</v>
      </c>
      <c r="O1402" t="s">
        <v>28</v>
      </c>
      <c r="P1402">
        <v>2</v>
      </c>
      <c r="Q1402" t="str">
        <f>HLOOKUP(P1402,'Variáveis e códigos'!$C$15:$D$16,2)</f>
        <v>no</v>
      </c>
      <c r="R1402">
        <v>6</v>
      </c>
      <c r="S1402">
        <v>2</v>
      </c>
      <c r="T1402" t="str">
        <f>HLOOKUP(S1402,'Variáveis e códigos'!$C$18:$D$19,2)</f>
        <v>female</v>
      </c>
      <c r="U1402">
        <v>1947</v>
      </c>
      <c r="V1402">
        <f t="shared" si="21"/>
        <v>70</v>
      </c>
      <c r="W1402">
        <v>1</v>
      </c>
      <c r="X1402" t="str">
        <f>VLOOKUP(Dados!W1402,'Variáveis e códigos'!$C$21:$D$26,2)</f>
        <v>married</v>
      </c>
      <c r="Y1402">
        <v>0</v>
      </c>
    </row>
    <row r="1403" spans="1:25" x14ac:dyDescent="0.25">
      <c r="A1403" s="1">
        <v>2017724000187</v>
      </c>
      <c r="B1403" t="s">
        <v>3</v>
      </c>
      <c r="C1403">
        <v>1</v>
      </c>
      <c r="D1403" t="str">
        <f>VLOOKUP(C1403,'Variáveis e códigos'!$C$5:$D$10,2,FALSE)</f>
        <v>very important</v>
      </c>
      <c r="E1403">
        <v>1</v>
      </c>
      <c r="F1403" t="str">
        <f>VLOOKUP(E1403,'Variáveis e códigos'!$C$5:$D$10,2,FALSE)</f>
        <v>very important</v>
      </c>
      <c r="G1403">
        <v>1</v>
      </c>
      <c r="H1403" t="str">
        <f>VLOOKUP(G1403,'Variáveis e códigos'!$C$5:$D$10,2,FALSE)</f>
        <v>very important</v>
      </c>
      <c r="I1403">
        <v>2</v>
      </c>
      <c r="J1403" t="str">
        <f>VLOOKUP(I1403,'Variáveis e códigos'!$C$5:$D$10,2,FALSE)</f>
        <v>quite important</v>
      </c>
      <c r="K1403">
        <v>4</v>
      </c>
      <c r="L1403" t="str">
        <f>VLOOKUP(K1403,'Variáveis e códigos'!$C$5:$D$10,2,FALSE)</f>
        <v>not at all important</v>
      </c>
      <c r="M1403">
        <v>2</v>
      </c>
      <c r="N1403" t="str">
        <f>VLOOKUP(M1403,'Variáveis e códigos'!$C$5:$D$10,2,FALSE)</f>
        <v>quite important</v>
      </c>
      <c r="O1403" t="s">
        <v>28</v>
      </c>
      <c r="P1403">
        <v>2</v>
      </c>
      <c r="Q1403" t="str">
        <f>HLOOKUP(P1403,'Variáveis e códigos'!$C$15:$D$16,2)</f>
        <v>no</v>
      </c>
      <c r="R1403">
        <v>8</v>
      </c>
      <c r="S1403">
        <v>2</v>
      </c>
      <c r="T1403" t="str">
        <f>HLOOKUP(S1403,'Variáveis e códigos'!$C$18:$D$19,2)</f>
        <v>female</v>
      </c>
      <c r="U1403">
        <v>1959</v>
      </c>
      <c r="V1403">
        <f t="shared" si="21"/>
        <v>58</v>
      </c>
      <c r="W1403">
        <v>5</v>
      </c>
      <c r="X1403" t="str">
        <f>VLOOKUP(Dados!W1403,'Variáveis e códigos'!$C$21:$D$26,2)</f>
        <v>separated</v>
      </c>
      <c r="Y1403">
        <v>2</v>
      </c>
    </row>
    <row r="1404" spans="1:25" x14ac:dyDescent="0.25">
      <c r="A1404" s="1">
        <v>2017724000188</v>
      </c>
      <c r="B1404" t="s">
        <v>3</v>
      </c>
      <c r="C1404">
        <v>1</v>
      </c>
      <c r="D1404" t="str">
        <f>VLOOKUP(C1404,'Variáveis e códigos'!$C$5:$D$10,2,FALSE)</f>
        <v>very important</v>
      </c>
      <c r="E1404">
        <v>2</v>
      </c>
      <c r="F1404" t="str">
        <f>VLOOKUP(E1404,'Variáveis e códigos'!$C$5:$D$10,2,FALSE)</f>
        <v>quite important</v>
      </c>
      <c r="G1404">
        <v>1</v>
      </c>
      <c r="H1404" t="str">
        <f>VLOOKUP(G1404,'Variáveis e códigos'!$C$5:$D$10,2,FALSE)</f>
        <v>very important</v>
      </c>
      <c r="I1404">
        <v>2</v>
      </c>
      <c r="J1404" t="str">
        <f>VLOOKUP(I1404,'Variáveis e códigos'!$C$5:$D$10,2,FALSE)</f>
        <v>quite important</v>
      </c>
      <c r="K1404">
        <v>1</v>
      </c>
      <c r="L1404" t="str">
        <f>VLOOKUP(K1404,'Variáveis e códigos'!$C$5:$D$10,2,FALSE)</f>
        <v>very important</v>
      </c>
      <c r="M1404">
        <v>2</v>
      </c>
      <c r="N1404" t="str">
        <f>VLOOKUP(M1404,'Variáveis e códigos'!$C$5:$D$10,2,FALSE)</f>
        <v>quite important</v>
      </c>
      <c r="O1404" t="s">
        <v>28</v>
      </c>
      <c r="P1404">
        <v>2</v>
      </c>
      <c r="Q1404" t="str">
        <f>HLOOKUP(P1404,'Variáveis e códigos'!$C$15:$D$16,2)</f>
        <v>no</v>
      </c>
      <c r="R1404" t="s">
        <v>34</v>
      </c>
      <c r="S1404">
        <v>1</v>
      </c>
      <c r="T1404" t="str">
        <f>HLOOKUP(S1404,'Variáveis e códigos'!$C$18:$D$19,2)</f>
        <v>male</v>
      </c>
      <c r="U1404">
        <v>1937</v>
      </c>
      <c r="V1404">
        <f t="shared" si="21"/>
        <v>80</v>
      </c>
      <c r="W1404">
        <v>1</v>
      </c>
      <c r="X1404" t="str">
        <f>VLOOKUP(Dados!W1404,'Variáveis e códigos'!$C$21:$D$26,2)</f>
        <v>married</v>
      </c>
      <c r="Y1404">
        <v>3</v>
      </c>
    </row>
    <row r="1405" spans="1:25" x14ac:dyDescent="0.25">
      <c r="A1405" s="1">
        <v>2017724000189</v>
      </c>
      <c r="B1405" t="s">
        <v>3</v>
      </c>
      <c r="C1405">
        <v>1</v>
      </c>
      <c r="D1405" t="str">
        <f>VLOOKUP(C1405,'Variáveis e códigos'!$C$5:$D$10,2,FALSE)</f>
        <v>very important</v>
      </c>
      <c r="E1405">
        <v>1</v>
      </c>
      <c r="F1405" t="str">
        <f>VLOOKUP(E1405,'Variáveis e códigos'!$C$5:$D$10,2,FALSE)</f>
        <v>very important</v>
      </c>
      <c r="G1405">
        <v>2</v>
      </c>
      <c r="H1405" t="str">
        <f>VLOOKUP(G1405,'Variáveis e códigos'!$C$5:$D$10,2,FALSE)</f>
        <v>quite important</v>
      </c>
      <c r="I1405">
        <v>1</v>
      </c>
      <c r="J1405" t="str">
        <f>VLOOKUP(I1405,'Variáveis e códigos'!$C$5:$D$10,2,FALSE)</f>
        <v>very important</v>
      </c>
      <c r="K1405">
        <v>1</v>
      </c>
      <c r="L1405" t="str">
        <f>VLOOKUP(K1405,'Variáveis e códigos'!$C$5:$D$10,2,FALSE)</f>
        <v>very important</v>
      </c>
      <c r="M1405">
        <v>1</v>
      </c>
      <c r="N1405" t="str">
        <f>VLOOKUP(M1405,'Variáveis e códigos'!$C$5:$D$10,2,FALSE)</f>
        <v>very important</v>
      </c>
      <c r="O1405" t="s">
        <v>30</v>
      </c>
      <c r="P1405">
        <v>2</v>
      </c>
      <c r="Q1405" t="str">
        <f>HLOOKUP(P1405,'Variáveis e códigos'!$C$15:$D$16,2)</f>
        <v>no</v>
      </c>
      <c r="R1405" t="s">
        <v>34</v>
      </c>
      <c r="S1405">
        <v>2</v>
      </c>
      <c r="T1405" t="str">
        <f>HLOOKUP(S1405,'Variáveis e códigos'!$C$18:$D$19,2)</f>
        <v>female</v>
      </c>
      <c r="U1405">
        <v>1949</v>
      </c>
      <c r="V1405">
        <f t="shared" si="21"/>
        <v>68</v>
      </c>
      <c r="W1405">
        <v>1</v>
      </c>
      <c r="X1405" t="str">
        <f>VLOOKUP(Dados!W1405,'Variáveis e códigos'!$C$21:$D$26,2)</f>
        <v>married</v>
      </c>
      <c r="Y1405">
        <v>2</v>
      </c>
    </row>
    <row r="1406" spans="1:25" x14ac:dyDescent="0.25">
      <c r="A1406" s="1">
        <v>2017724000190</v>
      </c>
      <c r="B1406" t="s">
        <v>3</v>
      </c>
      <c r="C1406">
        <v>1</v>
      </c>
      <c r="D1406" t="str">
        <f>VLOOKUP(C1406,'Variáveis e códigos'!$C$5:$D$10,2,FALSE)</f>
        <v>very important</v>
      </c>
      <c r="E1406">
        <v>2</v>
      </c>
      <c r="F1406" t="str">
        <f>VLOOKUP(E1406,'Variáveis e códigos'!$C$5:$D$10,2,FALSE)</f>
        <v>quite important</v>
      </c>
      <c r="G1406">
        <v>1</v>
      </c>
      <c r="H1406" t="str">
        <f>VLOOKUP(G1406,'Variáveis e códigos'!$C$5:$D$10,2,FALSE)</f>
        <v>very important</v>
      </c>
      <c r="I1406">
        <v>2</v>
      </c>
      <c r="J1406" t="str">
        <f>VLOOKUP(I1406,'Variáveis e códigos'!$C$5:$D$10,2,FALSE)</f>
        <v>quite important</v>
      </c>
      <c r="K1406">
        <v>2</v>
      </c>
      <c r="L1406" t="str">
        <f>VLOOKUP(K1406,'Variáveis e códigos'!$C$5:$D$10,2,FALSE)</f>
        <v>quite important</v>
      </c>
      <c r="M1406">
        <v>1</v>
      </c>
      <c r="N1406" t="str">
        <f>VLOOKUP(M1406,'Variáveis e códigos'!$C$5:$D$10,2,FALSE)</f>
        <v>very important</v>
      </c>
      <c r="O1406" t="s">
        <v>28</v>
      </c>
      <c r="P1406">
        <v>2</v>
      </c>
      <c r="Q1406" t="str">
        <f>HLOOKUP(P1406,'Variáveis e códigos'!$C$15:$D$16,2)</f>
        <v>no</v>
      </c>
      <c r="R1406">
        <v>9</v>
      </c>
      <c r="S1406">
        <v>1</v>
      </c>
      <c r="T1406" t="str">
        <f>HLOOKUP(S1406,'Variáveis e códigos'!$C$18:$D$19,2)</f>
        <v>male</v>
      </c>
      <c r="U1406">
        <v>1937</v>
      </c>
      <c r="V1406">
        <f t="shared" si="21"/>
        <v>80</v>
      </c>
      <c r="W1406">
        <v>1</v>
      </c>
      <c r="X1406" t="str">
        <f>VLOOKUP(Dados!W1406,'Variáveis e códigos'!$C$21:$D$26,2)</f>
        <v>married</v>
      </c>
      <c r="Y1406">
        <v>2</v>
      </c>
    </row>
    <row r="1407" spans="1:25" x14ac:dyDescent="0.25">
      <c r="A1407" s="1">
        <v>2017724000191</v>
      </c>
      <c r="B1407" t="s">
        <v>3</v>
      </c>
      <c r="C1407">
        <v>2</v>
      </c>
      <c r="D1407" t="str">
        <f>VLOOKUP(C1407,'Variáveis e códigos'!$C$5:$D$10,2,FALSE)</f>
        <v>quite important</v>
      </c>
      <c r="E1407">
        <v>1</v>
      </c>
      <c r="F1407" t="str">
        <f>VLOOKUP(E1407,'Variáveis e códigos'!$C$5:$D$10,2,FALSE)</f>
        <v>very important</v>
      </c>
      <c r="G1407">
        <v>1</v>
      </c>
      <c r="H1407" t="str">
        <f>VLOOKUP(G1407,'Variáveis e códigos'!$C$5:$D$10,2,FALSE)</f>
        <v>very important</v>
      </c>
      <c r="I1407">
        <v>1</v>
      </c>
      <c r="J1407" t="str">
        <f>VLOOKUP(I1407,'Variáveis e códigos'!$C$5:$D$10,2,FALSE)</f>
        <v>very important</v>
      </c>
      <c r="K1407">
        <v>3</v>
      </c>
      <c r="L1407" t="str">
        <f>VLOOKUP(K1407,'Variáveis e códigos'!$C$5:$D$10,2,FALSE)</f>
        <v>not important</v>
      </c>
      <c r="M1407">
        <v>4</v>
      </c>
      <c r="N1407" t="str">
        <f>VLOOKUP(M1407,'Variáveis e códigos'!$C$5:$D$10,2,FALSE)</f>
        <v>not at all important</v>
      </c>
      <c r="O1407" t="s">
        <v>30</v>
      </c>
      <c r="P1407">
        <v>2</v>
      </c>
      <c r="Q1407" t="str">
        <f>HLOOKUP(P1407,'Variáveis e códigos'!$C$15:$D$16,2)</f>
        <v>no</v>
      </c>
      <c r="R1407">
        <v>9</v>
      </c>
      <c r="S1407">
        <v>2</v>
      </c>
      <c r="T1407" t="str">
        <f>HLOOKUP(S1407,'Variáveis e códigos'!$C$18:$D$19,2)</f>
        <v>female</v>
      </c>
      <c r="U1407">
        <v>1986</v>
      </c>
      <c r="V1407">
        <f t="shared" si="21"/>
        <v>31</v>
      </c>
      <c r="W1407">
        <v>5</v>
      </c>
      <c r="X1407" t="str">
        <f>VLOOKUP(Dados!W1407,'Variáveis e códigos'!$C$21:$D$26,2)</f>
        <v>separated</v>
      </c>
      <c r="Y1407">
        <v>1</v>
      </c>
    </row>
    <row r="1408" spans="1:25" x14ac:dyDescent="0.25">
      <c r="A1408" s="1">
        <v>2017724000192</v>
      </c>
      <c r="B1408" t="s">
        <v>3</v>
      </c>
      <c r="C1408">
        <v>1</v>
      </c>
      <c r="D1408" t="str">
        <f>VLOOKUP(C1408,'Variáveis e códigos'!$C$5:$D$10,2,FALSE)</f>
        <v>very important</v>
      </c>
      <c r="E1408">
        <v>1</v>
      </c>
      <c r="F1408" t="str">
        <f>VLOOKUP(E1408,'Variáveis e códigos'!$C$5:$D$10,2,FALSE)</f>
        <v>very important</v>
      </c>
      <c r="G1408">
        <v>1</v>
      </c>
      <c r="H1408" t="str">
        <f>VLOOKUP(G1408,'Variáveis e códigos'!$C$5:$D$10,2,FALSE)</f>
        <v>very important</v>
      </c>
      <c r="I1408">
        <v>2</v>
      </c>
      <c r="J1408" t="str">
        <f>VLOOKUP(I1408,'Variáveis e códigos'!$C$5:$D$10,2,FALSE)</f>
        <v>quite important</v>
      </c>
      <c r="K1408">
        <v>2</v>
      </c>
      <c r="L1408" t="str">
        <f>VLOOKUP(K1408,'Variáveis e códigos'!$C$5:$D$10,2,FALSE)</f>
        <v>quite important</v>
      </c>
      <c r="M1408">
        <v>1</v>
      </c>
      <c r="N1408" t="str">
        <f>VLOOKUP(M1408,'Variáveis e códigos'!$C$5:$D$10,2,FALSE)</f>
        <v>very important</v>
      </c>
      <c r="O1408" t="s">
        <v>28</v>
      </c>
      <c r="P1408">
        <v>1</v>
      </c>
      <c r="Q1408" t="str">
        <f>HLOOKUP(P1408,'Variáveis e códigos'!$C$15:$D$16,2)</f>
        <v>yes</v>
      </c>
      <c r="R1408" t="s">
        <v>34</v>
      </c>
      <c r="S1408">
        <v>2</v>
      </c>
      <c r="T1408" t="str">
        <f>HLOOKUP(S1408,'Variáveis e códigos'!$C$18:$D$19,2)</f>
        <v>female</v>
      </c>
      <c r="U1408">
        <v>1982</v>
      </c>
      <c r="V1408">
        <f t="shared" si="21"/>
        <v>35</v>
      </c>
      <c r="W1408">
        <v>6</v>
      </c>
      <c r="X1408" t="str">
        <f>VLOOKUP(Dados!W1408,'Variáveis e códigos'!$C$21:$D$26,2)</f>
        <v>never married and never registered partnership</v>
      </c>
      <c r="Y1408">
        <v>0</v>
      </c>
    </row>
    <row r="1409" spans="1:25" x14ac:dyDescent="0.25">
      <c r="A1409" s="1">
        <v>2017724000193</v>
      </c>
      <c r="B1409" t="s">
        <v>3</v>
      </c>
      <c r="C1409">
        <v>1</v>
      </c>
      <c r="D1409" t="str">
        <f>VLOOKUP(C1409,'Variáveis e códigos'!$C$5:$D$10,2,FALSE)</f>
        <v>very important</v>
      </c>
      <c r="E1409">
        <v>1</v>
      </c>
      <c r="F1409" t="str">
        <f>VLOOKUP(E1409,'Variáveis e códigos'!$C$5:$D$10,2,FALSE)</f>
        <v>very important</v>
      </c>
      <c r="G1409">
        <v>1</v>
      </c>
      <c r="H1409" t="str">
        <f>VLOOKUP(G1409,'Variáveis e códigos'!$C$5:$D$10,2,FALSE)</f>
        <v>very important</v>
      </c>
      <c r="I1409">
        <v>1</v>
      </c>
      <c r="J1409" t="str">
        <f>VLOOKUP(I1409,'Variáveis e códigos'!$C$5:$D$10,2,FALSE)</f>
        <v>very important</v>
      </c>
      <c r="K1409">
        <v>1</v>
      </c>
      <c r="L1409" t="str">
        <f>VLOOKUP(K1409,'Variáveis e códigos'!$C$5:$D$10,2,FALSE)</f>
        <v>very important</v>
      </c>
      <c r="M1409">
        <v>1</v>
      </c>
      <c r="N1409" t="str">
        <f>VLOOKUP(M1409,'Variáveis e códigos'!$C$5:$D$10,2,FALSE)</f>
        <v>very important</v>
      </c>
      <c r="O1409" t="s">
        <v>28</v>
      </c>
      <c r="P1409">
        <v>2</v>
      </c>
      <c r="Q1409" t="str">
        <f>HLOOKUP(P1409,'Variáveis e códigos'!$C$15:$D$16,2)</f>
        <v>no</v>
      </c>
      <c r="R1409">
        <v>7</v>
      </c>
      <c r="S1409">
        <v>1</v>
      </c>
      <c r="T1409" t="str">
        <f>HLOOKUP(S1409,'Variáveis e códigos'!$C$18:$D$19,2)</f>
        <v>male</v>
      </c>
      <c r="U1409">
        <v>1950</v>
      </c>
      <c r="V1409">
        <f t="shared" si="21"/>
        <v>67</v>
      </c>
      <c r="W1409">
        <v>1</v>
      </c>
      <c r="X1409" t="str">
        <f>VLOOKUP(Dados!W1409,'Variáveis e códigos'!$C$21:$D$26,2)</f>
        <v>married</v>
      </c>
      <c r="Y1409">
        <v>2</v>
      </c>
    </row>
    <row r="1410" spans="1:25" x14ac:dyDescent="0.25">
      <c r="A1410" s="1">
        <v>2017724000194</v>
      </c>
      <c r="B1410" t="s">
        <v>3</v>
      </c>
      <c r="C1410">
        <v>1</v>
      </c>
      <c r="D1410" t="str">
        <f>VLOOKUP(C1410,'Variáveis e códigos'!$C$5:$D$10,2,FALSE)</f>
        <v>very important</v>
      </c>
      <c r="E1410">
        <v>1</v>
      </c>
      <c r="F1410" t="str">
        <f>VLOOKUP(E1410,'Variáveis e códigos'!$C$5:$D$10,2,FALSE)</f>
        <v>very important</v>
      </c>
      <c r="G1410">
        <v>1</v>
      </c>
      <c r="H1410" t="str">
        <f>VLOOKUP(G1410,'Variáveis e códigos'!$C$5:$D$10,2,FALSE)</f>
        <v>very important</v>
      </c>
      <c r="I1410">
        <v>1</v>
      </c>
      <c r="J1410" t="str">
        <f>VLOOKUP(I1410,'Variáveis e códigos'!$C$5:$D$10,2,FALSE)</f>
        <v>very important</v>
      </c>
      <c r="K1410">
        <v>2</v>
      </c>
      <c r="L1410" t="str">
        <f>VLOOKUP(K1410,'Variáveis e códigos'!$C$5:$D$10,2,FALSE)</f>
        <v>quite important</v>
      </c>
      <c r="M1410">
        <v>2</v>
      </c>
      <c r="N1410" t="str">
        <f>VLOOKUP(M1410,'Variáveis e códigos'!$C$5:$D$10,2,FALSE)</f>
        <v>quite important</v>
      </c>
      <c r="O1410" t="s">
        <v>28</v>
      </c>
      <c r="P1410">
        <v>2</v>
      </c>
      <c r="Q1410" t="str">
        <f>HLOOKUP(P1410,'Variáveis e códigos'!$C$15:$D$16,2)</f>
        <v>no</v>
      </c>
      <c r="R1410">
        <v>8</v>
      </c>
      <c r="S1410">
        <v>1</v>
      </c>
      <c r="T1410" t="str">
        <f>HLOOKUP(S1410,'Variáveis e códigos'!$C$18:$D$19,2)</f>
        <v>male</v>
      </c>
      <c r="U1410">
        <v>1991</v>
      </c>
      <c r="V1410">
        <f t="shared" si="21"/>
        <v>26</v>
      </c>
      <c r="W1410">
        <v>6</v>
      </c>
      <c r="X1410" t="str">
        <f>VLOOKUP(Dados!W1410,'Variáveis e códigos'!$C$21:$D$26,2)</f>
        <v>never married and never registered partnership</v>
      </c>
      <c r="Y1410">
        <v>0</v>
      </c>
    </row>
    <row r="1411" spans="1:25" x14ac:dyDescent="0.25">
      <c r="A1411" s="1">
        <v>2017724000195</v>
      </c>
      <c r="B1411" t="s">
        <v>3</v>
      </c>
      <c r="C1411">
        <v>1</v>
      </c>
      <c r="D1411" t="str">
        <f>VLOOKUP(C1411,'Variáveis e códigos'!$C$5:$D$10,2,FALSE)</f>
        <v>very important</v>
      </c>
      <c r="E1411">
        <v>1</v>
      </c>
      <c r="F1411" t="str">
        <f>VLOOKUP(E1411,'Variáveis e códigos'!$C$5:$D$10,2,FALSE)</f>
        <v>very important</v>
      </c>
      <c r="G1411">
        <v>1</v>
      </c>
      <c r="H1411" t="str">
        <f>VLOOKUP(G1411,'Variáveis e códigos'!$C$5:$D$10,2,FALSE)</f>
        <v>very important</v>
      </c>
      <c r="I1411">
        <v>2</v>
      </c>
      <c r="J1411" t="str">
        <f>VLOOKUP(I1411,'Variáveis e códigos'!$C$5:$D$10,2,FALSE)</f>
        <v>quite important</v>
      </c>
      <c r="K1411">
        <v>3</v>
      </c>
      <c r="L1411" t="str">
        <f>VLOOKUP(K1411,'Variáveis e códigos'!$C$5:$D$10,2,FALSE)</f>
        <v>not important</v>
      </c>
      <c r="M1411">
        <v>3</v>
      </c>
      <c r="N1411" t="str">
        <f>VLOOKUP(M1411,'Variáveis e códigos'!$C$5:$D$10,2,FALSE)</f>
        <v>not important</v>
      </c>
      <c r="O1411" t="s">
        <v>29</v>
      </c>
      <c r="P1411">
        <v>2</v>
      </c>
      <c r="Q1411" t="str">
        <f>HLOOKUP(P1411,'Variáveis e códigos'!$C$15:$D$16,2)</f>
        <v>no</v>
      </c>
      <c r="R1411">
        <v>7</v>
      </c>
      <c r="S1411">
        <v>2</v>
      </c>
      <c r="T1411" t="str">
        <f>HLOOKUP(S1411,'Variáveis e códigos'!$C$18:$D$19,2)</f>
        <v>female</v>
      </c>
      <c r="U1411">
        <v>1958</v>
      </c>
      <c r="V1411">
        <f t="shared" ref="V1411:V1474" si="22">2017-U1411</f>
        <v>59</v>
      </c>
      <c r="W1411">
        <v>1</v>
      </c>
      <c r="X1411" t="str">
        <f>VLOOKUP(Dados!W1411,'Variáveis e códigos'!$C$21:$D$26,2)</f>
        <v>married</v>
      </c>
      <c r="Y1411">
        <v>2</v>
      </c>
    </row>
    <row r="1412" spans="1:25" x14ac:dyDescent="0.25">
      <c r="A1412" s="1">
        <v>2017724000196</v>
      </c>
      <c r="B1412" t="s">
        <v>3</v>
      </c>
      <c r="C1412">
        <v>1</v>
      </c>
      <c r="D1412" t="str">
        <f>VLOOKUP(C1412,'Variáveis e códigos'!$C$5:$D$10,2,FALSE)</f>
        <v>very important</v>
      </c>
      <c r="E1412">
        <v>1</v>
      </c>
      <c r="F1412" t="str">
        <f>VLOOKUP(E1412,'Variáveis e códigos'!$C$5:$D$10,2,FALSE)</f>
        <v>very important</v>
      </c>
      <c r="G1412">
        <v>1</v>
      </c>
      <c r="H1412" t="str">
        <f>VLOOKUP(G1412,'Variáveis e códigos'!$C$5:$D$10,2,FALSE)</f>
        <v>very important</v>
      </c>
      <c r="I1412">
        <v>2</v>
      </c>
      <c r="J1412" t="str">
        <f>VLOOKUP(I1412,'Variáveis e códigos'!$C$5:$D$10,2,FALSE)</f>
        <v>quite important</v>
      </c>
      <c r="K1412">
        <v>3</v>
      </c>
      <c r="L1412" t="str">
        <f>VLOOKUP(K1412,'Variáveis e códigos'!$C$5:$D$10,2,FALSE)</f>
        <v>not important</v>
      </c>
      <c r="M1412">
        <v>3</v>
      </c>
      <c r="N1412" t="str">
        <f>VLOOKUP(M1412,'Variáveis e códigos'!$C$5:$D$10,2,FALSE)</f>
        <v>not important</v>
      </c>
      <c r="O1412" t="s">
        <v>29</v>
      </c>
      <c r="P1412">
        <v>2</v>
      </c>
      <c r="Q1412" t="str">
        <f>HLOOKUP(P1412,'Variáveis e códigos'!$C$15:$D$16,2)</f>
        <v>no</v>
      </c>
      <c r="R1412">
        <v>7</v>
      </c>
      <c r="S1412">
        <v>1</v>
      </c>
      <c r="T1412" t="str">
        <f>HLOOKUP(S1412,'Variáveis e códigos'!$C$18:$D$19,2)</f>
        <v>male</v>
      </c>
      <c r="U1412">
        <v>1968</v>
      </c>
      <c r="V1412">
        <f t="shared" si="22"/>
        <v>49</v>
      </c>
      <c r="W1412">
        <v>4</v>
      </c>
      <c r="X1412" t="str">
        <f>VLOOKUP(Dados!W1412,'Variáveis e códigos'!$C$21:$D$26,2)</f>
        <v>divorced</v>
      </c>
      <c r="Y1412">
        <v>2</v>
      </c>
    </row>
    <row r="1413" spans="1:25" x14ac:dyDescent="0.25">
      <c r="A1413" s="1">
        <v>2017724000197</v>
      </c>
      <c r="B1413" t="s">
        <v>3</v>
      </c>
      <c r="C1413">
        <v>1</v>
      </c>
      <c r="D1413" t="str">
        <f>VLOOKUP(C1413,'Variáveis e códigos'!$C$5:$D$10,2,FALSE)</f>
        <v>very important</v>
      </c>
      <c r="E1413">
        <v>1</v>
      </c>
      <c r="F1413" t="str">
        <f>VLOOKUP(E1413,'Variáveis e códigos'!$C$5:$D$10,2,FALSE)</f>
        <v>very important</v>
      </c>
      <c r="G1413">
        <v>1</v>
      </c>
      <c r="H1413" t="str">
        <f>VLOOKUP(G1413,'Variáveis e códigos'!$C$5:$D$10,2,FALSE)</f>
        <v>very important</v>
      </c>
      <c r="I1413">
        <v>1</v>
      </c>
      <c r="J1413" t="str">
        <f>VLOOKUP(I1413,'Variáveis e códigos'!$C$5:$D$10,2,FALSE)</f>
        <v>very important</v>
      </c>
      <c r="K1413">
        <v>1</v>
      </c>
      <c r="L1413" t="str">
        <f>VLOOKUP(K1413,'Variáveis e códigos'!$C$5:$D$10,2,FALSE)</f>
        <v>very important</v>
      </c>
      <c r="M1413">
        <v>1</v>
      </c>
      <c r="N1413" t="str">
        <f>VLOOKUP(M1413,'Variáveis e códigos'!$C$5:$D$10,2,FALSE)</f>
        <v>very important</v>
      </c>
      <c r="O1413" t="s">
        <v>28</v>
      </c>
      <c r="P1413">
        <v>2</v>
      </c>
      <c r="Q1413" t="str">
        <f>HLOOKUP(P1413,'Variáveis e códigos'!$C$15:$D$16,2)</f>
        <v>no</v>
      </c>
      <c r="R1413">
        <v>7</v>
      </c>
      <c r="S1413">
        <v>2</v>
      </c>
      <c r="T1413" t="str">
        <f>HLOOKUP(S1413,'Variáveis e códigos'!$C$18:$D$19,2)</f>
        <v>female</v>
      </c>
      <c r="U1413">
        <v>1961</v>
      </c>
      <c r="V1413">
        <f t="shared" si="22"/>
        <v>56</v>
      </c>
      <c r="W1413">
        <v>1</v>
      </c>
      <c r="X1413" t="str">
        <f>VLOOKUP(Dados!W1413,'Variáveis e códigos'!$C$21:$D$26,2)</f>
        <v>married</v>
      </c>
      <c r="Y1413">
        <v>2</v>
      </c>
    </row>
    <row r="1414" spans="1:25" x14ac:dyDescent="0.25">
      <c r="A1414" s="1">
        <v>2017724000198</v>
      </c>
      <c r="B1414" t="s">
        <v>3</v>
      </c>
      <c r="C1414">
        <v>1</v>
      </c>
      <c r="D1414" t="str">
        <f>VLOOKUP(C1414,'Variáveis e códigos'!$C$5:$D$10,2,FALSE)</f>
        <v>very important</v>
      </c>
      <c r="E1414">
        <v>1</v>
      </c>
      <c r="F1414" t="str">
        <f>VLOOKUP(E1414,'Variáveis e códigos'!$C$5:$D$10,2,FALSE)</f>
        <v>very important</v>
      </c>
      <c r="G1414">
        <v>1</v>
      </c>
      <c r="H1414" t="str">
        <f>VLOOKUP(G1414,'Variáveis e códigos'!$C$5:$D$10,2,FALSE)</f>
        <v>very important</v>
      </c>
      <c r="I1414">
        <v>1</v>
      </c>
      <c r="J1414" t="str">
        <f>VLOOKUP(I1414,'Variáveis e códigos'!$C$5:$D$10,2,FALSE)</f>
        <v>very important</v>
      </c>
      <c r="K1414">
        <v>2</v>
      </c>
      <c r="L1414" t="str">
        <f>VLOOKUP(K1414,'Variáveis e códigos'!$C$5:$D$10,2,FALSE)</f>
        <v>quite important</v>
      </c>
      <c r="M1414">
        <v>2</v>
      </c>
      <c r="N1414" t="str">
        <f>VLOOKUP(M1414,'Variáveis e códigos'!$C$5:$D$10,2,FALSE)</f>
        <v>quite important</v>
      </c>
      <c r="O1414" t="s">
        <v>28</v>
      </c>
      <c r="P1414">
        <v>2</v>
      </c>
      <c r="Q1414" t="str">
        <f>HLOOKUP(P1414,'Variáveis e códigos'!$C$15:$D$16,2)</f>
        <v>no</v>
      </c>
      <c r="R1414">
        <v>7</v>
      </c>
      <c r="S1414">
        <v>2</v>
      </c>
      <c r="T1414" t="str">
        <f>HLOOKUP(S1414,'Variáveis e códigos'!$C$18:$D$19,2)</f>
        <v>female</v>
      </c>
      <c r="U1414">
        <v>1957</v>
      </c>
      <c r="V1414">
        <f t="shared" si="22"/>
        <v>60</v>
      </c>
      <c r="W1414">
        <v>1</v>
      </c>
      <c r="X1414" t="str">
        <f>VLOOKUP(Dados!W1414,'Variáveis e códigos'!$C$21:$D$26,2)</f>
        <v>married</v>
      </c>
      <c r="Y1414">
        <v>1</v>
      </c>
    </row>
    <row r="1415" spans="1:25" x14ac:dyDescent="0.25">
      <c r="A1415" s="1">
        <v>2017724000199</v>
      </c>
      <c r="B1415" t="s">
        <v>3</v>
      </c>
      <c r="C1415">
        <v>1</v>
      </c>
      <c r="D1415" t="str">
        <f>VLOOKUP(C1415,'Variáveis e códigos'!$C$5:$D$10,2,FALSE)</f>
        <v>very important</v>
      </c>
      <c r="E1415">
        <v>1</v>
      </c>
      <c r="F1415" t="str">
        <f>VLOOKUP(E1415,'Variáveis e códigos'!$C$5:$D$10,2,FALSE)</f>
        <v>very important</v>
      </c>
      <c r="G1415">
        <v>1</v>
      </c>
      <c r="H1415" t="str">
        <f>VLOOKUP(G1415,'Variáveis e códigos'!$C$5:$D$10,2,FALSE)</f>
        <v>very important</v>
      </c>
      <c r="I1415">
        <v>1</v>
      </c>
      <c r="J1415" t="str">
        <f>VLOOKUP(I1415,'Variáveis e códigos'!$C$5:$D$10,2,FALSE)</f>
        <v>very important</v>
      </c>
      <c r="K1415">
        <v>4</v>
      </c>
      <c r="L1415" t="str">
        <f>VLOOKUP(K1415,'Variáveis e códigos'!$C$5:$D$10,2,FALSE)</f>
        <v>not at all important</v>
      </c>
      <c r="M1415">
        <v>4</v>
      </c>
      <c r="N1415" t="str">
        <f>VLOOKUP(M1415,'Variáveis e códigos'!$C$5:$D$10,2,FALSE)</f>
        <v>not at all important</v>
      </c>
      <c r="O1415" t="s">
        <v>30</v>
      </c>
      <c r="P1415">
        <v>2</v>
      </c>
      <c r="Q1415" t="str">
        <f>HLOOKUP(P1415,'Variáveis e códigos'!$C$15:$D$16,2)</f>
        <v>no</v>
      </c>
      <c r="R1415">
        <v>8</v>
      </c>
      <c r="S1415">
        <v>1</v>
      </c>
      <c r="T1415" t="str">
        <f>HLOOKUP(S1415,'Variáveis e códigos'!$C$18:$D$19,2)</f>
        <v>male</v>
      </c>
      <c r="U1415">
        <v>1990</v>
      </c>
      <c r="V1415">
        <f t="shared" si="22"/>
        <v>27</v>
      </c>
      <c r="W1415">
        <v>2</v>
      </c>
      <c r="X1415" t="str">
        <f>VLOOKUP(Dados!W1415,'Variáveis e códigos'!$C$21:$D$26,2)</f>
        <v>registered partnership</v>
      </c>
      <c r="Y1415">
        <v>0</v>
      </c>
    </row>
    <row r="1416" spans="1:25" x14ac:dyDescent="0.25">
      <c r="A1416" s="1">
        <v>2017724000200</v>
      </c>
      <c r="B1416" t="s">
        <v>3</v>
      </c>
      <c r="C1416">
        <v>1</v>
      </c>
      <c r="D1416" t="str">
        <f>VLOOKUP(C1416,'Variáveis e códigos'!$C$5:$D$10,2,FALSE)</f>
        <v>very important</v>
      </c>
      <c r="E1416">
        <v>1</v>
      </c>
      <c r="F1416" t="str">
        <f>VLOOKUP(E1416,'Variáveis e códigos'!$C$5:$D$10,2,FALSE)</f>
        <v>very important</v>
      </c>
      <c r="G1416">
        <v>1</v>
      </c>
      <c r="H1416" t="str">
        <f>VLOOKUP(G1416,'Variáveis e códigos'!$C$5:$D$10,2,FALSE)</f>
        <v>very important</v>
      </c>
      <c r="I1416">
        <v>1</v>
      </c>
      <c r="J1416" t="str">
        <f>VLOOKUP(I1416,'Variáveis e códigos'!$C$5:$D$10,2,FALSE)</f>
        <v>very important</v>
      </c>
      <c r="K1416">
        <v>1</v>
      </c>
      <c r="L1416" t="str">
        <f>VLOOKUP(K1416,'Variáveis e códigos'!$C$5:$D$10,2,FALSE)</f>
        <v>very important</v>
      </c>
      <c r="M1416">
        <v>1</v>
      </c>
      <c r="N1416" t="str">
        <f>VLOOKUP(M1416,'Variáveis e códigos'!$C$5:$D$10,2,FALSE)</f>
        <v>very important</v>
      </c>
      <c r="O1416" t="s">
        <v>28</v>
      </c>
      <c r="P1416">
        <v>2</v>
      </c>
      <c r="Q1416" t="str">
        <f>HLOOKUP(P1416,'Variáveis e códigos'!$C$15:$D$16,2)</f>
        <v>no</v>
      </c>
      <c r="R1416">
        <v>7</v>
      </c>
      <c r="S1416">
        <v>2</v>
      </c>
      <c r="T1416" t="str">
        <f>HLOOKUP(S1416,'Variáveis e códigos'!$C$18:$D$19,2)</f>
        <v>female</v>
      </c>
      <c r="U1416">
        <v>1944</v>
      </c>
      <c r="V1416">
        <f t="shared" si="22"/>
        <v>73</v>
      </c>
      <c r="W1416">
        <v>1</v>
      </c>
      <c r="X1416" t="str">
        <f>VLOOKUP(Dados!W1416,'Variáveis e códigos'!$C$21:$D$26,2)</f>
        <v>married</v>
      </c>
      <c r="Y1416">
        <v>3</v>
      </c>
    </row>
    <row r="1417" spans="1:25" x14ac:dyDescent="0.25">
      <c r="A1417" s="1">
        <v>2017724000201</v>
      </c>
      <c r="B1417" t="s">
        <v>3</v>
      </c>
      <c r="C1417">
        <v>1</v>
      </c>
      <c r="D1417" t="str">
        <f>VLOOKUP(C1417,'Variáveis e códigos'!$C$5:$D$10,2,FALSE)</f>
        <v>very important</v>
      </c>
      <c r="E1417">
        <v>1</v>
      </c>
      <c r="F1417" t="str">
        <f>VLOOKUP(E1417,'Variáveis e códigos'!$C$5:$D$10,2,FALSE)</f>
        <v>very important</v>
      </c>
      <c r="G1417">
        <v>1</v>
      </c>
      <c r="H1417" t="str">
        <f>VLOOKUP(G1417,'Variáveis e códigos'!$C$5:$D$10,2,FALSE)</f>
        <v>very important</v>
      </c>
      <c r="I1417">
        <v>1</v>
      </c>
      <c r="J1417" t="str">
        <f>VLOOKUP(I1417,'Variáveis e códigos'!$C$5:$D$10,2,FALSE)</f>
        <v>very important</v>
      </c>
      <c r="K1417">
        <v>2</v>
      </c>
      <c r="L1417" t="str">
        <f>VLOOKUP(K1417,'Variáveis e códigos'!$C$5:$D$10,2,FALSE)</f>
        <v>quite important</v>
      </c>
      <c r="M1417">
        <v>2</v>
      </c>
      <c r="N1417" t="str">
        <f>VLOOKUP(M1417,'Variáveis e códigos'!$C$5:$D$10,2,FALSE)</f>
        <v>quite important</v>
      </c>
      <c r="O1417" t="s">
        <v>30</v>
      </c>
      <c r="P1417">
        <v>2</v>
      </c>
      <c r="Q1417" t="str">
        <f>HLOOKUP(P1417,'Variáveis e códigos'!$C$15:$D$16,2)</f>
        <v>no</v>
      </c>
      <c r="R1417">
        <v>7</v>
      </c>
      <c r="S1417">
        <v>2</v>
      </c>
      <c r="T1417" t="str">
        <f>HLOOKUP(S1417,'Variáveis e códigos'!$C$18:$D$19,2)</f>
        <v>female</v>
      </c>
      <c r="U1417">
        <v>1984</v>
      </c>
      <c r="V1417">
        <f t="shared" si="22"/>
        <v>33</v>
      </c>
      <c r="W1417">
        <v>1</v>
      </c>
      <c r="X1417" t="str">
        <f>VLOOKUP(Dados!W1417,'Variáveis e códigos'!$C$21:$D$26,2)</f>
        <v>married</v>
      </c>
      <c r="Y1417">
        <v>0</v>
      </c>
    </row>
    <row r="1418" spans="1:25" x14ac:dyDescent="0.25">
      <c r="A1418" s="1">
        <v>2017724000202</v>
      </c>
      <c r="B1418" t="s">
        <v>3</v>
      </c>
      <c r="C1418">
        <v>1</v>
      </c>
      <c r="D1418" t="str">
        <f>VLOOKUP(C1418,'Variáveis e códigos'!$C$5:$D$10,2,FALSE)</f>
        <v>very important</v>
      </c>
      <c r="E1418">
        <v>1</v>
      </c>
      <c r="F1418" t="str">
        <f>VLOOKUP(E1418,'Variáveis e códigos'!$C$5:$D$10,2,FALSE)</f>
        <v>very important</v>
      </c>
      <c r="G1418">
        <v>1</v>
      </c>
      <c r="H1418" t="str">
        <f>VLOOKUP(G1418,'Variáveis e códigos'!$C$5:$D$10,2,FALSE)</f>
        <v>very important</v>
      </c>
      <c r="I1418">
        <v>1</v>
      </c>
      <c r="J1418" t="str">
        <f>VLOOKUP(I1418,'Variáveis e códigos'!$C$5:$D$10,2,FALSE)</f>
        <v>very important</v>
      </c>
      <c r="K1418">
        <v>2</v>
      </c>
      <c r="L1418" t="str">
        <f>VLOOKUP(K1418,'Variáveis e códigos'!$C$5:$D$10,2,FALSE)</f>
        <v>quite important</v>
      </c>
      <c r="M1418">
        <v>2</v>
      </c>
      <c r="N1418" t="str">
        <f>VLOOKUP(M1418,'Variáveis e códigos'!$C$5:$D$10,2,FALSE)</f>
        <v>quite important</v>
      </c>
      <c r="O1418" t="s">
        <v>28</v>
      </c>
      <c r="P1418">
        <v>2</v>
      </c>
      <c r="Q1418" t="str">
        <f>HLOOKUP(P1418,'Variáveis e códigos'!$C$15:$D$16,2)</f>
        <v>no</v>
      </c>
      <c r="R1418">
        <v>7</v>
      </c>
      <c r="S1418">
        <v>1</v>
      </c>
      <c r="T1418" t="str">
        <f>HLOOKUP(S1418,'Variáveis e códigos'!$C$18:$D$19,2)</f>
        <v>male</v>
      </c>
      <c r="U1418">
        <v>1985</v>
      </c>
      <c r="V1418">
        <f t="shared" si="22"/>
        <v>32</v>
      </c>
      <c r="W1418">
        <v>2</v>
      </c>
      <c r="X1418" t="str">
        <f>VLOOKUP(Dados!W1418,'Variáveis e códigos'!$C$21:$D$26,2)</f>
        <v>registered partnership</v>
      </c>
      <c r="Y1418">
        <v>0</v>
      </c>
    </row>
    <row r="1419" spans="1:25" x14ac:dyDescent="0.25">
      <c r="A1419" s="1">
        <v>2017724000203</v>
      </c>
      <c r="B1419" t="s">
        <v>3</v>
      </c>
      <c r="C1419">
        <v>1</v>
      </c>
      <c r="D1419" t="str">
        <f>VLOOKUP(C1419,'Variáveis e códigos'!$C$5:$D$10,2,FALSE)</f>
        <v>very important</v>
      </c>
      <c r="E1419">
        <v>1</v>
      </c>
      <c r="F1419" t="str">
        <f>VLOOKUP(E1419,'Variáveis e códigos'!$C$5:$D$10,2,FALSE)</f>
        <v>very important</v>
      </c>
      <c r="G1419">
        <v>1</v>
      </c>
      <c r="H1419" t="str">
        <f>VLOOKUP(G1419,'Variáveis e códigos'!$C$5:$D$10,2,FALSE)</f>
        <v>very important</v>
      </c>
      <c r="I1419">
        <v>1</v>
      </c>
      <c r="J1419" t="str">
        <f>VLOOKUP(I1419,'Variáveis e códigos'!$C$5:$D$10,2,FALSE)</f>
        <v>very important</v>
      </c>
      <c r="K1419">
        <v>1</v>
      </c>
      <c r="L1419" t="str">
        <f>VLOOKUP(K1419,'Variáveis e códigos'!$C$5:$D$10,2,FALSE)</f>
        <v>very important</v>
      </c>
      <c r="M1419">
        <v>1</v>
      </c>
      <c r="N1419" t="str">
        <f>VLOOKUP(M1419,'Variáveis e códigos'!$C$5:$D$10,2,FALSE)</f>
        <v>very important</v>
      </c>
      <c r="O1419" t="s">
        <v>28</v>
      </c>
      <c r="P1419">
        <v>2</v>
      </c>
      <c r="Q1419" t="str">
        <f>HLOOKUP(P1419,'Variáveis e códigos'!$C$15:$D$16,2)</f>
        <v>no</v>
      </c>
      <c r="R1419">
        <v>9</v>
      </c>
      <c r="S1419">
        <v>2</v>
      </c>
      <c r="T1419" t="str">
        <f>HLOOKUP(S1419,'Variáveis e códigos'!$C$18:$D$19,2)</f>
        <v>female</v>
      </c>
      <c r="U1419">
        <v>1976</v>
      </c>
      <c r="V1419">
        <f t="shared" si="22"/>
        <v>41</v>
      </c>
      <c r="W1419">
        <v>1</v>
      </c>
      <c r="X1419" t="str">
        <f>VLOOKUP(Dados!W1419,'Variáveis e códigos'!$C$21:$D$26,2)</f>
        <v>married</v>
      </c>
      <c r="Y1419">
        <v>1</v>
      </c>
    </row>
    <row r="1420" spans="1:25" x14ac:dyDescent="0.25">
      <c r="A1420" s="1">
        <v>2017724000204</v>
      </c>
      <c r="B1420" t="s">
        <v>3</v>
      </c>
      <c r="C1420">
        <v>1</v>
      </c>
      <c r="D1420" t="str">
        <f>VLOOKUP(C1420,'Variáveis e códigos'!$C$5:$D$10,2,FALSE)</f>
        <v>very important</v>
      </c>
      <c r="E1420">
        <v>1</v>
      </c>
      <c r="F1420" t="str">
        <f>VLOOKUP(E1420,'Variáveis e códigos'!$C$5:$D$10,2,FALSE)</f>
        <v>very important</v>
      </c>
      <c r="G1420">
        <v>1</v>
      </c>
      <c r="H1420" t="str">
        <f>VLOOKUP(G1420,'Variáveis e códigos'!$C$5:$D$10,2,FALSE)</f>
        <v>very important</v>
      </c>
      <c r="I1420">
        <v>2</v>
      </c>
      <c r="J1420" t="str">
        <f>VLOOKUP(I1420,'Variáveis e códigos'!$C$5:$D$10,2,FALSE)</f>
        <v>quite important</v>
      </c>
      <c r="K1420">
        <v>2</v>
      </c>
      <c r="L1420" t="str">
        <f>VLOOKUP(K1420,'Variáveis e códigos'!$C$5:$D$10,2,FALSE)</f>
        <v>quite important</v>
      </c>
      <c r="M1420">
        <v>4</v>
      </c>
      <c r="N1420" t="str">
        <f>VLOOKUP(M1420,'Variáveis e códigos'!$C$5:$D$10,2,FALSE)</f>
        <v>not at all important</v>
      </c>
      <c r="O1420" t="s">
        <v>28</v>
      </c>
      <c r="P1420">
        <v>2</v>
      </c>
      <c r="Q1420" t="str">
        <f>HLOOKUP(P1420,'Variáveis e códigos'!$C$15:$D$16,2)</f>
        <v>no</v>
      </c>
      <c r="R1420">
        <v>5</v>
      </c>
      <c r="S1420">
        <v>1</v>
      </c>
      <c r="T1420" t="str">
        <f>HLOOKUP(S1420,'Variáveis e códigos'!$C$18:$D$19,2)</f>
        <v>male</v>
      </c>
      <c r="U1420">
        <v>1956</v>
      </c>
      <c r="V1420">
        <f t="shared" si="22"/>
        <v>61</v>
      </c>
      <c r="W1420">
        <v>5</v>
      </c>
      <c r="X1420" t="str">
        <f>VLOOKUP(Dados!W1420,'Variáveis e códigos'!$C$21:$D$26,2)</f>
        <v>separated</v>
      </c>
      <c r="Y1420">
        <v>0</v>
      </c>
    </row>
    <row r="1421" spans="1:25" x14ac:dyDescent="0.25">
      <c r="A1421" s="1">
        <v>2017724000205</v>
      </c>
      <c r="B1421" t="s">
        <v>3</v>
      </c>
      <c r="C1421">
        <v>3</v>
      </c>
      <c r="D1421" t="str">
        <f>VLOOKUP(C1421,'Variáveis e códigos'!$C$5:$D$10,2,FALSE)</f>
        <v>not important</v>
      </c>
      <c r="E1421">
        <v>1</v>
      </c>
      <c r="F1421" t="str">
        <f>VLOOKUP(E1421,'Variáveis e códigos'!$C$5:$D$10,2,FALSE)</f>
        <v>very important</v>
      </c>
      <c r="G1421">
        <v>2</v>
      </c>
      <c r="H1421" t="str">
        <f>VLOOKUP(G1421,'Variáveis e códigos'!$C$5:$D$10,2,FALSE)</f>
        <v>quite important</v>
      </c>
      <c r="I1421">
        <v>2</v>
      </c>
      <c r="J1421" t="str">
        <f>VLOOKUP(I1421,'Variáveis e códigos'!$C$5:$D$10,2,FALSE)</f>
        <v>quite important</v>
      </c>
      <c r="K1421">
        <v>3</v>
      </c>
      <c r="L1421" t="str">
        <f>VLOOKUP(K1421,'Variáveis e códigos'!$C$5:$D$10,2,FALSE)</f>
        <v>not important</v>
      </c>
      <c r="M1421">
        <v>3</v>
      </c>
      <c r="N1421" t="str">
        <f>VLOOKUP(M1421,'Variáveis e códigos'!$C$5:$D$10,2,FALSE)</f>
        <v>not important</v>
      </c>
      <c r="O1421" t="s">
        <v>28</v>
      </c>
      <c r="P1421">
        <v>2</v>
      </c>
      <c r="Q1421" t="str">
        <f>HLOOKUP(P1421,'Variáveis e códigos'!$C$15:$D$16,2)</f>
        <v>no</v>
      </c>
      <c r="R1421">
        <v>9</v>
      </c>
      <c r="S1421">
        <v>1</v>
      </c>
      <c r="T1421" t="str">
        <f>HLOOKUP(S1421,'Variáveis e códigos'!$C$18:$D$19,2)</f>
        <v>male</v>
      </c>
      <c r="U1421">
        <v>1948</v>
      </c>
      <c r="V1421">
        <f t="shared" si="22"/>
        <v>69</v>
      </c>
      <c r="W1421">
        <v>1</v>
      </c>
      <c r="X1421" t="str">
        <f>VLOOKUP(Dados!W1421,'Variáveis e códigos'!$C$21:$D$26,2)</f>
        <v>married</v>
      </c>
      <c r="Y1421">
        <v>2</v>
      </c>
    </row>
    <row r="1422" spans="1:25" x14ac:dyDescent="0.25">
      <c r="A1422" s="1">
        <v>2017724000206</v>
      </c>
      <c r="B1422" t="s">
        <v>3</v>
      </c>
      <c r="C1422">
        <v>3</v>
      </c>
      <c r="D1422" t="str">
        <f>VLOOKUP(C1422,'Variáveis e códigos'!$C$5:$D$10,2,FALSE)</f>
        <v>not important</v>
      </c>
      <c r="E1422">
        <v>1</v>
      </c>
      <c r="F1422" t="str">
        <f>VLOOKUP(E1422,'Variáveis e códigos'!$C$5:$D$10,2,FALSE)</f>
        <v>very important</v>
      </c>
      <c r="G1422">
        <v>2</v>
      </c>
      <c r="H1422" t="str">
        <f>VLOOKUP(G1422,'Variáveis e códigos'!$C$5:$D$10,2,FALSE)</f>
        <v>quite important</v>
      </c>
      <c r="I1422">
        <v>2</v>
      </c>
      <c r="J1422" t="str">
        <f>VLOOKUP(I1422,'Variáveis e códigos'!$C$5:$D$10,2,FALSE)</f>
        <v>quite important</v>
      </c>
      <c r="K1422">
        <v>3</v>
      </c>
      <c r="L1422" t="str">
        <f>VLOOKUP(K1422,'Variáveis e códigos'!$C$5:$D$10,2,FALSE)</f>
        <v>not important</v>
      </c>
      <c r="M1422">
        <v>4</v>
      </c>
      <c r="N1422" t="str">
        <f>VLOOKUP(M1422,'Variáveis e códigos'!$C$5:$D$10,2,FALSE)</f>
        <v>not at all important</v>
      </c>
      <c r="O1422" t="s">
        <v>30</v>
      </c>
      <c r="P1422">
        <v>2</v>
      </c>
      <c r="Q1422" t="str">
        <f>HLOOKUP(P1422,'Variáveis e códigos'!$C$15:$D$16,2)</f>
        <v>no</v>
      </c>
      <c r="R1422" t="s">
        <v>34</v>
      </c>
      <c r="S1422">
        <v>2</v>
      </c>
      <c r="T1422" t="str">
        <f>HLOOKUP(S1422,'Variáveis e códigos'!$C$18:$D$19,2)</f>
        <v>female</v>
      </c>
      <c r="U1422">
        <v>1960</v>
      </c>
      <c r="V1422">
        <f t="shared" si="22"/>
        <v>57</v>
      </c>
      <c r="W1422">
        <v>1</v>
      </c>
      <c r="X1422" t="str">
        <f>VLOOKUP(Dados!W1422,'Variáveis e códigos'!$C$21:$D$26,2)</f>
        <v>married</v>
      </c>
      <c r="Y1422">
        <v>2</v>
      </c>
    </row>
    <row r="1423" spans="1:25" x14ac:dyDescent="0.25">
      <c r="A1423" s="1">
        <v>2017724000207</v>
      </c>
      <c r="B1423" t="s">
        <v>3</v>
      </c>
      <c r="C1423">
        <v>1</v>
      </c>
      <c r="D1423" t="str">
        <f>VLOOKUP(C1423,'Variáveis e códigos'!$C$5:$D$10,2,FALSE)</f>
        <v>very important</v>
      </c>
      <c r="E1423">
        <v>1</v>
      </c>
      <c r="F1423" t="str">
        <f>VLOOKUP(E1423,'Variáveis e códigos'!$C$5:$D$10,2,FALSE)</f>
        <v>very important</v>
      </c>
      <c r="G1423">
        <v>1</v>
      </c>
      <c r="H1423" t="str">
        <f>VLOOKUP(G1423,'Variáveis e códigos'!$C$5:$D$10,2,FALSE)</f>
        <v>very important</v>
      </c>
      <c r="I1423">
        <v>1</v>
      </c>
      <c r="J1423" t="str">
        <f>VLOOKUP(I1423,'Variáveis e códigos'!$C$5:$D$10,2,FALSE)</f>
        <v>very important</v>
      </c>
      <c r="K1423">
        <v>3</v>
      </c>
      <c r="L1423" t="str">
        <f>VLOOKUP(K1423,'Variáveis e códigos'!$C$5:$D$10,2,FALSE)</f>
        <v>not important</v>
      </c>
      <c r="M1423">
        <v>2</v>
      </c>
      <c r="N1423" t="str">
        <f>VLOOKUP(M1423,'Variáveis e códigos'!$C$5:$D$10,2,FALSE)</f>
        <v>quite important</v>
      </c>
      <c r="O1423" t="s">
        <v>28</v>
      </c>
      <c r="P1423">
        <v>2</v>
      </c>
      <c r="Q1423" t="str">
        <f>HLOOKUP(P1423,'Variáveis e códigos'!$C$15:$D$16,2)</f>
        <v>no</v>
      </c>
      <c r="R1423">
        <v>9</v>
      </c>
      <c r="S1423">
        <v>2</v>
      </c>
      <c r="T1423" t="str">
        <f>HLOOKUP(S1423,'Variáveis e códigos'!$C$18:$D$19,2)</f>
        <v>female</v>
      </c>
      <c r="U1423">
        <v>1988</v>
      </c>
      <c r="V1423">
        <f t="shared" si="22"/>
        <v>29</v>
      </c>
      <c r="W1423">
        <v>2</v>
      </c>
      <c r="X1423" t="str">
        <f>VLOOKUP(Dados!W1423,'Variáveis e códigos'!$C$21:$D$26,2)</f>
        <v>registered partnership</v>
      </c>
      <c r="Y1423">
        <v>0</v>
      </c>
    </row>
    <row r="1424" spans="1:25" x14ac:dyDescent="0.25">
      <c r="A1424" s="1">
        <v>2017724000208</v>
      </c>
      <c r="B1424" t="s">
        <v>3</v>
      </c>
      <c r="C1424">
        <v>3</v>
      </c>
      <c r="D1424" t="str">
        <f>VLOOKUP(C1424,'Variáveis e códigos'!$C$5:$D$10,2,FALSE)</f>
        <v>not important</v>
      </c>
      <c r="E1424">
        <v>1</v>
      </c>
      <c r="F1424" t="str">
        <f>VLOOKUP(E1424,'Variáveis e códigos'!$C$5:$D$10,2,FALSE)</f>
        <v>very important</v>
      </c>
      <c r="G1424">
        <v>2</v>
      </c>
      <c r="H1424" t="str">
        <f>VLOOKUP(G1424,'Variáveis e códigos'!$C$5:$D$10,2,FALSE)</f>
        <v>quite important</v>
      </c>
      <c r="I1424">
        <v>3</v>
      </c>
      <c r="J1424" t="str">
        <f>VLOOKUP(I1424,'Variáveis e códigos'!$C$5:$D$10,2,FALSE)</f>
        <v>not important</v>
      </c>
      <c r="K1424">
        <v>3</v>
      </c>
      <c r="L1424" t="str">
        <f>VLOOKUP(K1424,'Variáveis e códigos'!$C$5:$D$10,2,FALSE)</f>
        <v>not important</v>
      </c>
      <c r="M1424">
        <v>1</v>
      </c>
      <c r="N1424" t="str">
        <f>VLOOKUP(M1424,'Variáveis e códigos'!$C$5:$D$10,2,FALSE)</f>
        <v>very important</v>
      </c>
      <c r="O1424" t="s">
        <v>28</v>
      </c>
      <c r="P1424">
        <v>2</v>
      </c>
      <c r="Q1424" t="str">
        <f>HLOOKUP(P1424,'Variáveis e códigos'!$C$15:$D$16,2)</f>
        <v>no</v>
      </c>
      <c r="R1424">
        <v>6</v>
      </c>
      <c r="S1424">
        <v>2</v>
      </c>
      <c r="T1424" t="str">
        <f>HLOOKUP(S1424,'Variáveis e códigos'!$C$18:$D$19,2)</f>
        <v>female</v>
      </c>
      <c r="U1424">
        <v>1947</v>
      </c>
      <c r="V1424">
        <f t="shared" si="22"/>
        <v>70</v>
      </c>
      <c r="W1424">
        <v>1</v>
      </c>
      <c r="X1424" t="str">
        <f>VLOOKUP(Dados!W1424,'Variáveis e códigos'!$C$21:$D$26,2)</f>
        <v>married</v>
      </c>
      <c r="Y1424">
        <v>3</v>
      </c>
    </row>
    <row r="1425" spans="1:25" x14ac:dyDescent="0.25">
      <c r="A1425" s="1">
        <v>2017724000209</v>
      </c>
      <c r="B1425" t="s">
        <v>3</v>
      </c>
      <c r="C1425">
        <v>1</v>
      </c>
      <c r="D1425" t="str">
        <f>VLOOKUP(C1425,'Variáveis e códigos'!$C$5:$D$10,2,FALSE)</f>
        <v>very important</v>
      </c>
      <c r="E1425">
        <v>1</v>
      </c>
      <c r="F1425" t="str">
        <f>VLOOKUP(E1425,'Variáveis e códigos'!$C$5:$D$10,2,FALSE)</f>
        <v>very important</v>
      </c>
      <c r="G1425">
        <v>1</v>
      </c>
      <c r="H1425" t="str">
        <f>VLOOKUP(G1425,'Variáveis e códigos'!$C$5:$D$10,2,FALSE)</f>
        <v>very important</v>
      </c>
      <c r="I1425">
        <v>2</v>
      </c>
      <c r="J1425" t="str">
        <f>VLOOKUP(I1425,'Variáveis e códigos'!$C$5:$D$10,2,FALSE)</f>
        <v>quite important</v>
      </c>
      <c r="K1425">
        <v>3</v>
      </c>
      <c r="L1425" t="str">
        <f>VLOOKUP(K1425,'Variáveis e códigos'!$C$5:$D$10,2,FALSE)</f>
        <v>not important</v>
      </c>
      <c r="M1425">
        <v>1</v>
      </c>
      <c r="N1425" t="str">
        <f>VLOOKUP(M1425,'Variáveis e códigos'!$C$5:$D$10,2,FALSE)</f>
        <v>very important</v>
      </c>
      <c r="O1425" t="s">
        <v>28</v>
      </c>
      <c r="P1425">
        <v>2</v>
      </c>
      <c r="Q1425" t="str">
        <f>HLOOKUP(P1425,'Variáveis e códigos'!$C$15:$D$16,2)</f>
        <v>no</v>
      </c>
      <c r="R1425">
        <v>4</v>
      </c>
      <c r="S1425">
        <v>2</v>
      </c>
      <c r="T1425" t="str">
        <f>HLOOKUP(S1425,'Variáveis e códigos'!$C$18:$D$19,2)</f>
        <v>female</v>
      </c>
      <c r="U1425">
        <v>1972</v>
      </c>
      <c r="V1425">
        <f t="shared" si="22"/>
        <v>45</v>
      </c>
      <c r="W1425">
        <v>1</v>
      </c>
      <c r="X1425" t="str">
        <f>VLOOKUP(Dados!W1425,'Variáveis e códigos'!$C$21:$D$26,2)</f>
        <v>married</v>
      </c>
      <c r="Y1425">
        <v>2</v>
      </c>
    </row>
    <row r="1426" spans="1:25" x14ac:dyDescent="0.25">
      <c r="A1426" s="1">
        <v>2017724000210</v>
      </c>
      <c r="B1426" t="s">
        <v>3</v>
      </c>
      <c r="C1426">
        <v>1</v>
      </c>
      <c r="D1426" t="str">
        <f>VLOOKUP(C1426,'Variáveis e códigos'!$C$5:$D$10,2,FALSE)</f>
        <v>very important</v>
      </c>
      <c r="E1426">
        <v>1</v>
      </c>
      <c r="F1426" t="str">
        <f>VLOOKUP(E1426,'Variáveis e códigos'!$C$5:$D$10,2,FALSE)</f>
        <v>very important</v>
      </c>
      <c r="G1426">
        <v>1</v>
      </c>
      <c r="H1426" t="str">
        <f>VLOOKUP(G1426,'Variáveis e códigos'!$C$5:$D$10,2,FALSE)</f>
        <v>very important</v>
      </c>
      <c r="I1426">
        <v>1</v>
      </c>
      <c r="J1426" t="str">
        <f>VLOOKUP(I1426,'Variáveis e códigos'!$C$5:$D$10,2,FALSE)</f>
        <v>very important</v>
      </c>
      <c r="K1426">
        <v>1</v>
      </c>
      <c r="L1426" t="str">
        <f>VLOOKUP(K1426,'Variáveis e códigos'!$C$5:$D$10,2,FALSE)</f>
        <v>very important</v>
      </c>
      <c r="M1426">
        <v>1</v>
      </c>
      <c r="N1426" t="str">
        <f>VLOOKUP(M1426,'Variáveis e códigos'!$C$5:$D$10,2,FALSE)</f>
        <v>very important</v>
      </c>
      <c r="O1426" t="s">
        <v>28</v>
      </c>
      <c r="P1426">
        <v>1</v>
      </c>
      <c r="Q1426" t="str">
        <f>HLOOKUP(P1426,'Variáveis e códigos'!$C$15:$D$16,2)</f>
        <v>yes</v>
      </c>
      <c r="R1426">
        <v>7</v>
      </c>
      <c r="S1426">
        <v>1</v>
      </c>
      <c r="T1426" t="str">
        <f>HLOOKUP(S1426,'Variáveis e códigos'!$C$18:$D$19,2)</f>
        <v>male</v>
      </c>
      <c r="U1426">
        <v>1973</v>
      </c>
      <c r="V1426">
        <f t="shared" si="22"/>
        <v>44</v>
      </c>
      <c r="W1426">
        <v>5</v>
      </c>
      <c r="X1426" t="str">
        <f>VLOOKUP(Dados!W1426,'Variáveis e códigos'!$C$21:$D$26,2)</f>
        <v>separated</v>
      </c>
      <c r="Y1426">
        <v>0</v>
      </c>
    </row>
    <row r="1427" spans="1:25" x14ac:dyDescent="0.25">
      <c r="A1427" s="1">
        <v>2017724000211</v>
      </c>
      <c r="B1427" t="s">
        <v>3</v>
      </c>
      <c r="C1427">
        <v>2</v>
      </c>
      <c r="D1427" t="str">
        <f>VLOOKUP(C1427,'Variáveis e códigos'!$C$5:$D$10,2,FALSE)</f>
        <v>quite important</v>
      </c>
      <c r="E1427">
        <v>1</v>
      </c>
      <c r="F1427" t="str">
        <f>VLOOKUP(E1427,'Variáveis e códigos'!$C$5:$D$10,2,FALSE)</f>
        <v>very important</v>
      </c>
      <c r="G1427">
        <v>1</v>
      </c>
      <c r="H1427" t="str">
        <f>VLOOKUP(G1427,'Variáveis e códigos'!$C$5:$D$10,2,FALSE)</f>
        <v>very important</v>
      </c>
      <c r="I1427">
        <v>2</v>
      </c>
      <c r="J1427" t="str">
        <f>VLOOKUP(I1427,'Variáveis e códigos'!$C$5:$D$10,2,FALSE)</f>
        <v>quite important</v>
      </c>
      <c r="K1427">
        <v>2</v>
      </c>
      <c r="L1427" t="str">
        <f>VLOOKUP(K1427,'Variáveis e códigos'!$C$5:$D$10,2,FALSE)</f>
        <v>quite important</v>
      </c>
      <c r="M1427">
        <v>2</v>
      </c>
      <c r="N1427" t="str">
        <f>VLOOKUP(M1427,'Variáveis e códigos'!$C$5:$D$10,2,FALSE)</f>
        <v>quite important</v>
      </c>
      <c r="O1427" t="s">
        <v>28</v>
      </c>
      <c r="P1427">
        <v>2</v>
      </c>
      <c r="Q1427" t="str">
        <f>HLOOKUP(P1427,'Variáveis e códigos'!$C$15:$D$16,2)</f>
        <v>no</v>
      </c>
      <c r="R1427">
        <v>8</v>
      </c>
      <c r="S1427">
        <v>2</v>
      </c>
      <c r="T1427" t="str">
        <f>HLOOKUP(S1427,'Variáveis e códigos'!$C$18:$D$19,2)</f>
        <v>female</v>
      </c>
      <c r="U1427">
        <v>1947</v>
      </c>
      <c r="V1427">
        <f t="shared" si="22"/>
        <v>70</v>
      </c>
      <c r="W1427">
        <v>1</v>
      </c>
      <c r="X1427" t="str">
        <f>VLOOKUP(Dados!W1427,'Variáveis e códigos'!$C$21:$D$26,2)</f>
        <v>married</v>
      </c>
      <c r="Y1427">
        <v>2</v>
      </c>
    </row>
    <row r="1428" spans="1:25" x14ac:dyDescent="0.25">
      <c r="A1428" s="1">
        <v>2017724000212</v>
      </c>
      <c r="B1428" t="s">
        <v>3</v>
      </c>
      <c r="C1428">
        <v>2</v>
      </c>
      <c r="D1428" t="str">
        <f>VLOOKUP(C1428,'Variáveis e códigos'!$C$5:$D$10,2,FALSE)</f>
        <v>quite important</v>
      </c>
      <c r="E1428">
        <v>2</v>
      </c>
      <c r="F1428" t="str">
        <f>VLOOKUP(E1428,'Variáveis e códigos'!$C$5:$D$10,2,FALSE)</f>
        <v>quite important</v>
      </c>
      <c r="G1428">
        <v>1</v>
      </c>
      <c r="H1428" t="str">
        <f>VLOOKUP(G1428,'Variáveis e códigos'!$C$5:$D$10,2,FALSE)</f>
        <v>very important</v>
      </c>
      <c r="I1428">
        <v>1</v>
      </c>
      <c r="J1428" t="str">
        <f>VLOOKUP(I1428,'Variáveis e códigos'!$C$5:$D$10,2,FALSE)</f>
        <v>very important</v>
      </c>
      <c r="K1428">
        <v>3</v>
      </c>
      <c r="L1428" t="str">
        <f>VLOOKUP(K1428,'Variáveis e códigos'!$C$5:$D$10,2,FALSE)</f>
        <v>not important</v>
      </c>
      <c r="M1428">
        <v>4</v>
      </c>
      <c r="N1428" t="str">
        <f>VLOOKUP(M1428,'Variáveis e códigos'!$C$5:$D$10,2,FALSE)</f>
        <v>not at all important</v>
      </c>
      <c r="O1428" t="s">
        <v>28</v>
      </c>
      <c r="P1428">
        <v>2</v>
      </c>
      <c r="Q1428" t="str">
        <f>HLOOKUP(P1428,'Variáveis e códigos'!$C$15:$D$16,2)</f>
        <v>no</v>
      </c>
      <c r="R1428">
        <v>8</v>
      </c>
      <c r="S1428">
        <v>1</v>
      </c>
      <c r="T1428" t="str">
        <f>HLOOKUP(S1428,'Variáveis e códigos'!$C$18:$D$19,2)</f>
        <v>male</v>
      </c>
      <c r="U1428">
        <v>1999</v>
      </c>
      <c r="V1428">
        <f t="shared" si="22"/>
        <v>18</v>
      </c>
      <c r="W1428">
        <v>6</v>
      </c>
      <c r="X1428" t="str">
        <f>VLOOKUP(Dados!W1428,'Variáveis e códigos'!$C$21:$D$26,2)</f>
        <v>never married and never registered partnership</v>
      </c>
      <c r="Y1428">
        <v>0</v>
      </c>
    </row>
    <row r="1429" spans="1:25" x14ac:dyDescent="0.25">
      <c r="A1429" s="1">
        <v>2017724000213</v>
      </c>
      <c r="B1429" t="s">
        <v>3</v>
      </c>
      <c r="C1429">
        <v>2</v>
      </c>
      <c r="D1429" t="str">
        <f>VLOOKUP(C1429,'Variáveis e códigos'!$C$5:$D$10,2,FALSE)</f>
        <v>quite important</v>
      </c>
      <c r="E1429">
        <v>1</v>
      </c>
      <c r="F1429" t="str">
        <f>VLOOKUP(E1429,'Variáveis e códigos'!$C$5:$D$10,2,FALSE)</f>
        <v>very important</v>
      </c>
      <c r="G1429">
        <v>1</v>
      </c>
      <c r="H1429" t="str">
        <f>VLOOKUP(G1429,'Variáveis e códigos'!$C$5:$D$10,2,FALSE)</f>
        <v>very important</v>
      </c>
      <c r="I1429">
        <v>1</v>
      </c>
      <c r="J1429" t="str">
        <f>VLOOKUP(I1429,'Variáveis e códigos'!$C$5:$D$10,2,FALSE)</f>
        <v>very important</v>
      </c>
      <c r="K1429">
        <v>2</v>
      </c>
      <c r="L1429" t="str">
        <f>VLOOKUP(K1429,'Variáveis e códigos'!$C$5:$D$10,2,FALSE)</f>
        <v>quite important</v>
      </c>
      <c r="M1429">
        <v>3</v>
      </c>
      <c r="N1429" t="str">
        <f>VLOOKUP(M1429,'Variáveis e códigos'!$C$5:$D$10,2,FALSE)</f>
        <v>not important</v>
      </c>
      <c r="O1429" t="s">
        <v>28</v>
      </c>
      <c r="P1429">
        <v>2</v>
      </c>
      <c r="Q1429" t="str">
        <f>HLOOKUP(P1429,'Variáveis e códigos'!$C$15:$D$16,2)</f>
        <v>no</v>
      </c>
      <c r="R1429">
        <v>7</v>
      </c>
      <c r="S1429">
        <v>2</v>
      </c>
      <c r="T1429" t="str">
        <f>HLOOKUP(S1429,'Variáveis e códigos'!$C$18:$D$19,2)</f>
        <v>female</v>
      </c>
      <c r="U1429">
        <v>1999</v>
      </c>
      <c r="V1429">
        <f t="shared" si="22"/>
        <v>18</v>
      </c>
      <c r="W1429">
        <v>6</v>
      </c>
      <c r="X1429" t="str">
        <f>VLOOKUP(Dados!W1429,'Variáveis e códigos'!$C$21:$D$26,2)</f>
        <v>never married and never registered partnership</v>
      </c>
      <c r="Y1429">
        <v>0</v>
      </c>
    </row>
    <row r="1430" spans="1:25" x14ac:dyDescent="0.25">
      <c r="A1430" s="1">
        <v>2017724000214</v>
      </c>
      <c r="B1430" t="s">
        <v>3</v>
      </c>
      <c r="C1430">
        <v>1</v>
      </c>
      <c r="D1430" t="str">
        <f>VLOOKUP(C1430,'Variáveis e códigos'!$C$5:$D$10,2,FALSE)</f>
        <v>very important</v>
      </c>
      <c r="E1430">
        <v>1</v>
      </c>
      <c r="F1430" t="str">
        <f>VLOOKUP(E1430,'Variáveis e códigos'!$C$5:$D$10,2,FALSE)</f>
        <v>very important</v>
      </c>
      <c r="G1430">
        <v>2</v>
      </c>
      <c r="H1430" t="str">
        <f>VLOOKUP(G1430,'Variáveis e códigos'!$C$5:$D$10,2,FALSE)</f>
        <v>quite important</v>
      </c>
      <c r="I1430">
        <v>2</v>
      </c>
      <c r="J1430" t="str">
        <f>VLOOKUP(I1430,'Variáveis e códigos'!$C$5:$D$10,2,FALSE)</f>
        <v>quite important</v>
      </c>
      <c r="K1430">
        <v>2</v>
      </c>
      <c r="L1430" t="str">
        <f>VLOOKUP(K1430,'Variáveis e códigos'!$C$5:$D$10,2,FALSE)</f>
        <v>quite important</v>
      </c>
      <c r="M1430">
        <v>3</v>
      </c>
      <c r="N1430" t="str">
        <f>VLOOKUP(M1430,'Variáveis e códigos'!$C$5:$D$10,2,FALSE)</f>
        <v>not important</v>
      </c>
      <c r="O1430" t="s">
        <v>28</v>
      </c>
      <c r="P1430">
        <v>2</v>
      </c>
      <c r="Q1430" t="str">
        <f>HLOOKUP(P1430,'Variáveis e códigos'!$C$15:$D$16,2)</f>
        <v>no</v>
      </c>
      <c r="R1430">
        <v>9</v>
      </c>
      <c r="S1430">
        <v>2</v>
      </c>
      <c r="T1430" t="str">
        <f>HLOOKUP(S1430,'Variáveis e códigos'!$C$18:$D$19,2)</f>
        <v>female</v>
      </c>
      <c r="U1430">
        <v>1969</v>
      </c>
      <c r="V1430">
        <f t="shared" si="22"/>
        <v>48</v>
      </c>
      <c r="W1430">
        <v>1</v>
      </c>
      <c r="X1430" t="str">
        <f>VLOOKUP(Dados!W1430,'Variáveis e códigos'!$C$21:$D$26,2)</f>
        <v>married</v>
      </c>
      <c r="Y1430">
        <v>2</v>
      </c>
    </row>
    <row r="1431" spans="1:25" x14ac:dyDescent="0.25">
      <c r="A1431" s="1">
        <v>2017724000215</v>
      </c>
      <c r="B1431" t="s">
        <v>3</v>
      </c>
      <c r="C1431">
        <v>2</v>
      </c>
      <c r="D1431" t="str">
        <f>VLOOKUP(C1431,'Variáveis e códigos'!$C$5:$D$10,2,FALSE)</f>
        <v>quite important</v>
      </c>
      <c r="E1431">
        <v>1</v>
      </c>
      <c r="F1431" t="str">
        <f>VLOOKUP(E1431,'Variáveis e códigos'!$C$5:$D$10,2,FALSE)</f>
        <v>very important</v>
      </c>
      <c r="G1431">
        <v>1</v>
      </c>
      <c r="H1431" t="str">
        <f>VLOOKUP(G1431,'Variáveis e códigos'!$C$5:$D$10,2,FALSE)</f>
        <v>very important</v>
      </c>
      <c r="I1431">
        <v>2</v>
      </c>
      <c r="J1431" t="str">
        <f>VLOOKUP(I1431,'Variáveis e códigos'!$C$5:$D$10,2,FALSE)</f>
        <v>quite important</v>
      </c>
      <c r="K1431">
        <v>3</v>
      </c>
      <c r="L1431" t="str">
        <f>VLOOKUP(K1431,'Variáveis e códigos'!$C$5:$D$10,2,FALSE)</f>
        <v>not important</v>
      </c>
      <c r="M1431">
        <v>4</v>
      </c>
      <c r="N1431" t="str">
        <f>VLOOKUP(M1431,'Variáveis e códigos'!$C$5:$D$10,2,FALSE)</f>
        <v>not at all important</v>
      </c>
      <c r="O1431" t="s">
        <v>28</v>
      </c>
      <c r="P1431">
        <v>2</v>
      </c>
      <c r="Q1431" t="str">
        <f>HLOOKUP(P1431,'Variáveis e códigos'!$C$15:$D$16,2)</f>
        <v>no</v>
      </c>
      <c r="R1431">
        <v>9</v>
      </c>
      <c r="S1431">
        <v>2</v>
      </c>
      <c r="T1431" t="str">
        <f>HLOOKUP(S1431,'Variáveis e códigos'!$C$18:$D$19,2)</f>
        <v>female</v>
      </c>
      <c r="U1431">
        <v>1983</v>
      </c>
      <c r="V1431">
        <f t="shared" si="22"/>
        <v>34</v>
      </c>
      <c r="W1431">
        <v>6</v>
      </c>
      <c r="X1431" t="str">
        <f>VLOOKUP(Dados!W1431,'Variáveis e códigos'!$C$21:$D$26,2)</f>
        <v>never married and never registered partnership</v>
      </c>
      <c r="Y1431">
        <v>0</v>
      </c>
    </row>
    <row r="1432" spans="1:25" x14ac:dyDescent="0.25">
      <c r="A1432" s="1">
        <v>2017724000216</v>
      </c>
      <c r="B1432" t="s">
        <v>3</v>
      </c>
      <c r="C1432">
        <v>1</v>
      </c>
      <c r="D1432" t="str">
        <f>VLOOKUP(C1432,'Variáveis e códigos'!$C$5:$D$10,2,FALSE)</f>
        <v>very important</v>
      </c>
      <c r="E1432">
        <v>1</v>
      </c>
      <c r="F1432" t="str">
        <f>VLOOKUP(E1432,'Variáveis e códigos'!$C$5:$D$10,2,FALSE)</f>
        <v>very important</v>
      </c>
      <c r="G1432">
        <v>2</v>
      </c>
      <c r="H1432" t="str">
        <f>VLOOKUP(G1432,'Variáveis e códigos'!$C$5:$D$10,2,FALSE)</f>
        <v>quite important</v>
      </c>
      <c r="I1432">
        <v>2</v>
      </c>
      <c r="J1432" t="str">
        <f>VLOOKUP(I1432,'Variáveis e códigos'!$C$5:$D$10,2,FALSE)</f>
        <v>quite important</v>
      </c>
      <c r="K1432">
        <v>3</v>
      </c>
      <c r="L1432" t="str">
        <f>VLOOKUP(K1432,'Variáveis e códigos'!$C$5:$D$10,2,FALSE)</f>
        <v>not important</v>
      </c>
      <c r="M1432">
        <v>3</v>
      </c>
      <c r="N1432" t="str">
        <f>VLOOKUP(M1432,'Variáveis e códigos'!$C$5:$D$10,2,FALSE)</f>
        <v>not important</v>
      </c>
      <c r="O1432" t="s">
        <v>28</v>
      </c>
      <c r="P1432">
        <v>2</v>
      </c>
      <c r="Q1432" t="str">
        <f>HLOOKUP(P1432,'Variáveis e códigos'!$C$15:$D$16,2)</f>
        <v>no</v>
      </c>
      <c r="R1432">
        <v>9</v>
      </c>
      <c r="S1432">
        <v>1</v>
      </c>
      <c r="T1432" t="str">
        <f>HLOOKUP(S1432,'Variáveis e códigos'!$C$18:$D$19,2)</f>
        <v>male</v>
      </c>
      <c r="U1432">
        <v>1982</v>
      </c>
      <c r="V1432">
        <f t="shared" si="22"/>
        <v>35</v>
      </c>
      <c r="W1432">
        <v>1</v>
      </c>
      <c r="X1432" t="str">
        <f>VLOOKUP(Dados!W1432,'Variáveis e códigos'!$C$21:$D$26,2)</f>
        <v>married</v>
      </c>
      <c r="Y1432">
        <v>1</v>
      </c>
    </row>
    <row r="1433" spans="1:25" x14ac:dyDescent="0.25">
      <c r="A1433" s="1">
        <v>2017724000217</v>
      </c>
      <c r="B1433" t="s">
        <v>3</v>
      </c>
      <c r="C1433">
        <v>1</v>
      </c>
      <c r="D1433" t="str">
        <f>VLOOKUP(C1433,'Variáveis e códigos'!$C$5:$D$10,2,FALSE)</f>
        <v>very important</v>
      </c>
      <c r="E1433">
        <v>1</v>
      </c>
      <c r="F1433" t="str">
        <f>VLOOKUP(E1433,'Variáveis e códigos'!$C$5:$D$10,2,FALSE)</f>
        <v>very important</v>
      </c>
      <c r="G1433">
        <v>1</v>
      </c>
      <c r="H1433" t="str">
        <f>VLOOKUP(G1433,'Variáveis e códigos'!$C$5:$D$10,2,FALSE)</f>
        <v>very important</v>
      </c>
      <c r="I1433">
        <v>1</v>
      </c>
      <c r="J1433" t="str">
        <f>VLOOKUP(I1433,'Variáveis e códigos'!$C$5:$D$10,2,FALSE)</f>
        <v>very important</v>
      </c>
      <c r="K1433">
        <v>2</v>
      </c>
      <c r="L1433" t="str">
        <f>VLOOKUP(K1433,'Variáveis e códigos'!$C$5:$D$10,2,FALSE)</f>
        <v>quite important</v>
      </c>
      <c r="M1433">
        <v>4</v>
      </c>
      <c r="N1433" t="str">
        <f>VLOOKUP(M1433,'Variáveis e códigos'!$C$5:$D$10,2,FALSE)</f>
        <v>not at all important</v>
      </c>
      <c r="O1433" t="s">
        <v>28</v>
      </c>
      <c r="P1433">
        <v>2</v>
      </c>
      <c r="Q1433" t="str">
        <f>HLOOKUP(P1433,'Variáveis e códigos'!$C$15:$D$16,2)</f>
        <v>no</v>
      </c>
      <c r="R1433" t="s">
        <v>34</v>
      </c>
      <c r="S1433">
        <v>2</v>
      </c>
      <c r="T1433" t="str">
        <f>HLOOKUP(S1433,'Variáveis e códigos'!$C$18:$D$19,2)</f>
        <v>female</v>
      </c>
      <c r="U1433">
        <v>1956</v>
      </c>
      <c r="V1433">
        <f t="shared" si="22"/>
        <v>61</v>
      </c>
      <c r="W1433">
        <v>1</v>
      </c>
      <c r="X1433" t="str">
        <f>VLOOKUP(Dados!W1433,'Variáveis e códigos'!$C$21:$D$26,2)</f>
        <v>married</v>
      </c>
      <c r="Y1433">
        <v>1</v>
      </c>
    </row>
    <row r="1434" spans="1:25" x14ac:dyDescent="0.25">
      <c r="A1434" s="1">
        <v>2017724000218</v>
      </c>
      <c r="B1434" t="s">
        <v>3</v>
      </c>
      <c r="C1434">
        <v>2</v>
      </c>
      <c r="D1434" t="str">
        <f>VLOOKUP(C1434,'Variáveis e códigos'!$C$5:$D$10,2,FALSE)</f>
        <v>quite important</v>
      </c>
      <c r="E1434">
        <v>1</v>
      </c>
      <c r="F1434" t="str">
        <f>VLOOKUP(E1434,'Variáveis e códigos'!$C$5:$D$10,2,FALSE)</f>
        <v>very important</v>
      </c>
      <c r="G1434">
        <v>2</v>
      </c>
      <c r="H1434" t="str">
        <f>VLOOKUP(G1434,'Variáveis e códigos'!$C$5:$D$10,2,FALSE)</f>
        <v>quite important</v>
      </c>
      <c r="I1434">
        <v>2</v>
      </c>
      <c r="J1434" t="str">
        <f>VLOOKUP(I1434,'Variáveis e códigos'!$C$5:$D$10,2,FALSE)</f>
        <v>quite important</v>
      </c>
      <c r="K1434">
        <v>3</v>
      </c>
      <c r="L1434" t="str">
        <f>VLOOKUP(K1434,'Variáveis e códigos'!$C$5:$D$10,2,FALSE)</f>
        <v>not important</v>
      </c>
      <c r="M1434">
        <v>3</v>
      </c>
      <c r="N1434" t="str">
        <f>VLOOKUP(M1434,'Variáveis e códigos'!$C$5:$D$10,2,FALSE)</f>
        <v>not important</v>
      </c>
      <c r="O1434" t="s">
        <v>28</v>
      </c>
      <c r="P1434">
        <v>2</v>
      </c>
      <c r="Q1434" t="str">
        <f>HLOOKUP(P1434,'Variáveis e códigos'!$C$15:$D$16,2)</f>
        <v>no</v>
      </c>
      <c r="R1434">
        <v>7</v>
      </c>
      <c r="S1434">
        <v>2</v>
      </c>
      <c r="T1434" t="str">
        <f>HLOOKUP(S1434,'Variáveis e códigos'!$C$18:$D$19,2)</f>
        <v>female</v>
      </c>
      <c r="U1434">
        <v>1958</v>
      </c>
      <c r="V1434">
        <f t="shared" si="22"/>
        <v>59</v>
      </c>
      <c r="W1434">
        <v>1</v>
      </c>
      <c r="X1434" t="str">
        <f>VLOOKUP(Dados!W1434,'Variáveis e códigos'!$C$21:$D$26,2)</f>
        <v>married</v>
      </c>
      <c r="Y1434">
        <v>1</v>
      </c>
    </row>
    <row r="1435" spans="1:25" x14ac:dyDescent="0.25">
      <c r="A1435" s="1">
        <v>2017724000219</v>
      </c>
      <c r="B1435" t="s">
        <v>3</v>
      </c>
      <c r="C1435">
        <v>1</v>
      </c>
      <c r="D1435" t="str">
        <f>VLOOKUP(C1435,'Variáveis e códigos'!$C$5:$D$10,2,FALSE)</f>
        <v>very important</v>
      </c>
      <c r="E1435">
        <v>1</v>
      </c>
      <c r="F1435" t="str">
        <f>VLOOKUP(E1435,'Variáveis e códigos'!$C$5:$D$10,2,FALSE)</f>
        <v>very important</v>
      </c>
      <c r="G1435">
        <v>2</v>
      </c>
      <c r="H1435" t="str">
        <f>VLOOKUP(G1435,'Variáveis e códigos'!$C$5:$D$10,2,FALSE)</f>
        <v>quite important</v>
      </c>
      <c r="I1435">
        <v>1</v>
      </c>
      <c r="J1435" t="str">
        <f>VLOOKUP(I1435,'Variáveis e códigos'!$C$5:$D$10,2,FALSE)</f>
        <v>very important</v>
      </c>
      <c r="K1435">
        <v>1</v>
      </c>
      <c r="L1435" t="str">
        <f>VLOOKUP(K1435,'Variáveis e códigos'!$C$5:$D$10,2,FALSE)</f>
        <v>very important</v>
      </c>
      <c r="M1435">
        <v>3</v>
      </c>
      <c r="N1435" t="str">
        <f>VLOOKUP(M1435,'Variáveis e códigos'!$C$5:$D$10,2,FALSE)</f>
        <v>not important</v>
      </c>
      <c r="O1435" t="s">
        <v>28</v>
      </c>
      <c r="P1435">
        <v>2</v>
      </c>
      <c r="Q1435" t="str">
        <f>HLOOKUP(P1435,'Variáveis e códigos'!$C$15:$D$16,2)</f>
        <v>no</v>
      </c>
      <c r="R1435">
        <v>9</v>
      </c>
      <c r="S1435">
        <v>1</v>
      </c>
      <c r="T1435" t="str">
        <f>HLOOKUP(S1435,'Variáveis e códigos'!$C$18:$D$19,2)</f>
        <v>male</v>
      </c>
      <c r="U1435">
        <v>1972</v>
      </c>
      <c r="V1435">
        <f t="shared" si="22"/>
        <v>45</v>
      </c>
      <c r="W1435">
        <v>1</v>
      </c>
      <c r="X1435" t="str">
        <f>VLOOKUP(Dados!W1435,'Variáveis e códigos'!$C$21:$D$26,2)</f>
        <v>married</v>
      </c>
      <c r="Y1435">
        <v>2</v>
      </c>
    </row>
    <row r="1436" spans="1:25" x14ac:dyDescent="0.25">
      <c r="A1436" s="1">
        <v>2017724000220</v>
      </c>
      <c r="B1436" t="s">
        <v>3</v>
      </c>
      <c r="C1436">
        <v>4</v>
      </c>
      <c r="D1436" t="str">
        <f>VLOOKUP(C1436,'Variáveis e códigos'!$C$5:$D$10,2,FALSE)</f>
        <v>not at all important</v>
      </c>
      <c r="E1436">
        <v>1</v>
      </c>
      <c r="F1436" t="str">
        <f>VLOOKUP(E1436,'Variáveis e códigos'!$C$5:$D$10,2,FALSE)</f>
        <v>very important</v>
      </c>
      <c r="G1436">
        <v>3</v>
      </c>
      <c r="H1436" t="str">
        <f>VLOOKUP(G1436,'Variáveis e códigos'!$C$5:$D$10,2,FALSE)</f>
        <v>not important</v>
      </c>
      <c r="I1436">
        <v>2</v>
      </c>
      <c r="J1436" t="str">
        <f>VLOOKUP(I1436,'Variáveis e códigos'!$C$5:$D$10,2,FALSE)</f>
        <v>quite important</v>
      </c>
      <c r="K1436">
        <v>4</v>
      </c>
      <c r="L1436" t="str">
        <f>VLOOKUP(K1436,'Variáveis e códigos'!$C$5:$D$10,2,FALSE)</f>
        <v>not at all important</v>
      </c>
      <c r="M1436">
        <v>2</v>
      </c>
      <c r="N1436" t="str">
        <f>VLOOKUP(M1436,'Variáveis e códigos'!$C$5:$D$10,2,FALSE)</f>
        <v>quite important</v>
      </c>
      <c r="O1436" t="s">
        <v>29</v>
      </c>
      <c r="P1436">
        <v>2</v>
      </c>
      <c r="Q1436" t="str">
        <f>HLOOKUP(P1436,'Variáveis e códigos'!$C$15:$D$16,2)</f>
        <v>no</v>
      </c>
      <c r="R1436">
        <v>5</v>
      </c>
      <c r="S1436">
        <v>2</v>
      </c>
      <c r="T1436" t="str">
        <f>HLOOKUP(S1436,'Variáveis e códigos'!$C$18:$D$19,2)</f>
        <v>female</v>
      </c>
      <c r="U1436">
        <v>1942</v>
      </c>
      <c r="V1436">
        <f t="shared" si="22"/>
        <v>75</v>
      </c>
      <c r="W1436">
        <v>3</v>
      </c>
      <c r="X1436" t="str">
        <f>VLOOKUP(Dados!W1436,'Variáveis e códigos'!$C$21:$D$26,2)</f>
        <v>widowed</v>
      </c>
      <c r="Y1436">
        <v>3</v>
      </c>
    </row>
    <row r="1437" spans="1:25" x14ac:dyDescent="0.25">
      <c r="A1437" s="1">
        <v>2017724000221</v>
      </c>
      <c r="B1437" t="s">
        <v>3</v>
      </c>
      <c r="C1437">
        <v>1</v>
      </c>
      <c r="D1437" t="str">
        <f>VLOOKUP(C1437,'Variáveis e códigos'!$C$5:$D$10,2,FALSE)</f>
        <v>very important</v>
      </c>
      <c r="E1437">
        <v>1</v>
      </c>
      <c r="F1437" t="str">
        <f>VLOOKUP(E1437,'Variáveis e códigos'!$C$5:$D$10,2,FALSE)</f>
        <v>very important</v>
      </c>
      <c r="G1437">
        <v>1</v>
      </c>
      <c r="H1437" t="str">
        <f>VLOOKUP(G1437,'Variáveis e códigos'!$C$5:$D$10,2,FALSE)</f>
        <v>very important</v>
      </c>
      <c r="I1437">
        <v>1</v>
      </c>
      <c r="J1437" t="str">
        <f>VLOOKUP(I1437,'Variáveis e códigos'!$C$5:$D$10,2,FALSE)</f>
        <v>very important</v>
      </c>
      <c r="K1437">
        <v>4</v>
      </c>
      <c r="L1437" t="str">
        <f>VLOOKUP(K1437,'Variáveis e códigos'!$C$5:$D$10,2,FALSE)</f>
        <v>not at all important</v>
      </c>
      <c r="M1437">
        <v>2</v>
      </c>
      <c r="N1437" t="str">
        <f>VLOOKUP(M1437,'Variáveis e códigos'!$C$5:$D$10,2,FALSE)</f>
        <v>quite important</v>
      </c>
      <c r="O1437" t="s">
        <v>29</v>
      </c>
      <c r="P1437">
        <v>2</v>
      </c>
      <c r="Q1437" t="str">
        <f>HLOOKUP(P1437,'Variáveis e códigos'!$C$15:$D$16,2)</f>
        <v>no</v>
      </c>
      <c r="R1437">
        <v>8</v>
      </c>
      <c r="S1437">
        <v>2</v>
      </c>
      <c r="T1437" t="str">
        <f>HLOOKUP(S1437,'Variáveis e códigos'!$C$18:$D$19,2)</f>
        <v>female</v>
      </c>
      <c r="U1437">
        <v>1951</v>
      </c>
      <c r="V1437">
        <f t="shared" si="22"/>
        <v>66</v>
      </c>
      <c r="W1437">
        <v>1</v>
      </c>
      <c r="X1437" t="str">
        <f>VLOOKUP(Dados!W1437,'Variáveis e códigos'!$C$21:$D$26,2)</f>
        <v>married</v>
      </c>
      <c r="Y1437">
        <v>1</v>
      </c>
    </row>
    <row r="1438" spans="1:25" x14ac:dyDescent="0.25">
      <c r="A1438" s="1">
        <v>2017724000222</v>
      </c>
      <c r="B1438" t="s">
        <v>3</v>
      </c>
      <c r="C1438">
        <v>2</v>
      </c>
      <c r="D1438" t="str">
        <f>VLOOKUP(C1438,'Variáveis e códigos'!$C$5:$D$10,2,FALSE)</f>
        <v>quite important</v>
      </c>
      <c r="E1438">
        <v>1</v>
      </c>
      <c r="F1438" t="str">
        <f>VLOOKUP(E1438,'Variáveis e códigos'!$C$5:$D$10,2,FALSE)</f>
        <v>very important</v>
      </c>
      <c r="G1438">
        <v>2</v>
      </c>
      <c r="H1438" t="str">
        <f>VLOOKUP(G1438,'Variáveis e códigos'!$C$5:$D$10,2,FALSE)</f>
        <v>quite important</v>
      </c>
      <c r="I1438">
        <v>3</v>
      </c>
      <c r="J1438" t="str">
        <f>VLOOKUP(I1438,'Variáveis e códigos'!$C$5:$D$10,2,FALSE)</f>
        <v>not important</v>
      </c>
      <c r="K1438">
        <v>4</v>
      </c>
      <c r="L1438" t="str">
        <f>VLOOKUP(K1438,'Variáveis e códigos'!$C$5:$D$10,2,FALSE)</f>
        <v>not at all important</v>
      </c>
      <c r="M1438">
        <v>2</v>
      </c>
      <c r="N1438" t="str">
        <f>VLOOKUP(M1438,'Variáveis e códigos'!$C$5:$D$10,2,FALSE)</f>
        <v>quite important</v>
      </c>
      <c r="O1438" t="s">
        <v>28</v>
      </c>
      <c r="P1438">
        <v>2</v>
      </c>
      <c r="Q1438" t="str">
        <f>HLOOKUP(P1438,'Variáveis e códigos'!$C$15:$D$16,2)</f>
        <v>no</v>
      </c>
      <c r="R1438">
        <v>5</v>
      </c>
      <c r="S1438">
        <v>2</v>
      </c>
      <c r="T1438" t="str">
        <f>HLOOKUP(S1438,'Variáveis e códigos'!$C$18:$D$19,2)</f>
        <v>female</v>
      </c>
      <c r="U1438">
        <v>1943</v>
      </c>
      <c r="V1438">
        <f t="shared" si="22"/>
        <v>74</v>
      </c>
      <c r="W1438">
        <v>1</v>
      </c>
      <c r="X1438" t="str">
        <f>VLOOKUP(Dados!W1438,'Variáveis e códigos'!$C$21:$D$26,2)</f>
        <v>married</v>
      </c>
      <c r="Y1438">
        <v>2</v>
      </c>
    </row>
    <row r="1439" spans="1:25" x14ac:dyDescent="0.25">
      <c r="A1439" s="1">
        <v>2017724000223</v>
      </c>
      <c r="B1439" t="s">
        <v>3</v>
      </c>
      <c r="C1439">
        <v>1</v>
      </c>
      <c r="D1439" t="str">
        <f>VLOOKUP(C1439,'Variáveis e códigos'!$C$5:$D$10,2,FALSE)</f>
        <v>very important</v>
      </c>
      <c r="E1439">
        <v>1</v>
      </c>
      <c r="F1439" t="str">
        <f>VLOOKUP(E1439,'Variáveis e códigos'!$C$5:$D$10,2,FALSE)</f>
        <v>very important</v>
      </c>
      <c r="G1439">
        <v>1</v>
      </c>
      <c r="H1439" t="str">
        <f>VLOOKUP(G1439,'Variáveis e códigos'!$C$5:$D$10,2,FALSE)</f>
        <v>very important</v>
      </c>
      <c r="I1439">
        <v>2</v>
      </c>
      <c r="J1439" t="str">
        <f>VLOOKUP(I1439,'Variáveis e códigos'!$C$5:$D$10,2,FALSE)</f>
        <v>quite important</v>
      </c>
      <c r="K1439">
        <v>4</v>
      </c>
      <c r="L1439" t="str">
        <f>VLOOKUP(K1439,'Variáveis e códigos'!$C$5:$D$10,2,FALSE)</f>
        <v>not at all important</v>
      </c>
      <c r="M1439">
        <v>2</v>
      </c>
      <c r="N1439" t="str">
        <f>VLOOKUP(M1439,'Variáveis e códigos'!$C$5:$D$10,2,FALSE)</f>
        <v>quite important</v>
      </c>
      <c r="O1439" t="s">
        <v>28</v>
      </c>
      <c r="P1439">
        <v>2</v>
      </c>
      <c r="Q1439" t="str">
        <f>HLOOKUP(P1439,'Variáveis e códigos'!$C$15:$D$16,2)</f>
        <v>no</v>
      </c>
      <c r="R1439">
        <v>5</v>
      </c>
      <c r="S1439">
        <v>1</v>
      </c>
      <c r="T1439" t="str">
        <f>HLOOKUP(S1439,'Variáveis e códigos'!$C$18:$D$19,2)</f>
        <v>male</v>
      </c>
      <c r="U1439">
        <v>1943</v>
      </c>
      <c r="V1439">
        <f t="shared" si="22"/>
        <v>74</v>
      </c>
      <c r="W1439">
        <v>1</v>
      </c>
      <c r="X1439" t="str">
        <f>VLOOKUP(Dados!W1439,'Variáveis e códigos'!$C$21:$D$26,2)</f>
        <v>married</v>
      </c>
      <c r="Y1439">
        <v>0</v>
      </c>
    </row>
    <row r="1440" spans="1:25" x14ac:dyDescent="0.25">
      <c r="A1440" s="1">
        <v>2017724000224</v>
      </c>
      <c r="B1440" t="s">
        <v>3</v>
      </c>
      <c r="C1440">
        <v>2</v>
      </c>
      <c r="D1440" t="str">
        <f>VLOOKUP(C1440,'Variáveis e códigos'!$C$5:$D$10,2,FALSE)</f>
        <v>quite important</v>
      </c>
      <c r="E1440">
        <v>1</v>
      </c>
      <c r="F1440" t="str">
        <f>VLOOKUP(E1440,'Variáveis e códigos'!$C$5:$D$10,2,FALSE)</f>
        <v>very important</v>
      </c>
      <c r="G1440">
        <v>1</v>
      </c>
      <c r="H1440" t="str">
        <f>VLOOKUP(G1440,'Variáveis e códigos'!$C$5:$D$10,2,FALSE)</f>
        <v>very important</v>
      </c>
      <c r="I1440">
        <v>1</v>
      </c>
      <c r="J1440" t="str">
        <f>VLOOKUP(I1440,'Variáveis e códigos'!$C$5:$D$10,2,FALSE)</f>
        <v>very important</v>
      </c>
      <c r="K1440">
        <v>4</v>
      </c>
      <c r="L1440" t="str">
        <f>VLOOKUP(K1440,'Variáveis e códigos'!$C$5:$D$10,2,FALSE)</f>
        <v>not at all important</v>
      </c>
      <c r="M1440">
        <v>3</v>
      </c>
      <c r="N1440" t="str">
        <f>VLOOKUP(M1440,'Variáveis e códigos'!$C$5:$D$10,2,FALSE)</f>
        <v>not important</v>
      </c>
      <c r="O1440" t="s">
        <v>28</v>
      </c>
      <c r="P1440">
        <v>2</v>
      </c>
      <c r="Q1440" t="str">
        <f>HLOOKUP(P1440,'Variáveis e códigos'!$C$15:$D$16,2)</f>
        <v>no</v>
      </c>
      <c r="R1440" t="s">
        <v>34</v>
      </c>
      <c r="S1440">
        <v>2</v>
      </c>
      <c r="T1440" t="str">
        <f>HLOOKUP(S1440,'Variáveis e códigos'!$C$18:$D$19,2)</f>
        <v>female</v>
      </c>
      <c r="U1440">
        <v>1969</v>
      </c>
      <c r="V1440">
        <f t="shared" si="22"/>
        <v>48</v>
      </c>
      <c r="W1440">
        <v>6</v>
      </c>
      <c r="X1440" t="str">
        <f>VLOOKUP(Dados!W1440,'Variáveis e códigos'!$C$21:$D$26,2)</f>
        <v>never married and never registered partnership</v>
      </c>
      <c r="Y1440">
        <v>0</v>
      </c>
    </row>
    <row r="1441" spans="1:25" x14ac:dyDescent="0.25">
      <c r="A1441" s="1">
        <v>2017724000225</v>
      </c>
      <c r="B1441" t="s">
        <v>3</v>
      </c>
      <c r="C1441">
        <v>2</v>
      </c>
      <c r="D1441" t="str">
        <f>VLOOKUP(C1441,'Variáveis e códigos'!$C$5:$D$10,2,FALSE)</f>
        <v>quite important</v>
      </c>
      <c r="E1441">
        <v>4</v>
      </c>
      <c r="F1441" t="str">
        <f>VLOOKUP(E1441,'Variáveis e códigos'!$C$5:$D$10,2,FALSE)</f>
        <v>not at all important</v>
      </c>
      <c r="G1441">
        <v>1</v>
      </c>
      <c r="H1441" t="str">
        <f>VLOOKUP(G1441,'Variáveis e códigos'!$C$5:$D$10,2,FALSE)</f>
        <v>very important</v>
      </c>
      <c r="I1441">
        <v>1</v>
      </c>
      <c r="J1441" t="str">
        <f>VLOOKUP(I1441,'Variáveis e códigos'!$C$5:$D$10,2,FALSE)</f>
        <v>very important</v>
      </c>
      <c r="K1441">
        <v>4</v>
      </c>
      <c r="L1441" t="str">
        <f>VLOOKUP(K1441,'Variáveis e códigos'!$C$5:$D$10,2,FALSE)</f>
        <v>not at all important</v>
      </c>
      <c r="M1441">
        <v>4</v>
      </c>
      <c r="N1441" t="str">
        <f>VLOOKUP(M1441,'Variáveis e códigos'!$C$5:$D$10,2,FALSE)</f>
        <v>not at all important</v>
      </c>
      <c r="O1441" t="s">
        <v>28</v>
      </c>
      <c r="P1441">
        <v>2</v>
      </c>
      <c r="Q1441" t="str">
        <f>HLOOKUP(P1441,'Variáveis e códigos'!$C$15:$D$16,2)</f>
        <v>no</v>
      </c>
      <c r="R1441" t="s">
        <v>34</v>
      </c>
      <c r="S1441">
        <v>2</v>
      </c>
      <c r="T1441" t="str">
        <f>HLOOKUP(S1441,'Variáveis e códigos'!$C$18:$D$19,2)</f>
        <v>female</v>
      </c>
      <c r="U1441">
        <v>1966</v>
      </c>
      <c r="V1441">
        <f t="shared" si="22"/>
        <v>51</v>
      </c>
      <c r="W1441">
        <v>6</v>
      </c>
      <c r="X1441" t="str">
        <f>VLOOKUP(Dados!W1441,'Variáveis e códigos'!$C$21:$D$26,2)</f>
        <v>never married and never registered partnership</v>
      </c>
      <c r="Y1441">
        <v>0</v>
      </c>
    </row>
    <row r="1442" spans="1:25" x14ac:dyDescent="0.25">
      <c r="A1442" s="1">
        <v>2017724000226</v>
      </c>
      <c r="B1442" t="s">
        <v>3</v>
      </c>
      <c r="C1442">
        <v>2</v>
      </c>
      <c r="D1442" t="str">
        <f>VLOOKUP(C1442,'Variáveis e códigos'!$C$5:$D$10,2,FALSE)</f>
        <v>quite important</v>
      </c>
      <c r="E1442">
        <v>1</v>
      </c>
      <c r="F1442" t="str">
        <f>VLOOKUP(E1442,'Variáveis e códigos'!$C$5:$D$10,2,FALSE)</f>
        <v>very important</v>
      </c>
      <c r="G1442">
        <v>2</v>
      </c>
      <c r="H1442" t="str">
        <f>VLOOKUP(G1442,'Variáveis e códigos'!$C$5:$D$10,2,FALSE)</f>
        <v>quite important</v>
      </c>
      <c r="I1442">
        <v>1</v>
      </c>
      <c r="J1442" t="str">
        <f>VLOOKUP(I1442,'Variáveis e códigos'!$C$5:$D$10,2,FALSE)</f>
        <v>very important</v>
      </c>
      <c r="K1442">
        <v>4</v>
      </c>
      <c r="L1442" t="str">
        <f>VLOOKUP(K1442,'Variáveis e códigos'!$C$5:$D$10,2,FALSE)</f>
        <v>not at all important</v>
      </c>
      <c r="M1442">
        <v>3</v>
      </c>
      <c r="N1442" t="str">
        <f>VLOOKUP(M1442,'Variáveis e códigos'!$C$5:$D$10,2,FALSE)</f>
        <v>not important</v>
      </c>
      <c r="O1442" t="s">
        <v>28</v>
      </c>
      <c r="P1442">
        <v>2</v>
      </c>
      <c r="Q1442" t="str">
        <f>HLOOKUP(P1442,'Variáveis e códigos'!$C$15:$D$16,2)</f>
        <v>no</v>
      </c>
      <c r="R1442" t="s">
        <v>34</v>
      </c>
      <c r="S1442">
        <v>2</v>
      </c>
      <c r="T1442" t="str">
        <f>HLOOKUP(S1442,'Variáveis e códigos'!$C$18:$D$19,2)</f>
        <v>female</v>
      </c>
      <c r="U1442">
        <v>1962</v>
      </c>
      <c r="V1442">
        <f t="shared" si="22"/>
        <v>55</v>
      </c>
      <c r="W1442">
        <v>6</v>
      </c>
      <c r="X1442" t="str">
        <f>VLOOKUP(Dados!W1442,'Variáveis e códigos'!$C$21:$D$26,2)</f>
        <v>never married and never registered partnership</v>
      </c>
      <c r="Y1442">
        <v>1</v>
      </c>
    </row>
    <row r="1443" spans="1:25" x14ac:dyDescent="0.25">
      <c r="A1443" s="1">
        <v>2017724000227</v>
      </c>
      <c r="B1443" t="s">
        <v>3</v>
      </c>
      <c r="C1443">
        <v>3</v>
      </c>
      <c r="D1443" t="str">
        <f>VLOOKUP(C1443,'Variáveis e códigos'!$C$5:$D$10,2,FALSE)</f>
        <v>not important</v>
      </c>
      <c r="E1443">
        <v>1</v>
      </c>
      <c r="F1443" t="str">
        <f>VLOOKUP(E1443,'Variáveis e códigos'!$C$5:$D$10,2,FALSE)</f>
        <v>very important</v>
      </c>
      <c r="G1443">
        <v>1</v>
      </c>
      <c r="H1443" t="str">
        <f>VLOOKUP(G1443,'Variáveis e códigos'!$C$5:$D$10,2,FALSE)</f>
        <v>very important</v>
      </c>
      <c r="I1443">
        <v>2</v>
      </c>
      <c r="J1443" t="str">
        <f>VLOOKUP(I1443,'Variáveis e códigos'!$C$5:$D$10,2,FALSE)</f>
        <v>quite important</v>
      </c>
      <c r="K1443">
        <v>3</v>
      </c>
      <c r="L1443" t="str">
        <f>VLOOKUP(K1443,'Variáveis e códigos'!$C$5:$D$10,2,FALSE)</f>
        <v>not important</v>
      </c>
      <c r="M1443">
        <v>1</v>
      </c>
      <c r="N1443" t="str">
        <f>VLOOKUP(M1443,'Variáveis e códigos'!$C$5:$D$10,2,FALSE)</f>
        <v>very important</v>
      </c>
      <c r="O1443" t="s">
        <v>30</v>
      </c>
      <c r="P1443">
        <v>2</v>
      </c>
      <c r="Q1443" t="str">
        <f>HLOOKUP(P1443,'Variáveis e códigos'!$C$15:$D$16,2)</f>
        <v>no</v>
      </c>
      <c r="R1443">
        <v>6</v>
      </c>
      <c r="S1443">
        <v>1</v>
      </c>
      <c r="T1443" t="str">
        <f>HLOOKUP(S1443,'Variáveis e códigos'!$C$18:$D$19,2)</f>
        <v>male</v>
      </c>
      <c r="U1443">
        <v>1937</v>
      </c>
      <c r="V1443">
        <f t="shared" si="22"/>
        <v>80</v>
      </c>
      <c r="W1443">
        <v>1</v>
      </c>
      <c r="X1443" t="str">
        <f>VLOOKUP(Dados!W1443,'Variáveis e códigos'!$C$21:$D$26,2)</f>
        <v>married</v>
      </c>
      <c r="Y1443">
        <v>2</v>
      </c>
    </row>
    <row r="1444" spans="1:25" x14ac:dyDescent="0.25">
      <c r="A1444" s="1">
        <v>2017724000228</v>
      </c>
      <c r="B1444" t="s">
        <v>3</v>
      </c>
      <c r="C1444">
        <v>1</v>
      </c>
      <c r="D1444" t="str">
        <f>VLOOKUP(C1444,'Variáveis e códigos'!$C$5:$D$10,2,FALSE)</f>
        <v>very important</v>
      </c>
      <c r="E1444">
        <v>1</v>
      </c>
      <c r="F1444" t="str">
        <f>VLOOKUP(E1444,'Variáveis e códigos'!$C$5:$D$10,2,FALSE)</f>
        <v>very important</v>
      </c>
      <c r="G1444">
        <v>1</v>
      </c>
      <c r="H1444" t="str">
        <f>VLOOKUP(G1444,'Variáveis e códigos'!$C$5:$D$10,2,FALSE)</f>
        <v>very important</v>
      </c>
      <c r="I1444">
        <v>2</v>
      </c>
      <c r="J1444" t="str">
        <f>VLOOKUP(I1444,'Variáveis e códigos'!$C$5:$D$10,2,FALSE)</f>
        <v>quite important</v>
      </c>
      <c r="K1444">
        <v>1</v>
      </c>
      <c r="L1444" t="str">
        <f>VLOOKUP(K1444,'Variáveis e códigos'!$C$5:$D$10,2,FALSE)</f>
        <v>very important</v>
      </c>
      <c r="M1444">
        <v>2</v>
      </c>
      <c r="N1444" t="str">
        <f>VLOOKUP(M1444,'Variáveis e códigos'!$C$5:$D$10,2,FALSE)</f>
        <v>quite important</v>
      </c>
      <c r="O1444" t="s">
        <v>28</v>
      </c>
      <c r="P1444">
        <v>2</v>
      </c>
      <c r="Q1444" t="str">
        <f>HLOOKUP(P1444,'Variáveis e códigos'!$C$15:$D$16,2)</f>
        <v>no</v>
      </c>
      <c r="R1444">
        <v>6</v>
      </c>
      <c r="S1444">
        <v>2</v>
      </c>
      <c r="T1444" t="str">
        <f>HLOOKUP(S1444,'Variáveis e códigos'!$C$18:$D$19,2)</f>
        <v>female</v>
      </c>
      <c r="U1444">
        <v>1989</v>
      </c>
      <c r="V1444">
        <f t="shared" si="22"/>
        <v>28</v>
      </c>
      <c r="W1444">
        <v>6</v>
      </c>
      <c r="X1444" t="str">
        <f>VLOOKUP(Dados!W1444,'Variáveis e códigos'!$C$21:$D$26,2)</f>
        <v>never married and never registered partnership</v>
      </c>
      <c r="Y1444">
        <v>0</v>
      </c>
    </row>
    <row r="1445" spans="1:25" x14ac:dyDescent="0.25">
      <c r="A1445" s="1">
        <v>2017724000229</v>
      </c>
      <c r="B1445" t="s">
        <v>3</v>
      </c>
      <c r="C1445">
        <v>3</v>
      </c>
      <c r="D1445" t="str">
        <f>VLOOKUP(C1445,'Variáveis e códigos'!$C$5:$D$10,2,FALSE)</f>
        <v>not important</v>
      </c>
      <c r="E1445">
        <v>1</v>
      </c>
      <c r="F1445" t="str">
        <f>VLOOKUP(E1445,'Variáveis e códigos'!$C$5:$D$10,2,FALSE)</f>
        <v>very important</v>
      </c>
      <c r="G1445">
        <v>1</v>
      </c>
      <c r="H1445" t="str">
        <f>VLOOKUP(G1445,'Variáveis e códigos'!$C$5:$D$10,2,FALSE)</f>
        <v>very important</v>
      </c>
      <c r="I1445">
        <v>3</v>
      </c>
      <c r="J1445" t="str">
        <f>VLOOKUP(I1445,'Variáveis e códigos'!$C$5:$D$10,2,FALSE)</f>
        <v>not important</v>
      </c>
      <c r="K1445">
        <v>3</v>
      </c>
      <c r="L1445" t="str">
        <f>VLOOKUP(K1445,'Variáveis e códigos'!$C$5:$D$10,2,FALSE)</f>
        <v>not important</v>
      </c>
      <c r="M1445">
        <v>1</v>
      </c>
      <c r="N1445" t="str">
        <f>VLOOKUP(M1445,'Variáveis e códigos'!$C$5:$D$10,2,FALSE)</f>
        <v>very important</v>
      </c>
      <c r="O1445" t="s">
        <v>29</v>
      </c>
      <c r="P1445">
        <v>2</v>
      </c>
      <c r="Q1445" t="str">
        <f>HLOOKUP(P1445,'Variáveis e códigos'!$C$15:$D$16,2)</f>
        <v>no</v>
      </c>
      <c r="S1445">
        <v>2</v>
      </c>
      <c r="T1445" t="str">
        <f>HLOOKUP(S1445,'Variáveis e códigos'!$C$18:$D$19,2)</f>
        <v>female</v>
      </c>
      <c r="U1445">
        <v>1938</v>
      </c>
      <c r="V1445">
        <f t="shared" si="22"/>
        <v>79</v>
      </c>
      <c r="W1445">
        <v>3</v>
      </c>
      <c r="X1445" t="str">
        <f>VLOOKUP(Dados!W1445,'Variáveis e códigos'!$C$21:$D$26,2)</f>
        <v>widowed</v>
      </c>
      <c r="Y1445">
        <v>2</v>
      </c>
    </row>
    <row r="1446" spans="1:25" x14ac:dyDescent="0.25">
      <c r="A1446" s="1">
        <v>2017724000230</v>
      </c>
      <c r="B1446" t="s">
        <v>3</v>
      </c>
      <c r="C1446">
        <v>2</v>
      </c>
      <c r="D1446" t="str">
        <f>VLOOKUP(C1446,'Variáveis e códigos'!$C$5:$D$10,2,FALSE)</f>
        <v>quite important</v>
      </c>
      <c r="E1446">
        <v>1</v>
      </c>
      <c r="F1446" t="str">
        <f>VLOOKUP(E1446,'Variáveis e códigos'!$C$5:$D$10,2,FALSE)</f>
        <v>very important</v>
      </c>
      <c r="G1446">
        <v>2</v>
      </c>
      <c r="H1446" t="str">
        <f>VLOOKUP(G1446,'Variáveis e códigos'!$C$5:$D$10,2,FALSE)</f>
        <v>quite important</v>
      </c>
      <c r="I1446">
        <v>2</v>
      </c>
      <c r="J1446" t="str">
        <f>VLOOKUP(I1446,'Variáveis e códigos'!$C$5:$D$10,2,FALSE)</f>
        <v>quite important</v>
      </c>
      <c r="K1446">
        <v>2</v>
      </c>
      <c r="L1446" t="str">
        <f>VLOOKUP(K1446,'Variáveis e códigos'!$C$5:$D$10,2,FALSE)</f>
        <v>quite important</v>
      </c>
      <c r="M1446">
        <v>3</v>
      </c>
      <c r="N1446" t="str">
        <f>VLOOKUP(M1446,'Variáveis e códigos'!$C$5:$D$10,2,FALSE)</f>
        <v>not important</v>
      </c>
      <c r="O1446" t="s">
        <v>28</v>
      </c>
      <c r="P1446">
        <v>2</v>
      </c>
      <c r="Q1446" t="str">
        <f>HLOOKUP(P1446,'Variáveis e códigos'!$C$15:$D$16,2)</f>
        <v>no</v>
      </c>
      <c r="S1446">
        <v>1</v>
      </c>
      <c r="T1446" t="str">
        <f>HLOOKUP(S1446,'Variáveis e códigos'!$C$18:$D$19,2)</f>
        <v>male</v>
      </c>
      <c r="U1446">
        <v>1948</v>
      </c>
      <c r="V1446">
        <f t="shared" si="22"/>
        <v>69</v>
      </c>
      <c r="W1446">
        <v>1</v>
      </c>
      <c r="X1446" t="str">
        <f>VLOOKUP(Dados!W1446,'Variáveis e códigos'!$C$21:$D$26,2)</f>
        <v>married</v>
      </c>
      <c r="Y1446">
        <v>4</v>
      </c>
    </row>
    <row r="1447" spans="1:25" x14ac:dyDescent="0.25">
      <c r="A1447" s="1">
        <v>2017724000231</v>
      </c>
      <c r="B1447" t="s">
        <v>3</v>
      </c>
      <c r="C1447">
        <v>2</v>
      </c>
      <c r="D1447" t="str">
        <f>VLOOKUP(C1447,'Variáveis e códigos'!$C$5:$D$10,2,FALSE)</f>
        <v>quite important</v>
      </c>
      <c r="E1447">
        <v>1</v>
      </c>
      <c r="F1447" t="str">
        <f>VLOOKUP(E1447,'Variáveis e códigos'!$C$5:$D$10,2,FALSE)</f>
        <v>very important</v>
      </c>
      <c r="G1447">
        <v>1</v>
      </c>
      <c r="H1447" t="str">
        <f>VLOOKUP(G1447,'Variáveis e códigos'!$C$5:$D$10,2,FALSE)</f>
        <v>very important</v>
      </c>
      <c r="I1447">
        <v>2</v>
      </c>
      <c r="J1447" t="str">
        <f>VLOOKUP(I1447,'Variáveis e códigos'!$C$5:$D$10,2,FALSE)</f>
        <v>quite important</v>
      </c>
      <c r="K1447">
        <v>2</v>
      </c>
      <c r="L1447" t="str">
        <f>VLOOKUP(K1447,'Variáveis e códigos'!$C$5:$D$10,2,FALSE)</f>
        <v>quite important</v>
      </c>
      <c r="M1447">
        <v>3</v>
      </c>
      <c r="N1447" t="str">
        <f>VLOOKUP(M1447,'Variáveis e códigos'!$C$5:$D$10,2,FALSE)</f>
        <v>not important</v>
      </c>
      <c r="P1447">
        <v>2</v>
      </c>
      <c r="Q1447" t="str">
        <f>HLOOKUP(P1447,'Variáveis e códigos'!$C$15:$D$16,2)</f>
        <v>no</v>
      </c>
      <c r="R1447">
        <v>7</v>
      </c>
      <c r="S1447">
        <v>1</v>
      </c>
      <c r="T1447" t="str">
        <f>HLOOKUP(S1447,'Variáveis e códigos'!$C$18:$D$19,2)</f>
        <v>male</v>
      </c>
      <c r="U1447">
        <v>1949</v>
      </c>
      <c r="V1447">
        <f t="shared" si="22"/>
        <v>68</v>
      </c>
      <c r="W1447">
        <v>3</v>
      </c>
      <c r="X1447" t="str">
        <f>VLOOKUP(Dados!W1447,'Variáveis e códigos'!$C$21:$D$26,2)</f>
        <v>widowed</v>
      </c>
      <c r="Y1447">
        <v>3</v>
      </c>
    </row>
    <row r="1448" spans="1:25" x14ac:dyDescent="0.25">
      <c r="A1448" s="1">
        <v>2017724000232</v>
      </c>
      <c r="B1448" t="s">
        <v>3</v>
      </c>
      <c r="C1448">
        <v>1</v>
      </c>
      <c r="D1448" t="str">
        <f>VLOOKUP(C1448,'Variáveis e códigos'!$C$5:$D$10,2,FALSE)</f>
        <v>very important</v>
      </c>
      <c r="E1448">
        <v>1</v>
      </c>
      <c r="F1448" t="str">
        <f>VLOOKUP(E1448,'Variáveis e códigos'!$C$5:$D$10,2,FALSE)</f>
        <v>very important</v>
      </c>
      <c r="G1448">
        <v>2</v>
      </c>
      <c r="H1448" t="str">
        <f>VLOOKUP(G1448,'Variáveis e códigos'!$C$5:$D$10,2,FALSE)</f>
        <v>quite important</v>
      </c>
      <c r="I1448">
        <v>3</v>
      </c>
      <c r="J1448" t="str">
        <f>VLOOKUP(I1448,'Variáveis e códigos'!$C$5:$D$10,2,FALSE)</f>
        <v>not important</v>
      </c>
      <c r="K1448">
        <v>3</v>
      </c>
      <c r="L1448" t="str">
        <f>VLOOKUP(K1448,'Variáveis e códigos'!$C$5:$D$10,2,FALSE)</f>
        <v>not important</v>
      </c>
      <c r="M1448">
        <v>1</v>
      </c>
      <c r="N1448" t="str">
        <f>VLOOKUP(M1448,'Variáveis e códigos'!$C$5:$D$10,2,FALSE)</f>
        <v>very important</v>
      </c>
      <c r="O1448" t="s">
        <v>28</v>
      </c>
      <c r="P1448">
        <v>2</v>
      </c>
      <c r="Q1448" t="str">
        <f>HLOOKUP(P1448,'Variáveis e códigos'!$C$15:$D$16,2)</f>
        <v>no</v>
      </c>
      <c r="R1448">
        <v>8</v>
      </c>
      <c r="S1448">
        <v>2</v>
      </c>
      <c r="T1448" t="str">
        <f>HLOOKUP(S1448,'Variáveis e códigos'!$C$18:$D$19,2)</f>
        <v>female</v>
      </c>
      <c r="U1448">
        <v>1951</v>
      </c>
      <c r="V1448">
        <f t="shared" si="22"/>
        <v>66</v>
      </c>
      <c r="W1448">
        <v>1</v>
      </c>
      <c r="X1448" t="str">
        <f>VLOOKUP(Dados!W1448,'Variáveis e códigos'!$C$21:$D$26,2)</f>
        <v>married</v>
      </c>
      <c r="Y1448">
        <v>2</v>
      </c>
    </row>
    <row r="1449" spans="1:25" x14ac:dyDescent="0.25">
      <c r="A1449" s="1">
        <v>2017724000233</v>
      </c>
      <c r="B1449" t="s">
        <v>3</v>
      </c>
      <c r="C1449">
        <v>1</v>
      </c>
      <c r="D1449" t="str">
        <f>VLOOKUP(C1449,'Variáveis e códigos'!$C$5:$D$10,2,FALSE)</f>
        <v>very important</v>
      </c>
      <c r="E1449">
        <v>1</v>
      </c>
      <c r="F1449" t="str">
        <f>VLOOKUP(E1449,'Variáveis e códigos'!$C$5:$D$10,2,FALSE)</f>
        <v>very important</v>
      </c>
      <c r="G1449">
        <v>2</v>
      </c>
      <c r="H1449" t="str">
        <f>VLOOKUP(G1449,'Variáveis e códigos'!$C$5:$D$10,2,FALSE)</f>
        <v>quite important</v>
      </c>
      <c r="I1449">
        <v>2</v>
      </c>
      <c r="J1449" t="str">
        <f>VLOOKUP(I1449,'Variáveis e códigos'!$C$5:$D$10,2,FALSE)</f>
        <v>quite important</v>
      </c>
      <c r="K1449">
        <v>3</v>
      </c>
      <c r="L1449" t="str">
        <f>VLOOKUP(K1449,'Variáveis e códigos'!$C$5:$D$10,2,FALSE)</f>
        <v>not important</v>
      </c>
      <c r="M1449">
        <v>4</v>
      </c>
      <c r="N1449" t="str">
        <f>VLOOKUP(M1449,'Variáveis e códigos'!$C$5:$D$10,2,FALSE)</f>
        <v>not at all important</v>
      </c>
      <c r="O1449" t="s">
        <v>28</v>
      </c>
      <c r="P1449">
        <v>2</v>
      </c>
      <c r="Q1449" t="str">
        <f>HLOOKUP(P1449,'Variáveis e códigos'!$C$15:$D$16,2)</f>
        <v>no</v>
      </c>
      <c r="S1449">
        <v>2</v>
      </c>
      <c r="T1449" t="str">
        <f>HLOOKUP(S1449,'Variáveis e códigos'!$C$18:$D$19,2)</f>
        <v>female</v>
      </c>
      <c r="U1449">
        <v>1957</v>
      </c>
      <c r="V1449">
        <f t="shared" si="22"/>
        <v>60</v>
      </c>
      <c r="W1449">
        <v>1</v>
      </c>
      <c r="X1449" t="str">
        <f>VLOOKUP(Dados!W1449,'Variáveis e códigos'!$C$21:$D$26,2)</f>
        <v>married</v>
      </c>
      <c r="Y1449">
        <v>2</v>
      </c>
    </row>
    <row r="1450" spans="1:25" x14ac:dyDescent="0.25">
      <c r="A1450" s="1">
        <v>2017724000234</v>
      </c>
      <c r="B1450" t="s">
        <v>3</v>
      </c>
      <c r="C1450">
        <v>2</v>
      </c>
      <c r="D1450" t="str">
        <f>VLOOKUP(C1450,'Variáveis e códigos'!$C$5:$D$10,2,FALSE)</f>
        <v>quite important</v>
      </c>
      <c r="E1450">
        <v>1</v>
      </c>
      <c r="F1450" t="str">
        <f>VLOOKUP(E1450,'Variáveis e códigos'!$C$5:$D$10,2,FALSE)</f>
        <v>very important</v>
      </c>
      <c r="G1450">
        <v>2</v>
      </c>
      <c r="H1450" t="str">
        <f>VLOOKUP(G1450,'Variáveis e códigos'!$C$5:$D$10,2,FALSE)</f>
        <v>quite important</v>
      </c>
      <c r="I1450">
        <v>2</v>
      </c>
      <c r="J1450" t="str">
        <f>VLOOKUP(I1450,'Variáveis e códigos'!$C$5:$D$10,2,FALSE)</f>
        <v>quite important</v>
      </c>
      <c r="K1450">
        <v>2</v>
      </c>
      <c r="L1450" t="str">
        <f>VLOOKUP(K1450,'Variáveis e códigos'!$C$5:$D$10,2,FALSE)</f>
        <v>quite important</v>
      </c>
      <c r="M1450">
        <v>3</v>
      </c>
      <c r="N1450" t="str">
        <f>VLOOKUP(M1450,'Variáveis e códigos'!$C$5:$D$10,2,FALSE)</f>
        <v>not important</v>
      </c>
      <c r="O1450" t="s">
        <v>28</v>
      </c>
      <c r="P1450">
        <v>2</v>
      </c>
      <c r="Q1450" t="str">
        <f>HLOOKUP(P1450,'Variáveis e códigos'!$C$15:$D$16,2)</f>
        <v>no</v>
      </c>
      <c r="R1450">
        <v>7</v>
      </c>
      <c r="S1450">
        <v>1</v>
      </c>
      <c r="T1450" t="str">
        <f>HLOOKUP(S1450,'Variáveis e códigos'!$C$18:$D$19,2)</f>
        <v>male</v>
      </c>
      <c r="U1450">
        <v>1964</v>
      </c>
      <c r="V1450">
        <f t="shared" si="22"/>
        <v>53</v>
      </c>
      <c r="W1450">
        <v>1</v>
      </c>
      <c r="X1450" t="str">
        <f>VLOOKUP(Dados!W1450,'Variáveis e códigos'!$C$21:$D$26,2)</f>
        <v>married</v>
      </c>
      <c r="Y1450">
        <v>0</v>
      </c>
    </row>
    <row r="1451" spans="1:25" x14ac:dyDescent="0.25">
      <c r="A1451" s="1">
        <v>2017724000235</v>
      </c>
      <c r="B1451" t="s">
        <v>3</v>
      </c>
      <c r="C1451">
        <v>2</v>
      </c>
      <c r="D1451" t="str">
        <f>VLOOKUP(C1451,'Variáveis e códigos'!$C$5:$D$10,2,FALSE)</f>
        <v>quite important</v>
      </c>
      <c r="E1451">
        <v>3</v>
      </c>
      <c r="F1451" t="str">
        <f>VLOOKUP(E1451,'Variáveis e códigos'!$C$5:$D$10,2,FALSE)</f>
        <v>not important</v>
      </c>
      <c r="G1451">
        <v>3</v>
      </c>
      <c r="H1451" t="str">
        <f>VLOOKUP(G1451,'Variáveis e códigos'!$C$5:$D$10,2,FALSE)</f>
        <v>not important</v>
      </c>
      <c r="I1451">
        <v>2</v>
      </c>
      <c r="J1451" t="str">
        <f>VLOOKUP(I1451,'Variáveis e códigos'!$C$5:$D$10,2,FALSE)</f>
        <v>quite important</v>
      </c>
      <c r="K1451">
        <v>3</v>
      </c>
      <c r="L1451" t="str">
        <f>VLOOKUP(K1451,'Variáveis e códigos'!$C$5:$D$10,2,FALSE)</f>
        <v>not important</v>
      </c>
      <c r="M1451">
        <v>4</v>
      </c>
      <c r="N1451" t="str">
        <f>VLOOKUP(M1451,'Variáveis e códigos'!$C$5:$D$10,2,FALSE)</f>
        <v>not at all important</v>
      </c>
      <c r="O1451" t="s">
        <v>29</v>
      </c>
      <c r="P1451">
        <v>2</v>
      </c>
      <c r="Q1451" t="str">
        <f>HLOOKUP(P1451,'Variáveis e códigos'!$C$15:$D$16,2)</f>
        <v>no</v>
      </c>
      <c r="R1451">
        <v>8</v>
      </c>
      <c r="S1451">
        <v>1</v>
      </c>
      <c r="T1451" t="str">
        <f>HLOOKUP(S1451,'Variáveis e códigos'!$C$18:$D$19,2)</f>
        <v>male</v>
      </c>
      <c r="U1451">
        <v>1966</v>
      </c>
      <c r="V1451">
        <f t="shared" si="22"/>
        <v>51</v>
      </c>
      <c r="W1451">
        <v>6</v>
      </c>
      <c r="X1451" t="str">
        <f>VLOOKUP(Dados!W1451,'Variáveis e códigos'!$C$21:$D$26,2)</f>
        <v>never married and never registered partnership</v>
      </c>
      <c r="Y1451">
        <v>0</v>
      </c>
    </row>
    <row r="1452" spans="1:25" x14ac:dyDescent="0.25">
      <c r="A1452" s="1">
        <v>2017724000236</v>
      </c>
      <c r="B1452" t="s">
        <v>3</v>
      </c>
      <c r="C1452">
        <v>1</v>
      </c>
      <c r="D1452" t="str">
        <f>VLOOKUP(C1452,'Variáveis e códigos'!$C$5:$D$10,2,FALSE)</f>
        <v>very important</v>
      </c>
      <c r="E1452">
        <v>1</v>
      </c>
      <c r="F1452" t="str">
        <f>VLOOKUP(E1452,'Variáveis e códigos'!$C$5:$D$10,2,FALSE)</f>
        <v>very important</v>
      </c>
      <c r="G1452">
        <v>2</v>
      </c>
      <c r="H1452" t="str">
        <f>VLOOKUP(G1452,'Variáveis e códigos'!$C$5:$D$10,2,FALSE)</f>
        <v>quite important</v>
      </c>
      <c r="I1452">
        <v>1</v>
      </c>
      <c r="J1452" t="str">
        <f>VLOOKUP(I1452,'Variáveis e códigos'!$C$5:$D$10,2,FALSE)</f>
        <v>very important</v>
      </c>
      <c r="K1452">
        <v>1</v>
      </c>
      <c r="L1452" t="str">
        <f>VLOOKUP(K1452,'Variáveis e códigos'!$C$5:$D$10,2,FALSE)</f>
        <v>very important</v>
      </c>
      <c r="M1452">
        <v>4</v>
      </c>
      <c r="N1452" t="str">
        <f>VLOOKUP(M1452,'Variáveis e códigos'!$C$5:$D$10,2,FALSE)</f>
        <v>not at all important</v>
      </c>
      <c r="O1452" t="s">
        <v>28</v>
      </c>
      <c r="P1452">
        <v>2</v>
      </c>
      <c r="Q1452" t="str">
        <f>HLOOKUP(P1452,'Variáveis e códigos'!$C$15:$D$16,2)</f>
        <v>no</v>
      </c>
      <c r="R1452">
        <v>7</v>
      </c>
      <c r="S1452">
        <v>1</v>
      </c>
      <c r="T1452" t="str">
        <f>HLOOKUP(S1452,'Variáveis e códigos'!$C$18:$D$19,2)</f>
        <v>male</v>
      </c>
      <c r="U1452">
        <v>1970</v>
      </c>
      <c r="V1452">
        <f t="shared" si="22"/>
        <v>47</v>
      </c>
      <c r="W1452">
        <v>6</v>
      </c>
      <c r="X1452" t="str">
        <f>VLOOKUP(Dados!W1452,'Variáveis e códigos'!$C$21:$D$26,2)</f>
        <v>never married and never registered partnership</v>
      </c>
      <c r="Y1452">
        <v>0</v>
      </c>
    </row>
    <row r="1453" spans="1:25" x14ac:dyDescent="0.25">
      <c r="A1453" s="1">
        <v>2017724000237</v>
      </c>
      <c r="B1453" t="s">
        <v>3</v>
      </c>
      <c r="C1453">
        <v>1</v>
      </c>
      <c r="D1453" t="str">
        <f>VLOOKUP(C1453,'Variáveis e códigos'!$C$5:$D$10,2,FALSE)</f>
        <v>very important</v>
      </c>
      <c r="E1453">
        <v>1</v>
      </c>
      <c r="F1453" t="str">
        <f>VLOOKUP(E1453,'Variáveis e códigos'!$C$5:$D$10,2,FALSE)</f>
        <v>very important</v>
      </c>
      <c r="G1453">
        <v>2</v>
      </c>
      <c r="H1453" t="str">
        <f>VLOOKUP(G1453,'Variáveis e códigos'!$C$5:$D$10,2,FALSE)</f>
        <v>quite important</v>
      </c>
      <c r="I1453">
        <v>2</v>
      </c>
      <c r="J1453" t="str">
        <f>VLOOKUP(I1453,'Variáveis e códigos'!$C$5:$D$10,2,FALSE)</f>
        <v>quite important</v>
      </c>
      <c r="K1453">
        <v>4</v>
      </c>
      <c r="L1453" t="str">
        <f>VLOOKUP(K1453,'Variáveis e códigos'!$C$5:$D$10,2,FALSE)</f>
        <v>not at all important</v>
      </c>
      <c r="M1453">
        <v>2</v>
      </c>
      <c r="N1453" t="str">
        <f>VLOOKUP(M1453,'Variáveis e códigos'!$C$5:$D$10,2,FALSE)</f>
        <v>quite important</v>
      </c>
      <c r="O1453" t="s">
        <v>29</v>
      </c>
      <c r="P1453">
        <v>1</v>
      </c>
      <c r="Q1453" t="str">
        <f>HLOOKUP(P1453,'Variáveis e códigos'!$C$15:$D$16,2)</f>
        <v>yes</v>
      </c>
      <c r="R1453">
        <v>8</v>
      </c>
      <c r="S1453">
        <v>2</v>
      </c>
      <c r="T1453" t="str">
        <f>HLOOKUP(S1453,'Variáveis e códigos'!$C$18:$D$19,2)</f>
        <v>female</v>
      </c>
      <c r="U1453">
        <v>1949</v>
      </c>
      <c r="V1453">
        <f t="shared" si="22"/>
        <v>68</v>
      </c>
      <c r="W1453">
        <v>3</v>
      </c>
      <c r="X1453" t="str">
        <f>VLOOKUP(Dados!W1453,'Variáveis e códigos'!$C$21:$D$26,2)</f>
        <v>widowed</v>
      </c>
      <c r="Y1453">
        <v>2</v>
      </c>
    </row>
    <row r="1454" spans="1:25" x14ac:dyDescent="0.25">
      <c r="A1454" s="1">
        <v>2017724000238</v>
      </c>
      <c r="B1454" t="s">
        <v>3</v>
      </c>
      <c r="C1454">
        <v>3</v>
      </c>
      <c r="D1454" t="str">
        <f>VLOOKUP(C1454,'Variáveis e códigos'!$C$5:$D$10,2,FALSE)</f>
        <v>not important</v>
      </c>
      <c r="E1454">
        <v>1</v>
      </c>
      <c r="F1454" t="str">
        <f>VLOOKUP(E1454,'Variáveis e códigos'!$C$5:$D$10,2,FALSE)</f>
        <v>very important</v>
      </c>
      <c r="G1454">
        <v>1</v>
      </c>
      <c r="H1454" t="str">
        <f>VLOOKUP(G1454,'Variáveis e códigos'!$C$5:$D$10,2,FALSE)</f>
        <v>very important</v>
      </c>
      <c r="I1454">
        <v>1</v>
      </c>
      <c r="J1454" t="str">
        <f>VLOOKUP(I1454,'Variáveis e códigos'!$C$5:$D$10,2,FALSE)</f>
        <v>very important</v>
      </c>
      <c r="K1454">
        <v>1</v>
      </c>
      <c r="L1454" t="str">
        <f>VLOOKUP(K1454,'Variáveis e códigos'!$C$5:$D$10,2,FALSE)</f>
        <v>very important</v>
      </c>
      <c r="M1454">
        <v>1</v>
      </c>
      <c r="N1454" t="str">
        <f>VLOOKUP(M1454,'Variáveis e códigos'!$C$5:$D$10,2,FALSE)</f>
        <v>very important</v>
      </c>
      <c r="O1454" t="s">
        <v>28</v>
      </c>
      <c r="P1454">
        <v>2</v>
      </c>
      <c r="Q1454" t="str">
        <f>HLOOKUP(P1454,'Variáveis e códigos'!$C$15:$D$16,2)</f>
        <v>no</v>
      </c>
      <c r="R1454">
        <v>8</v>
      </c>
      <c r="S1454">
        <v>1</v>
      </c>
      <c r="T1454" t="str">
        <f>HLOOKUP(S1454,'Variáveis e códigos'!$C$18:$D$19,2)</f>
        <v>male</v>
      </c>
      <c r="U1454">
        <v>1942</v>
      </c>
      <c r="V1454">
        <f t="shared" si="22"/>
        <v>75</v>
      </c>
      <c r="W1454">
        <v>1</v>
      </c>
      <c r="X1454" t="str">
        <f>VLOOKUP(Dados!W1454,'Variáveis e códigos'!$C$21:$D$26,2)</f>
        <v>married</v>
      </c>
      <c r="Y1454">
        <v>2</v>
      </c>
    </row>
    <row r="1455" spans="1:25" x14ac:dyDescent="0.25">
      <c r="A1455" s="1">
        <v>2017724000239</v>
      </c>
      <c r="B1455" t="s">
        <v>3</v>
      </c>
      <c r="C1455">
        <v>1</v>
      </c>
      <c r="D1455" t="str">
        <f>VLOOKUP(C1455,'Variáveis e códigos'!$C$5:$D$10,2,FALSE)</f>
        <v>very important</v>
      </c>
      <c r="E1455">
        <v>1</v>
      </c>
      <c r="F1455" t="str">
        <f>VLOOKUP(E1455,'Variáveis e códigos'!$C$5:$D$10,2,FALSE)</f>
        <v>very important</v>
      </c>
      <c r="G1455">
        <v>2</v>
      </c>
      <c r="H1455" t="str">
        <f>VLOOKUP(G1455,'Variáveis e códigos'!$C$5:$D$10,2,FALSE)</f>
        <v>quite important</v>
      </c>
      <c r="I1455">
        <v>2</v>
      </c>
      <c r="J1455" t="str">
        <f>VLOOKUP(I1455,'Variáveis e códigos'!$C$5:$D$10,2,FALSE)</f>
        <v>quite important</v>
      </c>
      <c r="K1455">
        <v>2</v>
      </c>
      <c r="L1455" t="str">
        <f>VLOOKUP(K1455,'Variáveis e códigos'!$C$5:$D$10,2,FALSE)</f>
        <v>quite important</v>
      </c>
      <c r="M1455">
        <v>3</v>
      </c>
      <c r="N1455" t="str">
        <f>VLOOKUP(M1455,'Variáveis e códigos'!$C$5:$D$10,2,FALSE)</f>
        <v>not important</v>
      </c>
      <c r="O1455" t="s">
        <v>28</v>
      </c>
      <c r="P1455">
        <v>1</v>
      </c>
      <c r="Q1455" t="str">
        <f>HLOOKUP(P1455,'Variáveis e códigos'!$C$15:$D$16,2)</f>
        <v>yes</v>
      </c>
      <c r="R1455">
        <v>8</v>
      </c>
      <c r="S1455">
        <v>1</v>
      </c>
      <c r="T1455" t="str">
        <f>HLOOKUP(S1455,'Variáveis e códigos'!$C$18:$D$19,2)</f>
        <v>male</v>
      </c>
      <c r="U1455">
        <v>1975</v>
      </c>
      <c r="V1455">
        <f t="shared" si="22"/>
        <v>42</v>
      </c>
      <c r="W1455">
        <v>1</v>
      </c>
      <c r="X1455" t="str">
        <f>VLOOKUP(Dados!W1455,'Variáveis e códigos'!$C$21:$D$26,2)</f>
        <v>married</v>
      </c>
      <c r="Y1455">
        <v>1</v>
      </c>
    </row>
    <row r="1456" spans="1:25" x14ac:dyDescent="0.25">
      <c r="A1456" s="1">
        <v>2017724000240</v>
      </c>
      <c r="B1456" t="s">
        <v>3</v>
      </c>
      <c r="C1456">
        <v>2</v>
      </c>
      <c r="D1456" t="str">
        <f>VLOOKUP(C1456,'Variáveis e códigos'!$C$5:$D$10,2,FALSE)</f>
        <v>quite important</v>
      </c>
      <c r="E1456">
        <v>1</v>
      </c>
      <c r="F1456" t="str">
        <f>VLOOKUP(E1456,'Variáveis e códigos'!$C$5:$D$10,2,FALSE)</f>
        <v>very important</v>
      </c>
      <c r="G1456">
        <v>2</v>
      </c>
      <c r="H1456" t="str">
        <f>VLOOKUP(G1456,'Variáveis e códigos'!$C$5:$D$10,2,FALSE)</f>
        <v>quite important</v>
      </c>
      <c r="I1456">
        <v>2</v>
      </c>
      <c r="J1456" t="str">
        <f>VLOOKUP(I1456,'Variáveis e códigos'!$C$5:$D$10,2,FALSE)</f>
        <v>quite important</v>
      </c>
      <c r="K1456">
        <v>3</v>
      </c>
      <c r="L1456" t="str">
        <f>VLOOKUP(K1456,'Variáveis e códigos'!$C$5:$D$10,2,FALSE)</f>
        <v>not important</v>
      </c>
      <c r="M1456">
        <v>1</v>
      </c>
      <c r="N1456" t="str">
        <f>VLOOKUP(M1456,'Variáveis e códigos'!$C$5:$D$10,2,FALSE)</f>
        <v>very important</v>
      </c>
      <c r="O1456" t="s">
        <v>28</v>
      </c>
      <c r="P1456">
        <v>1</v>
      </c>
      <c r="Q1456" t="str">
        <f>HLOOKUP(P1456,'Variáveis e códigos'!$C$15:$D$16,2)</f>
        <v>yes</v>
      </c>
      <c r="R1456">
        <v>8</v>
      </c>
      <c r="S1456">
        <v>2</v>
      </c>
      <c r="T1456" t="str">
        <f>HLOOKUP(S1456,'Variáveis e códigos'!$C$18:$D$19,2)</f>
        <v>female</v>
      </c>
      <c r="U1456">
        <v>1955</v>
      </c>
      <c r="V1456">
        <f t="shared" si="22"/>
        <v>62</v>
      </c>
      <c r="W1456">
        <v>1</v>
      </c>
      <c r="X1456" t="str">
        <f>VLOOKUP(Dados!W1456,'Variáveis e códigos'!$C$21:$D$26,2)</f>
        <v>married</v>
      </c>
      <c r="Y1456">
        <v>3</v>
      </c>
    </row>
    <row r="1457" spans="1:25" x14ac:dyDescent="0.25">
      <c r="A1457" s="1">
        <v>2017724000241</v>
      </c>
      <c r="B1457" t="s">
        <v>3</v>
      </c>
      <c r="C1457">
        <v>3</v>
      </c>
      <c r="D1457" t="str">
        <f>VLOOKUP(C1457,'Variáveis e códigos'!$C$5:$D$10,2,FALSE)</f>
        <v>not important</v>
      </c>
      <c r="E1457">
        <v>1</v>
      </c>
      <c r="F1457" t="str">
        <f>VLOOKUP(E1457,'Variáveis e códigos'!$C$5:$D$10,2,FALSE)</f>
        <v>very important</v>
      </c>
      <c r="G1457">
        <v>2</v>
      </c>
      <c r="H1457" t="str">
        <f>VLOOKUP(G1457,'Variáveis e códigos'!$C$5:$D$10,2,FALSE)</f>
        <v>quite important</v>
      </c>
      <c r="I1457">
        <v>3</v>
      </c>
      <c r="J1457" t="str">
        <f>VLOOKUP(I1457,'Variáveis e códigos'!$C$5:$D$10,2,FALSE)</f>
        <v>not important</v>
      </c>
      <c r="K1457">
        <v>3</v>
      </c>
      <c r="L1457" t="str">
        <f>VLOOKUP(K1457,'Variáveis e códigos'!$C$5:$D$10,2,FALSE)</f>
        <v>not important</v>
      </c>
      <c r="M1457">
        <v>1</v>
      </c>
      <c r="N1457" t="str">
        <f>VLOOKUP(M1457,'Variáveis e códigos'!$C$5:$D$10,2,FALSE)</f>
        <v>very important</v>
      </c>
      <c r="O1457" t="s">
        <v>29</v>
      </c>
      <c r="P1457">
        <v>1</v>
      </c>
      <c r="Q1457" t="str">
        <f>HLOOKUP(P1457,'Variáveis e códigos'!$C$15:$D$16,2)</f>
        <v>yes</v>
      </c>
      <c r="R1457">
        <v>6</v>
      </c>
      <c r="S1457">
        <v>2</v>
      </c>
      <c r="T1457" t="str">
        <f>HLOOKUP(S1457,'Variáveis e códigos'!$C$18:$D$19,2)</f>
        <v>female</v>
      </c>
      <c r="U1457">
        <v>1937</v>
      </c>
      <c r="V1457">
        <f t="shared" si="22"/>
        <v>80</v>
      </c>
      <c r="W1457">
        <v>1</v>
      </c>
      <c r="X1457" t="str">
        <f>VLOOKUP(Dados!W1457,'Variáveis e códigos'!$C$21:$D$26,2)</f>
        <v>married</v>
      </c>
      <c r="Y1457">
        <v>5</v>
      </c>
    </row>
    <row r="1458" spans="1:25" x14ac:dyDescent="0.25">
      <c r="A1458" s="1">
        <v>2017724000242</v>
      </c>
      <c r="B1458" t="s">
        <v>3</v>
      </c>
      <c r="C1458">
        <v>1</v>
      </c>
      <c r="D1458" t="str">
        <f>VLOOKUP(C1458,'Variáveis e códigos'!$C$5:$D$10,2,FALSE)</f>
        <v>very important</v>
      </c>
      <c r="E1458">
        <v>1</v>
      </c>
      <c r="F1458" t="str">
        <f>VLOOKUP(E1458,'Variáveis e códigos'!$C$5:$D$10,2,FALSE)</f>
        <v>very important</v>
      </c>
      <c r="G1458">
        <v>2</v>
      </c>
      <c r="H1458" t="str">
        <f>VLOOKUP(G1458,'Variáveis e códigos'!$C$5:$D$10,2,FALSE)</f>
        <v>quite important</v>
      </c>
      <c r="I1458">
        <v>2</v>
      </c>
      <c r="J1458" t="str">
        <f>VLOOKUP(I1458,'Variáveis e códigos'!$C$5:$D$10,2,FALSE)</f>
        <v>quite important</v>
      </c>
      <c r="K1458">
        <v>3</v>
      </c>
      <c r="L1458" t="str">
        <f>VLOOKUP(K1458,'Variáveis e códigos'!$C$5:$D$10,2,FALSE)</f>
        <v>not important</v>
      </c>
      <c r="M1458">
        <v>2</v>
      </c>
      <c r="N1458" t="str">
        <f>VLOOKUP(M1458,'Variáveis e códigos'!$C$5:$D$10,2,FALSE)</f>
        <v>quite important</v>
      </c>
      <c r="O1458" t="s">
        <v>28</v>
      </c>
      <c r="P1458">
        <v>2</v>
      </c>
      <c r="Q1458" t="str">
        <f>HLOOKUP(P1458,'Variáveis e códigos'!$C$15:$D$16,2)</f>
        <v>no</v>
      </c>
      <c r="R1458">
        <v>8</v>
      </c>
      <c r="S1458">
        <v>2</v>
      </c>
      <c r="T1458" t="str">
        <f>HLOOKUP(S1458,'Variáveis e códigos'!$C$18:$D$19,2)</f>
        <v>female</v>
      </c>
      <c r="U1458">
        <v>1980</v>
      </c>
      <c r="V1458">
        <f t="shared" si="22"/>
        <v>37</v>
      </c>
      <c r="W1458">
        <v>1</v>
      </c>
      <c r="X1458" t="str">
        <f>VLOOKUP(Dados!W1458,'Variáveis e códigos'!$C$21:$D$26,2)</f>
        <v>married</v>
      </c>
      <c r="Y1458">
        <v>2</v>
      </c>
    </row>
    <row r="1459" spans="1:25" x14ac:dyDescent="0.25">
      <c r="A1459" s="1">
        <v>2017724000243</v>
      </c>
      <c r="B1459" t="s">
        <v>3</v>
      </c>
      <c r="C1459">
        <v>1</v>
      </c>
      <c r="D1459" t="str">
        <f>VLOOKUP(C1459,'Variáveis e códigos'!$C$5:$D$10,2,FALSE)</f>
        <v>very important</v>
      </c>
      <c r="E1459">
        <v>1</v>
      </c>
      <c r="F1459" t="str">
        <f>VLOOKUP(E1459,'Variáveis e códigos'!$C$5:$D$10,2,FALSE)</f>
        <v>very important</v>
      </c>
      <c r="G1459">
        <v>1</v>
      </c>
      <c r="H1459" t="str">
        <f>VLOOKUP(G1459,'Variáveis e códigos'!$C$5:$D$10,2,FALSE)</f>
        <v>very important</v>
      </c>
      <c r="I1459">
        <v>2</v>
      </c>
      <c r="J1459" t="str">
        <f>VLOOKUP(I1459,'Variáveis e códigos'!$C$5:$D$10,2,FALSE)</f>
        <v>quite important</v>
      </c>
      <c r="K1459">
        <v>4</v>
      </c>
      <c r="L1459" t="str">
        <f>VLOOKUP(K1459,'Variáveis e códigos'!$C$5:$D$10,2,FALSE)</f>
        <v>not at all important</v>
      </c>
      <c r="M1459">
        <v>3</v>
      </c>
      <c r="N1459" t="str">
        <f>VLOOKUP(M1459,'Variáveis e códigos'!$C$5:$D$10,2,FALSE)</f>
        <v>not important</v>
      </c>
      <c r="O1459" t="s">
        <v>29</v>
      </c>
      <c r="P1459">
        <v>2</v>
      </c>
      <c r="Q1459" t="str">
        <f>HLOOKUP(P1459,'Variáveis e códigos'!$C$15:$D$16,2)</f>
        <v>no</v>
      </c>
      <c r="R1459">
        <v>8</v>
      </c>
      <c r="S1459">
        <v>2</v>
      </c>
      <c r="T1459" t="str">
        <f>HLOOKUP(S1459,'Variáveis e códigos'!$C$18:$D$19,2)</f>
        <v>female</v>
      </c>
      <c r="U1459">
        <v>1946</v>
      </c>
      <c r="V1459">
        <f t="shared" si="22"/>
        <v>71</v>
      </c>
      <c r="W1459">
        <v>1</v>
      </c>
      <c r="X1459" t="str">
        <f>VLOOKUP(Dados!W1459,'Variáveis e códigos'!$C$21:$D$26,2)</f>
        <v>married</v>
      </c>
      <c r="Y1459">
        <v>2</v>
      </c>
    </row>
    <row r="1460" spans="1:25" x14ac:dyDescent="0.25">
      <c r="A1460" s="1">
        <v>2017724000244</v>
      </c>
      <c r="B1460" t="s">
        <v>3</v>
      </c>
      <c r="C1460">
        <v>2</v>
      </c>
      <c r="D1460" t="str">
        <f>VLOOKUP(C1460,'Variáveis e códigos'!$C$5:$D$10,2,FALSE)</f>
        <v>quite important</v>
      </c>
      <c r="E1460">
        <v>1</v>
      </c>
      <c r="F1460" t="str">
        <f>VLOOKUP(E1460,'Variáveis e códigos'!$C$5:$D$10,2,FALSE)</f>
        <v>very important</v>
      </c>
      <c r="G1460">
        <v>2</v>
      </c>
      <c r="H1460" t="str">
        <f>VLOOKUP(G1460,'Variáveis e códigos'!$C$5:$D$10,2,FALSE)</f>
        <v>quite important</v>
      </c>
      <c r="I1460">
        <v>2</v>
      </c>
      <c r="J1460" t="str">
        <f>VLOOKUP(I1460,'Variáveis e códigos'!$C$5:$D$10,2,FALSE)</f>
        <v>quite important</v>
      </c>
      <c r="K1460">
        <v>2</v>
      </c>
      <c r="L1460" t="str">
        <f>VLOOKUP(K1460,'Variáveis e códigos'!$C$5:$D$10,2,FALSE)</f>
        <v>quite important</v>
      </c>
      <c r="M1460">
        <v>2</v>
      </c>
      <c r="N1460" t="str">
        <f>VLOOKUP(M1460,'Variáveis e códigos'!$C$5:$D$10,2,FALSE)</f>
        <v>quite important</v>
      </c>
      <c r="O1460" t="s">
        <v>29</v>
      </c>
      <c r="P1460">
        <v>2</v>
      </c>
      <c r="Q1460" t="str">
        <f>HLOOKUP(P1460,'Variáveis e códigos'!$C$15:$D$16,2)</f>
        <v>no</v>
      </c>
      <c r="R1460">
        <v>6</v>
      </c>
      <c r="S1460">
        <v>1</v>
      </c>
      <c r="T1460" t="str">
        <f>HLOOKUP(S1460,'Variáveis e códigos'!$C$18:$D$19,2)</f>
        <v>male</v>
      </c>
      <c r="U1460">
        <v>1937</v>
      </c>
      <c r="V1460">
        <f t="shared" si="22"/>
        <v>80</v>
      </c>
      <c r="W1460">
        <v>3</v>
      </c>
      <c r="X1460" t="str">
        <f>VLOOKUP(Dados!W1460,'Variáveis e códigos'!$C$21:$D$26,2)</f>
        <v>widowed</v>
      </c>
      <c r="Y1460">
        <v>2</v>
      </c>
    </row>
    <row r="1461" spans="1:25" x14ac:dyDescent="0.25">
      <c r="A1461" s="1">
        <v>2017724000245</v>
      </c>
      <c r="B1461" t="s">
        <v>3</v>
      </c>
      <c r="C1461">
        <v>1</v>
      </c>
      <c r="D1461" t="str">
        <f>VLOOKUP(C1461,'Variáveis e códigos'!$C$5:$D$10,2,FALSE)</f>
        <v>very important</v>
      </c>
      <c r="E1461">
        <v>1</v>
      </c>
      <c r="F1461" t="str">
        <f>VLOOKUP(E1461,'Variáveis e códigos'!$C$5:$D$10,2,FALSE)</f>
        <v>very important</v>
      </c>
      <c r="G1461">
        <v>1</v>
      </c>
      <c r="H1461" t="str">
        <f>VLOOKUP(G1461,'Variáveis e códigos'!$C$5:$D$10,2,FALSE)</f>
        <v>very important</v>
      </c>
      <c r="I1461">
        <v>2</v>
      </c>
      <c r="J1461" t="str">
        <f>VLOOKUP(I1461,'Variáveis e códigos'!$C$5:$D$10,2,FALSE)</f>
        <v>quite important</v>
      </c>
      <c r="K1461">
        <v>4</v>
      </c>
      <c r="L1461" t="str">
        <f>VLOOKUP(K1461,'Variáveis e códigos'!$C$5:$D$10,2,FALSE)</f>
        <v>not at all important</v>
      </c>
      <c r="M1461">
        <v>2</v>
      </c>
      <c r="N1461" t="str">
        <f>VLOOKUP(M1461,'Variáveis e códigos'!$C$5:$D$10,2,FALSE)</f>
        <v>quite important</v>
      </c>
      <c r="O1461" t="s">
        <v>28</v>
      </c>
      <c r="P1461">
        <v>1</v>
      </c>
      <c r="Q1461" t="str">
        <f>HLOOKUP(P1461,'Variáveis e códigos'!$C$15:$D$16,2)</f>
        <v>yes</v>
      </c>
      <c r="R1461">
        <v>8</v>
      </c>
      <c r="S1461">
        <v>1</v>
      </c>
      <c r="T1461" t="str">
        <f>HLOOKUP(S1461,'Variáveis e códigos'!$C$18:$D$19,2)</f>
        <v>male</v>
      </c>
      <c r="U1461">
        <v>1941</v>
      </c>
      <c r="V1461">
        <f t="shared" si="22"/>
        <v>76</v>
      </c>
      <c r="W1461">
        <v>1</v>
      </c>
      <c r="X1461" t="str">
        <f>VLOOKUP(Dados!W1461,'Variáveis e códigos'!$C$21:$D$26,2)</f>
        <v>married</v>
      </c>
      <c r="Y1461">
        <v>3</v>
      </c>
    </row>
    <row r="1462" spans="1:25" x14ac:dyDescent="0.25">
      <c r="A1462" s="1">
        <v>2017724000246</v>
      </c>
      <c r="B1462" t="s">
        <v>3</v>
      </c>
      <c r="C1462">
        <v>1</v>
      </c>
      <c r="D1462" t="str">
        <f>VLOOKUP(C1462,'Variáveis e códigos'!$C$5:$D$10,2,FALSE)</f>
        <v>very important</v>
      </c>
      <c r="E1462">
        <v>1</v>
      </c>
      <c r="F1462" t="str">
        <f>VLOOKUP(E1462,'Variáveis e códigos'!$C$5:$D$10,2,FALSE)</f>
        <v>very important</v>
      </c>
      <c r="G1462">
        <v>1</v>
      </c>
      <c r="H1462" t="str">
        <f>VLOOKUP(G1462,'Variáveis e códigos'!$C$5:$D$10,2,FALSE)</f>
        <v>very important</v>
      </c>
      <c r="I1462">
        <v>1</v>
      </c>
      <c r="J1462" t="str">
        <f>VLOOKUP(I1462,'Variáveis e códigos'!$C$5:$D$10,2,FALSE)</f>
        <v>very important</v>
      </c>
      <c r="K1462">
        <v>3</v>
      </c>
      <c r="L1462" t="str">
        <f>VLOOKUP(K1462,'Variáveis e códigos'!$C$5:$D$10,2,FALSE)</f>
        <v>not important</v>
      </c>
      <c r="M1462">
        <v>3</v>
      </c>
      <c r="N1462" t="str">
        <f>VLOOKUP(M1462,'Variáveis e códigos'!$C$5:$D$10,2,FALSE)</f>
        <v>not important</v>
      </c>
      <c r="O1462" t="s">
        <v>28</v>
      </c>
      <c r="P1462">
        <v>2</v>
      </c>
      <c r="Q1462" t="str">
        <f>HLOOKUP(P1462,'Variáveis e códigos'!$C$15:$D$16,2)</f>
        <v>no</v>
      </c>
      <c r="R1462">
        <v>8</v>
      </c>
      <c r="S1462">
        <v>1</v>
      </c>
      <c r="T1462" t="str">
        <f>HLOOKUP(S1462,'Variáveis e códigos'!$C$18:$D$19,2)</f>
        <v>male</v>
      </c>
      <c r="U1462">
        <v>1959</v>
      </c>
      <c r="V1462">
        <f t="shared" si="22"/>
        <v>58</v>
      </c>
      <c r="W1462">
        <v>1</v>
      </c>
      <c r="X1462" t="str">
        <f>VLOOKUP(Dados!W1462,'Variáveis e códigos'!$C$21:$D$26,2)</f>
        <v>married</v>
      </c>
      <c r="Y1462">
        <v>2</v>
      </c>
    </row>
    <row r="1463" spans="1:25" x14ac:dyDescent="0.25">
      <c r="A1463" s="1">
        <v>2017724000247</v>
      </c>
      <c r="B1463" t="s">
        <v>3</v>
      </c>
      <c r="C1463">
        <v>3</v>
      </c>
      <c r="D1463" t="str">
        <f>VLOOKUP(C1463,'Variáveis e códigos'!$C$5:$D$10,2,FALSE)</f>
        <v>not important</v>
      </c>
      <c r="E1463">
        <v>1</v>
      </c>
      <c r="F1463" t="str">
        <f>VLOOKUP(E1463,'Variáveis e códigos'!$C$5:$D$10,2,FALSE)</f>
        <v>very important</v>
      </c>
      <c r="G1463">
        <v>2</v>
      </c>
      <c r="H1463" t="str">
        <f>VLOOKUP(G1463,'Variáveis e códigos'!$C$5:$D$10,2,FALSE)</f>
        <v>quite important</v>
      </c>
      <c r="I1463">
        <v>3</v>
      </c>
      <c r="J1463" t="str">
        <f>VLOOKUP(I1463,'Variáveis e códigos'!$C$5:$D$10,2,FALSE)</f>
        <v>not important</v>
      </c>
      <c r="K1463">
        <v>2</v>
      </c>
      <c r="L1463" t="str">
        <f>VLOOKUP(K1463,'Variáveis e códigos'!$C$5:$D$10,2,FALSE)</f>
        <v>quite important</v>
      </c>
      <c r="M1463">
        <v>1</v>
      </c>
      <c r="N1463" t="str">
        <f>VLOOKUP(M1463,'Variáveis e códigos'!$C$5:$D$10,2,FALSE)</f>
        <v>very important</v>
      </c>
      <c r="O1463" t="s">
        <v>29</v>
      </c>
      <c r="P1463">
        <v>2</v>
      </c>
      <c r="Q1463" t="str">
        <f>HLOOKUP(P1463,'Variáveis e códigos'!$C$15:$D$16,2)</f>
        <v>no</v>
      </c>
      <c r="R1463">
        <v>7</v>
      </c>
      <c r="S1463">
        <v>2</v>
      </c>
      <c r="T1463" t="str">
        <f>HLOOKUP(S1463,'Variáveis e códigos'!$C$18:$D$19,2)</f>
        <v>female</v>
      </c>
      <c r="U1463">
        <v>1942</v>
      </c>
      <c r="V1463">
        <f t="shared" si="22"/>
        <v>75</v>
      </c>
      <c r="W1463">
        <v>1</v>
      </c>
      <c r="X1463" t="str">
        <f>VLOOKUP(Dados!W1463,'Variáveis e códigos'!$C$21:$D$26,2)</f>
        <v>married</v>
      </c>
      <c r="Y1463">
        <v>0</v>
      </c>
    </row>
    <row r="1464" spans="1:25" x14ac:dyDescent="0.25">
      <c r="A1464" s="1">
        <v>2017724000248</v>
      </c>
      <c r="B1464" t="s">
        <v>3</v>
      </c>
      <c r="C1464">
        <v>1</v>
      </c>
      <c r="D1464" t="str">
        <f>VLOOKUP(C1464,'Variáveis e códigos'!$C$5:$D$10,2,FALSE)</f>
        <v>very important</v>
      </c>
      <c r="E1464">
        <v>1</v>
      </c>
      <c r="F1464" t="str">
        <f>VLOOKUP(E1464,'Variáveis e códigos'!$C$5:$D$10,2,FALSE)</f>
        <v>very important</v>
      </c>
      <c r="G1464">
        <v>2</v>
      </c>
      <c r="H1464" t="str">
        <f>VLOOKUP(G1464,'Variáveis e códigos'!$C$5:$D$10,2,FALSE)</f>
        <v>quite important</v>
      </c>
      <c r="I1464">
        <v>2</v>
      </c>
      <c r="J1464" t="str">
        <f>VLOOKUP(I1464,'Variáveis e códigos'!$C$5:$D$10,2,FALSE)</f>
        <v>quite important</v>
      </c>
      <c r="K1464">
        <v>3</v>
      </c>
      <c r="L1464" t="str">
        <f>VLOOKUP(K1464,'Variáveis e códigos'!$C$5:$D$10,2,FALSE)</f>
        <v>not important</v>
      </c>
      <c r="M1464">
        <v>2</v>
      </c>
      <c r="N1464" t="str">
        <f>VLOOKUP(M1464,'Variáveis e códigos'!$C$5:$D$10,2,FALSE)</f>
        <v>quite important</v>
      </c>
      <c r="O1464" t="s">
        <v>28</v>
      </c>
      <c r="P1464">
        <v>2</v>
      </c>
      <c r="Q1464" t="str">
        <f>HLOOKUP(P1464,'Variáveis e códigos'!$C$15:$D$16,2)</f>
        <v>no</v>
      </c>
      <c r="R1464">
        <v>8</v>
      </c>
      <c r="S1464">
        <v>2</v>
      </c>
      <c r="T1464" t="str">
        <f>HLOOKUP(S1464,'Variáveis e códigos'!$C$18:$D$19,2)</f>
        <v>female</v>
      </c>
      <c r="U1464">
        <v>1950</v>
      </c>
      <c r="V1464">
        <f t="shared" si="22"/>
        <v>67</v>
      </c>
      <c r="W1464">
        <v>1</v>
      </c>
      <c r="X1464" t="str">
        <f>VLOOKUP(Dados!W1464,'Variáveis e códigos'!$C$21:$D$26,2)</f>
        <v>married</v>
      </c>
      <c r="Y1464">
        <v>5</v>
      </c>
    </row>
    <row r="1465" spans="1:25" x14ac:dyDescent="0.25">
      <c r="A1465" s="1">
        <v>2017724000249</v>
      </c>
      <c r="B1465" t="s">
        <v>3</v>
      </c>
      <c r="C1465">
        <v>1</v>
      </c>
      <c r="D1465" t="str">
        <f>VLOOKUP(C1465,'Variáveis e códigos'!$C$5:$D$10,2,FALSE)</f>
        <v>very important</v>
      </c>
      <c r="E1465">
        <v>1</v>
      </c>
      <c r="F1465" t="str">
        <f>VLOOKUP(E1465,'Variáveis e códigos'!$C$5:$D$10,2,FALSE)</f>
        <v>very important</v>
      </c>
      <c r="G1465">
        <v>1</v>
      </c>
      <c r="H1465" t="str">
        <f>VLOOKUP(G1465,'Variáveis e códigos'!$C$5:$D$10,2,FALSE)</f>
        <v>very important</v>
      </c>
      <c r="I1465">
        <v>1</v>
      </c>
      <c r="J1465" t="str">
        <f>VLOOKUP(I1465,'Variáveis e códigos'!$C$5:$D$10,2,FALSE)</f>
        <v>very important</v>
      </c>
      <c r="K1465">
        <v>4</v>
      </c>
      <c r="L1465" t="str">
        <f>VLOOKUP(K1465,'Variáveis e códigos'!$C$5:$D$10,2,FALSE)</f>
        <v>not at all important</v>
      </c>
      <c r="M1465">
        <v>4</v>
      </c>
      <c r="N1465" t="str">
        <f>VLOOKUP(M1465,'Variáveis e códigos'!$C$5:$D$10,2,FALSE)</f>
        <v>not at all important</v>
      </c>
      <c r="O1465" t="s">
        <v>30</v>
      </c>
      <c r="P1465">
        <v>2</v>
      </c>
      <c r="Q1465" t="str">
        <f>HLOOKUP(P1465,'Variáveis e códigos'!$C$15:$D$16,2)</f>
        <v>no</v>
      </c>
      <c r="R1465" t="s">
        <v>34</v>
      </c>
      <c r="S1465">
        <v>2</v>
      </c>
      <c r="T1465" t="str">
        <f>HLOOKUP(S1465,'Variáveis e códigos'!$C$18:$D$19,2)</f>
        <v>female</v>
      </c>
      <c r="U1465">
        <v>1976</v>
      </c>
      <c r="V1465">
        <f t="shared" si="22"/>
        <v>41</v>
      </c>
      <c r="W1465">
        <v>1</v>
      </c>
      <c r="X1465" t="str">
        <f>VLOOKUP(Dados!W1465,'Variáveis e códigos'!$C$21:$D$26,2)</f>
        <v>married</v>
      </c>
      <c r="Y1465">
        <v>2</v>
      </c>
    </row>
    <row r="1466" spans="1:25" x14ac:dyDescent="0.25">
      <c r="A1466" s="1">
        <v>2017724000250</v>
      </c>
      <c r="B1466" t="s">
        <v>3</v>
      </c>
      <c r="C1466">
        <v>2</v>
      </c>
      <c r="D1466" t="str">
        <f>VLOOKUP(C1466,'Variáveis e códigos'!$C$5:$D$10,2,FALSE)</f>
        <v>quite important</v>
      </c>
      <c r="E1466">
        <v>2</v>
      </c>
      <c r="F1466" t="str">
        <f>VLOOKUP(E1466,'Variáveis e códigos'!$C$5:$D$10,2,FALSE)</f>
        <v>quite important</v>
      </c>
      <c r="G1466">
        <v>1</v>
      </c>
      <c r="H1466" t="str">
        <f>VLOOKUP(G1466,'Variáveis e códigos'!$C$5:$D$10,2,FALSE)</f>
        <v>very important</v>
      </c>
      <c r="I1466">
        <v>1</v>
      </c>
      <c r="J1466" t="str">
        <f>VLOOKUP(I1466,'Variáveis e códigos'!$C$5:$D$10,2,FALSE)</f>
        <v>very important</v>
      </c>
      <c r="K1466">
        <v>1</v>
      </c>
      <c r="L1466" t="str">
        <f>VLOOKUP(K1466,'Variáveis e códigos'!$C$5:$D$10,2,FALSE)</f>
        <v>very important</v>
      </c>
      <c r="M1466">
        <v>4</v>
      </c>
      <c r="N1466" t="str">
        <f>VLOOKUP(M1466,'Variáveis e códigos'!$C$5:$D$10,2,FALSE)</f>
        <v>not at all important</v>
      </c>
      <c r="O1466" t="s">
        <v>28</v>
      </c>
      <c r="P1466">
        <v>2</v>
      </c>
      <c r="Q1466" t="str">
        <f>HLOOKUP(P1466,'Variáveis e códigos'!$C$15:$D$16,2)</f>
        <v>no</v>
      </c>
      <c r="R1466">
        <v>8</v>
      </c>
      <c r="S1466">
        <v>2</v>
      </c>
      <c r="T1466" t="str">
        <f>HLOOKUP(S1466,'Variáveis e códigos'!$C$18:$D$19,2)</f>
        <v>female</v>
      </c>
      <c r="U1466">
        <v>1991</v>
      </c>
      <c r="V1466">
        <f t="shared" si="22"/>
        <v>26</v>
      </c>
      <c r="W1466">
        <v>6</v>
      </c>
      <c r="X1466" t="str">
        <f>VLOOKUP(Dados!W1466,'Variáveis e códigos'!$C$21:$D$26,2)</f>
        <v>never married and never registered partnership</v>
      </c>
      <c r="Y1466">
        <v>0</v>
      </c>
    </row>
    <row r="1467" spans="1:25" x14ac:dyDescent="0.25">
      <c r="A1467" s="1">
        <v>2017724000251</v>
      </c>
      <c r="B1467" t="s">
        <v>3</v>
      </c>
      <c r="C1467">
        <v>1</v>
      </c>
      <c r="D1467" t="str">
        <f>VLOOKUP(C1467,'Variáveis e códigos'!$C$5:$D$10,2,FALSE)</f>
        <v>very important</v>
      </c>
      <c r="E1467">
        <v>1</v>
      </c>
      <c r="F1467" t="str">
        <f>VLOOKUP(E1467,'Variáveis e códigos'!$C$5:$D$10,2,FALSE)</f>
        <v>very important</v>
      </c>
      <c r="G1467">
        <v>1</v>
      </c>
      <c r="H1467" t="str">
        <f>VLOOKUP(G1467,'Variáveis e códigos'!$C$5:$D$10,2,FALSE)</f>
        <v>very important</v>
      </c>
      <c r="I1467">
        <v>1</v>
      </c>
      <c r="J1467" t="str">
        <f>VLOOKUP(I1467,'Variáveis e códigos'!$C$5:$D$10,2,FALSE)</f>
        <v>very important</v>
      </c>
      <c r="K1467">
        <v>3</v>
      </c>
      <c r="L1467" t="str">
        <f>VLOOKUP(K1467,'Variáveis e códigos'!$C$5:$D$10,2,FALSE)</f>
        <v>not important</v>
      </c>
      <c r="M1467">
        <v>3</v>
      </c>
      <c r="N1467" t="str">
        <f>VLOOKUP(M1467,'Variáveis e códigos'!$C$5:$D$10,2,FALSE)</f>
        <v>not important</v>
      </c>
      <c r="O1467" t="s">
        <v>28</v>
      </c>
      <c r="P1467">
        <v>2</v>
      </c>
      <c r="Q1467" t="str">
        <f>HLOOKUP(P1467,'Variáveis e códigos'!$C$15:$D$16,2)</f>
        <v>no</v>
      </c>
      <c r="R1467" t="s">
        <v>34</v>
      </c>
      <c r="S1467">
        <v>2</v>
      </c>
      <c r="T1467" t="str">
        <f>HLOOKUP(S1467,'Variáveis e códigos'!$C$18:$D$19,2)</f>
        <v>female</v>
      </c>
      <c r="U1467">
        <v>1937</v>
      </c>
      <c r="V1467">
        <f t="shared" si="22"/>
        <v>80</v>
      </c>
      <c r="W1467">
        <v>6</v>
      </c>
      <c r="X1467" t="str">
        <f>VLOOKUP(Dados!W1467,'Variáveis e códigos'!$C$21:$D$26,2)</f>
        <v>never married and never registered partnership</v>
      </c>
      <c r="Y1467">
        <v>0</v>
      </c>
    </row>
    <row r="1468" spans="1:25" x14ac:dyDescent="0.25">
      <c r="A1468" s="1">
        <v>2017724000252</v>
      </c>
      <c r="B1468" t="s">
        <v>3</v>
      </c>
      <c r="C1468">
        <v>1</v>
      </c>
      <c r="D1468" t="str">
        <f>VLOOKUP(C1468,'Variáveis e códigos'!$C$5:$D$10,2,FALSE)</f>
        <v>very important</v>
      </c>
      <c r="E1468">
        <v>1</v>
      </c>
      <c r="F1468" t="str">
        <f>VLOOKUP(E1468,'Variáveis e códigos'!$C$5:$D$10,2,FALSE)</f>
        <v>very important</v>
      </c>
      <c r="G1468">
        <v>2</v>
      </c>
      <c r="H1468" t="str">
        <f>VLOOKUP(G1468,'Variáveis e códigos'!$C$5:$D$10,2,FALSE)</f>
        <v>quite important</v>
      </c>
      <c r="I1468">
        <v>1</v>
      </c>
      <c r="J1468" t="str">
        <f>VLOOKUP(I1468,'Variáveis e códigos'!$C$5:$D$10,2,FALSE)</f>
        <v>very important</v>
      </c>
      <c r="K1468">
        <v>2</v>
      </c>
      <c r="L1468" t="str">
        <f>VLOOKUP(K1468,'Variáveis e códigos'!$C$5:$D$10,2,FALSE)</f>
        <v>quite important</v>
      </c>
      <c r="M1468">
        <v>2</v>
      </c>
      <c r="N1468" t="str">
        <f>VLOOKUP(M1468,'Variáveis e códigos'!$C$5:$D$10,2,FALSE)</f>
        <v>quite important</v>
      </c>
      <c r="O1468" t="s">
        <v>30</v>
      </c>
      <c r="P1468">
        <v>2</v>
      </c>
      <c r="Q1468" t="str">
        <f>HLOOKUP(P1468,'Variáveis e códigos'!$C$15:$D$16,2)</f>
        <v>no</v>
      </c>
      <c r="R1468">
        <v>8</v>
      </c>
      <c r="S1468">
        <v>1</v>
      </c>
      <c r="T1468" t="str">
        <f>HLOOKUP(S1468,'Variáveis e códigos'!$C$18:$D$19,2)</f>
        <v>male</v>
      </c>
      <c r="U1468">
        <v>1942</v>
      </c>
      <c r="V1468">
        <f t="shared" si="22"/>
        <v>75</v>
      </c>
      <c r="W1468">
        <v>3</v>
      </c>
      <c r="X1468" t="str">
        <f>VLOOKUP(Dados!W1468,'Variáveis e códigos'!$C$21:$D$26,2)</f>
        <v>widowed</v>
      </c>
      <c r="Y1468">
        <v>4</v>
      </c>
    </row>
    <row r="1469" spans="1:25" x14ac:dyDescent="0.25">
      <c r="A1469" s="1">
        <v>2017724000253</v>
      </c>
      <c r="B1469" t="s">
        <v>3</v>
      </c>
      <c r="C1469">
        <v>1</v>
      </c>
      <c r="D1469" t="str">
        <f>VLOOKUP(C1469,'Variáveis e códigos'!$C$5:$D$10,2,FALSE)</f>
        <v>very important</v>
      </c>
      <c r="E1469">
        <v>1</v>
      </c>
      <c r="F1469" t="str">
        <f>VLOOKUP(E1469,'Variáveis e códigos'!$C$5:$D$10,2,FALSE)</f>
        <v>very important</v>
      </c>
      <c r="G1469">
        <v>2</v>
      </c>
      <c r="H1469" t="str">
        <f>VLOOKUP(G1469,'Variáveis e códigos'!$C$5:$D$10,2,FALSE)</f>
        <v>quite important</v>
      </c>
      <c r="I1469">
        <v>1</v>
      </c>
      <c r="J1469" t="str">
        <f>VLOOKUP(I1469,'Variáveis e códigos'!$C$5:$D$10,2,FALSE)</f>
        <v>very important</v>
      </c>
      <c r="K1469">
        <v>3</v>
      </c>
      <c r="L1469" t="str">
        <f>VLOOKUP(K1469,'Variáveis e códigos'!$C$5:$D$10,2,FALSE)</f>
        <v>not important</v>
      </c>
      <c r="M1469">
        <v>3</v>
      </c>
      <c r="N1469" t="str">
        <f>VLOOKUP(M1469,'Variáveis e códigos'!$C$5:$D$10,2,FALSE)</f>
        <v>not important</v>
      </c>
      <c r="O1469" t="s">
        <v>28</v>
      </c>
      <c r="P1469">
        <v>2</v>
      </c>
      <c r="Q1469" t="str">
        <f>HLOOKUP(P1469,'Variáveis e códigos'!$C$15:$D$16,2)</f>
        <v>no</v>
      </c>
      <c r="R1469">
        <v>8</v>
      </c>
      <c r="S1469">
        <v>1</v>
      </c>
      <c r="T1469" t="str">
        <f>HLOOKUP(S1469,'Variáveis e códigos'!$C$18:$D$19,2)</f>
        <v>male</v>
      </c>
      <c r="U1469">
        <v>1937</v>
      </c>
      <c r="V1469">
        <f t="shared" si="22"/>
        <v>80</v>
      </c>
      <c r="W1469">
        <v>1</v>
      </c>
      <c r="X1469" t="str">
        <f>VLOOKUP(Dados!W1469,'Variáveis e códigos'!$C$21:$D$26,2)</f>
        <v>married</v>
      </c>
      <c r="Y1469">
        <v>4</v>
      </c>
    </row>
    <row r="1470" spans="1:25" x14ac:dyDescent="0.25">
      <c r="A1470" s="1">
        <v>2017724000254</v>
      </c>
      <c r="B1470" t="s">
        <v>3</v>
      </c>
      <c r="C1470">
        <v>2</v>
      </c>
      <c r="D1470" t="str">
        <f>VLOOKUP(C1470,'Variáveis e códigos'!$C$5:$D$10,2,FALSE)</f>
        <v>quite important</v>
      </c>
      <c r="E1470">
        <v>1</v>
      </c>
      <c r="F1470" t="str">
        <f>VLOOKUP(E1470,'Variáveis e códigos'!$C$5:$D$10,2,FALSE)</f>
        <v>very important</v>
      </c>
      <c r="G1470">
        <v>2</v>
      </c>
      <c r="H1470" t="str">
        <f>VLOOKUP(G1470,'Variáveis e códigos'!$C$5:$D$10,2,FALSE)</f>
        <v>quite important</v>
      </c>
      <c r="I1470">
        <v>2</v>
      </c>
      <c r="J1470" t="str">
        <f>VLOOKUP(I1470,'Variáveis e códigos'!$C$5:$D$10,2,FALSE)</f>
        <v>quite important</v>
      </c>
      <c r="K1470">
        <v>3</v>
      </c>
      <c r="L1470" t="str">
        <f>VLOOKUP(K1470,'Variáveis e códigos'!$C$5:$D$10,2,FALSE)</f>
        <v>not important</v>
      </c>
      <c r="M1470">
        <v>4</v>
      </c>
      <c r="N1470" t="str">
        <f>VLOOKUP(M1470,'Variáveis e códigos'!$C$5:$D$10,2,FALSE)</f>
        <v>not at all important</v>
      </c>
      <c r="O1470" t="s">
        <v>28</v>
      </c>
      <c r="P1470">
        <v>2</v>
      </c>
      <c r="Q1470" t="str">
        <f>HLOOKUP(P1470,'Variáveis e códigos'!$C$15:$D$16,2)</f>
        <v>no</v>
      </c>
      <c r="R1470">
        <v>6</v>
      </c>
      <c r="S1470">
        <v>1</v>
      </c>
      <c r="T1470" t="str">
        <f>HLOOKUP(S1470,'Variáveis e códigos'!$C$18:$D$19,2)</f>
        <v>male</v>
      </c>
      <c r="U1470">
        <v>1961</v>
      </c>
      <c r="V1470">
        <f t="shared" si="22"/>
        <v>56</v>
      </c>
      <c r="W1470">
        <v>1</v>
      </c>
      <c r="X1470" t="str">
        <f>VLOOKUP(Dados!W1470,'Variáveis e códigos'!$C$21:$D$26,2)</f>
        <v>married</v>
      </c>
      <c r="Y1470">
        <v>3</v>
      </c>
    </row>
    <row r="1471" spans="1:25" x14ac:dyDescent="0.25">
      <c r="A1471" s="1">
        <v>2017724000255</v>
      </c>
      <c r="B1471" t="s">
        <v>3</v>
      </c>
      <c r="C1471">
        <v>2</v>
      </c>
      <c r="D1471" t="str">
        <f>VLOOKUP(C1471,'Variáveis e códigos'!$C$5:$D$10,2,FALSE)</f>
        <v>quite important</v>
      </c>
      <c r="E1471">
        <v>1</v>
      </c>
      <c r="F1471" t="str">
        <f>VLOOKUP(E1471,'Variáveis e códigos'!$C$5:$D$10,2,FALSE)</f>
        <v>very important</v>
      </c>
      <c r="G1471">
        <v>2</v>
      </c>
      <c r="H1471" t="str">
        <f>VLOOKUP(G1471,'Variáveis e códigos'!$C$5:$D$10,2,FALSE)</f>
        <v>quite important</v>
      </c>
      <c r="I1471">
        <v>3</v>
      </c>
      <c r="J1471" t="str">
        <f>VLOOKUP(I1471,'Variáveis e códigos'!$C$5:$D$10,2,FALSE)</f>
        <v>not important</v>
      </c>
      <c r="K1471">
        <v>4</v>
      </c>
      <c r="L1471" t="str">
        <f>VLOOKUP(K1471,'Variáveis e códigos'!$C$5:$D$10,2,FALSE)</f>
        <v>not at all important</v>
      </c>
      <c r="M1471">
        <v>1</v>
      </c>
      <c r="N1471" t="str">
        <f>VLOOKUP(M1471,'Variáveis e códigos'!$C$5:$D$10,2,FALSE)</f>
        <v>very important</v>
      </c>
      <c r="O1471" t="s">
        <v>28</v>
      </c>
      <c r="P1471">
        <v>2</v>
      </c>
      <c r="Q1471" t="str">
        <f>HLOOKUP(P1471,'Variáveis e códigos'!$C$15:$D$16,2)</f>
        <v>no</v>
      </c>
      <c r="R1471">
        <v>8</v>
      </c>
      <c r="S1471">
        <v>2</v>
      </c>
      <c r="T1471" t="str">
        <f>HLOOKUP(S1471,'Variáveis e códigos'!$C$18:$D$19,2)</f>
        <v>female</v>
      </c>
      <c r="U1471">
        <v>1938</v>
      </c>
      <c r="V1471">
        <f t="shared" si="22"/>
        <v>79</v>
      </c>
      <c r="W1471">
        <v>1</v>
      </c>
      <c r="X1471" t="str">
        <f>VLOOKUP(Dados!W1471,'Variáveis e códigos'!$C$21:$D$26,2)</f>
        <v>married</v>
      </c>
      <c r="Y1471">
        <v>3</v>
      </c>
    </row>
    <row r="1472" spans="1:25" x14ac:dyDescent="0.25">
      <c r="A1472" s="1">
        <v>2017724000256</v>
      </c>
      <c r="B1472" t="s">
        <v>3</v>
      </c>
      <c r="C1472">
        <v>2</v>
      </c>
      <c r="D1472" t="str">
        <f>VLOOKUP(C1472,'Variáveis e códigos'!$C$5:$D$10,2,FALSE)</f>
        <v>quite important</v>
      </c>
      <c r="E1472">
        <v>1</v>
      </c>
      <c r="F1472" t="str">
        <f>VLOOKUP(E1472,'Variáveis e códigos'!$C$5:$D$10,2,FALSE)</f>
        <v>very important</v>
      </c>
      <c r="G1472">
        <v>2</v>
      </c>
      <c r="H1472" t="str">
        <f>VLOOKUP(G1472,'Variáveis e códigos'!$C$5:$D$10,2,FALSE)</f>
        <v>quite important</v>
      </c>
      <c r="I1472">
        <v>2</v>
      </c>
      <c r="J1472" t="str">
        <f>VLOOKUP(I1472,'Variáveis e códigos'!$C$5:$D$10,2,FALSE)</f>
        <v>quite important</v>
      </c>
      <c r="K1472">
        <v>3</v>
      </c>
      <c r="L1472" t="str">
        <f>VLOOKUP(K1472,'Variáveis e códigos'!$C$5:$D$10,2,FALSE)</f>
        <v>not important</v>
      </c>
      <c r="M1472">
        <v>3</v>
      </c>
      <c r="N1472" t="str">
        <f>VLOOKUP(M1472,'Variáveis e códigos'!$C$5:$D$10,2,FALSE)</f>
        <v>not important</v>
      </c>
      <c r="O1472" t="s">
        <v>28</v>
      </c>
      <c r="P1472">
        <v>2</v>
      </c>
      <c r="Q1472" t="str">
        <f>HLOOKUP(P1472,'Variáveis e códigos'!$C$15:$D$16,2)</f>
        <v>no</v>
      </c>
      <c r="R1472">
        <v>9</v>
      </c>
      <c r="S1472">
        <v>2</v>
      </c>
      <c r="T1472" t="str">
        <f>HLOOKUP(S1472,'Variáveis e códigos'!$C$18:$D$19,2)</f>
        <v>female</v>
      </c>
      <c r="U1472">
        <v>1937</v>
      </c>
      <c r="V1472">
        <f t="shared" si="22"/>
        <v>80</v>
      </c>
      <c r="W1472">
        <v>3</v>
      </c>
      <c r="X1472" t="str">
        <f>VLOOKUP(Dados!W1472,'Variáveis e códigos'!$C$21:$D$26,2)</f>
        <v>widowed</v>
      </c>
      <c r="Y1472">
        <v>2</v>
      </c>
    </row>
    <row r="1473" spans="1:25" x14ac:dyDescent="0.25">
      <c r="A1473" s="1">
        <v>2017724000257</v>
      </c>
      <c r="B1473" t="s">
        <v>3</v>
      </c>
      <c r="C1473">
        <v>2</v>
      </c>
      <c r="D1473" t="str">
        <f>VLOOKUP(C1473,'Variáveis e códigos'!$C$5:$D$10,2,FALSE)</f>
        <v>quite important</v>
      </c>
      <c r="E1473">
        <v>1</v>
      </c>
      <c r="F1473" t="str">
        <f>VLOOKUP(E1473,'Variáveis e códigos'!$C$5:$D$10,2,FALSE)</f>
        <v>very important</v>
      </c>
      <c r="G1473">
        <v>1</v>
      </c>
      <c r="H1473" t="str">
        <f>VLOOKUP(G1473,'Variáveis e códigos'!$C$5:$D$10,2,FALSE)</f>
        <v>very important</v>
      </c>
      <c r="I1473">
        <v>2</v>
      </c>
      <c r="J1473" t="str">
        <f>VLOOKUP(I1473,'Variáveis e códigos'!$C$5:$D$10,2,FALSE)</f>
        <v>quite important</v>
      </c>
      <c r="K1473">
        <v>-2</v>
      </c>
      <c r="L1473" t="str">
        <f>VLOOKUP(K1473,'Variáveis e códigos'!$C$5:$D$10,2,FALSE)</f>
        <v>no answer</v>
      </c>
      <c r="M1473">
        <v>1</v>
      </c>
      <c r="N1473" t="str">
        <f>VLOOKUP(M1473,'Variáveis e códigos'!$C$5:$D$10,2,FALSE)</f>
        <v>very important</v>
      </c>
      <c r="O1473" t="s">
        <v>28</v>
      </c>
      <c r="P1473">
        <v>2</v>
      </c>
      <c r="Q1473" t="str">
        <f>HLOOKUP(P1473,'Variáveis e códigos'!$C$15:$D$16,2)</f>
        <v>no</v>
      </c>
      <c r="R1473">
        <v>9</v>
      </c>
      <c r="S1473">
        <v>2</v>
      </c>
      <c r="T1473" t="str">
        <f>HLOOKUP(S1473,'Variáveis e códigos'!$C$18:$D$19,2)</f>
        <v>female</v>
      </c>
      <c r="U1473">
        <v>1996</v>
      </c>
      <c r="V1473">
        <f t="shared" si="22"/>
        <v>21</v>
      </c>
      <c r="W1473">
        <v>6</v>
      </c>
      <c r="X1473" t="str">
        <f>VLOOKUP(Dados!W1473,'Variáveis e códigos'!$C$21:$D$26,2)</f>
        <v>never married and never registered partnership</v>
      </c>
      <c r="Y1473">
        <v>0</v>
      </c>
    </row>
    <row r="1474" spans="1:25" x14ac:dyDescent="0.25">
      <c r="A1474" s="1">
        <v>2017724000258</v>
      </c>
      <c r="B1474" t="s">
        <v>3</v>
      </c>
      <c r="C1474">
        <v>1</v>
      </c>
      <c r="D1474" t="str">
        <f>VLOOKUP(C1474,'Variáveis e códigos'!$C$5:$D$10,2,FALSE)</f>
        <v>very important</v>
      </c>
      <c r="E1474">
        <v>1</v>
      </c>
      <c r="F1474" t="str">
        <f>VLOOKUP(E1474,'Variáveis e códigos'!$C$5:$D$10,2,FALSE)</f>
        <v>very important</v>
      </c>
      <c r="G1474">
        <v>1</v>
      </c>
      <c r="H1474" t="str">
        <f>VLOOKUP(G1474,'Variáveis e códigos'!$C$5:$D$10,2,FALSE)</f>
        <v>very important</v>
      </c>
      <c r="I1474">
        <v>1</v>
      </c>
      <c r="J1474" t="str">
        <f>VLOOKUP(I1474,'Variáveis e códigos'!$C$5:$D$10,2,FALSE)</f>
        <v>very important</v>
      </c>
      <c r="K1474">
        <v>3</v>
      </c>
      <c r="L1474" t="str">
        <f>VLOOKUP(K1474,'Variáveis e códigos'!$C$5:$D$10,2,FALSE)</f>
        <v>not important</v>
      </c>
      <c r="M1474">
        <v>2</v>
      </c>
      <c r="N1474" t="str">
        <f>VLOOKUP(M1474,'Variáveis e códigos'!$C$5:$D$10,2,FALSE)</f>
        <v>quite important</v>
      </c>
      <c r="O1474" t="s">
        <v>30</v>
      </c>
      <c r="P1474">
        <v>2</v>
      </c>
      <c r="Q1474" t="str">
        <f>HLOOKUP(P1474,'Variáveis e códigos'!$C$15:$D$16,2)</f>
        <v>no</v>
      </c>
      <c r="R1474" t="s">
        <v>34</v>
      </c>
      <c r="S1474">
        <v>2</v>
      </c>
      <c r="T1474" t="str">
        <f>HLOOKUP(S1474,'Variáveis e códigos'!$C$18:$D$19,2)</f>
        <v>female</v>
      </c>
      <c r="U1474">
        <v>1939</v>
      </c>
      <c r="V1474">
        <f t="shared" si="22"/>
        <v>78</v>
      </c>
      <c r="W1474">
        <v>6</v>
      </c>
      <c r="X1474" t="str">
        <f>VLOOKUP(Dados!W1474,'Variáveis e códigos'!$C$21:$D$26,2)</f>
        <v>never married and never registered partnership</v>
      </c>
      <c r="Y1474">
        <v>0</v>
      </c>
    </row>
    <row r="1475" spans="1:25" x14ac:dyDescent="0.25">
      <c r="A1475" s="1">
        <v>2017724000259</v>
      </c>
      <c r="B1475" t="s">
        <v>3</v>
      </c>
      <c r="C1475">
        <v>2</v>
      </c>
      <c r="D1475" t="str">
        <f>VLOOKUP(C1475,'Variáveis e códigos'!$C$5:$D$10,2,FALSE)</f>
        <v>quite important</v>
      </c>
      <c r="E1475">
        <v>1</v>
      </c>
      <c r="F1475" t="str">
        <f>VLOOKUP(E1475,'Variáveis e códigos'!$C$5:$D$10,2,FALSE)</f>
        <v>very important</v>
      </c>
      <c r="G1475">
        <v>1</v>
      </c>
      <c r="H1475" t="str">
        <f>VLOOKUP(G1475,'Variáveis e códigos'!$C$5:$D$10,2,FALSE)</f>
        <v>very important</v>
      </c>
      <c r="I1475">
        <v>2</v>
      </c>
      <c r="J1475" t="str">
        <f>VLOOKUP(I1475,'Variáveis e códigos'!$C$5:$D$10,2,FALSE)</f>
        <v>quite important</v>
      </c>
      <c r="K1475">
        <v>3</v>
      </c>
      <c r="L1475" t="str">
        <f>VLOOKUP(K1475,'Variáveis e códigos'!$C$5:$D$10,2,FALSE)</f>
        <v>not important</v>
      </c>
      <c r="M1475">
        <v>3</v>
      </c>
      <c r="N1475" t="str">
        <f>VLOOKUP(M1475,'Variáveis e códigos'!$C$5:$D$10,2,FALSE)</f>
        <v>not important</v>
      </c>
      <c r="O1475" t="s">
        <v>30</v>
      </c>
      <c r="P1475">
        <v>2</v>
      </c>
      <c r="Q1475" t="str">
        <f>HLOOKUP(P1475,'Variáveis e códigos'!$C$15:$D$16,2)</f>
        <v>no</v>
      </c>
      <c r="R1475">
        <v>9</v>
      </c>
      <c r="S1475">
        <v>2</v>
      </c>
      <c r="T1475" t="str">
        <f>HLOOKUP(S1475,'Variáveis e códigos'!$C$18:$D$19,2)</f>
        <v>female</v>
      </c>
      <c r="U1475">
        <v>1994</v>
      </c>
      <c r="V1475">
        <f t="shared" ref="V1475:V1538" si="23">2017-U1475</f>
        <v>23</v>
      </c>
      <c r="W1475">
        <v>6</v>
      </c>
      <c r="X1475" t="str">
        <f>VLOOKUP(Dados!W1475,'Variáveis e códigos'!$C$21:$D$26,2)</f>
        <v>never married and never registered partnership</v>
      </c>
      <c r="Y1475">
        <v>0</v>
      </c>
    </row>
    <row r="1476" spans="1:25" x14ac:dyDescent="0.25">
      <c r="A1476" s="1">
        <v>2017724000260</v>
      </c>
      <c r="B1476" t="s">
        <v>3</v>
      </c>
      <c r="C1476">
        <v>1</v>
      </c>
      <c r="D1476" t="str">
        <f>VLOOKUP(C1476,'Variáveis e códigos'!$C$5:$D$10,2,FALSE)</f>
        <v>very important</v>
      </c>
      <c r="E1476">
        <v>1</v>
      </c>
      <c r="F1476" t="str">
        <f>VLOOKUP(E1476,'Variáveis e códigos'!$C$5:$D$10,2,FALSE)</f>
        <v>very important</v>
      </c>
      <c r="G1476">
        <v>1</v>
      </c>
      <c r="H1476" t="str">
        <f>VLOOKUP(G1476,'Variáveis e códigos'!$C$5:$D$10,2,FALSE)</f>
        <v>very important</v>
      </c>
      <c r="I1476">
        <v>2</v>
      </c>
      <c r="J1476" t="str">
        <f>VLOOKUP(I1476,'Variáveis e códigos'!$C$5:$D$10,2,FALSE)</f>
        <v>quite important</v>
      </c>
      <c r="K1476">
        <v>2</v>
      </c>
      <c r="L1476" t="str">
        <f>VLOOKUP(K1476,'Variáveis e códigos'!$C$5:$D$10,2,FALSE)</f>
        <v>quite important</v>
      </c>
      <c r="M1476">
        <v>2</v>
      </c>
      <c r="N1476" t="str">
        <f>VLOOKUP(M1476,'Variáveis e códigos'!$C$5:$D$10,2,FALSE)</f>
        <v>quite important</v>
      </c>
      <c r="O1476" t="s">
        <v>28</v>
      </c>
      <c r="P1476">
        <v>2</v>
      </c>
      <c r="Q1476" t="str">
        <f>HLOOKUP(P1476,'Variáveis e códigos'!$C$15:$D$16,2)</f>
        <v>no</v>
      </c>
      <c r="R1476">
        <v>9</v>
      </c>
      <c r="S1476">
        <v>2</v>
      </c>
      <c r="T1476" t="str">
        <f>HLOOKUP(S1476,'Variáveis e códigos'!$C$18:$D$19,2)</f>
        <v>female</v>
      </c>
      <c r="U1476">
        <v>1937</v>
      </c>
      <c r="V1476">
        <f t="shared" si="23"/>
        <v>80</v>
      </c>
      <c r="W1476">
        <v>1</v>
      </c>
      <c r="X1476" t="str">
        <f>VLOOKUP(Dados!W1476,'Variáveis e códigos'!$C$21:$D$26,2)</f>
        <v>married</v>
      </c>
      <c r="Y1476">
        <v>2</v>
      </c>
    </row>
    <row r="1477" spans="1:25" x14ac:dyDescent="0.25">
      <c r="A1477" s="1">
        <v>2017724000261</v>
      </c>
      <c r="B1477" t="s">
        <v>3</v>
      </c>
      <c r="C1477">
        <v>1</v>
      </c>
      <c r="D1477" t="str">
        <f>VLOOKUP(C1477,'Variáveis e códigos'!$C$5:$D$10,2,FALSE)</f>
        <v>very important</v>
      </c>
      <c r="E1477">
        <v>1</v>
      </c>
      <c r="F1477" t="str">
        <f>VLOOKUP(E1477,'Variáveis e códigos'!$C$5:$D$10,2,FALSE)</f>
        <v>very important</v>
      </c>
      <c r="G1477">
        <v>2</v>
      </c>
      <c r="H1477" t="str">
        <f>VLOOKUP(G1477,'Variáveis e códigos'!$C$5:$D$10,2,FALSE)</f>
        <v>quite important</v>
      </c>
      <c r="I1477">
        <v>1</v>
      </c>
      <c r="J1477" t="str">
        <f>VLOOKUP(I1477,'Variáveis e códigos'!$C$5:$D$10,2,FALSE)</f>
        <v>very important</v>
      </c>
      <c r="K1477">
        <v>3</v>
      </c>
      <c r="L1477" t="str">
        <f>VLOOKUP(K1477,'Variáveis e códigos'!$C$5:$D$10,2,FALSE)</f>
        <v>not important</v>
      </c>
      <c r="M1477">
        <v>2</v>
      </c>
      <c r="N1477" t="str">
        <f>VLOOKUP(M1477,'Variáveis e códigos'!$C$5:$D$10,2,FALSE)</f>
        <v>quite important</v>
      </c>
      <c r="O1477" t="s">
        <v>28</v>
      </c>
      <c r="P1477">
        <v>2</v>
      </c>
      <c r="Q1477" t="str">
        <f>HLOOKUP(P1477,'Variáveis e códigos'!$C$15:$D$16,2)</f>
        <v>no</v>
      </c>
      <c r="R1477">
        <v>8</v>
      </c>
      <c r="S1477">
        <v>2</v>
      </c>
      <c r="T1477" t="str">
        <f>HLOOKUP(S1477,'Variáveis e códigos'!$C$18:$D$19,2)</f>
        <v>female</v>
      </c>
      <c r="U1477">
        <v>1950</v>
      </c>
      <c r="V1477">
        <f t="shared" si="23"/>
        <v>67</v>
      </c>
      <c r="W1477">
        <v>1</v>
      </c>
      <c r="X1477" t="str">
        <f>VLOOKUP(Dados!W1477,'Variáveis e códigos'!$C$21:$D$26,2)</f>
        <v>married</v>
      </c>
      <c r="Y1477">
        <v>2</v>
      </c>
    </row>
    <row r="1478" spans="1:25" x14ac:dyDescent="0.25">
      <c r="A1478" s="1">
        <v>2017724000262</v>
      </c>
      <c r="B1478" t="s">
        <v>3</v>
      </c>
      <c r="C1478">
        <v>1</v>
      </c>
      <c r="D1478" t="str">
        <f>VLOOKUP(C1478,'Variáveis e códigos'!$C$5:$D$10,2,FALSE)</f>
        <v>very important</v>
      </c>
      <c r="E1478">
        <v>1</v>
      </c>
      <c r="F1478" t="str">
        <f>VLOOKUP(E1478,'Variáveis e códigos'!$C$5:$D$10,2,FALSE)</f>
        <v>very important</v>
      </c>
      <c r="G1478">
        <v>2</v>
      </c>
      <c r="H1478" t="str">
        <f>VLOOKUP(G1478,'Variáveis e códigos'!$C$5:$D$10,2,FALSE)</f>
        <v>quite important</v>
      </c>
      <c r="I1478">
        <v>2</v>
      </c>
      <c r="J1478" t="str">
        <f>VLOOKUP(I1478,'Variáveis e códigos'!$C$5:$D$10,2,FALSE)</f>
        <v>quite important</v>
      </c>
      <c r="K1478">
        <v>3</v>
      </c>
      <c r="L1478" t="str">
        <f>VLOOKUP(K1478,'Variáveis e códigos'!$C$5:$D$10,2,FALSE)</f>
        <v>not important</v>
      </c>
      <c r="M1478">
        <v>3</v>
      </c>
      <c r="N1478" t="str">
        <f>VLOOKUP(M1478,'Variáveis e códigos'!$C$5:$D$10,2,FALSE)</f>
        <v>not important</v>
      </c>
      <c r="O1478" t="s">
        <v>28</v>
      </c>
      <c r="P1478">
        <v>2</v>
      </c>
      <c r="Q1478" t="str">
        <f>HLOOKUP(P1478,'Variáveis e códigos'!$C$15:$D$16,2)</f>
        <v>no</v>
      </c>
      <c r="R1478">
        <v>9</v>
      </c>
      <c r="S1478">
        <v>1</v>
      </c>
      <c r="T1478" t="str">
        <f>HLOOKUP(S1478,'Variáveis e códigos'!$C$18:$D$19,2)</f>
        <v>male</v>
      </c>
      <c r="U1478">
        <v>1977</v>
      </c>
      <c r="V1478">
        <f t="shared" si="23"/>
        <v>40</v>
      </c>
      <c r="W1478">
        <v>4</v>
      </c>
      <c r="X1478" t="str">
        <f>VLOOKUP(Dados!W1478,'Variáveis e códigos'!$C$21:$D$26,2)</f>
        <v>divorced</v>
      </c>
      <c r="Y1478">
        <v>1</v>
      </c>
    </row>
    <row r="1479" spans="1:25" x14ac:dyDescent="0.25">
      <c r="A1479" s="1">
        <v>2017724000263</v>
      </c>
      <c r="B1479" t="s">
        <v>3</v>
      </c>
      <c r="C1479">
        <v>1</v>
      </c>
      <c r="D1479" t="str">
        <f>VLOOKUP(C1479,'Variáveis e códigos'!$C$5:$D$10,2,FALSE)</f>
        <v>very important</v>
      </c>
      <c r="E1479">
        <v>1</v>
      </c>
      <c r="F1479" t="str">
        <f>VLOOKUP(E1479,'Variáveis e códigos'!$C$5:$D$10,2,FALSE)</f>
        <v>very important</v>
      </c>
      <c r="G1479">
        <v>2</v>
      </c>
      <c r="H1479" t="str">
        <f>VLOOKUP(G1479,'Variáveis e códigos'!$C$5:$D$10,2,FALSE)</f>
        <v>quite important</v>
      </c>
      <c r="I1479">
        <v>2</v>
      </c>
      <c r="J1479" t="str">
        <f>VLOOKUP(I1479,'Variáveis e códigos'!$C$5:$D$10,2,FALSE)</f>
        <v>quite important</v>
      </c>
      <c r="K1479">
        <v>3</v>
      </c>
      <c r="L1479" t="str">
        <f>VLOOKUP(K1479,'Variáveis e códigos'!$C$5:$D$10,2,FALSE)</f>
        <v>not important</v>
      </c>
      <c r="M1479">
        <v>3</v>
      </c>
      <c r="N1479" t="str">
        <f>VLOOKUP(M1479,'Variáveis e códigos'!$C$5:$D$10,2,FALSE)</f>
        <v>not important</v>
      </c>
      <c r="O1479" t="s">
        <v>28</v>
      </c>
      <c r="P1479">
        <v>2</v>
      </c>
      <c r="Q1479" t="str">
        <f>HLOOKUP(P1479,'Variáveis e códigos'!$C$15:$D$16,2)</f>
        <v>no</v>
      </c>
      <c r="R1479">
        <v>9</v>
      </c>
      <c r="S1479">
        <v>1</v>
      </c>
      <c r="T1479" t="str">
        <f>HLOOKUP(S1479,'Variáveis e códigos'!$C$18:$D$19,2)</f>
        <v>male</v>
      </c>
      <c r="U1479">
        <v>1972</v>
      </c>
      <c r="V1479">
        <f t="shared" si="23"/>
        <v>45</v>
      </c>
      <c r="W1479">
        <v>4</v>
      </c>
      <c r="X1479" t="str">
        <f>VLOOKUP(Dados!W1479,'Variáveis e códigos'!$C$21:$D$26,2)</f>
        <v>divorced</v>
      </c>
      <c r="Y1479">
        <v>1</v>
      </c>
    </row>
    <row r="1480" spans="1:25" x14ac:dyDescent="0.25">
      <c r="A1480" s="1">
        <v>2017724000264</v>
      </c>
      <c r="B1480" t="s">
        <v>3</v>
      </c>
      <c r="C1480">
        <v>1</v>
      </c>
      <c r="D1480" t="str">
        <f>VLOOKUP(C1480,'Variáveis e códigos'!$C$5:$D$10,2,FALSE)</f>
        <v>very important</v>
      </c>
      <c r="E1480">
        <v>1</v>
      </c>
      <c r="F1480" t="str">
        <f>VLOOKUP(E1480,'Variáveis e códigos'!$C$5:$D$10,2,FALSE)</f>
        <v>very important</v>
      </c>
      <c r="G1480">
        <v>2</v>
      </c>
      <c r="H1480" t="str">
        <f>VLOOKUP(G1480,'Variáveis e códigos'!$C$5:$D$10,2,FALSE)</f>
        <v>quite important</v>
      </c>
      <c r="I1480">
        <v>2</v>
      </c>
      <c r="J1480" t="str">
        <f>VLOOKUP(I1480,'Variáveis e códigos'!$C$5:$D$10,2,FALSE)</f>
        <v>quite important</v>
      </c>
      <c r="K1480">
        <v>4</v>
      </c>
      <c r="L1480" t="str">
        <f>VLOOKUP(K1480,'Variáveis e códigos'!$C$5:$D$10,2,FALSE)</f>
        <v>not at all important</v>
      </c>
      <c r="M1480">
        <v>1</v>
      </c>
      <c r="N1480" t="str">
        <f>VLOOKUP(M1480,'Variáveis e códigos'!$C$5:$D$10,2,FALSE)</f>
        <v>very important</v>
      </c>
      <c r="O1480" t="s">
        <v>30</v>
      </c>
      <c r="P1480">
        <v>2</v>
      </c>
      <c r="Q1480" t="str">
        <f>HLOOKUP(P1480,'Variáveis e códigos'!$C$15:$D$16,2)</f>
        <v>no</v>
      </c>
      <c r="R1480" t="s">
        <v>34</v>
      </c>
      <c r="S1480">
        <v>2</v>
      </c>
      <c r="T1480" t="str">
        <f>HLOOKUP(S1480,'Variáveis e códigos'!$C$18:$D$19,2)</f>
        <v>female</v>
      </c>
      <c r="U1480">
        <v>1997</v>
      </c>
      <c r="V1480">
        <f t="shared" si="23"/>
        <v>20</v>
      </c>
      <c r="W1480">
        <v>6</v>
      </c>
      <c r="X1480" t="str">
        <f>VLOOKUP(Dados!W1480,'Variáveis e códigos'!$C$21:$D$26,2)</f>
        <v>never married and never registered partnership</v>
      </c>
      <c r="Y1480">
        <v>0</v>
      </c>
    </row>
    <row r="1481" spans="1:25" x14ac:dyDescent="0.25">
      <c r="A1481" s="1">
        <v>2017724000265</v>
      </c>
      <c r="B1481" t="s">
        <v>3</v>
      </c>
      <c r="C1481">
        <v>1</v>
      </c>
      <c r="D1481" t="str">
        <f>VLOOKUP(C1481,'Variáveis e códigos'!$C$5:$D$10,2,FALSE)</f>
        <v>very important</v>
      </c>
      <c r="E1481">
        <v>1</v>
      </c>
      <c r="F1481" t="str">
        <f>VLOOKUP(E1481,'Variáveis e códigos'!$C$5:$D$10,2,FALSE)</f>
        <v>very important</v>
      </c>
      <c r="G1481">
        <v>1</v>
      </c>
      <c r="H1481" t="str">
        <f>VLOOKUP(G1481,'Variáveis e códigos'!$C$5:$D$10,2,FALSE)</f>
        <v>very important</v>
      </c>
      <c r="I1481">
        <v>1</v>
      </c>
      <c r="J1481" t="str">
        <f>VLOOKUP(I1481,'Variáveis e códigos'!$C$5:$D$10,2,FALSE)</f>
        <v>very important</v>
      </c>
      <c r="K1481">
        <v>4</v>
      </c>
      <c r="L1481" t="str">
        <f>VLOOKUP(K1481,'Variáveis e códigos'!$C$5:$D$10,2,FALSE)</f>
        <v>not at all important</v>
      </c>
      <c r="M1481">
        <v>1</v>
      </c>
      <c r="N1481" t="str">
        <f>VLOOKUP(M1481,'Variáveis e códigos'!$C$5:$D$10,2,FALSE)</f>
        <v>very important</v>
      </c>
      <c r="O1481" t="s">
        <v>28</v>
      </c>
      <c r="P1481">
        <v>2</v>
      </c>
      <c r="Q1481" t="str">
        <f>HLOOKUP(P1481,'Variáveis e códigos'!$C$15:$D$16,2)</f>
        <v>no</v>
      </c>
      <c r="R1481">
        <v>8</v>
      </c>
      <c r="S1481">
        <v>2</v>
      </c>
      <c r="T1481" t="str">
        <f>HLOOKUP(S1481,'Variáveis e códigos'!$C$18:$D$19,2)</f>
        <v>female</v>
      </c>
      <c r="U1481">
        <v>1947</v>
      </c>
      <c r="V1481">
        <f t="shared" si="23"/>
        <v>70</v>
      </c>
      <c r="W1481">
        <v>1</v>
      </c>
      <c r="X1481" t="str">
        <f>VLOOKUP(Dados!W1481,'Variáveis e códigos'!$C$21:$D$26,2)</f>
        <v>married</v>
      </c>
      <c r="Y1481">
        <v>2</v>
      </c>
    </row>
    <row r="1482" spans="1:25" x14ac:dyDescent="0.25">
      <c r="A1482" s="1">
        <v>2017724000266</v>
      </c>
      <c r="B1482" t="s">
        <v>3</v>
      </c>
      <c r="C1482">
        <v>1</v>
      </c>
      <c r="D1482" t="str">
        <f>VLOOKUP(C1482,'Variáveis e códigos'!$C$5:$D$10,2,FALSE)</f>
        <v>very important</v>
      </c>
      <c r="E1482">
        <v>1</v>
      </c>
      <c r="F1482" t="str">
        <f>VLOOKUP(E1482,'Variáveis e códigos'!$C$5:$D$10,2,FALSE)</f>
        <v>very important</v>
      </c>
      <c r="G1482">
        <v>1</v>
      </c>
      <c r="H1482" t="str">
        <f>VLOOKUP(G1482,'Variáveis e códigos'!$C$5:$D$10,2,FALSE)</f>
        <v>very important</v>
      </c>
      <c r="I1482">
        <v>1</v>
      </c>
      <c r="J1482" t="str">
        <f>VLOOKUP(I1482,'Variáveis e códigos'!$C$5:$D$10,2,FALSE)</f>
        <v>very important</v>
      </c>
      <c r="K1482">
        <v>3</v>
      </c>
      <c r="L1482" t="str">
        <f>VLOOKUP(K1482,'Variáveis e códigos'!$C$5:$D$10,2,FALSE)</f>
        <v>not important</v>
      </c>
      <c r="M1482">
        <v>1</v>
      </c>
      <c r="N1482" t="str">
        <f>VLOOKUP(M1482,'Variáveis e códigos'!$C$5:$D$10,2,FALSE)</f>
        <v>very important</v>
      </c>
      <c r="O1482" t="s">
        <v>28</v>
      </c>
      <c r="P1482">
        <v>2</v>
      </c>
      <c r="Q1482" t="str">
        <f>HLOOKUP(P1482,'Variáveis e códigos'!$C$15:$D$16,2)</f>
        <v>no</v>
      </c>
      <c r="R1482">
        <v>8</v>
      </c>
      <c r="S1482">
        <v>2</v>
      </c>
      <c r="T1482" t="str">
        <f>HLOOKUP(S1482,'Variáveis e códigos'!$C$18:$D$19,2)</f>
        <v>female</v>
      </c>
      <c r="U1482">
        <v>1950</v>
      </c>
      <c r="V1482">
        <f t="shared" si="23"/>
        <v>67</v>
      </c>
      <c r="W1482">
        <v>3</v>
      </c>
      <c r="X1482" t="str">
        <f>VLOOKUP(Dados!W1482,'Variáveis e códigos'!$C$21:$D$26,2)</f>
        <v>widowed</v>
      </c>
      <c r="Y1482">
        <v>5</v>
      </c>
    </row>
    <row r="1483" spans="1:25" x14ac:dyDescent="0.25">
      <c r="A1483" s="1">
        <v>2017724000267</v>
      </c>
      <c r="B1483" t="s">
        <v>3</v>
      </c>
      <c r="C1483">
        <v>1</v>
      </c>
      <c r="D1483" t="str">
        <f>VLOOKUP(C1483,'Variáveis e códigos'!$C$5:$D$10,2,FALSE)</f>
        <v>very important</v>
      </c>
      <c r="E1483">
        <v>1</v>
      </c>
      <c r="F1483" t="str">
        <f>VLOOKUP(E1483,'Variáveis e códigos'!$C$5:$D$10,2,FALSE)</f>
        <v>very important</v>
      </c>
      <c r="G1483">
        <v>2</v>
      </c>
      <c r="H1483" t="str">
        <f>VLOOKUP(G1483,'Variáveis e códigos'!$C$5:$D$10,2,FALSE)</f>
        <v>quite important</v>
      </c>
      <c r="I1483">
        <v>2</v>
      </c>
      <c r="J1483" t="str">
        <f>VLOOKUP(I1483,'Variáveis e códigos'!$C$5:$D$10,2,FALSE)</f>
        <v>quite important</v>
      </c>
      <c r="K1483">
        <v>2</v>
      </c>
      <c r="L1483" t="str">
        <f>VLOOKUP(K1483,'Variáveis e códigos'!$C$5:$D$10,2,FALSE)</f>
        <v>quite important</v>
      </c>
      <c r="M1483">
        <v>2</v>
      </c>
      <c r="N1483" t="str">
        <f>VLOOKUP(M1483,'Variáveis e códigos'!$C$5:$D$10,2,FALSE)</f>
        <v>quite important</v>
      </c>
      <c r="O1483" t="s">
        <v>28</v>
      </c>
      <c r="P1483">
        <v>2</v>
      </c>
      <c r="Q1483" t="str">
        <f>HLOOKUP(P1483,'Variáveis e códigos'!$C$15:$D$16,2)</f>
        <v>no</v>
      </c>
      <c r="R1483">
        <v>9</v>
      </c>
      <c r="S1483">
        <v>1</v>
      </c>
      <c r="T1483" t="str">
        <f>HLOOKUP(S1483,'Variáveis e códigos'!$C$18:$D$19,2)</f>
        <v>male</v>
      </c>
      <c r="U1483">
        <v>1955</v>
      </c>
      <c r="V1483">
        <f t="shared" si="23"/>
        <v>62</v>
      </c>
      <c r="W1483">
        <v>1</v>
      </c>
      <c r="X1483" t="str">
        <f>VLOOKUP(Dados!W1483,'Variáveis e códigos'!$C$21:$D$26,2)</f>
        <v>married</v>
      </c>
      <c r="Y1483">
        <v>3</v>
      </c>
    </row>
    <row r="1484" spans="1:25" x14ac:dyDescent="0.25">
      <c r="A1484" s="1">
        <v>2017724000268</v>
      </c>
      <c r="B1484" t="s">
        <v>3</v>
      </c>
      <c r="C1484">
        <v>1</v>
      </c>
      <c r="D1484" t="str">
        <f>VLOOKUP(C1484,'Variáveis e códigos'!$C$5:$D$10,2,FALSE)</f>
        <v>very important</v>
      </c>
      <c r="E1484">
        <v>1</v>
      </c>
      <c r="F1484" t="str">
        <f>VLOOKUP(E1484,'Variáveis e códigos'!$C$5:$D$10,2,FALSE)</f>
        <v>very important</v>
      </c>
      <c r="G1484">
        <v>1</v>
      </c>
      <c r="H1484" t="str">
        <f>VLOOKUP(G1484,'Variáveis e códigos'!$C$5:$D$10,2,FALSE)</f>
        <v>very important</v>
      </c>
      <c r="I1484">
        <v>1</v>
      </c>
      <c r="J1484" t="str">
        <f>VLOOKUP(I1484,'Variáveis e códigos'!$C$5:$D$10,2,FALSE)</f>
        <v>very important</v>
      </c>
      <c r="K1484">
        <v>1</v>
      </c>
      <c r="L1484" t="str">
        <f>VLOOKUP(K1484,'Variáveis e códigos'!$C$5:$D$10,2,FALSE)</f>
        <v>very important</v>
      </c>
      <c r="M1484">
        <v>1</v>
      </c>
      <c r="N1484" t="str">
        <f>VLOOKUP(M1484,'Variáveis e códigos'!$C$5:$D$10,2,FALSE)</f>
        <v>very important</v>
      </c>
      <c r="O1484" t="s">
        <v>30</v>
      </c>
      <c r="P1484">
        <v>2</v>
      </c>
      <c r="Q1484" t="str">
        <f>HLOOKUP(P1484,'Variáveis e códigos'!$C$15:$D$16,2)</f>
        <v>no</v>
      </c>
      <c r="R1484" t="s">
        <v>34</v>
      </c>
      <c r="S1484">
        <v>1</v>
      </c>
      <c r="T1484" t="str">
        <f>HLOOKUP(S1484,'Variáveis e códigos'!$C$18:$D$19,2)</f>
        <v>male</v>
      </c>
      <c r="U1484">
        <v>1975</v>
      </c>
      <c r="V1484">
        <f t="shared" si="23"/>
        <v>42</v>
      </c>
      <c r="W1484">
        <v>1</v>
      </c>
      <c r="X1484" t="str">
        <f>VLOOKUP(Dados!W1484,'Variáveis e códigos'!$C$21:$D$26,2)</f>
        <v>married</v>
      </c>
      <c r="Y1484">
        <v>1</v>
      </c>
    </row>
    <row r="1485" spans="1:25" x14ac:dyDescent="0.25">
      <c r="A1485" s="1">
        <v>2017724000269</v>
      </c>
      <c r="B1485" t="s">
        <v>3</v>
      </c>
      <c r="C1485">
        <v>1</v>
      </c>
      <c r="D1485" t="str">
        <f>VLOOKUP(C1485,'Variáveis e códigos'!$C$5:$D$10,2,FALSE)</f>
        <v>very important</v>
      </c>
      <c r="E1485">
        <v>1</v>
      </c>
      <c r="F1485" t="str">
        <f>VLOOKUP(E1485,'Variáveis e códigos'!$C$5:$D$10,2,FALSE)</f>
        <v>very important</v>
      </c>
      <c r="G1485">
        <v>1</v>
      </c>
      <c r="H1485" t="str">
        <f>VLOOKUP(G1485,'Variáveis e códigos'!$C$5:$D$10,2,FALSE)</f>
        <v>very important</v>
      </c>
      <c r="I1485">
        <v>2</v>
      </c>
      <c r="J1485" t="str">
        <f>VLOOKUP(I1485,'Variáveis e códigos'!$C$5:$D$10,2,FALSE)</f>
        <v>quite important</v>
      </c>
      <c r="K1485">
        <v>4</v>
      </c>
      <c r="L1485" t="str">
        <f>VLOOKUP(K1485,'Variáveis e códigos'!$C$5:$D$10,2,FALSE)</f>
        <v>not at all important</v>
      </c>
      <c r="M1485">
        <v>1</v>
      </c>
      <c r="N1485" t="str">
        <f>VLOOKUP(M1485,'Variáveis e códigos'!$C$5:$D$10,2,FALSE)</f>
        <v>very important</v>
      </c>
      <c r="O1485" t="s">
        <v>30</v>
      </c>
      <c r="P1485">
        <v>1</v>
      </c>
      <c r="Q1485" t="str">
        <f>HLOOKUP(P1485,'Variáveis e códigos'!$C$15:$D$16,2)</f>
        <v>yes</v>
      </c>
      <c r="R1485">
        <v>8</v>
      </c>
      <c r="S1485">
        <v>2</v>
      </c>
      <c r="T1485" t="str">
        <f>HLOOKUP(S1485,'Variáveis e códigos'!$C$18:$D$19,2)</f>
        <v>female</v>
      </c>
      <c r="U1485">
        <v>1944</v>
      </c>
      <c r="V1485">
        <f t="shared" si="23"/>
        <v>73</v>
      </c>
      <c r="W1485">
        <v>1</v>
      </c>
      <c r="X1485" t="str">
        <f>VLOOKUP(Dados!W1485,'Variáveis e códigos'!$C$21:$D$26,2)</f>
        <v>married</v>
      </c>
      <c r="Y1485">
        <v>3</v>
      </c>
    </row>
    <row r="1486" spans="1:25" x14ac:dyDescent="0.25">
      <c r="A1486" s="1">
        <v>2017724000270</v>
      </c>
      <c r="B1486" t="s">
        <v>3</v>
      </c>
      <c r="C1486">
        <v>1</v>
      </c>
      <c r="D1486" t="str">
        <f>VLOOKUP(C1486,'Variáveis e códigos'!$C$5:$D$10,2,FALSE)</f>
        <v>very important</v>
      </c>
      <c r="E1486">
        <v>1</v>
      </c>
      <c r="F1486" t="str">
        <f>VLOOKUP(E1486,'Variáveis e códigos'!$C$5:$D$10,2,FALSE)</f>
        <v>very important</v>
      </c>
      <c r="G1486">
        <v>2</v>
      </c>
      <c r="H1486" t="str">
        <f>VLOOKUP(G1486,'Variáveis e códigos'!$C$5:$D$10,2,FALSE)</f>
        <v>quite important</v>
      </c>
      <c r="I1486">
        <v>2</v>
      </c>
      <c r="J1486" t="str">
        <f>VLOOKUP(I1486,'Variáveis e códigos'!$C$5:$D$10,2,FALSE)</f>
        <v>quite important</v>
      </c>
      <c r="K1486">
        <v>2</v>
      </c>
      <c r="L1486" t="str">
        <f>VLOOKUP(K1486,'Variáveis e códigos'!$C$5:$D$10,2,FALSE)</f>
        <v>quite important</v>
      </c>
      <c r="M1486">
        <v>4</v>
      </c>
      <c r="N1486" t="str">
        <f>VLOOKUP(M1486,'Variáveis e códigos'!$C$5:$D$10,2,FALSE)</f>
        <v>not at all important</v>
      </c>
      <c r="O1486" t="s">
        <v>29</v>
      </c>
      <c r="P1486">
        <v>2</v>
      </c>
      <c r="Q1486" t="str">
        <f>HLOOKUP(P1486,'Variáveis e códigos'!$C$15:$D$16,2)</f>
        <v>no</v>
      </c>
      <c r="R1486" t="s">
        <v>34</v>
      </c>
      <c r="S1486">
        <v>2</v>
      </c>
      <c r="T1486" t="str">
        <f>HLOOKUP(S1486,'Variáveis e códigos'!$C$18:$D$19,2)</f>
        <v>female</v>
      </c>
      <c r="U1486">
        <v>1948</v>
      </c>
      <c r="V1486">
        <f t="shared" si="23"/>
        <v>69</v>
      </c>
      <c r="W1486">
        <v>1</v>
      </c>
      <c r="X1486" t="str">
        <f>VLOOKUP(Dados!W1486,'Variáveis e códigos'!$C$21:$D$26,2)</f>
        <v>married</v>
      </c>
      <c r="Y1486">
        <v>5</v>
      </c>
    </row>
    <row r="1487" spans="1:25" x14ac:dyDescent="0.25">
      <c r="A1487" s="1">
        <v>2017724000271</v>
      </c>
      <c r="B1487" t="s">
        <v>3</v>
      </c>
      <c r="C1487">
        <v>1</v>
      </c>
      <c r="D1487" t="str">
        <f>VLOOKUP(C1487,'Variáveis e códigos'!$C$5:$D$10,2,FALSE)</f>
        <v>very important</v>
      </c>
      <c r="E1487">
        <v>1</v>
      </c>
      <c r="F1487" t="str">
        <f>VLOOKUP(E1487,'Variáveis e códigos'!$C$5:$D$10,2,FALSE)</f>
        <v>very important</v>
      </c>
      <c r="G1487">
        <v>1</v>
      </c>
      <c r="H1487" t="str">
        <f>VLOOKUP(G1487,'Variáveis e códigos'!$C$5:$D$10,2,FALSE)</f>
        <v>very important</v>
      </c>
      <c r="I1487">
        <v>1</v>
      </c>
      <c r="J1487" t="str">
        <f>VLOOKUP(I1487,'Variáveis e códigos'!$C$5:$D$10,2,FALSE)</f>
        <v>very important</v>
      </c>
      <c r="K1487">
        <v>1</v>
      </c>
      <c r="L1487" t="str">
        <f>VLOOKUP(K1487,'Variáveis e códigos'!$C$5:$D$10,2,FALSE)</f>
        <v>very important</v>
      </c>
      <c r="M1487">
        <v>1</v>
      </c>
      <c r="N1487" t="str">
        <f>VLOOKUP(M1487,'Variáveis e códigos'!$C$5:$D$10,2,FALSE)</f>
        <v>very important</v>
      </c>
      <c r="O1487" t="s">
        <v>28</v>
      </c>
      <c r="P1487">
        <v>2</v>
      </c>
      <c r="Q1487" t="str">
        <f>HLOOKUP(P1487,'Variáveis e códigos'!$C$15:$D$16,2)</f>
        <v>no</v>
      </c>
      <c r="R1487" t="s">
        <v>34</v>
      </c>
      <c r="S1487">
        <v>2</v>
      </c>
      <c r="T1487" t="str">
        <f>HLOOKUP(S1487,'Variáveis e códigos'!$C$18:$D$19,2)</f>
        <v>female</v>
      </c>
      <c r="U1487">
        <v>1943</v>
      </c>
      <c r="V1487">
        <f t="shared" si="23"/>
        <v>74</v>
      </c>
      <c r="W1487">
        <v>1</v>
      </c>
      <c r="X1487" t="str">
        <f>VLOOKUP(Dados!W1487,'Variáveis e códigos'!$C$21:$D$26,2)</f>
        <v>married</v>
      </c>
      <c r="Y1487">
        <v>2</v>
      </c>
    </row>
    <row r="1488" spans="1:25" x14ac:dyDescent="0.25">
      <c r="A1488" s="1">
        <v>2017724000272</v>
      </c>
      <c r="B1488" t="s">
        <v>3</v>
      </c>
      <c r="C1488">
        <v>2</v>
      </c>
      <c r="D1488" t="str">
        <f>VLOOKUP(C1488,'Variáveis e códigos'!$C$5:$D$10,2,FALSE)</f>
        <v>quite important</v>
      </c>
      <c r="E1488">
        <v>1</v>
      </c>
      <c r="F1488" t="str">
        <f>VLOOKUP(E1488,'Variáveis e códigos'!$C$5:$D$10,2,FALSE)</f>
        <v>very important</v>
      </c>
      <c r="G1488">
        <v>2</v>
      </c>
      <c r="H1488" t="str">
        <f>VLOOKUP(G1488,'Variáveis e códigos'!$C$5:$D$10,2,FALSE)</f>
        <v>quite important</v>
      </c>
      <c r="I1488">
        <v>2</v>
      </c>
      <c r="J1488" t="str">
        <f>VLOOKUP(I1488,'Variáveis e códigos'!$C$5:$D$10,2,FALSE)</f>
        <v>quite important</v>
      </c>
      <c r="K1488">
        <v>4</v>
      </c>
      <c r="L1488" t="str">
        <f>VLOOKUP(K1488,'Variáveis e códigos'!$C$5:$D$10,2,FALSE)</f>
        <v>not at all important</v>
      </c>
      <c r="M1488">
        <v>4</v>
      </c>
      <c r="N1488" t="str">
        <f>VLOOKUP(M1488,'Variáveis e códigos'!$C$5:$D$10,2,FALSE)</f>
        <v>not at all important</v>
      </c>
      <c r="O1488" t="s">
        <v>28</v>
      </c>
      <c r="P1488">
        <v>2</v>
      </c>
      <c r="Q1488" t="str">
        <f>HLOOKUP(P1488,'Variáveis e códigos'!$C$15:$D$16,2)</f>
        <v>no</v>
      </c>
      <c r="R1488">
        <v>9</v>
      </c>
      <c r="S1488">
        <v>2</v>
      </c>
      <c r="T1488" t="str">
        <f>HLOOKUP(S1488,'Variáveis e códigos'!$C$18:$D$19,2)</f>
        <v>female</v>
      </c>
      <c r="U1488">
        <v>1979</v>
      </c>
      <c r="V1488">
        <f t="shared" si="23"/>
        <v>38</v>
      </c>
      <c r="W1488">
        <v>4</v>
      </c>
      <c r="X1488" t="str">
        <f>VLOOKUP(Dados!W1488,'Variáveis e códigos'!$C$21:$D$26,2)</f>
        <v>divorced</v>
      </c>
      <c r="Y1488">
        <v>4</v>
      </c>
    </row>
    <row r="1489" spans="1:25" x14ac:dyDescent="0.25">
      <c r="A1489" s="1">
        <v>2017724000273</v>
      </c>
      <c r="B1489" t="s">
        <v>3</v>
      </c>
      <c r="C1489">
        <v>1</v>
      </c>
      <c r="D1489" t="str">
        <f>VLOOKUP(C1489,'Variáveis e códigos'!$C$5:$D$10,2,FALSE)</f>
        <v>very important</v>
      </c>
      <c r="E1489">
        <v>1</v>
      </c>
      <c r="F1489" t="str">
        <f>VLOOKUP(E1489,'Variáveis e códigos'!$C$5:$D$10,2,FALSE)</f>
        <v>very important</v>
      </c>
      <c r="G1489">
        <v>1</v>
      </c>
      <c r="H1489" t="str">
        <f>VLOOKUP(G1489,'Variáveis e códigos'!$C$5:$D$10,2,FALSE)</f>
        <v>very important</v>
      </c>
      <c r="I1489">
        <v>1</v>
      </c>
      <c r="J1489" t="str">
        <f>VLOOKUP(I1489,'Variáveis e códigos'!$C$5:$D$10,2,FALSE)</f>
        <v>very important</v>
      </c>
      <c r="K1489">
        <v>1</v>
      </c>
      <c r="L1489" t="str">
        <f>VLOOKUP(K1489,'Variáveis e códigos'!$C$5:$D$10,2,FALSE)</f>
        <v>very important</v>
      </c>
      <c r="M1489">
        <v>1</v>
      </c>
      <c r="N1489" t="str">
        <f>VLOOKUP(M1489,'Variáveis e códigos'!$C$5:$D$10,2,FALSE)</f>
        <v>very important</v>
      </c>
      <c r="O1489" t="s">
        <v>30</v>
      </c>
      <c r="P1489">
        <v>2</v>
      </c>
      <c r="Q1489" t="str">
        <f>HLOOKUP(P1489,'Variáveis e códigos'!$C$15:$D$16,2)</f>
        <v>no</v>
      </c>
      <c r="R1489" t="s">
        <v>34</v>
      </c>
      <c r="S1489">
        <v>2</v>
      </c>
      <c r="T1489" t="str">
        <f>HLOOKUP(S1489,'Variáveis e códigos'!$C$18:$D$19,2)</f>
        <v>female</v>
      </c>
      <c r="U1489">
        <v>1940</v>
      </c>
      <c r="V1489">
        <f t="shared" si="23"/>
        <v>77</v>
      </c>
      <c r="W1489">
        <v>3</v>
      </c>
      <c r="X1489" t="str">
        <f>VLOOKUP(Dados!W1489,'Variáveis e códigos'!$C$21:$D$26,2)</f>
        <v>widowed</v>
      </c>
      <c r="Y1489">
        <v>2</v>
      </c>
    </row>
    <row r="1490" spans="1:25" x14ac:dyDescent="0.25">
      <c r="A1490" s="1">
        <v>2017724000274</v>
      </c>
      <c r="B1490" t="s">
        <v>3</v>
      </c>
      <c r="C1490">
        <v>1</v>
      </c>
      <c r="D1490" t="str">
        <f>VLOOKUP(C1490,'Variáveis e códigos'!$C$5:$D$10,2,FALSE)</f>
        <v>very important</v>
      </c>
      <c r="E1490">
        <v>1</v>
      </c>
      <c r="F1490" t="str">
        <f>VLOOKUP(E1490,'Variáveis e códigos'!$C$5:$D$10,2,FALSE)</f>
        <v>very important</v>
      </c>
      <c r="G1490">
        <v>1</v>
      </c>
      <c r="H1490" t="str">
        <f>VLOOKUP(G1490,'Variáveis e códigos'!$C$5:$D$10,2,FALSE)</f>
        <v>very important</v>
      </c>
      <c r="I1490">
        <v>1</v>
      </c>
      <c r="J1490" t="str">
        <f>VLOOKUP(I1490,'Variáveis e códigos'!$C$5:$D$10,2,FALSE)</f>
        <v>very important</v>
      </c>
      <c r="K1490">
        <v>3</v>
      </c>
      <c r="L1490" t="str">
        <f>VLOOKUP(K1490,'Variáveis e códigos'!$C$5:$D$10,2,FALSE)</f>
        <v>not important</v>
      </c>
      <c r="M1490">
        <v>3</v>
      </c>
      <c r="N1490" t="str">
        <f>VLOOKUP(M1490,'Variáveis e códigos'!$C$5:$D$10,2,FALSE)</f>
        <v>not important</v>
      </c>
      <c r="O1490" t="s">
        <v>28</v>
      </c>
      <c r="P1490">
        <v>2</v>
      </c>
      <c r="Q1490" t="str">
        <f>HLOOKUP(P1490,'Variáveis e códigos'!$C$15:$D$16,2)</f>
        <v>no</v>
      </c>
      <c r="R1490" t="s">
        <v>34</v>
      </c>
      <c r="S1490">
        <v>2</v>
      </c>
      <c r="T1490" t="str">
        <f>HLOOKUP(S1490,'Variáveis e códigos'!$C$18:$D$19,2)</f>
        <v>female</v>
      </c>
      <c r="U1490">
        <v>1983</v>
      </c>
      <c r="V1490">
        <f t="shared" si="23"/>
        <v>34</v>
      </c>
      <c r="W1490">
        <v>6</v>
      </c>
      <c r="X1490" t="str">
        <f>VLOOKUP(Dados!W1490,'Variáveis e códigos'!$C$21:$D$26,2)</f>
        <v>never married and never registered partnership</v>
      </c>
      <c r="Y1490">
        <v>0</v>
      </c>
    </row>
    <row r="1491" spans="1:25" x14ac:dyDescent="0.25">
      <c r="A1491" s="1">
        <v>2017724000275</v>
      </c>
      <c r="B1491" t="s">
        <v>3</v>
      </c>
      <c r="C1491">
        <v>1</v>
      </c>
      <c r="D1491" t="str">
        <f>VLOOKUP(C1491,'Variáveis e códigos'!$C$5:$D$10,2,FALSE)</f>
        <v>very important</v>
      </c>
      <c r="E1491">
        <v>1</v>
      </c>
      <c r="F1491" t="str">
        <f>VLOOKUP(E1491,'Variáveis e códigos'!$C$5:$D$10,2,FALSE)</f>
        <v>very important</v>
      </c>
      <c r="G1491">
        <v>2</v>
      </c>
      <c r="H1491" t="str">
        <f>VLOOKUP(G1491,'Variáveis e códigos'!$C$5:$D$10,2,FALSE)</f>
        <v>quite important</v>
      </c>
      <c r="I1491">
        <v>2</v>
      </c>
      <c r="J1491" t="str">
        <f>VLOOKUP(I1491,'Variáveis e códigos'!$C$5:$D$10,2,FALSE)</f>
        <v>quite important</v>
      </c>
      <c r="K1491">
        <v>3</v>
      </c>
      <c r="L1491" t="str">
        <f>VLOOKUP(K1491,'Variáveis e códigos'!$C$5:$D$10,2,FALSE)</f>
        <v>not important</v>
      </c>
      <c r="M1491">
        <v>1</v>
      </c>
      <c r="N1491" t="str">
        <f>VLOOKUP(M1491,'Variáveis e códigos'!$C$5:$D$10,2,FALSE)</f>
        <v>very important</v>
      </c>
      <c r="O1491" t="s">
        <v>29</v>
      </c>
      <c r="P1491">
        <v>2</v>
      </c>
      <c r="Q1491" t="str">
        <f>HLOOKUP(P1491,'Variáveis e códigos'!$C$15:$D$16,2)</f>
        <v>no</v>
      </c>
      <c r="R1491">
        <v>7</v>
      </c>
      <c r="S1491">
        <v>1</v>
      </c>
      <c r="T1491" t="str">
        <f>HLOOKUP(S1491,'Variáveis e códigos'!$C$18:$D$19,2)</f>
        <v>male</v>
      </c>
      <c r="U1491">
        <v>1960</v>
      </c>
      <c r="V1491">
        <f t="shared" si="23"/>
        <v>57</v>
      </c>
      <c r="W1491">
        <v>5</v>
      </c>
      <c r="X1491" t="str">
        <f>VLOOKUP(Dados!W1491,'Variáveis e códigos'!$C$21:$D$26,2)</f>
        <v>separated</v>
      </c>
      <c r="Y1491">
        <v>1</v>
      </c>
    </row>
    <row r="1492" spans="1:25" x14ac:dyDescent="0.25">
      <c r="A1492" s="1">
        <v>2017724000276</v>
      </c>
      <c r="B1492" t="s">
        <v>3</v>
      </c>
      <c r="C1492">
        <v>1</v>
      </c>
      <c r="D1492" t="str">
        <f>VLOOKUP(C1492,'Variáveis e códigos'!$C$5:$D$10,2,FALSE)</f>
        <v>very important</v>
      </c>
      <c r="E1492">
        <v>1</v>
      </c>
      <c r="F1492" t="str">
        <f>VLOOKUP(E1492,'Variáveis e códigos'!$C$5:$D$10,2,FALSE)</f>
        <v>very important</v>
      </c>
      <c r="G1492">
        <v>1</v>
      </c>
      <c r="H1492" t="str">
        <f>VLOOKUP(G1492,'Variáveis e códigos'!$C$5:$D$10,2,FALSE)</f>
        <v>very important</v>
      </c>
      <c r="I1492">
        <v>2</v>
      </c>
      <c r="J1492" t="str">
        <f>VLOOKUP(I1492,'Variáveis e códigos'!$C$5:$D$10,2,FALSE)</f>
        <v>quite important</v>
      </c>
      <c r="K1492">
        <v>3</v>
      </c>
      <c r="L1492" t="str">
        <f>VLOOKUP(K1492,'Variáveis e códigos'!$C$5:$D$10,2,FALSE)</f>
        <v>not important</v>
      </c>
      <c r="M1492">
        <v>4</v>
      </c>
      <c r="N1492" t="str">
        <f>VLOOKUP(M1492,'Variáveis e códigos'!$C$5:$D$10,2,FALSE)</f>
        <v>not at all important</v>
      </c>
      <c r="O1492" t="s">
        <v>29</v>
      </c>
      <c r="P1492">
        <v>2</v>
      </c>
      <c r="Q1492" t="str">
        <f>HLOOKUP(P1492,'Variáveis e códigos'!$C$15:$D$16,2)</f>
        <v>no</v>
      </c>
      <c r="R1492">
        <v>5</v>
      </c>
      <c r="S1492">
        <v>1</v>
      </c>
      <c r="T1492" t="str">
        <f>HLOOKUP(S1492,'Variáveis e códigos'!$C$18:$D$19,2)</f>
        <v>male</v>
      </c>
      <c r="U1492">
        <v>1973</v>
      </c>
      <c r="V1492">
        <f t="shared" si="23"/>
        <v>44</v>
      </c>
      <c r="W1492">
        <v>6</v>
      </c>
      <c r="X1492" t="str">
        <f>VLOOKUP(Dados!W1492,'Variáveis e códigos'!$C$21:$D$26,2)</f>
        <v>never married and never registered partnership</v>
      </c>
      <c r="Y1492">
        <v>0</v>
      </c>
    </row>
    <row r="1493" spans="1:25" x14ac:dyDescent="0.25">
      <c r="A1493" s="1">
        <v>2017724000277</v>
      </c>
      <c r="B1493" t="s">
        <v>3</v>
      </c>
      <c r="C1493">
        <v>2</v>
      </c>
      <c r="D1493" t="str">
        <f>VLOOKUP(C1493,'Variáveis e códigos'!$C$5:$D$10,2,FALSE)</f>
        <v>quite important</v>
      </c>
      <c r="E1493">
        <v>1</v>
      </c>
      <c r="F1493" t="str">
        <f>VLOOKUP(E1493,'Variáveis e códigos'!$C$5:$D$10,2,FALSE)</f>
        <v>very important</v>
      </c>
      <c r="G1493">
        <v>2</v>
      </c>
      <c r="H1493" t="str">
        <f>VLOOKUP(G1493,'Variáveis e códigos'!$C$5:$D$10,2,FALSE)</f>
        <v>quite important</v>
      </c>
      <c r="I1493">
        <v>2</v>
      </c>
      <c r="J1493" t="str">
        <f>VLOOKUP(I1493,'Variáveis e códigos'!$C$5:$D$10,2,FALSE)</f>
        <v>quite important</v>
      </c>
      <c r="K1493">
        <v>3</v>
      </c>
      <c r="L1493" t="str">
        <f>VLOOKUP(K1493,'Variáveis e códigos'!$C$5:$D$10,2,FALSE)</f>
        <v>not important</v>
      </c>
      <c r="M1493">
        <v>3</v>
      </c>
      <c r="N1493" t="str">
        <f>VLOOKUP(M1493,'Variáveis e códigos'!$C$5:$D$10,2,FALSE)</f>
        <v>not important</v>
      </c>
      <c r="O1493" t="s">
        <v>28</v>
      </c>
      <c r="P1493">
        <v>2</v>
      </c>
      <c r="Q1493" t="str">
        <f>HLOOKUP(P1493,'Variáveis e códigos'!$C$15:$D$16,2)</f>
        <v>no</v>
      </c>
      <c r="R1493" t="s">
        <v>34</v>
      </c>
      <c r="S1493">
        <v>2</v>
      </c>
      <c r="T1493" t="str">
        <f>HLOOKUP(S1493,'Variáveis e códigos'!$C$18:$D$19,2)</f>
        <v>female</v>
      </c>
      <c r="U1493">
        <v>1975</v>
      </c>
      <c r="V1493">
        <f t="shared" si="23"/>
        <v>42</v>
      </c>
      <c r="W1493">
        <v>6</v>
      </c>
      <c r="X1493" t="str">
        <f>VLOOKUP(Dados!W1493,'Variáveis e códigos'!$C$21:$D$26,2)</f>
        <v>never married and never registered partnership</v>
      </c>
      <c r="Y1493">
        <v>0</v>
      </c>
    </row>
    <row r="1494" spans="1:25" x14ac:dyDescent="0.25">
      <c r="A1494" s="1">
        <v>2017724000278</v>
      </c>
      <c r="B1494" t="s">
        <v>3</v>
      </c>
      <c r="C1494">
        <v>1</v>
      </c>
      <c r="D1494" t="str">
        <f>VLOOKUP(C1494,'Variáveis e códigos'!$C$5:$D$10,2,FALSE)</f>
        <v>very important</v>
      </c>
      <c r="E1494">
        <v>1</v>
      </c>
      <c r="F1494" t="str">
        <f>VLOOKUP(E1494,'Variáveis e códigos'!$C$5:$D$10,2,FALSE)</f>
        <v>very important</v>
      </c>
      <c r="G1494">
        <v>1</v>
      </c>
      <c r="H1494" t="str">
        <f>VLOOKUP(G1494,'Variáveis e códigos'!$C$5:$D$10,2,FALSE)</f>
        <v>very important</v>
      </c>
      <c r="I1494">
        <v>1</v>
      </c>
      <c r="J1494" t="str">
        <f>VLOOKUP(I1494,'Variáveis e códigos'!$C$5:$D$10,2,FALSE)</f>
        <v>very important</v>
      </c>
      <c r="K1494">
        <v>4</v>
      </c>
      <c r="L1494" t="str">
        <f>VLOOKUP(K1494,'Variáveis e códigos'!$C$5:$D$10,2,FALSE)</f>
        <v>not at all important</v>
      </c>
      <c r="M1494">
        <v>3</v>
      </c>
      <c r="N1494" t="str">
        <f>VLOOKUP(M1494,'Variáveis e códigos'!$C$5:$D$10,2,FALSE)</f>
        <v>not important</v>
      </c>
      <c r="O1494" t="s">
        <v>30</v>
      </c>
      <c r="P1494">
        <v>2</v>
      </c>
      <c r="Q1494" t="str">
        <f>HLOOKUP(P1494,'Variáveis e códigos'!$C$15:$D$16,2)</f>
        <v>no</v>
      </c>
      <c r="R1494" t="s">
        <v>34</v>
      </c>
      <c r="S1494">
        <v>2</v>
      </c>
      <c r="T1494" t="str">
        <f>HLOOKUP(S1494,'Variáveis e códigos'!$C$18:$D$19,2)</f>
        <v>female</v>
      </c>
      <c r="U1494">
        <v>1979</v>
      </c>
      <c r="V1494">
        <f t="shared" si="23"/>
        <v>38</v>
      </c>
      <c r="W1494">
        <v>6</v>
      </c>
      <c r="X1494" t="str">
        <f>VLOOKUP(Dados!W1494,'Variáveis e códigos'!$C$21:$D$26,2)</f>
        <v>never married and never registered partnership</v>
      </c>
      <c r="Y1494">
        <v>0</v>
      </c>
    </row>
    <row r="1495" spans="1:25" x14ac:dyDescent="0.25">
      <c r="A1495" s="1">
        <v>2017724000279</v>
      </c>
      <c r="B1495" t="s">
        <v>3</v>
      </c>
      <c r="C1495">
        <v>3</v>
      </c>
      <c r="D1495" t="str">
        <f>VLOOKUP(C1495,'Variáveis e códigos'!$C$5:$D$10,2,FALSE)</f>
        <v>not important</v>
      </c>
      <c r="E1495">
        <v>1</v>
      </c>
      <c r="F1495" t="str">
        <f>VLOOKUP(E1495,'Variáveis e códigos'!$C$5:$D$10,2,FALSE)</f>
        <v>very important</v>
      </c>
      <c r="G1495">
        <v>2</v>
      </c>
      <c r="H1495" t="str">
        <f>VLOOKUP(G1495,'Variáveis e códigos'!$C$5:$D$10,2,FALSE)</f>
        <v>quite important</v>
      </c>
      <c r="I1495">
        <v>3</v>
      </c>
      <c r="J1495" t="str">
        <f>VLOOKUP(I1495,'Variáveis e códigos'!$C$5:$D$10,2,FALSE)</f>
        <v>not important</v>
      </c>
      <c r="K1495">
        <v>4</v>
      </c>
      <c r="L1495" t="str">
        <f>VLOOKUP(K1495,'Variáveis e códigos'!$C$5:$D$10,2,FALSE)</f>
        <v>not at all important</v>
      </c>
      <c r="M1495">
        <v>1</v>
      </c>
      <c r="N1495" t="str">
        <f>VLOOKUP(M1495,'Variáveis e códigos'!$C$5:$D$10,2,FALSE)</f>
        <v>very important</v>
      </c>
      <c r="O1495" t="s">
        <v>31</v>
      </c>
      <c r="P1495">
        <v>2</v>
      </c>
      <c r="Q1495" t="str">
        <f>HLOOKUP(P1495,'Variáveis e códigos'!$C$15:$D$16,2)</f>
        <v>no</v>
      </c>
      <c r="R1495">
        <v>7</v>
      </c>
      <c r="S1495">
        <v>2</v>
      </c>
      <c r="T1495" t="str">
        <f>HLOOKUP(S1495,'Variáveis e códigos'!$C$18:$D$19,2)</f>
        <v>female</v>
      </c>
      <c r="U1495">
        <v>1937</v>
      </c>
      <c r="V1495">
        <f t="shared" si="23"/>
        <v>80</v>
      </c>
      <c r="W1495">
        <v>3</v>
      </c>
      <c r="X1495" t="str">
        <f>VLOOKUP(Dados!W1495,'Variáveis e códigos'!$C$21:$D$26,2)</f>
        <v>widowed</v>
      </c>
      <c r="Y1495">
        <v>2</v>
      </c>
    </row>
    <row r="1496" spans="1:25" x14ac:dyDescent="0.25">
      <c r="A1496" s="1">
        <v>2017724000280</v>
      </c>
      <c r="B1496" t="s">
        <v>3</v>
      </c>
      <c r="C1496">
        <v>1</v>
      </c>
      <c r="D1496" t="str">
        <f>VLOOKUP(C1496,'Variáveis e códigos'!$C$5:$D$10,2,FALSE)</f>
        <v>very important</v>
      </c>
      <c r="E1496">
        <v>1</v>
      </c>
      <c r="F1496" t="str">
        <f>VLOOKUP(E1496,'Variáveis e códigos'!$C$5:$D$10,2,FALSE)</f>
        <v>very important</v>
      </c>
      <c r="G1496">
        <v>3</v>
      </c>
      <c r="H1496" t="str">
        <f>VLOOKUP(G1496,'Variáveis e códigos'!$C$5:$D$10,2,FALSE)</f>
        <v>not important</v>
      </c>
      <c r="I1496">
        <v>2</v>
      </c>
      <c r="J1496" t="str">
        <f>VLOOKUP(I1496,'Variáveis e códigos'!$C$5:$D$10,2,FALSE)</f>
        <v>quite important</v>
      </c>
      <c r="K1496">
        <v>3</v>
      </c>
      <c r="L1496" t="str">
        <f>VLOOKUP(K1496,'Variáveis e códigos'!$C$5:$D$10,2,FALSE)</f>
        <v>not important</v>
      </c>
      <c r="M1496">
        <v>3</v>
      </c>
      <c r="N1496" t="str">
        <f>VLOOKUP(M1496,'Variáveis e códigos'!$C$5:$D$10,2,FALSE)</f>
        <v>not important</v>
      </c>
      <c r="O1496" t="s">
        <v>29</v>
      </c>
      <c r="P1496">
        <v>2</v>
      </c>
      <c r="Q1496" t="str">
        <f>HLOOKUP(P1496,'Variáveis e códigos'!$C$15:$D$16,2)</f>
        <v>no</v>
      </c>
      <c r="R1496">
        <v>9</v>
      </c>
      <c r="S1496">
        <v>1</v>
      </c>
      <c r="T1496" t="str">
        <f>HLOOKUP(S1496,'Variáveis e códigos'!$C$18:$D$19,2)</f>
        <v>male</v>
      </c>
      <c r="U1496">
        <v>1960</v>
      </c>
      <c r="V1496">
        <f t="shared" si="23"/>
        <v>57</v>
      </c>
      <c r="W1496">
        <v>6</v>
      </c>
      <c r="X1496" t="str">
        <f>VLOOKUP(Dados!W1496,'Variáveis e códigos'!$C$21:$D$26,2)</f>
        <v>never married and never registered partnership</v>
      </c>
      <c r="Y1496">
        <v>0</v>
      </c>
    </row>
    <row r="1497" spans="1:25" x14ac:dyDescent="0.25">
      <c r="A1497" s="1">
        <v>2017724000281</v>
      </c>
      <c r="B1497" t="s">
        <v>3</v>
      </c>
      <c r="C1497">
        <v>1</v>
      </c>
      <c r="D1497" t="str">
        <f>VLOOKUP(C1497,'Variáveis e códigos'!$C$5:$D$10,2,FALSE)</f>
        <v>very important</v>
      </c>
      <c r="E1497">
        <v>1</v>
      </c>
      <c r="F1497" t="str">
        <f>VLOOKUP(E1497,'Variáveis e códigos'!$C$5:$D$10,2,FALSE)</f>
        <v>very important</v>
      </c>
      <c r="G1497">
        <v>1</v>
      </c>
      <c r="H1497" t="str">
        <f>VLOOKUP(G1497,'Variáveis e códigos'!$C$5:$D$10,2,FALSE)</f>
        <v>very important</v>
      </c>
      <c r="I1497">
        <v>1</v>
      </c>
      <c r="J1497" t="str">
        <f>VLOOKUP(I1497,'Variáveis e códigos'!$C$5:$D$10,2,FALSE)</f>
        <v>very important</v>
      </c>
      <c r="K1497">
        <v>1</v>
      </c>
      <c r="L1497" t="str">
        <f>VLOOKUP(K1497,'Variáveis e códigos'!$C$5:$D$10,2,FALSE)</f>
        <v>very important</v>
      </c>
      <c r="M1497">
        <v>1</v>
      </c>
      <c r="N1497" t="str">
        <f>VLOOKUP(M1497,'Variáveis e códigos'!$C$5:$D$10,2,FALSE)</f>
        <v>very important</v>
      </c>
      <c r="O1497" t="s">
        <v>30</v>
      </c>
      <c r="P1497">
        <v>1</v>
      </c>
      <c r="Q1497" t="str">
        <f>HLOOKUP(P1497,'Variáveis e códigos'!$C$15:$D$16,2)</f>
        <v>yes</v>
      </c>
      <c r="R1497" t="s">
        <v>34</v>
      </c>
      <c r="S1497">
        <v>2</v>
      </c>
      <c r="T1497" t="str">
        <f>HLOOKUP(S1497,'Variáveis e códigos'!$C$18:$D$19,2)</f>
        <v>female</v>
      </c>
      <c r="U1497">
        <v>1971</v>
      </c>
      <c r="V1497">
        <f t="shared" si="23"/>
        <v>46</v>
      </c>
      <c r="W1497">
        <v>4</v>
      </c>
      <c r="X1497" t="str">
        <f>VLOOKUP(Dados!W1497,'Variáveis e códigos'!$C$21:$D$26,2)</f>
        <v>divorced</v>
      </c>
      <c r="Y1497">
        <v>2</v>
      </c>
    </row>
    <row r="1498" spans="1:25" x14ac:dyDescent="0.25">
      <c r="A1498" s="1">
        <v>2017724000282</v>
      </c>
      <c r="B1498" t="s">
        <v>3</v>
      </c>
      <c r="C1498">
        <v>1</v>
      </c>
      <c r="D1498" t="str">
        <f>VLOOKUP(C1498,'Variáveis e códigos'!$C$5:$D$10,2,FALSE)</f>
        <v>very important</v>
      </c>
      <c r="E1498">
        <v>1</v>
      </c>
      <c r="F1498" t="str">
        <f>VLOOKUP(E1498,'Variáveis e códigos'!$C$5:$D$10,2,FALSE)</f>
        <v>very important</v>
      </c>
      <c r="G1498">
        <v>1</v>
      </c>
      <c r="H1498" t="str">
        <f>VLOOKUP(G1498,'Variáveis e códigos'!$C$5:$D$10,2,FALSE)</f>
        <v>very important</v>
      </c>
      <c r="I1498">
        <v>1</v>
      </c>
      <c r="J1498" t="str">
        <f>VLOOKUP(I1498,'Variáveis e códigos'!$C$5:$D$10,2,FALSE)</f>
        <v>very important</v>
      </c>
      <c r="K1498">
        <v>1</v>
      </c>
      <c r="L1498" t="str">
        <f>VLOOKUP(K1498,'Variáveis e códigos'!$C$5:$D$10,2,FALSE)</f>
        <v>very important</v>
      </c>
      <c r="M1498">
        <v>2</v>
      </c>
      <c r="N1498" t="str">
        <f>VLOOKUP(M1498,'Variáveis e códigos'!$C$5:$D$10,2,FALSE)</f>
        <v>quite important</v>
      </c>
      <c r="O1498" t="s">
        <v>28</v>
      </c>
      <c r="P1498">
        <v>2</v>
      </c>
      <c r="Q1498" t="str">
        <f>HLOOKUP(P1498,'Variáveis e códigos'!$C$15:$D$16,2)</f>
        <v>no</v>
      </c>
      <c r="R1498" t="s">
        <v>34</v>
      </c>
      <c r="S1498">
        <v>2</v>
      </c>
      <c r="T1498" t="str">
        <f>HLOOKUP(S1498,'Variáveis e códigos'!$C$18:$D$19,2)</f>
        <v>female</v>
      </c>
      <c r="U1498">
        <v>1943</v>
      </c>
      <c r="V1498">
        <f t="shared" si="23"/>
        <v>74</v>
      </c>
      <c r="W1498">
        <v>4</v>
      </c>
      <c r="X1498" t="str">
        <f>VLOOKUP(Dados!W1498,'Variáveis e códigos'!$C$21:$D$26,2)</f>
        <v>divorced</v>
      </c>
      <c r="Y1498">
        <v>4</v>
      </c>
    </row>
    <row r="1499" spans="1:25" x14ac:dyDescent="0.25">
      <c r="A1499" s="1">
        <v>2017724000283</v>
      </c>
      <c r="B1499" t="s">
        <v>3</v>
      </c>
      <c r="C1499">
        <v>1</v>
      </c>
      <c r="D1499" t="str">
        <f>VLOOKUP(C1499,'Variáveis e códigos'!$C$5:$D$10,2,FALSE)</f>
        <v>very important</v>
      </c>
      <c r="E1499">
        <v>1</v>
      </c>
      <c r="F1499" t="str">
        <f>VLOOKUP(E1499,'Variáveis e códigos'!$C$5:$D$10,2,FALSE)</f>
        <v>very important</v>
      </c>
      <c r="G1499">
        <v>1</v>
      </c>
      <c r="H1499" t="str">
        <f>VLOOKUP(G1499,'Variáveis e códigos'!$C$5:$D$10,2,FALSE)</f>
        <v>very important</v>
      </c>
      <c r="I1499">
        <v>2</v>
      </c>
      <c r="J1499" t="str">
        <f>VLOOKUP(I1499,'Variáveis e códigos'!$C$5:$D$10,2,FALSE)</f>
        <v>quite important</v>
      </c>
      <c r="K1499">
        <v>3</v>
      </c>
      <c r="L1499" t="str">
        <f>VLOOKUP(K1499,'Variáveis e códigos'!$C$5:$D$10,2,FALSE)</f>
        <v>not important</v>
      </c>
      <c r="M1499">
        <v>3</v>
      </c>
      <c r="N1499" t="str">
        <f>VLOOKUP(M1499,'Variáveis e códigos'!$C$5:$D$10,2,FALSE)</f>
        <v>not important</v>
      </c>
      <c r="O1499" t="s">
        <v>30</v>
      </c>
      <c r="P1499">
        <v>2</v>
      </c>
      <c r="Q1499" t="str">
        <f>HLOOKUP(P1499,'Variáveis e códigos'!$C$15:$D$16,2)</f>
        <v>no</v>
      </c>
      <c r="R1499">
        <v>7</v>
      </c>
      <c r="S1499">
        <v>1</v>
      </c>
      <c r="T1499" t="str">
        <f>HLOOKUP(S1499,'Variáveis e códigos'!$C$18:$D$19,2)</f>
        <v>male</v>
      </c>
      <c r="U1499">
        <v>1996</v>
      </c>
      <c r="V1499">
        <f t="shared" si="23"/>
        <v>21</v>
      </c>
      <c r="W1499">
        <v>6</v>
      </c>
      <c r="X1499" t="str">
        <f>VLOOKUP(Dados!W1499,'Variáveis e códigos'!$C$21:$D$26,2)</f>
        <v>never married and never registered partnership</v>
      </c>
      <c r="Y1499">
        <v>0</v>
      </c>
    </row>
    <row r="1500" spans="1:25" x14ac:dyDescent="0.25">
      <c r="A1500" s="1">
        <v>2017724000284</v>
      </c>
      <c r="B1500" t="s">
        <v>3</v>
      </c>
      <c r="C1500">
        <v>2</v>
      </c>
      <c r="D1500" t="str">
        <f>VLOOKUP(C1500,'Variáveis e códigos'!$C$5:$D$10,2,FALSE)</f>
        <v>quite important</v>
      </c>
      <c r="E1500">
        <v>1</v>
      </c>
      <c r="F1500" t="str">
        <f>VLOOKUP(E1500,'Variáveis e códigos'!$C$5:$D$10,2,FALSE)</f>
        <v>very important</v>
      </c>
      <c r="G1500">
        <v>2</v>
      </c>
      <c r="H1500" t="str">
        <f>VLOOKUP(G1500,'Variáveis e códigos'!$C$5:$D$10,2,FALSE)</f>
        <v>quite important</v>
      </c>
      <c r="I1500">
        <v>2</v>
      </c>
      <c r="J1500" t="str">
        <f>VLOOKUP(I1500,'Variáveis e códigos'!$C$5:$D$10,2,FALSE)</f>
        <v>quite important</v>
      </c>
      <c r="K1500">
        <v>3</v>
      </c>
      <c r="L1500" t="str">
        <f>VLOOKUP(K1500,'Variáveis e códigos'!$C$5:$D$10,2,FALSE)</f>
        <v>not important</v>
      </c>
      <c r="M1500">
        <v>3</v>
      </c>
      <c r="N1500" t="str">
        <f>VLOOKUP(M1500,'Variáveis e códigos'!$C$5:$D$10,2,FALSE)</f>
        <v>not important</v>
      </c>
      <c r="O1500" t="s">
        <v>30</v>
      </c>
      <c r="P1500">
        <v>2</v>
      </c>
      <c r="Q1500" t="str">
        <f>HLOOKUP(P1500,'Variáveis e códigos'!$C$15:$D$16,2)</f>
        <v>no</v>
      </c>
      <c r="R1500">
        <v>9</v>
      </c>
      <c r="S1500">
        <v>2</v>
      </c>
      <c r="T1500" t="str">
        <f>HLOOKUP(S1500,'Variáveis e códigos'!$C$18:$D$19,2)</f>
        <v>female</v>
      </c>
      <c r="U1500">
        <v>1977</v>
      </c>
      <c r="V1500">
        <f t="shared" si="23"/>
        <v>40</v>
      </c>
      <c r="W1500">
        <v>1</v>
      </c>
      <c r="X1500" t="str">
        <f>VLOOKUP(Dados!W1500,'Variáveis e códigos'!$C$21:$D$26,2)</f>
        <v>married</v>
      </c>
      <c r="Y1500">
        <v>2</v>
      </c>
    </row>
    <row r="1501" spans="1:25" x14ac:dyDescent="0.25">
      <c r="A1501" s="1">
        <v>2017724000285</v>
      </c>
      <c r="B1501" t="s">
        <v>3</v>
      </c>
      <c r="C1501">
        <v>1</v>
      </c>
      <c r="D1501" t="str">
        <f>VLOOKUP(C1501,'Variáveis e códigos'!$C$5:$D$10,2,FALSE)</f>
        <v>very important</v>
      </c>
      <c r="E1501">
        <v>1</v>
      </c>
      <c r="F1501" t="str">
        <f>VLOOKUP(E1501,'Variáveis e códigos'!$C$5:$D$10,2,FALSE)</f>
        <v>very important</v>
      </c>
      <c r="G1501">
        <v>2</v>
      </c>
      <c r="H1501" t="str">
        <f>VLOOKUP(G1501,'Variáveis e códigos'!$C$5:$D$10,2,FALSE)</f>
        <v>quite important</v>
      </c>
      <c r="I1501">
        <v>1</v>
      </c>
      <c r="J1501" t="str">
        <f>VLOOKUP(I1501,'Variáveis e códigos'!$C$5:$D$10,2,FALSE)</f>
        <v>very important</v>
      </c>
      <c r="K1501">
        <v>2</v>
      </c>
      <c r="L1501" t="str">
        <f>VLOOKUP(K1501,'Variáveis e códigos'!$C$5:$D$10,2,FALSE)</f>
        <v>quite important</v>
      </c>
      <c r="M1501">
        <v>1</v>
      </c>
      <c r="N1501" t="str">
        <f>VLOOKUP(M1501,'Variáveis e códigos'!$C$5:$D$10,2,FALSE)</f>
        <v>very important</v>
      </c>
      <c r="O1501" t="s">
        <v>29</v>
      </c>
      <c r="P1501">
        <v>2</v>
      </c>
      <c r="Q1501" t="str">
        <f>HLOOKUP(P1501,'Variáveis e códigos'!$C$15:$D$16,2)</f>
        <v>no</v>
      </c>
      <c r="R1501">
        <v>8</v>
      </c>
      <c r="S1501">
        <v>2</v>
      </c>
      <c r="T1501" t="str">
        <f>HLOOKUP(S1501,'Variáveis e códigos'!$C$18:$D$19,2)</f>
        <v>female</v>
      </c>
      <c r="U1501">
        <v>1945</v>
      </c>
      <c r="V1501">
        <f t="shared" si="23"/>
        <v>72</v>
      </c>
      <c r="W1501">
        <v>4</v>
      </c>
      <c r="X1501" t="str">
        <f>VLOOKUP(Dados!W1501,'Variáveis e códigos'!$C$21:$D$26,2)</f>
        <v>divorced</v>
      </c>
      <c r="Y1501">
        <v>1</v>
      </c>
    </row>
    <row r="1502" spans="1:25" x14ac:dyDescent="0.25">
      <c r="A1502" s="1">
        <v>2017724000286</v>
      </c>
      <c r="B1502" t="s">
        <v>3</v>
      </c>
      <c r="C1502">
        <v>1</v>
      </c>
      <c r="D1502" t="str">
        <f>VLOOKUP(C1502,'Variáveis e códigos'!$C$5:$D$10,2,FALSE)</f>
        <v>very important</v>
      </c>
      <c r="E1502">
        <v>1</v>
      </c>
      <c r="F1502" t="str">
        <f>VLOOKUP(E1502,'Variáveis e códigos'!$C$5:$D$10,2,FALSE)</f>
        <v>very important</v>
      </c>
      <c r="G1502">
        <v>3</v>
      </c>
      <c r="H1502" t="str">
        <f>VLOOKUP(G1502,'Variáveis e códigos'!$C$5:$D$10,2,FALSE)</f>
        <v>not important</v>
      </c>
      <c r="I1502">
        <v>4</v>
      </c>
      <c r="J1502" t="str">
        <f>VLOOKUP(I1502,'Variáveis e códigos'!$C$5:$D$10,2,FALSE)</f>
        <v>not at all important</v>
      </c>
      <c r="K1502">
        <v>4</v>
      </c>
      <c r="L1502" t="str">
        <f>VLOOKUP(K1502,'Variáveis e códigos'!$C$5:$D$10,2,FALSE)</f>
        <v>not at all important</v>
      </c>
      <c r="M1502">
        <v>2</v>
      </c>
      <c r="N1502" t="str">
        <f>VLOOKUP(M1502,'Variáveis e códigos'!$C$5:$D$10,2,FALSE)</f>
        <v>quite important</v>
      </c>
      <c r="O1502" t="s">
        <v>29</v>
      </c>
      <c r="P1502">
        <v>2</v>
      </c>
      <c r="Q1502" t="str">
        <f>HLOOKUP(P1502,'Variáveis e códigos'!$C$15:$D$16,2)</f>
        <v>no</v>
      </c>
      <c r="R1502" t="s">
        <v>34</v>
      </c>
      <c r="S1502">
        <v>1</v>
      </c>
      <c r="T1502" t="str">
        <f>HLOOKUP(S1502,'Variáveis e códigos'!$C$18:$D$19,2)</f>
        <v>male</v>
      </c>
      <c r="U1502">
        <v>1972</v>
      </c>
      <c r="V1502">
        <f t="shared" si="23"/>
        <v>45</v>
      </c>
      <c r="W1502">
        <v>1</v>
      </c>
      <c r="X1502" t="str">
        <f>VLOOKUP(Dados!W1502,'Variáveis e códigos'!$C$21:$D$26,2)</f>
        <v>married</v>
      </c>
      <c r="Y1502">
        <v>2</v>
      </c>
    </row>
    <row r="1503" spans="1:25" x14ac:dyDescent="0.25">
      <c r="A1503" s="1">
        <v>2017724000287</v>
      </c>
      <c r="B1503" t="s">
        <v>3</v>
      </c>
      <c r="C1503">
        <v>4</v>
      </c>
      <c r="D1503" t="str">
        <f>VLOOKUP(C1503,'Variáveis e códigos'!$C$5:$D$10,2,FALSE)</f>
        <v>not at all important</v>
      </c>
      <c r="E1503">
        <v>1</v>
      </c>
      <c r="F1503" t="str">
        <f>VLOOKUP(E1503,'Variáveis e códigos'!$C$5:$D$10,2,FALSE)</f>
        <v>very important</v>
      </c>
      <c r="G1503">
        <v>2</v>
      </c>
      <c r="H1503" t="str">
        <f>VLOOKUP(G1503,'Variáveis e códigos'!$C$5:$D$10,2,FALSE)</f>
        <v>quite important</v>
      </c>
      <c r="I1503">
        <v>2</v>
      </c>
      <c r="J1503" t="str">
        <f>VLOOKUP(I1503,'Variáveis e códigos'!$C$5:$D$10,2,FALSE)</f>
        <v>quite important</v>
      </c>
      <c r="K1503">
        <v>4</v>
      </c>
      <c r="L1503" t="str">
        <f>VLOOKUP(K1503,'Variáveis e códigos'!$C$5:$D$10,2,FALSE)</f>
        <v>not at all important</v>
      </c>
      <c r="M1503">
        <v>2</v>
      </c>
      <c r="N1503" t="str">
        <f>VLOOKUP(M1503,'Variáveis e códigos'!$C$5:$D$10,2,FALSE)</f>
        <v>quite important</v>
      </c>
      <c r="O1503" t="s">
        <v>28</v>
      </c>
      <c r="P1503">
        <v>2</v>
      </c>
      <c r="Q1503" t="str">
        <f>HLOOKUP(P1503,'Variáveis e códigos'!$C$15:$D$16,2)</f>
        <v>no</v>
      </c>
      <c r="R1503" t="s">
        <v>34</v>
      </c>
      <c r="S1503">
        <v>2</v>
      </c>
      <c r="T1503" t="str">
        <f>HLOOKUP(S1503,'Variáveis e códigos'!$C$18:$D$19,2)</f>
        <v>female</v>
      </c>
      <c r="U1503">
        <v>1940</v>
      </c>
      <c r="V1503">
        <f t="shared" si="23"/>
        <v>77</v>
      </c>
      <c r="W1503">
        <v>3</v>
      </c>
      <c r="X1503" t="str">
        <f>VLOOKUP(Dados!W1503,'Variáveis e códigos'!$C$21:$D$26,2)</f>
        <v>widowed</v>
      </c>
      <c r="Y1503">
        <v>3</v>
      </c>
    </row>
    <row r="1504" spans="1:25" x14ac:dyDescent="0.25">
      <c r="A1504" s="1">
        <v>2017724000288</v>
      </c>
      <c r="B1504" t="s">
        <v>3</v>
      </c>
      <c r="C1504">
        <v>2</v>
      </c>
      <c r="D1504" t="str">
        <f>VLOOKUP(C1504,'Variáveis e códigos'!$C$5:$D$10,2,FALSE)</f>
        <v>quite important</v>
      </c>
      <c r="E1504">
        <v>1</v>
      </c>
      <c r="F1504" t="str">
        <f>VLOOKUP(E1504,'Variáveis e códigos'!$C$5:$D$10,2,FALSE)</f>
        <v>very important</v>
      </c>
      <c r="G1504">
        <v>3</v>
      </c>
      <c r="H1504" t="str">
        <f>VLOOKUP(G1504,'Variáveis e códigos'!$C$5:$D$10,2,FALSE)</f>
        <v>not important</v>
      </c>
      <c r="I1504">
        <v>1</v>
      </c>
      <c r="J1504" t="str">
        <f>VLOOKUP(I1504,'Variáveis e códigos'!$C$5:$D$10,2,FALSE)</f>
        <v>very important</v>
      </c>
      <c r="K1504">
        <v>3</v>
      </c>
      <c r="L1504" t="str">
        <f>VLOOKUP(K1504,'Variáveis e códigos'!$C$5:$D$10,2,FALSE)</f>
        <v>not important</v>
      </c>
      <c r="M1504">
        <v>1</v>
      </c>
      <c r="N1504" t="str">
        <f>VLOOKUP(M1504,'Variáveis e códigos'!$C$5:$D$10,2,FALSE)</f>
        <v>very important</v>
      </c>
      <c r="O1504" t="s">
        <v>30</v>
      </c>
      <c r="P1504">
        <v>2</v>
      </c>
      <c r="Q1504" t="str">
        <f>HLOOKUP(P1504,'Variáveis e códigos'!$C$15:$D$16,2)</f>
        <v>no</v>
      </c>
      <c r="R1504" t="s">
        <v>34</v>
      </c>
      <c r="S1504">
        <v>2</v>
      </c>
      <c r="T1504" t="str">
        <f>HLOOKUP(S1504,'Variáveis e códigos'!$C$18:$D$19,2)</f>
        <v>female</v>
      </c>
      <c r="U1504">
        <v>1974</v>
      </c>
      <c r="V1504">
        <f t="shared" si="23"/>
        <v>43</v>
      </c>
      <c r="W1504">
        <v>1</v>
      </c>
      <c r="X1504" t="str">
        <f>VLOOKUP(Dados!W1504,'Variáveis e códigos'!$C$21:$D$26,2)</f>
        <v>married</v>
      </c>
      <c r="Y1504">
        <v>2</v>
      </c>
    </row>
    <row r="1505" spans="1:25" x14ac:dyDescent="0.25">
      <c r="A1505" s="1">
        <v>2017724000289</v>
      </c>
      <c r="B1505" t="s">
        <v>3</v>
      </c>
      <c r="C1505">
        <v>1</v>
      </c>
      <c r="D1505" t="str">
        <f>VLOOKUP(C1505,'Variáveis e códigos'!$C$5:$D$10,2,FALSE)</f>
        <v>very important</v>
      </c>
      <c r="E1505">
        <v>1</v>
      </c>
      <c r="F1505" t="str">
        <f>VLOOKUP(E1505,'Variáveis e códigos'!$C$5:$D$10,2,FALSE)</f>
        <v>very important</v>
      </c>
      <c r="G1505">
        <v>2</v>
      </c>
      <c r="H1505" t="str">
        <f>VLOOKUP(G1505,'Variáveis e códigos'!$C$5:$D$10,2,FALSE)</f>
        <v>quite important</v>
      </c>
      <c r="I1505">
        <v>1</v>
      </c>
      <c r="J1505" t="str">
        <f>VLOOKUP(I1505,'Variáveis e códigos'!$C$5:$D$10,2,FALSE)</f>
        <v>very important</v>
      </c>
      <c r="K1505">
        <v>3</v>
      </c>
      <c r="L1505" t="str">
        <f>VLOOKUP(K1505,'Variáveis e códigos'!$C$5:$D$10,2,FALSE)</f>
        <v>not important</v>
      </c>
      <c r="M1505">
        <v>4</v>
      </c>
      <c r="N1505" t="str">
        <f>VLOOKUP(M1505,'Variáveis e códigos'!$C$5:$D$10,2,FALSE)</f>
        <v>not at all important</v>
      </c>
      <c r="O1505" t="s">
        <v>29</v>
      </c>
      <c r="P1505">
        <v>2</v>
      </c>
      <c r="Q1505" t="str">
        <f>HLOOKUP(P1505,'Variáveis e códigos'!$C$15:$D$16,2)</f>
        <v>no</v>
      </c>
      <c r="R1505">
        <v>2</v>
      </c>
      <c r="S1505">
        <v>1</v>
      </c>
      <c r="T1505" t="str">
        <f>HLOOKUP(S1505,'Variáveis e códigos'!$C$18:$D$19,2)</f>
        <v>male</v>
      </c>
      <c r="U1505">
        <v>1965</v>
      </c>
      <c r="V1505">
        <f t="shared" si="23"/>
        <v>52</v>
      </c>
      <c r="W1505">
        <v>6</v>
      </c>
      <c r="X1505" t="str">
        <f>VLOOKUP(Dados!W1505,'Variáveis e códigos'!$C$21:$D$26,2)</f>
        <v>never married and never registered partnership</v>
      </c>
      <c r="Y1505">
        <v>0</v>
      </c>
    </row>
    <row r="1506" spans="1:25" x14ac:dyDescent="0.25">
      <c r="A1506" s="1">
        <v>2017724000290</v>
      </c>
      <c r="B1506" t="s">
        <v>3</v>
      </c>
      <c r="C1506">
        <v>1</v>
      </c>
      <c r="D1506" t="str">
        <f>VLOOKUP(C1506,'Variáveis e códigos'!$C$5:$D$10,2,FALSE)</f>
        <v>very important</v>
      </c>
      <c r="E1506">
        <v>2</v>
      </c>
      <c r="F1506" t="str">
        <f>VLOOKUP(E1506,'Variáveis e códigos'!$C$5:$D$10,2,FALSE)</f>
        <v>quite important</v>
      </c>
      <c r="G1506">
        <v>2</v>
      </c>
      <c r="H1506" t="str">
        <f>VLOOKUP(G1506,'Variáveis e códigos'!$C$5:$D$10,2,FALSE)</f>
        <v>quite important</v>
      </c>
      <c r="I1506">
        <v>2</v>
      </c>
      <c r="J1506" t="str">
        <f>VLOOKUP(I1506,'Variáveis e códigos'!$C$5:$D$10,2,FALSE)</f>
        <v>quite important</v>
      </c>
      <c r="K1506">
        <v>2</v>
      </c>
      <c r="L1506" t="str">
        <f>VLOOKUP(K1506,'Variáveis e códigos'!$C$5:$D$10,2,FALSE)</f>
        <v>quite important</v>
      </c>
      <c r="M1506">
        <v>3</v>
      </c>
      <c r="N1506" t="str">
        <f>VLOOKUP(M1506,'Variáveis e códigos'!$C$5:$D$10,2,FALSE)</f>
        <v>not important</v>
      </c>
      <c r="O1506" t="s">
        <v>28</v>
      </c>
      <c r="P1506">
        <v>2</v>
      </c>
      <c r="Q1506" t="str">
        <f>HLOOKUP(P1506,'Variáveis e códigos'!$C$15:$D$16,2)</f>
        <v>no</v>
      </c>
      <c r="R1506">
        <v>7</v>
      </c>
      <c r="S1506">
        <v>2</v>
      </c>
      <c r="T1506" t="str">
        <f>HLOOKUP(S1506,'Variáveis e códigos'!$C$18:$D$19,2)</f>
        <v>female</v>
      </c>
      <c r="U1506">
        <v>1997</v>
      </c>
      <c r="V1506">
        <f t="shared" si="23"/>
        <v>20</v>
      </c>
      <c r="W1506">
        <v>6</v>
      </c>
      <c r="X1506" t="str">
        <f>VLOOKUP(Dados!W1506,'Variáveis e códigos'!$C$21:$D$26,2)</f>
        <v>never married and never registered partnership</v>
      </c>
      <c r="Y1506">
        <v>0</v>
      </c>
    </row>
    <row r="1507" spans="1:25" x14ac:dyDescent="0.25">
      <c r="A1507" s="1">
        <v>2017724000291</v>
      </c>
      <c r="B1507" t="s">
        <v>3</v>
      </c>
      <c r="C1507">
        <v>1</v>
      </c>
      <c r="D1507" t="str">
        <f>VLOOKUP(C1507,'Variáveis e códigos'!$C$5:$D$10,2,FALSE)</f>
        <v>very important</v>
      </c>
      <c r="E1507">
        <v>1</v>
      </c>
      <c r="F1507" t="str">
        <f>VLOOKUP(E1507,'Variáveis e códigos'!$C$5:$D$10,2,FALSE)</f>
        <v>very important</v>
      </c>
      <c r="G1507">
        <v>1</v>
      </c>
      <c r="H1507" t="str">
        <f>VLOOKUP(G1507,'Variáveis e códigos'!$C$5:$D$10,2,FALSE)</f>
        <v>very important</v>
      </c>
      <c r="I1507">
        <v>1</v>
      </c>
      <c r="J1507" t="str">
        <f>VLOOKUP(I1507,'Variáveis e códigos'!$C$5:$D$10,2,FALSE)</f>
        <v>very important</v>
      </c>
      <c r="K1507">
        <v>3</v>
      </c>
      <c r="L1507" t="str">
        <f>VLOOKUP(K1507,'Variáveis e códigos'!$C$5:$D$10,2,FALSE)</f>
        <v>not important</v>
      </c>
      <c r="M1507">
        <v>2</v>
      </c>
      <c r="N1507" t="str">
        <f>VLOOKUP(M1507,'Variáveis e códigos'!$C$5:$D$10,2,FALSE)</f>
        <v>quite important</v>
      </c>
      <c r="O1507" t="s">
        <v>28</v>
      </c>
      <c r="P1507">
        <v>2</v>
      </c>
      <c r="Q1507" t="str">
        <f>HLOOKUP(P1507,'Variáveis e códigos'!$C$15:$D$16,2)</f>
        <v>no</v>
      </c>
      <c r="R1507">
        <v>6</v>
      </c>
      <c r="S1507">
        <v>1</v>
      </c>
      <c r="T1507" t="str">
        <f>HLOOKUP(S1507,'Variáveis e códigos'!$C$18:$D$19,2)</f>
        <v>male</v>
      </c>
      <c r="U1507">
        <v>1970</v>
      </c>
      <c r="V1507">
        <f t="shared" si="23"/>
        <v>47</v>
      </c>
      <c r="W1507">
        <v>1</v>
      </c>
      <c r="X1507" t="str">
        <f>VLOOKUP(Dados!W1507,'Variáveis e códigos'!$C$21:$D$26,2)</f>
        <v>married</v>
      </c>
      <c r="Y1507">
        <v>2</v>
      </c>
    </row>
    <row r="1508" spans="1:25" x14ac:dyDescent="0.25">
      <c r="A1508" s="1">
        <v>2017724000292</v>
      </c>
      <c r="B1508" t="s">
        <v>3</v>
      </c>
      <c r="C1508">
        <v>2</v>
      </c>
      <c r="D1508" t="str">
        <f>VLOOKUP(C1508,'Variáveis e códigos'!$C$5:$D$10,2,FALSE)</f>
        <v>quite important</v>
      </c>
      <c r="E1508">
        <v>1</v>
      </c>
      <c r="F1508" t="str">
        <f>VLOOKUP(E1508,'Variáveis e códigos'!$C$5:$D$10,2,FALSE)</f>
        <v>very important</v>
      </c>
      <c r="G1508">
        <v>2</v>
      </c>
      <c r="H1508" t="str">
        <f>VLOOKUP(G1508,'Variáveis e códigos'!$C$5:$D$10,2,FALSE)</f>
        <v>quite important</v>
      </c>
      <c r="I1508">
        <v>2</v>
      </c>
      <c r="J1508" t="str">
        <f>VLOOKUP(I1508,'Variáveis e códigos'!$C$5:$D$10,2,FALSE)</f>
        <v>quite important</v>
      </c>
      <c r="K1508">
        <v>3</v>
      </c>
      <c r="L1508" t="str">
        <f>VLOOKUP(K1508,'Variáveis e códigos'!$C$5:$D$10,2,FALSE)</f>
        <v>not important</v>
      </c>
      <c r="M1508">
        <v>1</v>
      </c>
      <c r="N1508" t="str">
        <f>VLOOKUP(M1508,'Variáveis e códigos'!$C$5:$D$10,2,FALSE)</f>
        <v>very important</v>
      </c>
      <c r="O1508" t="s">
        <v>29</v>
      </c>
      <c r="P1508">
        <v>1</v>
      </c>
      <c r="Q1508" t="str">
        <f>HLOOKUP(P1508,'Variáveis e códigos'!$C$15:$D$16,2)</f>
        <v>yes</v>
      </c>
      <c r="R1508">
        <v>7</v>
      </c>
      <c r="S1508">
        <v>2</v>
      </c>
      <c r="T1508" t="str">
        <f>HLOOKUP(S1508,'Variáveis e códigos'!$C$18:$D$19,2)</f>
        <v>female</v>
      </c>
      <c r="U1508">
        <v>1968</v>
      </c>
      <c r="V1508">
        <f t="shared" si="23"/>
        <v>49</v>
      </c>
      <c r="W1508">
        <v>5</v>
      </c>
      <c r="X1508" t="str">
        <f>VLOOKUP(Dados!W1508,'Variáveis e códigos'!$C$21:$D$26,2)</f>
        <v>separated</v>
      </c>
      <c r="Y1508">
        <v>1</v>
      </c>
    </row>
    <row r="1509" spans="1:25" x14ac:dyDescent="0.25">
      <c r="A1509" s="1">
        <v>2017724000293</v>
      </c>
      <c r="B1509" t="s">
        <v>3</v>
      </c>
      <c r="C1509">
        <v>1</v>
      </c>
      <c r="D1509" t="str">
        <f>VLOOKUP(C1509,'Variáveis e códigos'!$C$5:$D$10,2,FALSE)</f>
        <v>very important</v>
      </c>
      <c r="E1509">
        <v>1</v>
      </c>
      <c r="F1509" t="str">
        <f>VLOOKUP(E1509,'Variáveis e códigos'!$C$5:$D$10,2,FALSE)</f>
        <v>very important</v>
      </c>
      <c r="G1509">
        <v>2</v>
      </c>
      <c r="H1509" t="str">
        <f>VLOOKUP(G1509,'Variáveis e códigos'!$C$5:$D$10,2,FALSE)</f>
        <v>quite important</v>
      </c>
      <c r="I1509">
        <v>3</v>
      </c>
      <c r="J1509" t="str">
        <f>VLOOKUP(I1509,'Variáveis e códigos'!$C$5:$D$10,2,FALSE)</f>
        <v>not important</v>
      </c>
      <c r="K1509">
        <v>3</v>
      </c>
      <c r="L1509" t="str">
        <f>VLOOKUP(K1509,'Variáveis e códigos'!$C$5:$D$10,2,FALSE)</f>
        <v>not important</v>
      </c>
      <c r="M1509">
        <v>4</v>
      </c>
      <c r="N1509" t="str">
        <f>VLOOKUP(M1509,'Variáveis e códigos'!$C$5:$D$10,2,FALSE)</f>
        <v>not at all important</v>
      </c>
      <c r="O1509" t="s">
        <v>29</v>
      </c>
      <c r="P1509">
        <v>1</v>
      </c>
      <c r="Q1509" t="str">
        <f>HLOOKUP(P1509,'Variáveis e códigos'!$C$15:$D$16,2)</f>
        <v>yes</v>
      </c>
      <c r="R1509">
        <v>9</v>
      </c>
      <c r="S1509">
        <v>2</v>
      </c>
      <c r="T1509" t="str">
        <f>HLOOKUP(S1509,'Variáveis e códigos'!$C$18:$D$19,2)</f>
        <v>female</v>
      </c>
      <c r="U1509">
        <v>1937</v>
      </c>
      <c r="V1509">
        <f t="shared" si="23"/>
        <v>80</v>
      </c>
      <c r="W1509">
        <v>3</v>
      </c>
      <c r="X1509" t="str">
        <f>VLOOKUP(Dados!W1509,'Variáveis e códigos'!$C$21:$D$26,2)</f>
        <v>widowed</v>
      </c>
      <c r="Y1509">
        <v>5</v>
      </c>
    </row>
    <row r="1510" spans="1:25" x14ac:dyDescent="0.25">
      <c r="A1510" s="1">
        <v>2017724000294</v>
      </c>
      <c r="B1510" t="s">
        <v>3</v>
      </c>
      <c r="C1510">
        <v>1</v>
      </c>
      <c r="D1510" t="str">
        <f>VLOOKUP(C1510,'Variáveis e códigos'!$C$5:$D$10,2,FALSE)</f>
        <v>very important</v>
      </c>
      <c r="E1510">
        <v>1</v>
      </c>
      <c r="F1510" t="str">
        <f>VLOOKUP(E1510,'Variáveis e códigos'!$C$5:$D$10,2,FALSE)</f>
        <v>very important</v>
      </c>
      <c r="G1510">
        <v>2</v>
      </c>
      <c r="H1510" t="str">
        <f>VLOOKUP(G1510,'Variáveis e códigos'!$C$5:$D$10,2,FALSE)</f>
        <v>quite important</v>
      </c>
      <c r="I1510">
        <v>1</v>
      </c>
      <c r="J1510" t="str">
        <f>VLOOKUP(I1510,'Variáveis e códigos'!$C$5:$D$10,2,FALSE)</f>
        <v>very important</v>
      </c>
      <c r="K1510">
        <v>3</v>
      </c>
      <c r="L1510" t="str">
        <f>VLOOKUP(K1510,'Variáveis e códigos'!$C$5:$D$10,2,FALSE)</f>
        <v>not important</v>
      </c>
      <c r="M1510">
        <v>1</v>
      </c>
      <c r="N1510" t="str">
        <f>VLOOKUP(M1510,'Variáveis e códigos'!$C$5:$D$10,2,FALSE)</f>
        <v>very important</v>
      </c>
      <c r="O1510" t="s">
        <v>30</v>
      </c>
      <c r="P1510">
        <v>2</v>
      </c>
      <c r="Q1510" t="str">
        <f>HLOOKUP(P1510,'Variáveis e códigos'!$C$15:$D$16,2)</f>
        <v>no</v>
      </c>
      <c r="R1510">
        <v>5</v>
      </c>
      <c r="S1510">
        <v>2</v>
      </c>
      <c r="T1510" t="str">
        <f>HLOOKUP(S1510,'Variáveis e códigos'!$C$18:$D$19,2)</f>
        <v>female</v>
      </c>
      <c r="U1510">
        <v>1991</v>
      </c>
      <c r="V1510">
        <f t="shared" si="23"/>
        <v>26</v>
      </c>
      <c r="W1510">
        <v>6</v>
      </c>
      <c r="X1510" t="str">
        <f>VLOOKUP(Dados!W1510,'Variáveis e códigos'!$C$21:$D$26,2)</f>
        <v>never married and never registered partnership</v>
      </c>
      <c r="Y1510">
        <v>0</v>
      </c>
    </row>
    <row r="1511" spans="1:25" x14ac:dyDescent="0.25">
      <c r="A1511" s="1">
        <v>2017724000295</v>
      </c>
      <c r="B1511" t="s">
        <v>3</v>
      </c>
      <c r="C1511">
        <v>1</v>
      </c>
      <c r="D1511" t="str">
        <f>VLOOKUP(C1511,'Variáveis e códigos'!$C$5:$D$10,2,FALSE)</f>
        <v>very important</v>
      </c>
      <c r="E1511">
        <v>1</v>
      </c>
      <c r="F1511" t="str">
        <f>VLOOKUP(E1511,'Variáveis e códigos'!$C$5:$D$10,2,FALSE)</f>
        <v>very important</v>
      </c>
      <c r="G1511">
        <v>1</v>
      </c>
      <c r="H1511" t="str">
        <f>VLOOKUP(G1511,'Variáveis e códigos'!$C$5:$D$10,2,FALSE)</f>
        <v>very important</v>
      </c>
      <c r="I1511">
        <v>2</v>
      </c>
      <c r="J1511" t="str">
        <f>VLOOKUP(I1511,'Variáveis e códigos'!$C$5:$D$10,2,FALSE)</f>
        <v>quite important</v>
      </c>
      <c r="K1511">
        <v>4</v>
      </c>
      <c r="L1511" t="str">
        <f>VLOOKUP(K1511,'Variáveis e códigos'!$C$5:$D$10,2,FALSE)</f>
        <v>not at all important</v>
      </c>
      <c r="M1511">
        <v>4</v>
      </c>
      <c r="N1511" t="str">
        <f>VLOOKUP(M1511,'Variáveis e códigos'!$C$5:$D$10,2,FALSE)</f>
        <v>not at all important</v>
      </c>
      <c r="O1511" t="s">
        <v>31</v>
      </c>
      <c r="P1511">
        <v>1</v>
      </c>
      <c r="Q1511" t="str">
        <f>HLOOKUP(P1511,'Variáveis e códigos'!$C$15:$D$16,2)</f>
        <v>yes</v>
      </c>
      <c r="R1511">
        <v>8</v>
      </c>
      <c r="S1511">
        <v>2</v>
      </c>
      <c r="T1511" t="str">
        <f>HLOOKUP(S1511,'Variáveis e códigos'!$C$18:$D$19,2)</f>
        <v>female</v>
      </c>
      <c r="U1511">
        <v>1967</v>
      </c>
      <c r="V1511">
        <f t="shared" si="23"/>
        <v>50</v>
      </c>
      <c r="W1511">
        <v>1</v>
      </c>
      <c r="X1511" t="str">
        <f>VLOOKUP(Dados!W1511,'Variáveis e códigos'!$C$21:$D$26,2)</f>
        <v>married</v>
      </c>
      <c r="Y1511">
        <v>1</v>
      </c>
    </row>
    <row r="1512" spans="1:25" x14ac:dyDescent="0.25">
      <c r="A1512" s="1">
        <v>2017724000296</v>
      </c>
      <c r="B1512" t="s">
        <v>3</v>
      </c>
      <c r="C1512">
        <v>1</v>
      </c>
      <c r="D1512" t="str">
        <f>VLOOKUP(C1512,'Variáveis e códigos'!$C$5:$D$10,2,FALSE)</f>
        <v>very important</v>
      </c>
      <c r="E1512">
        <v>1</v>
      </c>
      <c r="F1512" t="str">
        <f>VLOOKUP(E1512,'Variáveis e códigos'!$C$5:$D$10,2,FALSE)</f>
        <v>very important</v>
      </c>
      <c r="G1512">
        <v>1</v>
      </c>
      <c r="H1512" t="str">
        <f>VLOOKUP(G1512,'Variáveis e códigos'!$C$5:$D$10,2,FALSE)</f>
        <v>very important</v>
      </c>
      <c r="I1512">
        <v>2</v>
      </c>
      <c r="J1512" t="str">
        <f>VLOOKUP(I1512,'Variáveis e códigos'!$C$5:$D$10,2,FALSE)</f>
        <v>quite important</v>
      </c>
      <c r="K1512">
        <v>2</v>
      </c>
      <c r="L1512" t="str">
        <f>VLOOKUP(K1512,'Variáveis e códigos'!$C$5:$D$10,2,FALSE)</f>
        <v>quite important</v>
      </c>
      <c r="M1512">
        <v>1</v>
      </c>
      <c r="N1512" t="str">
        <f>VLOOKUP(M1512,'Variáveis e códigos'!$C$5:$D$10,2,FALSE)</f>
        <v>very important</v>
      </c>
      <c r="O1512" t="s">
        <v>31</v>
      </c>
      <c r="P1512">
        <v>1</v>
      </c>
      <c r="Q1512" t="str">
        <f>HLOOKUP(P1512,'Variáveis e códigos'!$C$15:$D$16,2)</f>
        <v>yes</v>
      </c>
      <c r="R1512">
        <v>7</v>
      </c>
      <c r="S1512">
        <v>2</v>
      </c>
      <c r="T1512" t="str">
        <f>HLOOKUP(S1512,'Variáveis e códigos'!$C$18:$D$19,2)</f>
        <v>female</v>
      </c>
      <c r="U1512">
        <v>1951</v>
      </c>
      <c r="V1512">
        <f t="shared" si="23"/>
        <v>66</v>
      </c>
      <c r="W1512">
        <v>4</v>
      </c>
      <c r="X1512" t="str">
        <f>VLOOKUP(Dados!W1512,'Variáveis e códigos'!$C$21:$D$26,2)</f>
        <v>divorced</v>
      </c>
      <c r="Y1512">
        <v>1</v>
      </c>
    </row>
    <row r="1513" spans="1:25" x14ac:dyDescent="0.25">
      <c r="A1513" s="1">
        <v>2017724000297</v>
      </c>
      <c r="B1513" t="s">
        <v>3</v>
      </c>
      <c r="C1513">
        <v>1</v>
      </c>
      <c r="D1513" t="str">
        <f>VLOOKUP(C1513,'Variáveis e códigos'!$C$5:$D$10,2,FALSE)</f>
        <v>very important</v>
      </c>
      <c r="E1513">
        <v>1</v>
      </c>
      <c r="F1513" t="str">
        <f>VLOOKUP(E1513,'Variáveis e códigos'!$C$5:$D$10,2,FALSE)</f>
        <v>very important</v>
      </c>
      <c r="G1513">
        <v>1</v>
      </c>
      <c r="H1513" t="str">
        <f>VLOOKUP(G1513,'Variáveis e códigos'!$C$5:$D$10,2,FALSE)</f>
        <v>very important</v>
      </c>
      <c r="I1513">
        <v>1</v>
      </c>
      <c r="J1513" t="str">
        <f>VLOOKUP(I1513,'Variáveis e códigos'!$C$5:$D$10,2,FALSE)</f>
        <v>very important</v>
      </c>
      <c r="K1513">
        <v>4</v>
      </c>
      <c r="L1513" t="str">
        <f>VLOOKUP(K1513,'Variáveis e códigos'!$C$5:$D$10,2,FALSE)</f>
        <v>not at all important</v>
      </c>
      <c r="M1513">
        <v>2</v>
      </c>
      <c r="N1513" t="str">
        <f>VLOOKUP(M1513,'Variáveis e códigos'!$C$5:$D$10,2,FALSE)</f>
        <v>quite important</v>
      </c>
      <c r="O1513" t="s">
        <v>29</v>
      </c>
      <c r="P1513">
        <v>2</v>
      </c>
      <c r="Q1513" t="str">
        <f>HLOOKUP(P1513,'Variáveis e códigos'!$C$15:$D$16,2)</f>
        <v>no</v>
      </c>
      <c r="R1513">
        <v>6</v>
      </c>
      <c r="S1513">
        <v>2</v>
      </c>
      <c r="T1513" t="str">
        <f>HLOOKUP(S1513,'Variáveis e códigos'!$C$18:$D$19,2)</f>
        <v>female</v>
      </c>
      <c r="U1513">
        <v>1937</v>
      </c>
      <c r="V1513">
        <f t="shared" si="23"/>
        <v>80</v>
      </c>
      <c r="W1513">
        <v>3</v>
      </c>
      <c r="X1513" t="str">
        <f>VLOOKUP(Dados!W1513,'Variáveis e códigos'!$C$21:$D$26,2)</f>
        <v>widowed</v>
      </c>
      <c r="Y1513">
        <v>3</v>
      </c>
    </row>
    <row r="1514" spans="1:25" x14ac:dyDescent="0.25">
      <c r="A1514" s="1">
        <v>2017724000298</v>
      </c>
      <c r="B1514" t="s">
        <v>3</v>
      </c>
      <c r="C1514">
        <v>1</v>
      </c>
      <c r="D1514" t="str">
        <f>VLOOKUP(C1514,'Variáveis e códigos'!$C$5:$D$10,2,FALSE)</f>
        <v>very important</v>
      </c>
      <c r="E1514">
        <v>1</v>
      </c>
      <c r="F1514" t="str">
        <f>VLOOKUP(E1514,'Variáveis e códigos'!$C$5:$D$10,2,FALSE)</f>
        <v>very important</v>
      </c>
      <c r="G1514">
        <v>2</v>
      </c>
      <c r="H1514" t="str">
        <f>VLOOKUP(G1514,'Variáveis e códigos'!$C$5:$D$10,2,FALSE)</f>
        <v>quite important</v>
      </c>
      <c r="I1514">
        <v>2</v>
      </c>
      <c r="J1514" t="str">
        <f>VLOOKUP(I1514,'Variáveis e códigos'!$C$5:$D$10,2,FALSE)</f>
        <v>quite important</v>
      </c>
      <c r="K1514">
        <v>3</v>
      </c>
      <c r="L1514" t="str">
        <f>VLOOKUP(K1514,'Variáveis e códigos'!$C$5:$D$10,2,FALSE)</f>
        <v>not important</v>
      </c>
      <c r="M1514">
        <v>3</v>
      </c>
      <c r="N1514" t="str">
        <f>VLOOKUP(M1514,'Variáveis e códigos'!$C$5:$D$10,2,FALSE)</f>
        <v>not important</v>
      </c>
      <c r="O1514" t="s">
        <v>28</v>
      </c>
      <c r="P1514">
        <v>2</v>
      </c>
      <c r="Q1514" t="str">
        <f>HLOOKUP(P1514,'Variáveis e códigos'!$C$15:$D$16,2)</f>
        <v>no</v>
      </c>
      <c r="R1514" t="s">
        <v>34</v>
      </c>
      <c r="S1514">
        <v>1</v>
      </c>
      <c r="T1514" t="str">
        <f>HLOOKUP(S1514,'Variáveis e códigos'!$C$18:$D$19,2)</f>
        <v>male</v>
      </c>
      <c r="U1514">
        <v>1994</v>
      </c>
      <c r="V1514">
        <f t="shared" si="23"/>
        <v>23</v>
      </c>
      <c r="W1514">
        <v>6</v>
      </c>
      <c r="X1514" t="str">
        <f>VLOOKUP(Dados!W1514,'Variáveis e códigos'!$C$21:$D$26,2)</f>
        <v>never married and never registered partnership</v>
      </c>
      <c r="Y1514">
        <v>0</v>
      </c>
    </row>
    <row r="1515" spans="1:25" x14ac:dyDescent="0.25">
      <c r="A1515" s="1">
        <v>2017724000299</v>
      </c>
      <c r="B1515" t="s">
        <v>3</v>
      </c>
      <c r="C1515">
        <v>2</v>
      </c>
      <c r="D1515" t="str">
        <f>VLOOKUP(C1515,'Variáveis e códigos'!$C$5:$D$10,2,FALSE)</f>
        <v>quite important</v>
      </c>
      <c r="E1515">
        <v>2</v>
      </c>
      <c r="F1515" t="str">
        <f>VLOOKUP(E1515,'Variáveis e códigos'!$C$5:$D$10,2,FALSE)</f>
        <v>quite important</v>
      </c>
      <c r="G1515">
        <v>2</v>
      </c>
      <c r="H1515" t="str">
        <f>VLOOKUP(G1515,'Variáveis e códigos'!$C$5:$D$10,2,FALSE)</f>
        <v>quite important</v>
      </c>
      <c r="I1515">
        <v>2</v>
      </c>
      <c r="J1515" t="str">
        <f>VLOOKUP(I1515,'Variáveis e códigos'!$C$5:$D$10,2,FALSE)</f>
        <v>quite important</v>
      </c>
      <c r="K1515">
        <v>2</v>
      </c>
      <c r="L1515" t="str">
        <f>VLOOKUP(K1515,'Variáveis e códigos'!$C$5:$D$10,2,FALSE)</f>
        <v>quite important</v>
      </c>
      <c r="M1515">
        <v>4</v>
      </c>
      <c r="N1515" t="str">
        <f>VLOOKUP(M1515,'Variáveis e códigos'!$C$5:$D$10,2,FALSE)</f>
        <v>not at all important</v>
      </c>
      <c r="O1515" t="s">
        <v>28</v>
      </c>
      <c r="P1515">
        <v>2</v>
      </c>
      <c r="Q1515" t="str">
        <f>HLOOKUP(P1515,'Variáveis e códigos'!$C$15:$D$16,2)</f>
        <v>no</v>
      </c>
      <c r="R1515" t="s">
        <v>34</v>
      </c>
      <c r="S1515">
        <v>2</v>
      </c>
      <c r="T1515" t="str">
        <f>HLOOKUP(S1515,'Variáveis e códigos'!$C$18:$D$19,2)</f>
        <v>female</v>
      </c>
      <c r="U1515">
        <v>1975</v>
      </c>
      <c r="V1515">
        <f t="shared" si="23"/>
        <v>42</v>
      </c>
      <c r="W1515">
        <v>6</v>
      </c>
      <c r="X1515" t="str">
        <f>VLOOKUP(Dados!W1515,'Variáveis e códigos'!$C$21:$D$26,2)</f>
        <v>never married and never registered partnership</v>
      </c>
      <c r="Y1515">
        <v>0</v>
      </c>
    </row>
    <row r="1516" spans="1:25" x14ac:dyDescent="0.25">
      <c r="A1516" s="1">
        <v>2017724000300</v>
      </c>
      <c r="B1516" t="s">
        <v>3</v>
      </c>
      <c r="C1516">
        <v>1</v>
      </c>
      <c r="D1516" t="str">
        <f>VLOOKUP(C1516,'Variáveis e códigos'!$C$5:$D$10,2,FALSE)</f>
        <v>very important</v>
      </c>
      <c r="E1516">
        <v>1</v>
      </c>
      <c r="F1516" t="str">
        <f>VLOOKUP(E1516,'Variáveis e códigos'!$C$5:$D$10,2,FALSE)</f>
        <v>very important</v>
      </c>
      <c r="G1516">
        <v>3</v>
      </c>
      <c r="H1516" t="str">
        <f>VLOOKUP(G1516,'Variáveis e códigos'!$C$5:$D$10,2,FALSE)</f>
        <v>not important</v>
      </c>
      <c r="I1516">
        <v>2</v>
      </c>
      <c r="J1516" t="str">
        <f>VLOOKUP(I1516,'Variáveis e códigos'!$C$5:$D$10,2,FALSE)</f>
        <v>quite important</v>
      </c>
      <c r="K1516">
        <v>3</v>
      </c>
      <c r="L1516" t="str">
        <f>VLOOKUP(K1516,'Variáveis e códigos'!$C$5:$D$10,2,FALSE)</f>
        <v>not important</v>
      </c>
      <c r="M1516">
        <v>4</v>
      </c>
      <c r="N1516" t="str">
        <f>VLOOKUP(M1516,'Variáveis e códigos'!$C$5:$D$10,2,FALSE)</f>
        <v>not at all important</v>
      </c>
      <c r="O1516" t="s">
        <v>28</v>
      </c>
      <c r="P1516">
        <v>2</v>
      </c>
      <c r="Q1516" t="str">
        <f>HLOOKUP(P1516,'Variáveis e códigos'!$C$15:$D$16,2)</f>
        <v>no</v>
      </c>
      <c r="R1516">
        <v>9</v>
      </c>
      <c r="S1516">
        <v>1</v>
      </c>
      <c r="T1516" t="str">
        <f>HLOOKUP(S1516,'Variáveis e códigos'!$C$18:$D$19,2)</f>
        <v>male</v>
      </c>
      <c r="U1516">
        <v>1959</v>
      </c>
      <c r="V1516">
        <f t="shared" si="23"/>
        <v>58</v>
      </c>
      <c r="W1516">
        <v>1</v>
      </c>
      <c r="X1516" t="str">
        <f>VLOOKUP(Dados!W1516,'Variáveis e códigos'!$C$21:$D$26,2)</f>
        <v>married</v>
      </c>
      <c r="Y1516">
        <v>2</v>
      </c>
    </row>
    <row r="1517" spans="1:25" x14ac:dyDescent="0.25">
      <c r="A1517" s="1">
        <v>2017724000301</v>
      </c>
      <c r="B1517" t="s">
        <v>3</v>
      </c>
      <c r="C1517">
        <v>1</v>
      </c>
      <c r="D1517" t="str">
        <f>VLOOKUP(C1517,'Variáveis e códigos'!$C$5:$D$10,2,FALSE)</f>
        <v>very important</v>
      </c>
      <c r="E1517">
        <v>1</v>
      </c>
      <c r="F1517" t="str">
        <f>VLOOKUP(E1517,'Variáveis e códigos'!$C$5:$D$10,2,FALSE)</f>
        <v>very important</v>
      </c>
      <c r="G1517">
        <v>2</v>
      </c>
      <c r="H1517" t="str">
        <f>VLOOKUP(G1517,'Variáveis e códigos'!$C$5:$D$10,2,FALSE)</f>
        <v>quite important</v>
      </c>
      <c r="I1517">
        <v>2</v>
      </c>
      <c r="J1517" t="str">
        <f>VLOOKUP(I1517,'Variáveis e códigos'!$C$5:$D$10,2,FALSE)</f>
        <v>quite important</v>
      </c>
      <c r="K1517">
        <v>2</v>
      </c>
      <c r="L1517" t="str">
        <f>VLOOKUP(K1517,'Variáveis e códigos'!$C$5:$D$10,2,FALSE)</f>
        <v>quite important</v>
      </c>
      <c r="M1517">
        <v>2</v>
      </c>
      <c r="N1517" t="str">
        <f>VLOOKUP(M1517,'Variáveis e códigos'!$C$5:$D$10,2,FALSE)</f>
        <v>quite important</v>
      </c>
      <c r="O1517" t="s">
        <v>28</v>
      </c>
      <c r="P1517">
        <v>2</v>
      </c>
      <c r="Q1517" t="str">
        <f>HLOOKUP(P1517,'Variáveis e códigos'!$C$15:$D$16,2)</f>
        <v>no</v>
      </c>
      <c r="R1517">
        <v>5</v>
      </c>
      <c r="S1517">
        <v>1</v>
      </c>
      <c r="T1517" t="str">
        <f>HLOOKUP(S1517,'Variáveis e códigos'!$C$18:$D$19,2)</f>
        <v>male</v>
      </c>
      <c r="U1517">
        <v>1954</v>
      </c>
      <c r="V1517">
        <f t="shared" si="23"/>
        <v>63</v>
      </c>
      <c r="W1517">
        <v>1</v>
      </c>
      <c r="X1517" t="str">
        <f>VLOOKUP(Dados!W1517,'Variáveis e códigos'!$C$21:$D$26,2)</f>
        <v>married</v>
      </c>
      <c r="Y1517">
        <v>2</v>
      </c>
    </row>
    <row r="1518" spans="1:25" x14ac:dyDescent="0.25">
      <c r="A1518" s="1">
        <v>2017724000302</v>
      </c>
      <c r="B1518" t="s">
        <v>3</v>
      </c>
      <c r="C1518">
        <v>2</v>
      </c>
      <c r="D1518" t="str">
        <f>VLOOKUP(C1518,'Variáveis e códigos'!$C$5:$D$10,2,FALSE)</f>
        <v>quite important</v>
      </c>
      <c r="E1518">
        <v>1</v>
      </c>
      <c r="F1518" t="str">
        <f>VLOOKUP(E1518,'Variáveis e códigos'!$C$5:$D$10,2,FALSE)</f>
        <v>very important</v>
      </c>
      <c r="G1518">
        <v>2</v>
      </c>
      <c r="H1518" t="str">
        <f>VLOOKUP(G1518,'Variáveis e códigos'!$C$5:$D$10,2,FALSE)</f>
        <v>quite important</v>
      </c>
      <c r="I1518">
        <v>1</v>
      </c>
      <c r="J1518" t="str">
        <f>VLOOKUP(I1518,'Variáveis e códigos'!$C$5:$D$10,2,FALSE)</f>
        <v>very important</v>
      </c>
      <c r="K1518">
        <v>3</v>
      </c>
      <c r="L1518" t="str">
        <f>VLOOKUP(K1518,'Variáveis e códigos'!$C$5:$D$10,2,FALSE)</f>
        <v>not important</v>
      </c>
      <c r="M1518">
        <v>3</v>
      </c>
      <c r="N1518" t="str">
        <f>VLOOKUP(M1518,'Variáveis e códigos'!$C$5:$D$10,2,FALSE)</f>
        <v>not important</v>
      </c>
      <c r="O1518" t="s">
        <v>28</v>
      </c>
      <c r="P1518">
        <v>2</v>
      </c>
      <c r="Q1518" t="str">
        <f>HLOOKUP(P1518,'Variáveis e códigos'!$C$15:$D$16,2)</f>
        <v>no</v>
      </c>
      <c r="R1518">
        <v>8</v>
      </c>
      <c r="S1518">
        <v>2</v>
      </c>
      <c r="T1518" t="str">
        <f>HLOOKUP(S1518,'Variáveis e códigos'!$C$18:$D$19,2)</f>
        <v>female</v>
      </c>
      <c r="U1518">
        <v>1969</v>
      </c>
      <c r="V1518">
        <f t="shared" si="23"/>
        <v>48</v>
      </c>
      <c r="W1518">
        <v>1</v>
      </c>
      <c r="X1518" t="str">
        <f>VLOOKUP(Dados!W1518,'Variáveis e códigos'!$C$21:$D$26,2)</f>
        <v>married</v>
      </c>
      <c r="Y1518">
        <v>2</v>
      </c>
    </row>
    <row r="1519" spans="1:25" x14ac:dyDescent="0.25">
      <c r="A1519" s="1">
        <v>2017724000303</v>
      </c>
      <c r="B1519" t="s">
        <v>3</v>
      </c>
      <c r="C1519">
        <v>2</v>
      </c>
      <c r="D1519" t="str">
        <f>VLOOKUP(C1519,'Variáveis e códigos'!$C$5:$D$10,2,FALSE)</f>
        <v>quite important</v>
      </c>
      <c r="E1519">
        <v>1</v>
      </c>
      <c r="F1519" t="str">
        <f>VLOOKUP(E1519,'Variáveis e códigos'!$C$5:$D$10,2,FALSE)</f>
        <v>very important</v>
      </c>
      <c r="G1519">
        <v>1</v>
      </c>
      <c r="H1519" t="str">
        <f>VLOOKUP(G1519,'Variáveis e códigos'!$C$5:$D$10,2,FALSE)</f>
        <v>very important</v>
      </c>
      <c r="I1519">
        <v>3</v>
      </c>
      <c r="J1519" t="str">
        <f>VLOOKUP(I1519,'Variáveis e códigos'!$C$5:$D$10,2,FALSE)</f>
        <v>not important</v>
      </c>
      <c r="K1519">
        <v>4</v>
      </c>
      <c r="L1519" t="str">
        <f>VLOOKUP(K1519,'Variáveis e códigos'!$C$5:$D$10,2,FALSE)</f>
        <v>not at all important</v>
      </c>
      <c r="M1519">
        <v>2</v>
      </c>
      <c r="N1519" t="str">
        <f>VLOOKUP(M1519,'Variáveis e códigos'!$C$5:$D$10,2,FALSE)</f>
        <v>quite important</v>
      </c>
      <c r="O1519" t="s">
        <v>28</v>
      </c>
      <c r="P1519">
        <v>1</v>
      </c>
      <c r="Q1519" t="str">
        <f>HLOOKUP(P1519,'Variáveis e códigos'!$C$15:$D$16,2)</f>
        <v>yes</v>
      </c>
      <c r="R1519">
        <v>6</v>
      </c>
      <c r="S1519">
        <v>2</v>
      </c>
      <c r="T1519" t="str">
        <f>HLOOKUP(S1519,'Variáveis e códigos'!$C$18:$D$19,2)</f>
        <v>female</v>
      </c>
      <c r="U1519">
        <v>1937</v>
      </c>
      <c r="V1519">
        <f t="shared" si="23"/>
        <v>80</v>
      </c>
      <c r="W1519">
        <v>3</v>
      </c>
      <c r="X1519" t="str">
        <f>VLOOKUP(Dados!W1519,'Variáveis e códigos'!$C$21:$D$26,2)</f>
        <v>widowed</v>
      </c>
      <c r="Y1519">
        <v>2</v>
      </c>
    </row>
    <row r="1520" spans="1:25" x14ac:dyDescent="0.25">
      <c r="A1520" s="1">
        <v>2017724000304</v>
      </c>
      <c r="B1520" t="s">
        <v>3</v>
      </c>
      <c r="C1520">
        <v>1</v>
      </c>
      <c r="D1520" t="str">
        <f>VLOOKUP(C1520,'Variáveis e códigos'!$C$5:$D$10,2,FALSE)</f>
        <v>very important</v>
      </c>
      <c r="E1520">
        <v>1</v>
      </c>
      <c r="F1520" t="str">
        <f>VLOOKUP(E1520,'Variáveis e códigos'!$C$5:$D$10,2,FALSE)</f>
        <v>very important</v>
      </c>
      <c r="G1520">
        <v>1</v>
      </c>
      <c r="H1520" t="str">
        <f>VLOOKUP(G1520,'Variáveis e códigos'!$C$5:$D$10,2,FALSE)</f>
        <v>very important</v>
      </c>
      <c r="I1520">
        <v>1</v>
      </c>
      <c r="J1520" t="str">
        <f>VLOOKUP(I1520,'Variáveis e códigos'!$C$5:$D$10,2,FALSE)</f>
        <v>very important</v>
      </c>
      <c r="K1520">
        <v>3</v>
      </c>
      <c r="L1520" t="str">
        <f>VLOOKUP(K1520,'Variáveis e códigos'!$C$5:$D$10,2,FALSE)</f>
        <v>not important</v>
      </c>
      <c r="M1520">
        <v>2</v>
      </c>
      <c r="N1520" t="str">
        <f>VLOOKUP(M1520,'Variáveis e códigos'!$C$5:$D$10,2,FALSE)</f>
        <v>quite important</v>
      </c>
      <c r="O1520" t="s">
        <v>28</v>
      </c>
      <c r="P1520">
        <v>2</v>
      </c>
      <c r="Q1520" t="str">
        <f>HLOOKUP(P1520,'Variáveis e códigos'!$C$15:$D$16,2)</f>
        <v>no</v>
      </c>
      <c r="R1520">
        <v>6</v>
      </c>
      <c r="S1520">
        <v>2</v>
      </c>
      <c r="T1520" t="str">
        <f>HLOOKUP(S1520,'Variáveis e códigos'!$C$18:$D$19,2)</f>
        <v>female</v>
      </c>
      <c r="U1520">
        <v>1966</v>
      </c>
      <c r="V1520">
        <f t="shared" si="23"/>
        <v>51</v>
      </c>
      <c r="W1520">
        <v>5</v>
      </c>
      <c r="X1520" t="str">
        <f>VLOOKUP(Dados!W1520,'Variáveis e códigos'!$C$21:$D$26,2)</f>
        <v>separated</v>
      </c>
      <c r="Y1520">
        <v>1</v>
      </c>
    </row>
    <row r="1521" spans="1:25" x14ac:dyDescent="0.25">
      <c r="A1521" s="1">
        <v>2017724000305</v>
      </c>
      <c r="B1521" t="s">
        <v>3</v>
      </c>
      <c r="C1521">
        <v>2</v>
      </c>
      <c r="D1521" t="str">
        <f>VLOOKUP(C1521,'Variáveis e códigos'!$C$5:$D$10,2,FALSE)</f>
        <v>quite important</v>
      </c>
      <c r="E1521">
        <v>1</v>
      </c>
      <c r="F1521" t="str">
        <f>VLOOKUP(E1521,'Variáveis e códigos'!$C$5:$D$10,2,FALSE)</f>
        <v>very important</v>
      </c>
      <c r="G1521">
        <v>2</v>
      </c>
      <c r="H1521" t="str">
        <f>VLOOKUP(G1521,'Variáveis e códigos'!$C$5:$D$10,2,FALSE)</f>
        <v>quite important</v>
      </c>
      <c r="I1521">
        <v>3</v>
      </c>
      <c r="J1521" t="str">
        <f>VLOOKUP(I1521,'Variáveis e códigos'!$C$5:$D$10,2,FALSE)</f>
        <v>not important</v>
      </c>
      <c r="K1521">
        <v>4</v>
      </c>
      <c r="L1521" t="str">
        <f>VLOOKUP(K1521,'Variáveis e códigos'!$C$5:$D$10,2,FALSE)</f>
        <v>not at all important</v>
      </c>
      <c r="M1521">
        <v>-1</v>
      </c>
      <c r="N1521" t="str">
        <f>VLOOKUP(M1521,'Variáveis e códigos'!$C$5:$D$10,2,FALSE)</f>
        <v>dont know</v>
      </c>
      <c r="O1521" t="s">
        <v>28</v>
      </c>
      <c r="P1521">
        <v>2</v>
      </c>
      <c r="Q1521" t="str">
        <f>HLOOKUP(P1521,'Variáveis e códigos'!$C$15:$D$16,2)</f>
        <v>no</v>
      </c>
      <c r="R1521" t="s">
        <v>34</v>
      </c>
      <c r="S1521">
        <v>1</v>
      </c>
      <c r="T1521" t="str">
        <f>HLOOKUP(S1521,'Variáveis e códigos'!$C$18:$D$19,2)</f>
        <v>male</v>
      </c>
      <c r="U1521">
        <v>1953</v>
      </c>
      <c r="V1521">
        <f t="shared" si="23"/>
        <v>64</v>
      </c>
      <c r="W1521">
        <v>1</v>
      </c>
      <c r="X1521" t="str">
        <f>VLOOKUP(Dados!W1521,'Variáveis e códigos'!$C$21:$D$26,2)</f>
        <v>married</v>
      </c>
      <c r="Y1521">
        <v>2</v>
      </c>
    </row>
    <row r="1522" spans="1:25" x14ac:dyDescent="0.25">
      <c r="A1522" s="1">
        <v>2017724000306</v>
      </c>
      <c r="B1522" t="s">
        <v>3</v>
      </c>
      <c r="C1522">
        <v>1</v>
      </c>
      <c r="D1522" t="str">
        <f>VLOOKUP(C1522,'Variáveis e códigos'!$C$5:$D$10,2,FALSE)</f>
        <v>very important</v>
      </c>
      <c r="E1522">
        <v>1</v>
      </c>
      <c r="F1522" t="str">
        <f>VLOOKUP(E1522,'Variáveis e códigos'!$C$5:$D$10,2,FALSE)</f>
        <v>very important</v>
      </c>
      <c r="G1522">
        <v>1</v>
      </c>
      <c r="H1522" t="str">
        <f>VLOOKUP(G1522,'Variáveis e códigos'!$C$5:$D$10,2,FALSE)</f>
        <v>very important</v>
      </c>
      <c r="I1522">
        <v>2</v>
      </c>
      <c r="J1522" t="str">
        <f>VLOOKUP(I1522,'Variáveis e códigos'!$C$5:$D$10,2,FALSE)</f>
        <v>quite important</v>
      </c>
      <c r="K1522">
        <v>4</v>
      </c>
      <c r="L1522" t="str">
        <f>VLOOKUP(K1522,'Variáveis e códigos'!$C$5:$D$10,2,FALSE)</f>
        <v>not at all important</v>
      </c>
      <c r="M1522">
        <v>1</v>
      </c>
      <c r="N1522" t="str">
        <f>VLOOKUP(M1522,'Variáveis e códigos'!$C$5:$D$10,2,FALSE)</f>
        <v>very important</v>
      </c>
      <c r="O1522" t="s">
        <v>29</v>
      </c>
      <c r="P1522">
        <v>2</v>
      </c>
      <c r="Q1522" t="str">
        <f>HLOOKUP(P1522,'Variáveis e códigos'!$C$15:$D$16,2)</f>
        <v>no</v>
      </c>
      <c r="R1522">
        <v>5</v>
      </c>
      <c r="S1522">
        <v>1</v>
      </c>
      <c r="T1522" t="str">
        <f>HLOOKUP(S1522,'Variáveis e códigos'!$C$18:$D$19,2)</f>
        <v>male</v>
      </c>
      <c r="U1522">
        <v>1978</v>
      </c>
      <c r="V1522">
        <f t="shared" si="23"/>
        <v>39</v>
      </c>
      <c r="W1522">
        <v>1</v>
      </c>
      <c r="X1522" t="str">
        <f>VLOOKUP(Dados!W1522,'Variáveis e códigos'!$C$21:$D$26,2)</f>
        <v>married</v>
      </c>
      <c r="Y1522">
        <v>0</v>
      </c>
    </row>
    <row r="1523" spans="1:25" x14ac:dyDescent="0.25">
      <c r="A1523" s="1">
        <v>2017724000307</v>
      </c>
      <c r="B1523" t="s">
        <v>3</v>
      </c>
      <c r="C1523">
        <v>2</v>
      </c>
      <c r="D1523" t="str">
        <f>VLOOKUP(C1523,'Variáveis e códigos'!$C$5:$D$10,2,FALSE)</f>
        <v>quite important</v>
      </c>
      <c r="E1523">
        <v>1</v>
      </c>
      <c r="F1523" t="str">
        <f>VLOOKUP(E1523,'Variáveis e códigos'!$C$5:$D$10,2,FALSE)</f>
        <v>very important</v>
      </c>
      <c r="G1523">
        <v>1</v>
      </c>
      <c r="H1523" t="str">
        <f>VLOOKUP(G1523,'Variáveis e códigos'!$C$5:$D$10,2,FALSE)</f>
        <v>very important</v>
      </c>
      <c r="I1523">
        <v>1</v>
      </c>
      <c r="J1523" t="str">
        <f>VLOOKUP(I1523,'Variáveis e códigos'!$C$5:$D$10,2,FALSE)</f>
        <v>very important</v>
      </c>
      <c r="K1523">
        <v>2</v>
      </c>
      <c r="L1523" t="str">
        <f>VLOOKUP(K1523,'Variáveis e códigos'!$C$5:$D$10,2,FALSE)</f>
        <v>quite important</v>
      </c>
      <c r="M1523">
        <v>3</v>
      </c>
      <c r="N1523" t="str">
        <f>VLOOKUP(M1523,'Variáveis e códigos'!$C$5:$D$10,2,FALSE)</f>
        <v>not important</v>
      </c>
      <c r="O1523" t="s">
        <v>30</v>
      </c>
      <c r="P1523">
        <v>2</v>
      </c>
      <c r="Q1523" t="str">
        <f>HLOOKUP(P1523,'Variáveis e códigos'!$C$15:$D$16,2)</f>
        <v>no</v>
      </c>
      <c r="R1523">
        <v>9</v>
      </c>
      <c r="S1523">
        <v>1</v>
      </c>
      <c r="T1523" t="str">
        <f>HLOOKUP(S1523,'Variáveis e códigos'!$C$18:$D$19,2)</f>
        <v>male</v>
      </c>
      <c r="U1523">
        <v>1957</v>
      </c>
      <c r="V1523">
        <f t="shared" si="23"/>
        <v>60</v>
      </c>
      <c r="W1523">
        <v>4</v>
      </c>
      <c r="X1523" t="str">
        <f>VLOOKUP(Dados!W1523,'Variáveis e códigos'!$C$21:$D$26,2)</f>
        <v>divorced</v>
      </c>
      <c r="Y1523">
        <v>0</v>
      </c>
    </row>
    <row r="1524" spans="1:25" x14ac:dyDescent="0.25">
      <c r="A1524" s="1">
        <v>2017724000308</v>
      </c>
      <c r="B1524" t="s">
        <v>3</v>
      </c>
      <c r="C1524">
        <v>1</v>
      </c>
      <c r="D1524" t="str">
        <f>VLOOKUP(C1524,'Variáveis e códigos'!$C$5:$D$10,2,FALSE)</f>
        <v>very important</v>
      </c>
      <c r="E1524">
        <v>1</v>
      </c>
      <c r="F1524" t="str">
        <f>VLOOKUP(E1524,'Variáveis e códigos'!$C$5:$D$10,2,FALSE)</f>
        <v>very important</v>
      </c>
      <c r="G1524">
        <v>2</v>
      </c>
      <c r="H1524" t="str">
        <f>VLOOKUP(G1524,'Variáveis e códigos'!$C$5:$D$10,2,FALSE)</f>
        <v>quite important</v>
      </c>
      <c r="I1524">
        <v>2</v>
      </c>
      <c r="J1524" t="str">
        <f>VLOOKUP(I1524,'Variáveis e códigos'!$C$5:$D$10,2,FALSE)</f>
        <v>quite important</v>
      </c>
      <c r="K1524">
        <v>2</v>
      </c>
      <c r="L1524" t="str">
        <f>VLOOKUP(K1524,'Variáveis e códigos'!$C$5:$D$10,2,FALSE)</f>
        <v>quite important</v>
      </c>
      <c r="M1524">
        <v>2</v>
      </c>
      <c r="N1524" t="str">
        <f>VLOOKUP(M1524,'Variáveis e códigos'!$C$5:$D$10,2,FALSE)</f>
        <v>quite important</v>
      </c>
      <c r="O1524" t="s">
        <v>28</v>
      </c>
      <c r="P1524">
        <v>2</v>
      </c>
      <c r="Q1524" t="str">
        <f>HLOOKUP(P1524,'Variáveis e códigos'!$C$15:$D$16,2)</f>
        <v>no</v>
      </c>
      <c r="R1524">
        <v>9</v>
      </c>
      <c r="S1524">
        <v>2</v>
      </c>
      <c r="T1524" t="str">
        <f>HLOOKUP(S1524,'Variáveis e códigos'!$C$18:$D$19,2)</f>
        <v>female</v>
      </c>
      <c r="U1524">
        <v>1975</v>
      </c>
      <c r="V1524">
        <f t="shared" si="23"/>
        <v>42</v>
      </c>
      <c r="W1524">
        <v>1</v>
      </c>
      <c r="X1524" t="str">
        <f>VLOOKUP(Dados!W1524,'Variáveis e códigos'!$C$21:$D$26,2)</f>
        <v>married</v>
      </c>
      <c r="Y1524">
        <v>2</v>
      </c>
    </row>
    <row r="1525" spans="1:25" x14ac:dyDescent="0.25">
      <c r="A1525" s="1">
        <v>2017724000309</v>
      </c>
      <c r="B1525" t="s">
        <v>3</v>
      </c>
      <c r="C1525">
        <v>4</v>
      </c>
      <c r="D1525" t="str">
        <f>VLOOKUP(C1525,'Variáveis e códigos'!$C$5:$D$10,2,FALSE)</f>
        <v>not at all important</v>
      </c>
      <c r="E1525">
        <v>1</v>
      </c>
      <c r="F1525" t="str">
        <f>VLOOKUP(E1525,'Variáveis e códigos'!$C$5:$D$10,2,FALSE)</f>
        <v>very important</v>
      </c>
      <c r="G1525">
        <v>3</v>
      </c>
      <c r="H1525" t="str">
        <f>VLOOKUP(G1525,'Variáveis e códigos'!$C$5:$D$10,2,FALSE)</f>
        <v>not important</v>
      </c>
      <c r="I1525">
        <v>3</v>
      </c>
      <c r="J1525" t="str">
        <f>VLOOKUP(I1525,'Variáveis e códigos'!$C$5:$D$10,2,FALSE)</f>
        <v>not important</v>
      </c>
      <c r="K1525">
        <v>3</v>
      </c>
      <c r="L1525" t="str">
        <f>VLOOKUP(K1525,'Variáveis e códigos'!$C$5:$D$10,2,FALSE)</f>
        <v>not important</v>
      </c>
      <c r="M1525">
        <v>3</v>
      </c>
      <c r="N1525" t="str">
        <f>VLOOKUP(M1525,'Variáveis e códigos'!$C$5:$D$10,2,FALSE)</f>
        <v>not important</v>
      </c>
      <c r="O1525" t="s">
        <v>28</v>
      </c>
      <c r="P1525">
        <v>2</v>
      </c>
      <c r="Q1525" t="str">
        <f>HLOOKUP(P1525,'Variáveis e códigos'!$C$15:$D$16,2)</f>
        <v>no</v>
      </c>
      <c r="R1525">
        <v>6</v>
      </c>
      <c r="S1525">
        <v>2</v>
      </c>
      <c r="T1525" t="str">
        <f>HLOOKUP(S1525,'Variáveis e códigos'!$C$18:$D$19,2)</f>
        <v>female</v>
      </c>
      <c r="U1525">
        <v>1944</v>
      </c>
      <c r="V1525">
        <f t="shared" si="23"/>
        <v>73</v>
      </c>
      <c r="W1525">
        <v>1</v>
      </c>
      <c r="X1525" t="str">
        <f>VLOOKUP(Dados!W1525,'Variáveis e códigos'!$C$21:$D$26,2)</f>
        <v>married</v>
      </c>
      <c r="Y1525">
        <v>4</v>
      </c>
    </row>
    <row r="1526" spans="1:25" x14ac:dyDescent="0.25">
      <c r="A1526" s="1">
        <v>2017724000310</v>
      </c>
      <c r="B1526" t="s">
        <v>3</v>
      </c>
      <c r="C1526">
        <v>1</v>
      </c>
      <c r="D1526" t="str">
        <f>VLOOKUP(C1526,'Variáveis e códigos'!$C$5:$D$10,2,FALSE)</f>
        <v>very important</v>
      </c>
      <c r="E1526">
        <v>1</v>
      </c>
      <c r="F1526" t="str">
        <f>VLOOKUP(E1526,'Variáveis e códigos'!$C$5:$D$10,2,FALSE)</f>
        <v>very important</v>
      </c>
      <c r="G1526">
        <v>1</v>
      </c>
      <c r="H1526" t="str">
        <f>VLOOKUP(G1526,'Variáveis e códigos'!$C$5:$D$10,2,FALSE)</f>
        <v>very important</v>
      </c>
      <c r="I1526">
        <v>1</v>
      </c>
      <c r="J1526" t="str">
        <f>VLOOKUP(I1526,'Variáveis e códigos'!$C$5:$D$10,2,FALSE)</f>
        <v>very important</v>
      </c>
      <c r="K1526">
        <v>3</v>
      </c>
      <c r="L1526" t="str">
        <f>VLOOKUP(K1526,'Variáveis e códigos'!$C$5:$D$10,2,FALSE)</f>
        <v>not important</v>
      </c>
      <c r="M1526">
        <v>3</v>
      </c>
      <c r="N1526" t="str">
        <f>VLOOKUP(M1526,'Variáveis e códigos'!$C$5:$D$10,2,FALSE)</f>
        <v>not important</v>
      </c>
      <c r="O1526" t="s">
        <v>31</v>
      </c>
      <c r="P1526">
        <v>2</v>
      </c>
      <c r="Q1526" t="str">
        <f>HLOOKUP(P1526,'Variáveis e códigos'!$C$15:$D$16,2)</f>
        <v>no</v>
      </c>
      <c r="R1526">
        <v>6</v>
      </c>
      <c r="S1526">
        <v>2</v>
      </c>
      <c r="T1526" t="str">
        <f>HLOOKUP(S1526,'Variáveis e códigos'!$C$18:$D$19,2)</f>
        <v>female</v>
      </c>
      <c r="U1526">
        <v>1948</v>
      </c>
      <c r="V1526">
        <f t="shared" si="23"/>
        <v>69</v>
      </c>
      <c r="W1526">
        <v>6</v>
      </c>
      <c r="X1526" t="str">
        <f>VLOOKUP(Dados!W1526,'Variáveis e códigos'!$C$21:$D$26,2)</f>
        <v>never married and never registered partnership</v>
      </c>
      <c r="Y1526">
        <v>0</v>
      </c>
    </row>
    <row r="1527" spans="1:25" x14ac:dyDescent="0.25">
      <c r="A1527" s="1">
        <v>2017724000311</v>
      </c>
      <c r="B1527" t="s">
        <v>3</v>
      </c>
      <c r="C1527">
        <v>1</v>
      </c>
      <c r="D1527" t="str">
        <f>VLOOKUP(C1527,'Variáveis e códigos'!$C$5:$D$10,2,FALSE)</f>
        <v>very important</v>
      </c>
      <c r="E1527">
        <v>1</v>
      </c>
      <c r="F1527" t="str">
        <f>VLOOKUP(E1527,'Variáveis e códigos'!$C$5:$D$10,2,FALSE)</f>
        <v>very important</v>
      </c>
      <c r="G1527">
        <v>1</v>
      </c>
      <c r="H1527" t="str">
        <f>VLOOKUP(G1527,'Variáveis e códigos'!$C$5:$D$10,2,FALSE)</f>
        <v>very important</v>
      </c>
      <c r="I1527">
        <v>2</v>
      </c>
      <c r="J1527" t="str">
        <f>VLOOKUP(I1527,'Variáveis e códigos'!$C$5:$D$10,2,FALSE)</f>
        <v>quite important</v>
      </c>
      <c r="K1527">
        <v>4</v>
      </c>
      <c r="L1527" t="str">
        <f>VLOOKUP(K1527,'Variáveis e códigos'!$C$5:$D$10,2,FALSE)</f>
        <v>not at all important</v>
      </c>
      <c r="M1527">
        <v>1</v>
      </c>
      <c r="N1527" t="str">
        <f>VLOOKUP(M1527,'Variáveis e códigos'!$C$5:$D$10,2,FALSE)</f>
        <v>very important</v>
      </c>
      <c r="O1527" t="s">
        <v>29</v>
      </c>
      <c r="P1527">
        <v>2</v>
      </c>
      <c r="Q1527" t="str">
        <f>HLOOKUP(P1527,'Variáveis e códigos'!$C$15:$D$16,2)</f>
        <v>no</v>
      </c>
      <c r="R1527">
        <v>7</v>
      </c>
      <c r="S1527">
        <v>2</v>
      </c>
      <c r="T1527" t="str">
        <f>HLOOKUP(S1527,'Variáveis e códigos'!$C$18:$D$19,2)</f>
        <v>female</v>
      </c>
      <c r="U1527">
        <v>1976</v>
      </c>
      <c r="V1527">
        <f t="shared" si="23"/>
        <v>41</v>
      </c>
      <c r="W1527">
        <v>1</v>
      </c>
      <c r="X1527" t="str">
        <f>VLOOKUP(Dados!W1527,'Variáveis e códigos'!$C$21:$D$26,2)</f>
        <v>married</v>
      </c>
      <c r="Y1527">
        <v>5</v>
      </c>
    </row>
    <row r="1528" spans="1:25" x14ac:dyDescent="0.25">
      <c r="A1528" s="1">
        <v>2017724000312</v>
      </c>
      <c r="B1528" t="s">
        <v>3</v>
      </c>
      <c r="C1528">
        <v>1</v>
      </c>
      <c r="D1528" t="str">
        <f>VLOOKUP(C1528,'Variáveis e códigos'!$C$5:$D$10,2,FALSE)</f>
        <v>very important</v>
      </c>
      <c r="E1528">
        <v>1</v>
      </c>
      <c r="F1528" t="str">
        <f>VLOOKUP(E1528,'Variáveis e códigos'!$C$5:$D$10,2,FALSE)</f>
        <v>very important</v>
      </c>
      <c r="G1528">
        <v>2</v>
      </c>
      <c r="H1528" t="str">
        <f>VLOOKUP(G1528,'Variáveis e códigos'!$C$5:$D$10,2,FALSE)</f>
        <v>quite important</v>
      </c>
      <c r="I1528">
        <v>2</v>
      </c>
      <c r="J1528" t="str">
        <f>VLOOKUP(I1528,'Variáveis e códigos'!$C$5:$D$10,2,FALSE)</f>
        <v>quite important</v>
      </c>
      <c r="K1528">
        <v>3</v>
      </c>
      <c r="L1528" t="str">
        <f>VLOOKUP(K1528,'Variáveis e códigos'!$C$5:$D$10,2,FALSE)</f>
        <v>not important</v>
      </c>
      <c r="M1528">
        <v>3</v>
      </c>
      <c r="N1528" t="str">
        <f>VLOOKUP(M1528,'Variáveis e códigos'!$C$5:$D$10,2,FALSE)</f>
        <v>not important</v>
      </c>
      <c r="O1528" t="s">
        <v>28</v>
      </c>
      <c r="P1528">
        <v>1</v>
      </c>
      <c r="Q1528" t="str">
        <f>HLOOKUP(P1528,'Variáveis e códigos'!$C$15:$D$16,2)</f>
        <v>yes</v>
      </c>
      <c r="R1528" t="s">
        <v>34</v>
      </c>
      <c r="S1528">
        <v>1</v>
      </c>
      <c r="T1528" t="str">
        <f>HLOOKUP(S1528,'Variáveis e códigos'!$C$18:$D$19,2)</f>
        <v>male</v>
      </c>
      <c r="U1528">
        <v>1990</v>
      </c>
      <c r="V1528">
        <f t="shared" si="23"/>
        <v>27</v>
      </c>
      <c r="W1528">
        <v>6</v>
      </c>
      <c r="X1528" t="str">
        <f>VLOOKUP(Dados!W1528,'Variáveis e códigos'!$C$21:$D$26,2)</f>
        <v>never married and never registered partnership</v>
      </c>
      <c r="Y1528">
        <v>0</v>
      </c>
    </row>
    <row r="1529" spans="1:25" x14ac:dyDescent="0.25">
      <c r="A1529" s="1">
        <v>2017724000313</v>
      </c>
      <c r="B1529" t="s">
        <v>3</v>
      </c>
      <c r="C1529">
        <v>1</v>
      </c>
      <c r="D1529" t="str">
        <f>VLOOKUP(C1529,'Variáveis e códigos'!$C$5:$D$10,2,FALSE)</f>
        <v>very important</v>
      </c>
      <c r="E1529">
        <v>1</v>
      </c>
      <c r="F1529" t="str">
        <f>VLOOKUP(E1529,'Variáveis e códigos'!$C$5:$D$10,2,FALSE)</f>
        <v>very important</v>
      </c>
      <c r="G1529">
        <v>2</v>
      </c>
      <c r="H1529" t="str">
        <f>VLOOKUP(G1529,'Variáveis e códigos'!$C$5:$D$10,2,FALSE)</f>
        <v>quite important</v>
      </c>
      <c r="I1529">
        <v>2</v>
      </c>
      <c r="J1529" t="str">
        <f>VLOOKUP(I1529,'Variáveis e códigos'!$C$5:$D$10,2,FALSE)</f>
        <v>quite important</v>
      </c>
      <c r="K1529">
        <v>3</v>
      </c>
      <c r="L1529" t="str">
        <f>VLOOKUP(K1529,'Variáveis e códigos'!$C$5:$D$10,2,FALSE)</f>
        <v>not important</v>
      </c>
      <c r="M1529">
        <v>3</v>
      </c>
      <c r="N1529" t="str">
        <f>VLOOKUP(M1529,'Variáveis e códigos'!$C$5:$D$10,2,FALSE)</f>
        <v>not important</v>
      </c>
      <c r="O1529" t="s">
        <v>28</v>
      </c>
      <c r="P1529">
        <v>2</v>
      </c>
      <c r="Q1529" t="str">
        <f>HLOOKUP(P1529,'Variáveis e códigos'!$C$15:$D$16,2)</f>
        <v>no</v>
      </c>
      <c r="R1529">
        <v>8</v>
      </c>
      <c r="S1529">
        <v>1</v>
      </c>
      <c r="T1529" t="str">
        <f>HLOOKUP(S1529,'Variáveis e códigos'!$C$18:$D$19,2)</f>
        <v>male</v>
      </c>
      <c r="U1529">
        <v>1975</v>
      </c>
      <c r="V1529">
        <f t="shared" si="23"/>
        <v>42</v>
      </c>
      <c r="W1529">
        <v>1</v>
      </c>
      <c r="X1529" t="str">
        <f>VLOOKUP(Dados!W1529,'Variáveis e códigos'!$C$21:$D$26,2)</f>
        <v>married</v>
      </c>
      <c r="Y1529">
        <v>2</v>
      </c>
    </row>
    <row r="1530" spans="1:25" x14ac:dyDescent="0.25">
      <c r="A1530" s="1">
        <v>2017724000314</v>
      </c>
      <c r="B1530" t="s">
        <v>3</v>
      </c>
      <c r="C1530">
        <v>1</v>
      </c>
      <c r="D1530" t="str">
        <f>VLOOKUP(C1530,'Variáveis e códigos'!$C$5:$D$10,2,FALSE)</f>
        <v>very important</v>
      </c>
      <c r="E1530">
        <v>1</v>
      </c>
      <c r="F1530" t="str">
        <f>VLOOKUP(E1530,'Variáveis e códigos'!$C$5:$D$10,2,FALSE)</f>
        <v>very important</v>
      </c>
      <c r="G1530">
        <v>2</v>
      </c>
      <c r="H1530" t="str">
        <f>VLOOKUP(G1530,'Variáveis e códigos'!$C$5:$D$10,2,FALSE)</f>
        <v>quite important</v>
      </c>
      <c r="I1530">
        <v>3</v>
      </c>
      <c r="J1530" t="str">
        <f>VLOOKUP(I1530,'Variáveis e códigos'!$C$5:$D$10,2,FALSE)</f>
        <v>not important</v>
      </c>
      <c r="K1530">
        <v>4</v>
      </c>
      <c r="L1530" t="str">
        <f>VLOOKUP(K1530,'Variáveis e códigos'!$C$5:$D$10,2,FALSE)</f>
        <v>not at all important</v>
      </c>
      <c r="M1530">
        <v>1</v>
      </c>
      <c r="N1530" t="str">
        <f>VLOOKUP(M1530,'Variáveis e códigos'!$C$5:$D$10,2,FALSE)</f>
        <v>very important</v>
      </c>
      <c r="O1530" t="s">
        <v>29</v>
      </c>
      <c r="P1530">
        <v>2</v>
      </c>
      <c r="Q1530" t="str">
        <f>HLOOKUP(P1530,'Variáveis e códigos'!$C$15:$D$16,2)</f>
        <v>no</v>
      </c>
      <c r="R1530" t="s">
        <v>34</v>
      </c>
      <c r="S1530">
        <v>2</v>
      </c>
      <c r="T1530" t="str">
        <f>HLOOKUP(S1530,'Variáveis e códigos'!$C$18:$D$19,2)</f>
        <v>female</v>
      </c>
      <c r="U1530">
        <v>1960</v>
      </c>
      <c r="V1530">
        <f t="shared" si="23"/>
        <v>57</v>
      </c>
      <c r="W1530">
        <v>1</v>
      </c>
      <c r="X1530" t="str">
        <f>VLOOKUP(Dados!W1530,'Variáveis e códigos'!$C$21:$D$26,2)</f>
        <v>married</v>
      </c>
      <c r="Y1530">
        <v>5</v>
      </c>
    </row>
    <row r="1531" spans="1:25" x14ac:dyDescent="0.25">
      <c r="A1531" s="1">
        <v>2017724000315</v>
      </c>
      <c r="B1531" t="s">
        <v>3</v>
      </c>
      <c r="C1531">
        <v>1</v>
      </c>
      <c r="D1531" t="str">
        <f>VLOOKUP(C1531,'Variáveis e códigos'!$C$5:$D$10,2,FALSE)</f>
        <v>very important</v>
      </c>
      <c r="E1531">
        <v>1</v>
      </c>
      <c r="F1531" t="str">
        <f>VLOOKUP(E1531,'Variáveis e códigos'!$C$5:$D$10,2,FALSE)</f>
        <v>very important</v>
      </c>
      <c r="G1531">
        <v>2</v>
      </c>
      <c r="H1531" t="str">
        <f>VLOOKUP(G1531,'Variáveis e códigos'!$C$5:$D$10,2,FALSE)</f>
        <v>quite important</v>
      </c>
      <c r="I1531">
        <v>2</v>
      </c>
      <c r="J1531" t="str">
        <f>VLOOKUP(I1531,'Variáveis e códigos'!$C$5:$D$10,2,FALSE)</f>
        <v>quite important</v>
      </c>
      <c r="K1531">
        <v>2</v>
      </c>
      <c r="L1531" t="str">
        <f>VLOOKUP(K1531,'Variáveis e códigos'!$C$5:$D$10,2,FALSE)</f>
        <v>quite important</v>
      </c>
      <c r="M1531">
        <v>3</v>
      </c>
      <c r="N1531" t="str">
        <f>VLOOKUP(M1531,'Variáveis e códigos'!$C$5:$D$10,2,FALSE)</f>
        <v>not important</v>
      </c>
      <c r="O1531" t="s">
        <v>28</v>
      </c>
      <c r="P1531">
        <v>2</v>
      </c>
      <c r="Q1531" t="str">
        <f>HLOOKUP(P1531,'Variáveis e códigos'!$C$15:$D$16,2)</f>
        <v>no</v>
      </c>
      <c r="R1531">
        <v>8</v>
      </c>
      <c r="S1531">
        <v>2</v>
      </c>
      <c r="T1531" t="str">
        <f>HLOOKUP(S1531,'Variáveis e códigos'!$C$18:$D$19,2)</f>
        <v>female</v>
      </c>
      <c r="U1531">
        <v>1991</v>
      </c>
      <c r="V1531">
        <f t="shared" si="23"/>
        <v>26</v>
      </c>
      <c r="W1531">
        <v>6</v>
      </c>
      <c r="X1531" t="str">
        <f>VLOOKUP(Dados!W1531,'Variáveis e códigos'!$C$21:$D$26,2)</f>
        <v>never married and never registered partnership</v>
      </c>
      <c r="Y1531">
        <v>1</v>
      </c>
    </row>
    <row r="1532" spans="1:25" x14ac:dyDescent="0.25">
      <c r="A1532" s="1">
        <v>2017724000316</v>
      </c>
      <c r="B1532" t="s">
        <v>3</v>
      </c>
      <c r="C1532">
        <v>1</v>
      </c>
      <c r="D1532" t="str">
        <f>VLOOKUP(C1532,'Variáveis e códigos'!$C$5:$D$10,2,FALSE)</f>
        <v>very important</v>
      </c>
      <c r="E1532">
        <v>1</v>
      </c>
      <c r="F1532" t="str">
        <f>VLOOKUP(E1532,'Variáveis e códigos'!$C$5:$D$10,2,FALSE)</f>
        <v>very important</v>
      </c>
      <c r="G1532">
        <v>2</v>
      </c>
      <c r="H1532" t="str">
        <f>VLOOKUP(G1532,'Variáveis e códigos'!$C$5:$D$10,2,FALSE)</f>
        <v>quite important</v>
      </c>
      <c r="I1532">
        <v>1</v>
      </c>
      <c r="J1532" t="str">
        <f>VLOOKUP(I1532,'Variáveis e códigos'!$C$5:$D$10,2,FALSE)</f>
        <v>very important</v>
      </c>
      <c r="K1532">
        <v>4</v>
      </c>
      <c r="L1532" t="str">
        <f>VLOOKUP(K1532,'Variáveis e códigos'!$C$5:$D$10,2,FALSE)</f>
        <v>not at all important</v>
      </c>
      <c r="M1532">
        <v>4</v>
      </c>
      <c r="N1532" t="str">
        <f>VLOOKUP(M1532,'Variáveis e códigos'!$C$5:$D$10,2,FALSE)</f>
        <v>not at all important</v>
      </c>
      <c r="O1532" t="s">
        <v>29</v>
      </c>
      <c r="P1532">
        <v>2</v>
      </c>
      <c r="Q1532" t="str">
        <f>HLOOKUP(P1532,'Variáveis e códigos'!$C$15:$D$16,2)</f>
        <v>no</v>
      </c>
      <c r="R1532">
        <v>9</v>
      </c>
      <c r="S1532">
        <v>2</v>
      </c>
      <c r="T1532" t="str">
        <f>HLOOKUP(S1532,'Variáveis e códigos'!$C$18:$D$19,2)</f>
        <v>female</v>
      </c>
      <c r="U1532">
        <v>1937</v>
      </c>
      <c r="V1532">
        <f t="shared" si="23"/>
        <v>80</v>
      </c>
      <c r="W1532">
        <v>6</v>
      </c>
      <c r="X1532" t="str">
        <f>VLOOKUP(Dados!W1532,'Variáveis e códigos'!$C$21:$D$26,2)</f>
        <v>never married and never registered partnership</v>
      </c>
      <c r="Y1532">
        <v>0</v>
      </c>
    </row>
    <row r="1533" spans="1:25" x14ac:dyDescent="0.25">
      <c r="A1533" s="1">
        <v>2017724000317</v>
      </c>
      <c r="B1533" t="s">
        <v>3</v>
      </c>
      <c r="C1533">
        <v>3</v>
      </c>
      <c r="D1533" t="str">
        <f>VLOOKUP(C1533,'Variáveis e códigos'!$C$5:$D$10,2,FALSE)</f>
        <v>not important</v>
      </c>
      <c r="E1533">
        <v>1</v>
      </c>
      <c r="F1533" t="str">
        <f>VLOOKUP(E1533,'Variáveis e códigos'!$C$5:$D$10,2,FALSE)</f>
        <v>very important</v>
      </c>
      <c r="G1533">
        <v>2</v>
      </c>
      <c r="H1533" t="str">
        <f>VLOOKUP(G1533,'Variáveis e códigos'!$C$5:$D$10,2,FALSE)</f>
        <v>quite important</v>
      </c>
      <c r="I1533">
        <v>2</v>
      </c>
      <c r="J1533" t="str">
        <f>VLOOKUP(I1533,'Variáveis e códigos'!$C$5:$D$10,2,FALSE)</f>
        <v>quite important</v>
      </c>
      <c r="K1533">
        <v>4</v>
      </c>
      <c r="L1533" t="str">
        <f>VLOOKUP(K1533,'Variáveis e códigos'!$C$5:$D$10,2,FALSE)</f>
        <v>not at all important</v>
      </c>
      <c r="M1533">
        <v>3</v>
      </c>
      <c r="N1533" t="str">
        <f>VLOOKUP(M1533,'Variáveis e códigos'!$C$5:$D$10,2,FALSE)</f>
        <v>not important</v>
      </c>
      <c r="O1533" t="s">
        <v>28</v>
      </c>
      <c r="P1533">
        <v>2</v>
      </c>
      <c r="Q1533" t="str">
        <f>HLOOKUP(P1533,'Variáveis e códigos'!$C$15:$D$16,2)</f>
        <v>no</v>
      </c>
      <c r="R1533">
        <v>8</v>
      </c>
      <c r="S1533">
        <v>2</v>
      </c>
      <c r="T1533" t="str">
        <f>HLOOKUP(S1533,'Variáveis e códigos'!$C$18:$D$19,2)</f>
        <v>female</v>
      </c>
      <c r="U1533">
        <v>1973</v>
      </c>
      <c r="V1533">
        <f t="shared" si="23"/>
        <v>44</v>
      </c>
      <c r="W1533">
        <v>6</v>
      </c>
      <c r="X1533" t="str">
        <f>VLOOKUP(Dados!W1533,'Variáveis e códigos'!$C$21:$D$26,2)</f>
        <v>never married and never registered partnership</v>
      </c>
      <c r="Y1533">
        <v>1</v>
      </c>
    </row>
    <row r="1534" spans="1:25" x14ac:dyDescent="0.25">
      <c r="A1534" s="1">
        <v>2017724000318</v>
      </c>
      <c r="B1534" t="s">
        <v>3</v>
      </c>
      <c r="C1534">
        <v>1</v>
      </c>
      <c r="D1534" t="str">
        <f>VLOOKUP(C1534,'Variáveis e códigos'!$C$5:$D$10,2,FALSE)</f>
        <v>very important</v>
      </c>
      <c r="E1534">
        <v>1</v>
      </c>
      <c r="F1534" t="str">
        <f>VLOOKUP(E1534,'Variáveis e códigos'!$C$5:$D$10,2,FALSE)</f>
        <v>very important</v>
      </c>
      <c r="G1534">
        <v>4</v>
      </c>
      <c r="H1534" t="str">
        <f>VLOOKUP(G1534,'Variáveis e códigos'!$C$5:$D$10,2,FALSE)</f>
        <v>not at all important</v>
      </c>
      <c r="I1534">
        <v>4</v>
      </c>
      <c r="J1534" t="str">
        <f>VLOOKUP(I1534,'Variáveis e códigos'!$C$5:$D$10,2,FALSE)</f>
        <v>not at all important</v>
      </c>
      <c r="K1534">
        <v>4</v>
      </c>
      <c r="L1534" t="str">
        <f>VLOOKUP(K1534,'Variáveis e códigos'!$C$5:$D$10,2,FALSE)</f>
        <v>not at all important</v>
      </c>
      <c r="M1534">
        <v>1</v>
      </c>
      <c r="N1534" t="str">
        <f>VLOOKUP(M1534,'Variáveis e códigos'!$C$5:$D$10,2,FALSE)</f>
        <v>very important</v>
      </c>
      <c r="O1534" t="s">
        <v>31</v>
      </c>
      <c r="P1534">
        <v>2</v>
      </c>
      <c r="Q1534" t="str">
        <f>HLOOKUP(P1534,'Variáveis e códigos'!$C$15:$D$16,2)</f>
        <v>no</v>
      </c>
      <c r="R1534">
        <v>9</v>
      </c>
      <c r="S1534">
        <v>1</v>
      </c>
      <c r="T1534" t="str">
        <f>HLOOKUP(S1534,'Variáveis e códigos'!$C$18:$D$19,2)</f>
        <v>male</v>
      </c>
      <c r="U1534">
        <v>1961</v>
      </c>
      <c r="V1534">
        <f t="shared" si="23"/>
        <v>56</v>
      </c>
      <c r="W1534">
        <v>5</v>
      </c>
      <c r="X1534" t="str">
        <f>VLOOKUP(Dados!W1534,'Variáveis e códigos'!$C$21:$D$26,2)</f>
        <v>separated</v>
      </c>
      <c r="Y1534">
        <v>2</v>
      </c>
    </row>
    <row r="1535" spans="1:25" x14ac:dyDescent="0.25">
      <c r="A1535" s="1">
        <v>2017724000319</v>
      </c>
      <c r="B1535" t="s">
        <v>3</v>
      </c>
      <c r="C1535">
        <v>1</v>
      </c>
      <c r="D1535" t="str">
        <f>VLOOKUP(C1535,'Variáveis e códigos'!$C$5:$D$10,2,FALSE)</f>
        <v>very important</v>
      </c>
      <c r="E1535">
        <v>1</v>
      </c>
      <c r="F1535" t="str">
        <f>VLOOKUP(E1535,'Variáveis e códigos'!$C$5:$D$10,2,FALSE)</f>
        <v>very important</v>
      </c>
      <c r="G1535">
        <v>1</v>
      </c>
      <c r="H1535" t="str">
        <f>VLOOKUP(G1535,'Variáveis e códigos'!$C$5:$D$10,2,FALSE)</f>
        <v>very important</v>
      </c>
      <c r="I1535">
        <v>1</v>
      </c>
      <c r="J1535" t="str">
        <f>VLOOKUP(I1535,'Variáveis e códigos'!$C$5:$D$10,2,FALSE)</f>
        <v>very important</v>
      </c>
      <c r="K1535">
        <v>4</v>
      </c>
      <c r="L1535" t="str">
        <f>VLOOKUP(K1535,'Variáveis e códigos'!$C$5:$D$10,2,FALSE)</f>
        <v>not at all important</v>
      </c>
      <c r="M1535">
        <v>1</v>
      </c>
      <c r="N1535" t="str">
        <f>VLOOKUP(M1535,'Variáveis e códigos'!$C$5:$D$10,2,FALSE)</f>
        <v>very important</v>
      </c>
      <c r="O1535" t="s">
        <v>29</v>
      </c>
      <c r="P1535">
        <v>2</v>
      </c>
      <c r="Q1535" t="str">
        <f>HLOOKUP(P1535,'Variáveis e códigos'!$C$15:$D$16,2)</f>
        <v>no</v>
      </c>
      <c r="R1535">
        <v>5</v>
      </c>
      <c r="S1535">
        <v>2</v>
      </c>
      <c r="T1535" t="str">
        <f>HLOOKUP(S1535,'Variáveis e códigos'!$C$18:$D$19,2)</f>
        <v>female</v>
      </c>
      <c r="U1535">
        <v>1950</v>
      </c>
      <c r="V1535">
        <f t="shared" si="23"/>
        <v>67</v>
      </c>
      <c r="W1535">
        <v>3</v>
      </c>
      <c r="X1535" t="str">
        <f>VLOOKUP(Dados!W1535,'Variáveis e códigos'!$C$21:$D$26,2)</f>
        <v>widowed</v>
      </c>
      <c r="Y1535">
        <v>4</v>
      </c>
    </row>
    <row r="1536" spans="1:25" x14ac:dyDescent="0.25">
      <c r="A1536" s="1">
        <v>2017724000320</v>
      </c>
      <c r="B1536" t="s">
        <v>3</v>
      </c>
      <c r="C1536">
        <v>1</v>
      </c>
      <c r="D1536" t="str">
        <f>VLOOKUP(C1536,'Variáveis e códigos'!$C$5:$D$10,2,FALSE)</f>
        <v>very important</v>
      </c>
      <c r="E1536">
        <v>1</v>
      </c>
      <c r="F1536" t="str">
        <f>VLOOKUP(E1536,'Variáveis e códigos'!$C$5:$D$10,2,FALSE)</f>
        <v>very important</v>
      </c>
      <c r="G1536">
        <v>1</v>
      </c>
      <c r="H1536" t="str">
        <f>VLOOKUP(G1536,'Variáveis e códigos'!$C$5:$D$10,2,FALSE)</f>
        <v>very important</v>
      </c>
      <c r="I1536">
        <v>1</v>
      </c>
      <c r="J1536" t="str">
        <f>VLOOKUP(I1536,'Variáveis e códigos'!$C$5:$D$10,2,FALSE)</f>
        <v>very important</v>
      </c>
      <c r="K1536">
        <v>3</v>
      </c>
      <c r="L1536" t="str">
        <f>VLOOKUP(K1536,'Variáveis e códigos'!$C$5:$D$10,2,FALSE)</f>
        <v>not important</v>
      </c>
      <c r="M1536">
        <v>3</v>
      </c>
      <c r="N1536" t="str">
        <f>VLOOKUP(M1536,'Variáveis e códigos'!$C$5:$D$10,2,FALSE)</f>
        <v>not important</v>
      </c>
      <c r="O1536" t="s">
        <v>30</v>
      </c>
      <c r="P1536">
        <v>2</v>
      </c>
      <c r="Q1536" t="str">
        <f>HLOOKUP(P1536,'Variáveis e códigos'!$C$15:$D$16,2)</f>
        <v>no</v>
      </c>
      <c r="R1536" t="s">
        <v>34</v>
      </c>
      <c r="S1536">
        <v>2</v>
      </c>
      <c r="T1536" t="str">
        <f>HLOOKUP(S1536,'Variáveis e códigos'!$C$18:$D$19,2)</f>
        <v>female</v>
      </c>
      <c r="U1536">
        <v>1960</v>
      </c>
      <c r="V1536">
        <f t="shared" si="23"/>
        <v>57</v>
      </c>
      <c r="W1536">
        <v>6</v>
      </c>
      <c r="X1536" t="str">
        <f>VLOOKUP(Dados!W1536,'Variáveis e códigos'!$C$21:$D$26,2)</f>
        <v>never married and never registered partnership</v>
      </c>
      <c r="Y1536">
        <v>0</v>
      </c>
    </row>
    <row r="1537" spans="1:25" x14ac:dyDescent="0.25">
      <c r="A1537" s="1">
        <v>2017724000321</v>
      </c>
      <c r="B1537" t="s">
        <v>3</v>
      </c>
      <c r="C1537">
        <v>1</v>
      </c>
      <c r="D1537" t="str">
        <f>VLOOKUP(C1537,'Variáveis e códigos'!$C$5:$D$10,2,FALSE)</f>
        <v>very important</v>
      </c>
      <c r="E1537">
        <v>1</v>
      </c>
      <c r="F1537" t="str">
        <f>VLOOKUP(E1537,'Variáveis e códigos'!$C$5:$D$10,2,FALSE)</f>
        <v>very important</v>
      </c>
      <c r="G1537">
        <v>2</v>
      </c>
      <c r="H1537" t="str">
        <f>VLOOKUP(G1537,'Variáveis e códigos'!$C$5:$D$10,2,FALSE)</f>
        <v>quite important</v>
      </c>
      <c r="I1537">
        <v>2</v>
      </c>
      <c r="J1537" t="str">
        <f>VLOOKUP(I1537,'Variáveis e códigos'!$C$5:$D$10,2,FALSE)</f>
        <v>quite important</v>
      </c>
      <c r="K1537">
        <v>2</v>
      </c>
      <c r="L1537" t="str">
        <f>VLOOKUP(K1537,'Variáveis e códigos'!$C$5:$D$10,2,FALSE)</f>
        <v>quite important</v>
      </c>
      <c r="M1537">
        <v>3</v>
      </c>
      <c r="N1537" t="str">
        <f>VLOOKUP(M1537,'Variáveis e códigos'!$C$5:$D$10,2,FALSE)</f>
        <v>not important</v>
      </c>
      <c r="O1537" t="s">
        <v>28</v>
      </c>
      <c r="P1537">
        <v>1</v>
      </c>
      <c r="Q1537" t="str">
        <f>HLOOKUP(P1537,'Variáveis e códigos'!$C$15:$D$16,2)</f>
        <v>yes</v>
      </c>
      <c r="R1537" t="s">
        <v>34</v>
      </c>
      <c r="S1537">
        <v>2</v>
      </c>
      <c r="T1537" t="str">
        <f>HLOOKUP(S1537,'Variáveis e códigos'!$C$18:$D$19,2)</f>
        <v>female</v>
      </c>
      <c r="U1537">
        <v>1948</v>
      </c>
      <c r="V1537">
        <f t="shared" si="23"/>
        <v>69</v>
      </c>
      <c r="W1537">
        <v>4</v>
      </c>
      <c r="X1537" t="str">
        <f>VLOOKUP(Dados!W1537,'Variáveis e códigos'!$C$21:$D$26,2)</f>
        <v>divorced</v>
      </c>
      <c r="Y1537">
        <v>2</v>
      </c>
    </row>
    <row r="1538" spans="1:25" x14ac:dyDescent="0.25">
      <c r="A1538" s="1">
        <v>2017724000322</v>
      </c>
      <c r="B1538" t="s">
        <v>3</v>
      </c>
      <c r="C1538">
        <v>1</v>
      </c>
      <c r="D1538" t="str">
        <f>VLOOKUP(C1538,'Variáveis e códigos'!$C$5:$D$10,2,FALSE)</f>
        <v>very important</v>
      </c>
      <c r="E1538">
        <v>1</v>
      </c>
      <c r="F1538" t="str">
        <f>VLOOKUP(E1538,'Variáveis e códigos'!$C$5:$D$10,2,FALSE)</f>
        <v>very important</v>
      </c>
      <c r="G1538">
        <v>1</v>
      </c>
      <c r="H1538" t="str">
        <f>VLOOKUP(G1538,'Variáveis e códigos'!$C$5:$D$10,2,FALSE)</f>
        <v>very important</v>
      </c>
      <c r="I1538">
        <v>1</v>
      </c>
      <c r="J1538" t="str">
        <f>VLOOKUP(I1538,'Variáveis e códigos'!$C$5:$D$10,2,FALSE)</f>
        <v>very important</v>
      </c>
      <c r="K1538">
        <v>3</v>
      </c>
      <c r="L1538" t="str">
        <f>VLOOKUP(K1538,'Variáveis e códigos'!$C$5:$D$10,2,FALSE)</f>
        <v>not important</v>
      </c>
      <c r="M1538">
        <v>4</v>
      </c>
      <c r="N1538" t="str">
        <f>VLOOKUP(M1538,'Variáveis e códigos'!$C$5:$D$10,2,FALSE)</f>
        <v>not at all important</v>
      </c>
      <c r="O1538" t="s">
        <v>28</v>
      </c>
      <c r="P1538">
        <v>2</v>
      </c>
      <c r="Q1538" t="str">
        <f>HLOOKUP(P1538,'Variáveis e códigos'!$C$15:$D$16,2)</f>
        <v>no</v>
      </c>
      <c r="R1538">
        <v>6</v>
      </c>
      <c r="S1538">
        <v>1</v>
      </c>
      <c r="T1538" t="str">
        <f>HLOOKUP(S1538,'Variáveis e códigos'!$C$18:$D$19,2)</f>
        <v>male</v>
      </c>
      <c r="U1538">
        <v>1963</v>
      </c>
      <c r="V1538">
        <f t="shared" si="23"/>
        <v>54</v>
      </c>
      <c r="W1538">
        <v>1</v>
      </c>
      <c r="X1538" t="str">
        <f>VLOOKUP(Dados!W1538,'Variáveis e códigos'!$C$21:$D$26,2)</f>
        <v>married</v>
      </c>
      <c r="Y1538">
        <v>2</v>
      </c>
    </row>
    <row r="1539" spans="1:25" x14ac:dyDescent="0.25">
      <c r="A1539" s="1">
        <v>2017724000323</v>
      </c>
      <c r="B1539" t="s">
        <v>3</v>
      </c>
      <c r="C1539">
        <v>1</v>
      </c>
      <c r="D1539" t="str">
        <f>VLOOKUP(C1539,'Variáveis e códigos'!$C$5:$D$10,2,FALSE)</f>
        <v>very important</v>
      </c>
      <c r="E1539">
        <v>1</v>
      </c>
      <c r="F1539" t="str">
        <f>VLOOKUP(E1539,'Variáveis e códigos'!$C$5:$D$10,2,FALSE)</f>
        <v>very important</v>
      </c>
      <c r="G1539">
        <v>2</v>
      </c>
      <c r="H1539" t="str">
        <f>VLOOKUP(G1539,'Variáveis e códigos'!$C$5:$D$10,2,FALSE)</f>
        <v>quite important</v>
      </c>
      <c r="I1539">
        <v>2</v>
      </c>
      <c r="J1539" t="str">
        <f>VLOOKUP(I1539,'Variáveis e códigos'!$C$5:$D$10,2,FALSE)</f>
        <v>quite important</v>
      </c>
      <c r="K1539">
        <v>3</v>
      </c>
      <c r="L1539" t="str">
        <f>VLOOKUP(K1539,'Variáveis e códigos'!$C$5:$D$10,2,FALSE)</f>
        <v>not important</v>
      </c>
      <c r="M1539">
        <v>3</v>
      </c>
      <c r="N1539" t="str">
        <f>VLOOKUP(M1539,'Variáveis e códigos'!$C$5:$D$10,2,FALSE)</f>
        <v>not important</v>
      </c>
      <c r="O1539" t="s">
        <v>30</v>
      </c>
      <c r="P1539">
        <v>2</v>
      </c>
      <c r="Q1539" t="str">
        <f>HLOOKUP(P1539,'Variáveis e códigos'!$C$15:$D$16,2)</f>
        <v>no</v>
      </c>
      <c r="R1539" t="s">
        <v>34</v>
      </c>
      <c r="S1539">
        <v>1</v>
      </c>
      <c r="T1539" t="str">
        <f>HLOOKUP(S1539,'Variáveis e códigos'!$C$18:$D$19,2)</f>
        <v>male</v>
      </c>
      <c r="U1539">
        <v>1945</v>
      </c>
      <c r="V1539">
        <f t="shared" ref="V1539:V1602" si="24">2017-U1539</f>
        <v>72</v>
      </c>
      <c r="W1539">
        <v>1</v>
      </c>
      <c r="X1539" t="str">
        <f>VLOOKUP(Dados!W1539,'Variáveis e códigos'!$C$21:$D$26,2)</f>
        <v>married</v>
      </c>
      <c r="Y1539">
        <v>5</v>
      </c>
    </row>
    <row r="1540" spans="1:25" x14ac:dyDescent="0.25">
      <c r="A1540" s="1">
        <v>2017724000324</v>
      </c>
      <c r="B1540" t="s">
        <v>3</v>
      </c>
      <c r="C1540">
        <v>1</v>
      </c>
      <c r="D1540" t="str">
        <f>VLOOKUP(C1540,'Variáveis e códigos'!$C$5:$D$10,2,FALSE)</f>
        <v>very important</v>
      </c>
      <c r="E1540">
        <v>1</v>
      </c>
      <c r="F1540" t="str">
        <f>VLOOKUP(E1540,'Variáveis e códigos'!$C$5:$D$10,2,FALSE)</f>
        <v>very important</v>
      </c>
      <c r="G1540">
        <v>1</v>
      </c>
      <c r="H1540" t="str">
        <f>VLOOKUP(G1540,'Variáveis e códigos'!$C$5:$D$10,2,FALSE)</f>
        <v>very important</v>
      </c>
      <c r="I1540">
        <v>1</v>
      </c>
      <c r="J1540" t="str">
        <f>VLOOKUP(I1540,'Variáveis e códigos'!$C$5:$D$10,2,FALSE)</f>
        <v>very important</v>
      </c>
      <c r="K1540">
        <v>3</v>
      </c>
      <c r="L1540" t="str">
        <f>VLOOKUP(K1540,'Variáveis e códigos'!$C$5:$D$10,2,FALSE)</f>
        <v>not important</v>
      </c>
      <c r="M1540">
        <v>3</v>
      </c>
      <c r="N1540" t="str">
        <f>VLOOKUP(M1540,'Variáveis e códigos'!$C$5:$D$10,2,FALSE)</f>
        <v>not important</v>
      </c>
      <c r="O1540" t="s">
        <v>29</v>
      </c>
      <c r="P1540">
        <v>2</v>
      </c>
      <c r="Q1540" t="str">
        <f>HLOOKUP(P1540,'Variáveis e códigos'!$C$15:$D$16,2)</f>
        <v>no</v>
      </c>
      <c r="R1540" t="s">
        <v>34</v>
      </c>
      <c r="S1540">
        <v>2</v>
      </c>
      <c r="T1540" t="str">
        <f>HLOOKUP(S1540,'Variáveis e códigos'!$C$18:$D$19,2)</f>
        <v>female</v>
      </c>
      <c r="U1540">
        <v>1967</v>
      </c>
      <c r="V1540">
        <f t="shared" si="24"/>
        <v>50</v>
      </c>
      <c r="W1540">
        <v>4</v>
      </c>
      <c r="X1540" t="str">
        <f>VLOOKUP(Dados!W1540,'Variáveis e códigos'!$C$21:$D$26,2)</f>
        <v>divorced</v>
      </c>
      <c r="Y1540">
        <v>1</v>
      </c>
    </row>
    <row r="1541" spans="1:25" x14ac:dyDescent="0.25">
      <c r="A1541" s="1">
        <v>2017724000325</v>
      </c>
      <c r="B1541" t="s">
        <v>3</v>
      </c>
      <c r="C1541">
        <v>1</v>
      </c>
      <c r="D1541" t="str">
        <f>VLOOKUP(C1541,'Variáveis e códigos'!$C$5:$D$10,2,FALSE)</f>
        <v>very important</v>
      </c>
      <c r="E1541">
        <v>1</v>
      </c>
      <c r="F1541" t="str">
        <f>VLOOKUP(E1541,'Variáveis e códigos'!$C$5:$D$10,2,FALSE)</f>
        <v>very important</v>
      </c>
      <c r="G1541">
        <v>3</v>
      </c>
      <c r="H1541" t="str">
        <f>VLOOKUP(G1541,'Variáveis e códigos'!$C$5:$D$10,2,FALSE)</f>
        <v>not important</v>
      </c>
      <c r="I1541">
        <v>4</v>
      </c>
      <c r="J1541" t="str">
        <f>VLOOKUP(I1541,'Variáveis e códigos'!$C$5:$D$10,2,FALSE)</f>
        <v>not at all important</v>
      </c>
      <c r="K1541">
        <v>2</v>
      </c>
      <c r="L1541" t="str">
        <f>VLOOKUP(K1541,'Variáveis e códigos'!$C$5:$D$10,2,FALSE)</f>
        <v>quite important</v>
      </c>
      <c r="M1541">
        <v>2</v>
      </c>
      <c r="N1541" t="str">
        <f>VLOOKUP(M1541,'Variáveis e códigos'!$C$5:$D$10,2,FALSE)</f>
        <v>quite important</v>
      </c>
      <c r="O1541" t="s">
        <v>28</v>
      </c>
      <c r="P1541">
        <v>2</v>
      </c>
      <c r="Q1541" t="str">
        <f>HLOOKUP(P1541,'Variáveis e códigos'!$C$15:$D$16,2)</f>
        <v>no</v>
      </c>
      <c r="R1541" t="s">
        <v>34</v>
      </c>
      <c r="S1541">
        <v>1</v>
      </c>
      <c r="T1541" t="str">
        <f>HLOOKUP(S1541,'Variáveis e códigos'!$C$18:$D$19,2)</f>
        <v>male</v>
      </c>
      <c r="U1541">
        <v>1937</v>
      </c>
      <c r="V1541">
        <f t="shared" si="24"/>
        <v>80</v>
      </c>
      <c r="W1541">
        <v>3</v>
      </c>
      <c r="X1541" t="str">
        <f>VLOOKUP(Dados!W1541,'Variáveis e códigos'!$C$21:$D$26,2)</f>
        <v>widowed</v>
      </c>
      <c r="Y1541">
        <v>2</v>
      </c>
    </row>
    <row r="1542" spans="1:25" x14ac:dyDescent="0.25">
      <c r="A1542" s="1">
        <v>2017724000326</v>
      </c>
      <c r="B1542" t="s">
        <v>3</v>
      </c>
      <c r="C1542">
        <v>1</v>
      </c>
      <c r="D1542" t="str">
        <f>VLOOKUP(C1542,'Variáveis e códigos'!$C$5:$D$10,2,FALSE)</f>
        <v>very important</v>
      </c>
      <c r="E1542">
        <v>1</v>
      </c>
      <c r="F1542" t="str">
        <f>VLOOKUP(E1542,'Variáveis e códigos'!$C$5:$D$10,2,FALSE)</f>
        <v>very important</v>
      </c>
      <c r="G1542">
        <v>2</v>
      </c>
      <c r="H1542" t="str">
        <f>VLOOKUP(G1542,'Variáveis e códigos'!$C$5:$D$10,2,FALSE)</f>
        <v>quite important</v>
      </c>
      <c r="I1542">
        <v>3</v>
      </c>
      <c r="J1542" t="str">
        <f>VLOOKUP(I1542,'Variáveis e códigos'!$C$5:$D$10,2,FALSE)</f>
        <v>not important</v>
      </c>
      <c r="K1542">
        <v>4</v>
      </c>
      <c r="L1542" t="str">
        <f>VLOOKUP(K1542,'Variáveis e códigos'!$C$5:$D$10,2,FALSE)</f>
        <v>not at all important</v>
      </c>
      <c r="M1542">
        <v>2</v>
      </c>
      <c r="N1542" t="str">
        <f>VLOOKUP(M1542,'Variáveis e códigos'!$C$5:$D$10,2,FALSE)</f>
        <v>quite important</v>
      </c>
      <c r="O1542" t="s">
        <v>31</v>
      </c>
      <c r="P1542">
        <v>2</v>
      </c>
      <c r="Q1542" t="str">
        <f>HLOOKUP(P1542,'Variáveis e códigos'!$C$15:$D$16,2)</f>
        <v>no</v>
      </c>
      <c r="R1542">
        <v>9</v>
      </c>
      <c r="S1542">
        <v>2</v>
      </c>
      <c r="T1542" t="str">
        <f>HLOOKUP(S1542,'Variáveis e códigos'!$C$18:$D$19,2)</f>
        <v>female</v>
      </c>
      <c r="U1542">
        <v>1937</v>
      </c>
      <c r="V1542">
        <f t="shared" si="24"/>
        <v>80</v>
      </c>
      <c r="W1542">
        <v>3</v>
      </c>
      <c r="X1542" t="str">
        <f>VLOOKUP(Dados!W1542,'Variáveis e códigos'!$C$21:$D$26,2)</f>
        <v>widowed</v>
      </c>
      <c r="Y1542">
        <v>0</v>
      </c>
    </row>
    <row r="1543" spans="1:25" x14ac:dyDescent="0.25">
      <c r="A1543" s="1">
        <v>2017724000327</v>
      </c>
      <c r="B1543" t="s">
        <v>3</v>
      </c>
      <c r="C1543">
        <v>3</v>
      </c>
      <c r="D1543" t="str">
        <f>VLOOKUP(C1543,'Variáveis e códigos'!$C$5:$D$10,2,FALSE)</f>
        <v>not important</v>
      </c>
      <c r="E1543">
        <v>1</v>
      </c>
      <c r="F1543" t="str">
        <f>VLOOKUP(E1543,'Variáveis e códigos'!$C$5:$D$10,2,FALSE)</f>
        <v>very important</v>
      </c>
      <c r="G1543">
        <v>1</v>
      </c>
      <c r="H1543" t="str">
        <f>VLOOKUP(G1543,'Variáveis e códigos'!$C$5:$D$10,2,FALSE)</f>
        <v>very important</v>
      </c>
      <c r="I1543">
        <v>2</v>
      </c>
      <c r="J1543" t="str">
        <f>VLOOKUP(I1543,'Variáveis e códigos'!$C$5:$D$10,2,FALSE)</f>
        <v>quite important</v>
      </c>
      <c r="K1543">
        <v>4</v>
      </c>
      <c r="L1543" t="str">
        <f>VLOOKUP(K1543,'Variáveis e códigos'!$C$5:$D$10,2,FALSE)</f>
        <v>not at all important</v>
      </c>
      <c r="M1543">
        <v>3</v>
      </c>
      <c r="N1543" t="str">
        <f>VLOOKUP(M1543,'Variáveis e códigos'!$C$5:$D$10,2,FALSE)</f>
        <v>not important</v>
      </c>
      <c r="O1543" t="s">
        <v>28</v>
      </c>
      <c r="P1543">
        <v>2</v>
      </c>
      <c r="Q1543" t="str">
        <f>HLOOKUP(P1543,'Variáveis e códigos'!$C$15:$D$16,2)</f>
        <v>no</v>
      </c>
      <c r="R1543">
        <v>9</v>
      </c>
      <c r="S1543">
        <v>1</v>
      </c>
      <c r="T1543" t="str">
        <f>HLOOKUP(S1543,'Variáveis e códigos'!$C$18:$D$19,2)</f>
        <v>male</v>
      </c>
      <c r="U1543">
        <v>1940</v>
      </c>
      <c r="V1543">
        <f t="shared" si="24"/>
        <v>77</v>
      </c>
      <c r="W1543">
        <v>1</v>
      </c>
      <c r="X1543" t="str">
        <f>VLOOKUP(Dados!W1543,'Variáveis e códigos'!$C$21:$D$26,2)</f>
        <v>married</v>
      </c>
      <c r="Y1543">
        <v>3</v>
      </c>
    </row>
    <row r="1544" spans="1:25" x14ac:dyDescent="0.25">
      <c r="A1544" s="1">
        <v>2017724000328</v>
      </c>
      <c r="B1544" t="s">
        <v>3</v>
      </c>
      <c r="C1544">
        <v>2</v>
      </c>
      <c r="D1544" t="str">
        <f>VLOOKUP(C1544,'Variáveis e códigos'!$C$5:$D$10,2,FALSE)</f>
        <v>quite important</v>
      </c>
      <c r="E1544">
        <v>1</v>
      </c>
      <c r="F1544" t="str">
        <f>VLOOKUP(E1544,'Variáveis e códigos'!$C$5:$D$10,2,FALSE)</f>
        <v>very important</v>
      </c>
      <c r="G1544">
        <v>2</v>
      </c>
      <c r="H1544" t="str">
        <f>VLOOKUP(G1544,'Variáveis e códigos'!$C$5:$D$10,2,FALSE)</f>
        <v>quite important</v>
      </c>
      <c r="I1544">
        <v>3</v>
      </c>
      <c r="J1544" t="str">
        <f>VLOOKUP(I1544,'Variáveis e códigos'!$C$5:$D$10,2,FALSE)</f>
        <v>not important</v>
      </c>
      <c r="K1544">
        <v>2</v>
      </c>
      <c r="L1544" t="str">
        <f>VLOOKUP(K1544,'Variáveis e códigos'!$C$5:$D$10,2,FALSE)</f>
        <v>quite important</v>
      </c>
      <c r="M1544">
        <v>1</v>
      </c>
      <c r="N1544" t="str">
        <f>VLOOKUP(M1544,'Variáveis e códigos'!$C$5:$D$10,2,FALSE)</f>
        <v>very important</v>
      </c>
      <c r="O1544" t="s">
        <v>29</v>
      </c>
      <c r="P1544">
        <v>2</v>
      </c>
      <c r="Q1544" t="str">
        <f>HLOOKUP(P1544,'Variáveis e códigos'!$C$15:$D$16,2)</f>
        <v>no</v>
      </c>
      <c r="R1544">
        <v>5</v>
      </c>
      <c r="S1544">
        <v>2</v>
      </c>
      <c r="T1544" t="str">
        <f>HLOOKUP(S1544,'Variáveis e códigos'!$C$18:$D$19,2)</f>
        <v>female</v>
      </c>
      <c r="U1544">
        <v>1951</v>
      </c>
      <c r="V1544">
        <f t="shared" si="24"/>
        <v>66</v>
      </c>
      <c r="W1544">
        <v>3</v>
      </c>
      <c r="X1544" t="str">
        <f>VLOOKUP(Dados!W1544,'Variáveis e códigos'!$C$21:$D$26,2)</f>
        <v>widowed</v>
      </c>
      <c r="Y1544">
        <v>4</v>
      </c>
    </row>
    <row r="1545" spans="1:25" x14ac:dyDescent="0.25">
      <c r="A1545" s="1">
        <v>2017724000329</v>
      </c>
      <c r="B1545" t="s">
        <v>3</v>
      </c>
      <c r="C1545">
        <v>1</v>
      </c>
      <c r="D1545" t="str">
        <f>VLOOKUP(C1545,'Variáveis e códigos'!$C$5:$D$10,2,FALSE)</f>
        <v>very important</v>
      </c>
      <c r="E1545">
        <v>1</v>
      </c>
      <c r="F1545" t="str">
        <f>VLOOKUP(E1545,'Variáveis e códigos'!$C$5:$D$10,2,FALSE)</f>
        <v>very important</v>
      </c>
      <c r="G1545">
        <v>2</v>
      </c>
      <c r="H1545" t="str">
        <f>VLOOKUP(G1545,'Variáveis e códigos'!$C$5:$D$10,2,FALSE)</f>
        <v>quite important</v>
      </c>
      <c r="I1545">
        <v>2</v>
      </c>
      <c r="J1545" t="str">
        <f>VLOOKUP(I1545,'Variáveis e códigos'!$C$5:$D$10,2,FALSE)</f>
        <v>quite important</v>
      </c>
      <c r="K1545">
        <v>3</v>
      </c>
      <c r="L1545" t="str">
        <f>VLOOKUP(K1545,'Variáveis e códigos'!$C$5:$D$10,2,FALSE)</f>
        <v>not important</v>
      </c>
      <c r="M1545">
        <v>3</v>
      </c>
      <c r="N1545" t="str">
        <f>VLOOKUP(M1545,'Variáveis e códigos'!$C$5:$D$10,2,FALSE)</f>
        <v>not important</v>
      </c>
      <c r="O1545" t="s">
        <v>28</v>
      </c>
      <c r="P1545">
        <v>2</v>
      </c>
      <c r="Q1545" t="str">
        <f>HLOOKUP(P1545,'Variáveis e códigos'!$C$15:$D$16,2)</f>
        <v>no</v>
      </c>
      <c r="R1545" t="s">
        <v>34</v>
      </c>
      <c r="S1545">
        <v>1</v>
      </c>
      <c r="T1545" t="str">
        <f>HLOOKUP(S1545,'Variáveis e códigos'!$C$18:$D$19,2)</f>
        <v>male</v>
      </c>
      <c r="U1545">
        <v>1954</v>
      </c>
      <c r="V1545">
        <f t="shared" si="24"/>
        <v>63</v>
      </c>
      <c r="W1545">
        <v>1</v>
      </c>
      <c r="X1545" t="str">
        <f>VLOOKUP(Dados!W1545,'Variáveis e códigos'!$C$21:$D$26,2)</f>
        <v>married</v>
      </c>
      <c r="Y1545">
        <v>2</v>
      </c>
    </row>
    <row r="1546" spans="1:25" x14ac:dyDescent="0.25">
      <c r="A1546" s="1">
        <v>2017724000330</v>
      </c>
      <c r="B1546" t="s">
        <v>3</v>
      </c>
      <c r="C1546">
        <v>1</v>
      </c>
      <c r="D1546" t="str">
        <f>VLOOKUP(C1546,'Variáveis e códigos'!$C$5:$D$10,2,FALSE)</f>
        <v>very important</v>
      </c>
      <c r="E1546">
        <v>1</v>
      </c>
      <c r="F1546" t="str">
        <f>VLOOKUP(E1546,'Variáveis e códigos'!$C$5:$D$10,2,FALSE)</f>
        <v>very important</v>
      </c>
      <c r="G1546">
        <v>1</v>
      </c>
      <c r="H1546" t="str">
        <f>VLOOKUP(G1546,'Variáveis e códigos'!$C$5:$D$10,2,FALSE)</f>
        <v>very important</v>
      </c>
      <c r="I1546">
        <v>2</v>
      </c>
      <c r="J1546" t="str">
        <f>VLOOKUP(I1546,'Variáveis e códigos'!$C$5:$D$10,2,FALSE)</f>
        <v>quite important</v>
      </c>
      <c r="K1546">
        <v>3</v>
      </c>
      <c r="L1546" t="str">
        <f>VLOOKUP(K1546,'Variáveis e códigos'!$C$5:$D$10,2,FALSE)</f>
        <v>not important</v>
      </c>
      <c r="M1546">
        <v>3</v>
      </c>
      <c r="N1546" t="str">
        <f>VLOOKUP(M1546,'Variáveis e códigos'!$C$5:$D$10,2,FALSE)</f>
        <v>not important</v>
      </c>
      <c r="O1546" t="s">
        <v>30</v>
      </c>
      <c r="P1546">
        <v>2</v>
      </c>
      <c r="Q1546" t="str">
        <f>HLOOKUP(P1546,'Variáveis e códigos'!$C$15:$D$16,2)</f>
        <v>no</v>
      </c>
      <c r="R1546">
        <v>7</v>
      </c>
      <c r="S1546">
        <v>2</v>
      </c>
      <c r="T1546" t="str">
        <f>HLOOKUP(S1546,'Variáveis e códigos'!$C$18:$D$19,2)</f>
        <v>female</v>
      </c>
      <c r="U1546">
        <v>1963</v>
      </c>
      <c r="V1546">
        <f t="shared" si="24"/>
        <v>54</v>
      </c>
      <c r="W1546">
        <v>6</v>
      </c>
      <c r="X1546" t="str">
        <f>VLOOKUP(Dados!W1546,'Variáveis e códigos'!$C$21:$D$26,2)</f>
        <v>never married and never registered partnership</v>
      </c>
      <c r="Y1546">
        <v>0</v>
      </c>
    </row>
    <row r="1547" spans="1:25" x14ac:dyDescent="0.25">
      <c r="A1547" s="1">
        <v>2017724000331</v>
      </c>
      <c r="B1547" t="s">
        <v>3</v>
      </c>
      <c r="C1547">
        <v>1</v>
      </c>
      <c r="D1547" t="str">
        <f>VLOOKUP(C1547,'Variáveis e códigos'!$C$5:$D$10,2,FALSE)</f>
        <v>very important</v>
      </c>
      <c r="E1547">
        <v>1</v>
      </c>
      <c r="F1547" t="str">
        <f>VLOOKUP(E1547,'Variáveis e códigos'!$C$5:$D$10,2,FALSE)</f>
        <v>very important</v>
      </c>
      <c r="G1547">
        <v>1</v>
      </c>
      <c r="H1547" t="str">
        <f>VLOOKUP(G1547,'Variáveis e códigos'!$C$5:$D$10,2,FALSE)</f>
        <v>very important</v>
      </c>
      <c r="I1547">
        <v>1</v>
      </c>
      <c r="J1547" t="str">
        <f>VLOOKUP(I1547,'Variáveis e códigos'!$C$5:$D$10,2,FALSE)</f>
        <v>very important</v>
      </c>
      <c r="K1547">
        <v>3</v>
      </c>
      <c r="L1547" t="str">
        <f>VLOOKUP(K1547,'Variáveis e códigos'!$C$5:$D$10,2,FALSE)</f>
        <v>not important</v>
      </c>
      <c r="M1547">
        <v>4</v>
      </c>
      <c r="N1547" t="str">
        <f>VLOOKUP(M1547,'Variáveis e códigos'!$C$5:$D$10,2,FALSE)</f>
        <v>not at all important</v>
      </c>
      <c r="O1547" t="s">
        <v>28</v>
      </c>
      <c r="P1547">
        <v>2</v>
      </c>
      <c r="Q1547" t="str">
        <f>HLOOKUP(P1547,'Variáveis e códigos'!$C$15:$D$16,2)</f>
        <v>no</v>
      </c>
      <c r="R1547" t="s">
        <v>34</v>
      </c>
      <c r="S1547">
        <v>2</v>
      </c>
      <c r="T1547" t="str">
        <f>HLOOKUP(S1547,'Variáveis e códigos'!$C$18:$D$19,2)</f>
        <v>female</v>
      </c>
      <c r="U1547">
        <v>1970</v>
      </c>
      <c r="V1547">
        <f t="shared" si="24"/>
        <v>47</v>
      </c>
      <c r="W1547">
        <v>1</v>
      </c>
      <c r="X1547" t="str">
        <f>VLOOKUP(Dados!W1547,'Variáveis e códigos'!$C$21:$D$26,2)</f>
        <v>married</v>
      </c>
      <c r="Y1547">
        <v>2</v>
      </c>
    </row>
    <row r="1548" spans="1:25" x14ac:dyDescent="0.25">
      <c r="A1548" s="1">
        <v>2017724000332</v>
      </c>
      <c r="B1548" t="s">
        <v>3</v>
      </c>
      <c r="C1548">
        <v>1</v>
      </c>
      <c r="D1548" t="str">
        <f>VLOOKUP(C1548,'Variáveis e códigos'!$C$5:$D$10,2,FALSE)</f>
        <v>very important</v>
      </c>
      <c r="E1548">
        <v>1</v>
      </c>
      <c r="F1548" t="str">
        <f>VLOOKUP(E1548,'Variáveis e códigos'!$C$5:$D$10,2,FALSE)</f>
        <v>very important</v>
      </c>
      <c r="G1548">
        <v>3</v>
      </c>
      <c r="H1548" t="str">
        <f>VLOOKUP(G1548,'Variáveis e códigos'!$C$5:$D$10,2,FALSE)</f>
        <v>not important</v>
      </c>
      <c r="I1548">
        <v>3</v>
      </c>
      <c r="J1548" t="str">
        <f>VLOOKUP(I1548,'Variáveis e códigos'!$C$5:$D$10,2,FALSE)</f>
        <v>not important</v>
      </c>
      <c r="K1548">
        <v>4</v>
      </c>
      <c r="L1548" t="str">
        <f>VLOOKUP(K1548,'Variáveis e códigos'!$C$5:$D$10,2,FALSE)</f>
        <v>not at all important</v>
      </c>
      <c r="M1548">
        <v>2</v>
      </c>
      <c r="N1548" t="str">
        <f>VLOOKUP(M1548,'Variáveis e códigos'!$C$5:$D$10,2,FALSE)</f>
        <v>quite important</v>
      </c>
      <c r="O1548" t="s">
        <v>28</v>
      </c>
      <c r="P1548">
        <v>2</v>
      </c>
      <c r="Q1548" t="str">
        <f>HLOOKUP(P1548,'Variáveis e códigos'!$C$15:$D$16,2)</f>
        <v>no</v>
      </c>
      <c r="R1548" t="s">
        <v>34</v>
      </c>
      <c r="S1548">
        <v>1</v>
      </c>
      <c r="T1548" t="str">
        <f>HLOOKUP(S1548,'Variáveis e códigos'!$C$18:$D$19,2)</f>
        <v>male</v>
      </c>
      <c r="U1548">
        <v>1940</v>
      </c>
      <c r="V1548">
        <f t="shared" si="24"/>
        <v>77</v>
      </c>
      <c r="W1548">
        <v>1</v>
      </c>
      <c r="X1548" t="str">
        <f>VLOOKUP(Dados!W1548,'Variáveis e códigos'!$C$21:$D$26,2)</f>
        <v>married</v>
      </c>
      <c r="Y1548">
        <v>3</v>
      </c>
    </row>
    <row r="1549" spans="1:25" x14ac:dyDescent="0.25">
      <c r="A1549" s="1">
        <v>2017724000333</v>
      </c>
      <c r="B1549" t="s">
        <v>3</v>
      </c>
      <c r="C1549">
        <v>1</v>
      </c>
      <c r="D1549" t="str">
        <f>VLOOKUP(C1549,'Variáveis e códigos'!$C$5:$D$10,2,FALSE)</f>
        <v>very important</v>
      </c>
      <c r="E1549">
        <v>1</v>
      </c>
      <c r="F1549" t="str">
        <f>VLOOKUP(E1549,'Variáveis e códigos'!$C$5:$D$10,2,FALSE)</f>
        <v>very important</v>
      </c>
      <c r="G1549">
        <v>2</v>
      </c>
      <c r="H1549" t="str">
        <f>VLOOKUP(G1549,'Variáveis e códigos'!$C$5:$D$10,2,FALSE)</f>
        <v>quite important</v>
      </c>
      <c r="I1549">
        <v>3</v>
      </c>
      <c r="J1549" t="str">
        <f>VLOOKUP(I1549,'Variáveis e códigos'!$C$5:$D$10,2,FALSE)</f>
        <v>not important</v>
      </c>
      <c r="K1549">
        <v>3</v>
      </c>
      <c r="L1549" t="str">
        <f>VLOOKUP(K1549,'Variáveis e códigos'!$C$5:$D$10,2,FALSE)</f>
        <v>not important</v>
      </c>
      <c r="M1549">
        <v>2</v>
      </c>
      <c r="N1549" t="str">
        <f>VLOOKUP(M1549,'Variáveis e códigos'!$C$5:$D$10,2,FALSE)</f>
        <v>quite important</v>
      </c>
      <c r="O1549" t="s">
        <v>28</v>
      </c>
      <c r="P1549">
        <v>2</v>
      </c>
      <c r="Q1549" t="str">
        <f>HLOOKUP(P1549,'Variáveis e códigos'!$C$15:$D$16,2)</f>
        <v>no</v>
      </c>
      <c r="R1549">
        <v>4</v>
      </c>
      <c r="S1549">
        <v>1</v>
      </c>
      <c r="T1549" t="str">
        <f>HLOOKUP(S1549,'Variáveis e códigos'!$C$18:$D$19,2)</f>
        <v>male</v>
      </c>
      <c r="U1549">
        <v>1947</v>
      </c>
      <c r="V1549">
        <f t="shared" si="24"/>
        <v>70</v>
      </c>
      <c r="W1549">
        <v>1</v>
      </c>
      <c r="X1549" t="str">
        <f>VLOOKUP(Dados!W1549,'Variáveis e códigos'!$C$21:$D$26,2)</f>
        <v>married</v>
      </c>
      <c r="Y1549">
        <v>1</v>
      </c>
    </row>
    <row r="1550" spans="1:25" x14ac:dyDescent="0.25">
      <c r="A1550" s="1">
        <v>2017724000334</v>
      </c>
      <c r="B1550" t="s">
        <v>3</v>
      </c>
      <c r="C1550">
        <v>1</v>
      </c>
      <c r="D1550" t="str">
        <f>VLOOKUP(C1550,'Variáveis e códigos'!$C$5:$D$10,2,FALSE)</f>
        <v>very important</v>
      </c>
      <c r="E1550">
        <v>1</v>
      </c>
      <c r="F1550" t="str">
        <f>VLOOKUP(E1550,'Variáveis e códigos'!$C$5:$D$10,2,FALSE)</f>
        <v>very important</v>
      </c>
      <c r="G1550">
        <v>3</v>
      </c>
      <c r="H1550" t="str">
        <f>VLOOKUP(G1550,'Variáveis e códigos'!$C$5:$D$10,2,FALSE)</f>
        <v>not important</v>
      </c>
      <c r="I1550">
        <v>2</v>
      </c>
      <c r="J1550" t="str">
        <f>VLOOKUP(I1550,'Variáveis e códigos'!$C$5:$D$10,2,FALSE)</f>
        <v>quite important</v>
      </c>
      <c r="K1550">
        <v>4</v>
      </c>
      <c r="L1550" t="str">
        <f>VLOOKUP(K1550,'Variáveis e códigos'!$C$5:$D$10,2,FALSE)</f>
        <v>not at all important</v>
      </c>
      <c r="M1550">
        <v>3</v>
      </c>
      <c r="N1550" t="str">
        <f>VLOOKUP(M1550,'Variáveis e códigos'!$C$5:$D$10,2,FALSE)</f>
        <v>not important</v>
      </c>
      <c r="O1550" t="s">
        <v>30</v>
      </c>
      <c r="P1550">
        <v>2</v>
      </c>
      <c r="Q1550" t="str">
        <f>HLOOKUP(P1550,'Variáveis e códigos'!$C$15:$D$16,2)</f>
        <v>no</v>
      </c>
      <c r="R1550" t="s">
        <v>34</v>
      </c>
      <c r="S1550">
        <v>2</v>
      </c>
      <c r="T1550" t="str">
        <f>HLOOKUP(S1550,'Variáveis e códigos'!$C$18:$D$19,2)</f>
        <v>female</v>
      </c>
      <c r="U1550">
        <v>1985</v>
      </c>
      <c r="V1550">
        <f t="shared" si="24"/>
        <v>32</v>
      </c>
      <c r="W1550">
        <v>1</v>
      </c>
      <c r="X1550" t="str">
        <f>VLOOKUP(Dados!W1550,'Variáveis e códigos'!$C$21:$D$26,2)</f>
        <v>married</v>
      </c>
      <c r="Y1550">
        <v>2</v>
      </c>
    </row>
    <row r="1551" spans="1:25" x14ac:dyDescent="0.25">
      <c r="A1551" s="1">
        <v>2017724000335</v>
      </c>
      <c r="B1551" t="s">
        <v>3</v>
      </c>
      <c r="C1551">
        <v>2</v>
      </c>
      <c r="D1551" t="str">
        <f>VLOOKUP(C1551,'Variáveis e códigos'!$C$5:$D$10,2,FALSE)</f>
        <v>quite important</v>
      </c>
      <c r="E1551">
        <v>2</v>
      </c>
      <c r="F1551" t="str">
        <f>VLOOKUP(E1551,'Variáveis e códigos'!$C$5:$D$10,2,FALSE)</f>
        <v>quite important</v>
      </c>
      <c r="G1551">
        <v>2</v>
      </c>
      <c r="H1551" t="str">
        <f>VLOOKUP(G1551,'Variáveis e códigos'!$C$5:$D$10,2,FALSE)</f>
        <v>quite important</v>
      </c>
      <c r="I1551">
        <v>2</v>
      </c>
      <c r="J1551" t="str">
        <f>VLOOKUP(I1551,'Variáveis e códigos'!$C$5:$D$10,2,FALSE)</f>
        <v>quite important</v>
      </c>
      <c r="K1551">
        <v>4</v>
      </c>
      <c r="L1551" t="str">
        <f>VLOOKUP(K1551,'Variáveis e códigos'!$C$5:$D$10,2,FALSE)</f>
        <v>not at all important</v>
      </c>
      <c r="M1551">
        <v>3</v>
      </c>
      <c r="N1551" t="str">
        <f>VLOOKUP(M1551,'Variáveis e códigos'!$C$5:$D$10,2,FALSE)</f>
        <v>not important</v>
      </c>
      <c r="O1551" t="s">
        <v>30</v>
      </c>
      <c r="P1551">
        <v>2</v>
      </c>
      <c r="Q1551" t="str">
        <f>HLOOKUP(P1551,'Variáveis e códigos'!$C$15:$D$16,2)</f>
        <v>no</v>
      </c>
      <c r="R1551" t="s">
        <v>34</v>
      </c>
      <c r="S1551">
        <v>1</v>
      </c>
      <c r="T1551" t="str">
        <f>HLOOKUP(S1551,'Variáveis e códigos'!$C$18:$D$19,2)</f>
        <v>male</v>
      </c>
      <c r="U1551">
        <v>1997</v>
      </c>
      <c r="V1551">
        <f t="shared" si="24"/>
        <v>20</v>
      </c>
      <c r="W1551">
        <v>6</v>
      </c>
      <c r="X1551" t="str">
        <f>VLOOKUP(Dados!W1551,'Variáveis e códigos'!$C$21:$D$26,2)</f>
        <v>never married and never registered partnership</v>
      </c>
      <c r="Y1551">
        <v>0</v>
      </c>
    </row>
    <row r="1552" spans="1:25" x14ac:dyDescent="0.25">
      <c r="A1552" s="1">
        <v>2017724000336</v>
      </c>
      <c r="B1552" t="s">
        <v>3</v>
      </c>
      <c r="C1552">
        <v>1</v>
      </c>
      <c r="D1552" t="str">
        <f>VLOOKUP(C1552,'Variáveis e códigos'!$C$5:$D$10,2,FALSE)</f>
        <v>very important</v>
      </c>
      <c r="E1552">
        <v>1</v>
      </c>
      <c r="F1552" t="str">
        <f>VLOOKUP(E1552,'Variáveis e códigos'!$C$5:$D$10,2,FALSE)</f>
        <v>very important</v>
      </c>
      <c r="G1552">
        <v>1</v>
      </c>
      <c r="H1552" t="str">
        <f>VLOOKUP(G1552,'Variáveis e códigos'!$C$5:$D$10,2,FALSE)</f>
        <v>very important</v>
      </c>
      <c r="I1552">
        <v>2</v>
      </c>
      <c r="J1552" t="str">
        <f>VLOOKUP(I1552,'Variáveis e códigos'!$C$5:$D$10,2,FALSE)</f>
        <v>quite important</v>
      </c>
      <c r="K1552">
        <v>3</v>
      </c>
      <c r="L1552" t="str">
        <f>VLOOKUP(K1552,'Variáveis e códigos'!$C$5:$D$10,2,FALSE)</f>
        <v>not important</v>
      </c>
      <c r="M1552">
        <v>3</v>
      </c>
      <c r="N1552" t="str">
        <f>VLOOKUP(M1552,'Variáveis e códigos'!$C$5:$D$10,2,FALSE)</f>
        <v>not important</v>
      </c>
      <c r="O1552" t="s">
        <v>28</v>
      </c>
      <c r="P1552">
        <v>1</v>
      </c>
      <c r="Q1552" t="str">
        <f>HLOOKUP(P1552,'Variáveis e códigos'!$C$15:$D$16,2)</f>
        <v>yes</v>
      </c>
      <c r="R1552" t="s">
        <v>34</v>
      </c>
      <c r="S1552">
        <v>1</v>
      </c>
      <c r="T1552" t="str">
        <f>HLOOKUP(S1552,'Variáveis e códigos'!$C$18:$D$19,2)</f>
        <v>male</v>
      </c>
      <c r="U1552">
        <v>1999</v>
      </c>
      <c r="V1552">
        <f t="shared" si="24"/>
        <v>18</v>
      </c>
      <c r="W1552">
        <v>99</v>
      </c>
      <c r="Y1552">
        <v>0</v>
      </c>
    </row>
    <row r="1553" spans="1:25" x14ac:dyDescent="0.25">
      <c r="A1553" s="1">
        <v>2017724000337</v>
      </c>
      <c r="B1553" t="s">
        <v>3</v>
      </c>
      <c r="C1553">
        <v>2</v>
      </c>
      <c r="D1553" t="str">
        <f>VLOOKUP(C1553,'Variáveis e códigos'!$C$5:$D$10,2,FALSE)</f>
        <v>quite important</v>
      </c>
      <c r="E1553">
        <v>1</v>
      </c>
      <c r="F1553" t="str">
        <f>VLOOKUP(E1553,'Variáveis e códigos'!$C$5:$D$10,2,FALSE)</f>
        <v>very important</v>
      </c>
      <c r="G1553">
        <v>1</v>
      </c>
      <c r="H1553" t="str">
        <f>VLOOKUP(G1553,'Variáveis e códigos'!$C$5:$D$10,2,FALSE)</f>
        <v>very important</v>
      </c>
      <c r="I1553">
        <v>2</v>
      </c>
      <c r="J1553" t="str">
        <f>VLOOKUP(I1553,'Variáveis e códigos'!$C$5:$D$10,2,FALSE)</f>
        <v>quite important</v>
      </c>
      <c r="K1553">
        <v>4</v>
      </c>
      <c r="L1553" t="str">
        <f>VLOOKUP(K1553,'Variáveis e códigos'!$C$5:$D$10,2,FALSE)</f>
        <v>not at all important</v>
      </c>
      <c r="M1553">
        <v>1</v>
      </c>
      <c r="N1553" t="str">
        <f>VLOOKUP(M1553,'Variáveis e códigos'!$C$5:$D$10,2,FALSE)</f>
        <v>very important</v>
      </c>
      <c r="O1553" t="s">
        <v>29</v>
      </c>
      <c r="P1553">
        <v>2</v>
      </c>
      <c r="Q1553" t="str">
        <f>HLOOKUP(P1553,'Variáveis e códigos'!$C$15:$D$16,2)</f>
        <v>no</v>
      </c>
      <c r="S1553">
        <v>2</v>
      </c>
      <c r="T1553" t="str">
        <f>HLOOKUP(S1553,'Variáveis e códigos'!$C$18:$D$19,2)</f>
        <v>female</v>
      </c>
      <c r="U1553">
        <v>1940</v>
      </c>
      <c r="V1553">
        <f t="shared" si="24"/>
        <v>77</v>
      </c>
      <c r="W1553">
        <v>1</v>
      </c>
      <c r="X1553" t="str">
        <f>VLOOKUP(Dados!W1553,'Variáveis e códigos'!$C$21:$D$26,2)</f>
        <v>married</v>
      </c>
      <c r="Y1553">
        <v>4</v>
      </c>
    </row>
    <row r="1554" spans="1:25" x14ac:dyDescent="0.25">
      <c r="A1554" s="1">
        <v>2017724000338</v>
      </c>
      <c r="B1554" t="s">
        <v>3</v>
      </c>
      <c r="C1554">
        <v>2</v>
      </c>
      <c r="D1554" t="str">
        <f>VLOOKUP(C1554,'Variáveis e códigos'!$C$5:$D$10,2,FALSE)</f>
        <v>quite important</v>
      </c>
      <c r="E1554">
        <v>1</v>
      </c>
      <c r="F1554" t="str">
        <f>VLOOKUP(E1554,'Variáveis e códigos'!$C$5:$D$10,2,FALSE)</f>
        <v>very important</v>
      </c>
      <c r="G1554">
        <v>3</v>
      </c>
      <c r="H1554" t="str">
        <f>VLOOKUP(G1554,'Variáveis e códigos'!$C$5:$D$10,2,FALSE)</f>
        <v>not important</v>
      </c>
      <c r="I1554">
        <v>3</v>
      </c>
      <c r="J1554" t="str">
        <f>VLOOKUP(I1554,'Variáveis e códigos'!$C$5:$D$10,2,FALSE)</f>
        <v>not important</v>
      </c>
      <c r="K1554">
        <v>4</v>
      </c>
      <c r="L1554" t="str">
        <f>VLOOKUP(K1554,'Variáveis e códigos'!$C$5:$D$10,2,FALSE)</f>
        <v>not at all important</v>
      </c>
      <c r="M1554">
        <v>2</v>
      </c>
      <c r="N1554" t="str">
        <f>VLOOKUP(M1554,'Variáveis e códigos'!$C$5:$D$10,2,FALSE)</f>
        <v>quite important</v>
      </c>
      <c r="O1554" t="s">
        <v>29</v>
      </c>
      <c r="P1554">
        <v>2</v>
      </c>
      <c r="Q1554" t="str">
        <f>HLOOKUP(P1554,'Variáveis e códigos'!$C$15:$D$16,2)</f>
        <v>no</v>
      </c>
      <c r="R1554">
        <v>5</v>
      </c>
      <c r="S1554">
        <v>2</v>
      </c>
      <c r="T1554" t="str">
        <f>HLOOKUP(S1554,'Variáveis e códigos'!$C$18:$D$19,2)</f>
        <v>female</v>
      </c>
      <c r="U1554">
        <v>1937</v>
      </c>
      <c r="V1554">
        <f t="shared" si="24"/>
        <v>80</v>
      </c>
      <c r="W1554">
        <v>1</v>
      </c>
      <c r="X1554" t="str">
        <f>VLOOKUP(Dados!W1554,'Variáveis e códigos'!$C$21:$D$26,2)</f>
        <v>married</v>
      </c>
      <c r="Y1554">
        <v>2</v>
      </c>
    </row>
    <row r="1555" spans="1:25" x14ac:dyDescent="0.25">
      <c r="A1555" s="1">
        <v>2017724000339</v>
      </c>
      <c r="B1555" t="s">
        <v>3</v>
      </c>
      <c r="C1555">
        <v>1</v>
      </c>
      <c r="D1555" t="str">
        <f>VLOOKUP(C1555,'Variáveis e códigos'!$C$5:$D$10,2,FALSE)</f>
        <v>very important</v>
      </c>
      <c r="E1555">
        <v>1</v>
      </c>
      <c r="F1555" t="str">
        <f>VLOOKUP(E1555,'Variáveis e códigos'!$C$5:$D$10,2,FALSE)</f>
        <v>very important</v>
      </c>
      <c r="G1555">
        <v>1</v>
      </c>
      <c r="H1555" t="str">
        <f>VLOOKUP(G1555,'Variáveis e códigos'!$C$5:$D$10,2,FALSE)</f>
        <v>very important</v>
      </c>
      <c r="I1555">
        <v>1</v>
      </c>
      <c r="J1555" t="str">
        <f>VLOOKUP(I1555,'Variáveis e códigos'!$C$5:$D$10,2,FALSE)</f>
        <v>very important</v>
      </c>
      <c r="K1555">
        <v>3</v>
      </c>
      <c r="L1555" t="str">
        <f>VLOOKUP(K1555,'Variáveis e códigos'!$C$5:$D$10,2,FALSE)</f>
        <v>not important</v>
      </c>
      <c r="M1555">
        <v>1</v>
      </c>
      <c r="N1555" t="str">
        <f>VLOOKUP(M1555,'Variáveis e códigos'!$C$5:$D$10,2,FALSE)</f>
        <v>very important</v>
      </c>
      <c r="O1555" t="s">
        <v>28</v>
      </c>
      <c r="P1555">
        <v>1</v>
      </c>
      <c r="Q1555" t="str">
        <f>HLOOKUP(P1555,'Variáveis e códigos'!$C$15:$D$16,2)</f>
        <v>yes</v>
      </c>
      <c r="R1555" t="s">
        <v>34</v>
      </c>
      <c r="S1555">
        <v>1</v>
      </c>
      <c r="T1555" t="str">
        <f>HLOOKUP(S1555,'Variáveis e códigos'!$C$18:$D$19,2)</f>
        <v>male</v>
      </c>
      <c r="U1555">
        <v>1962</v>
      </c>
      <c r="V1555">
        <f t="shared" si="24"/>
        <v>55</v>
      </c>
      <c r="W1555">
        <v>4</v>
      </c>
      <c r="X1555" t="str">
        <f>VLOOKUP(Dados!W1555,'Variáveis e códigos'!$C$21:$D$26,2)</f>
        <v>divorced</v>
      </c>
      <c r="Y1555">
        <v>2</v>
      </c>
    </row>
    <row r="1556" spans="1:25" x14ac:dyDescent="0.25">
      <c r="A1556" s="1">
        <v>2017724000340</v>
      </c>
      <c r="B1556" t="s">
        <v>3</v>
      </c>
      <c r="C1556">
        <v>1</v>
      </c>
      <c r="D1556" t="str">
        <f>VLOOKUP(C1556,'Variáveis e códigos'!$C$5:$D$10,2,FALSE)</f>
        <v>very important</v>
      </c>
      <c r="E1556">
        <v>1</v>
      </c>
      <c r="F1556" t="str">
        <f>VLOOKUP(E1556,'Variáveis e códigos'!$C$5:$D$10,2,FALSE)</f>
        <v>very important</v>
      </c>
      <c r="G1556">
        <v>1</v>
      </c>
      <c r="H1556" t="str">
        <f>VLOOKUP(G1556,'Variáveis e códigos'!$C$5:$D$10,2,FALSE)</f>
        <v>very important</v>
      </c>
      <c r="I1556">
        <v>2</v>
      </c>
      <c r="J1556" t="str">
        <f>VLOOKUP(I1556,'Variáveis e códigos'!$C$5:$D$10,2,FALSE)</f>
        <v>quite important</v>
      </c>
      <c r="K1556">
        <v>4</v>
      </c>
      <c r="L1556" t="str">
        <f>VLOOKUP(K1556,'Variáveis e códigos'!$C$5:$D$10,2,FALSE)</f>
        <v>not at all important</v>
      </c>
      <c r="M1556">
        <v>1</v>
      </c>
      <c r="N1556" t="str">
        <f>VLOOKUP(M1556,'Variáveis e códigos'!$C$5:$D$10,2,FALSE)</f>
        <v>very important</v>
      </c>
      <c r="O1556" t="s">
        <v>28</v>
      </c>
      <c r="P1556">
        <v>1</v>
      </c>
      <c r="Q1556" t="str">
        <f>HLOOKUP(P1556,'Variáveis e códigos'!$C$15:$D$16,2)</f>
        <v>yes</v>
      </c>
      <c r="R1556">
        <v>5</v>
      </c>
      <c r="S1556">
        <v>2</v>
      </c>
      <c r="T1556" t="str">
        <f>HLOOKUP(S1556,'Variáveis e códigos'!$C$18:$D$19,2)</f>
        <v>female</v>
      </c>
      <c r="U1556">
        <v>1947</v>
      </c>
      <c r="V1556">
        <f t="shared" si="24"/>
        <v>70</v>
      </c>
      <c r="W1556">
        <v>6</v>
      </c>
      <c r="X1556" t="str">
        <f>VLOOKUP(Dados!W1556,'Variáveis e códigos'!$C$21:$D$26,2)</f>
        <v>never married and never registered partnership</v>
      </c>
      <c r="Y1556">
        <v>0</v>
      </c>
    </row>
    <row r="1557" spans="1:25" x14ac:dyDescent="0.25">
      <c r="A1557" s="1">
        <v>2017724000341</v>
      </c>
      <c r="B1557" t="s">
        <v>3</v>
      </c>
      <c r="C1557">
        <v>1</v>
      </c>
      <c r="D1557" t="str">
        <f>VLOOKUP(C1557,'Variáveis e códigos'!$C$5:$D$10,2,FALSE)</f>
        <v>very important</v>
      </c>
      <c r="E1557">
        <v>1</v>
      </c>
      <c r="F1557" t="str">
        <f>VLOOKUP(E1557,'Variáveis e códigos'!$C$5:$D$10,2,FALSE)</f>
        <v>very important</v>
      </c>
      <c r="G1557">
        <v>2</v>
      </c>
      <c r="H1557" t="str">
        <f>VLOOKUP(G1557,'Variáveis e códigos'!$C$5:$D$10,2,FALSE)</f>
        <v>quite important</v>
      </c>
      <c r="I1557">
        <v>2</v>
      </c>
      <c r="J1557" t="str">
        <f>VLOOKUP(I1557,'Variáveis e códigos'!$C$5:$D$10,2,FALSE)</f>
        <v>quite important</v>
      </c>
      <c r="K1557">
        <v>4</v>
      </c>
      <c r="L1557" t="str">
        <f>VLOOKUP(K1557,'Variáveis e códigos'!$C$5:$D$10,2,FALSE)</f>
        <v>not at all important</v>
      </c>
      <c r="M1557">
        <v>3</v>
      </c>
      <c r="N1557" t="str">
        <f>VLOOKUP(M1557,'Variáveis e códigos'!$C$5:$D$10,2,FALSE)</f>
        <v>not important</v>
      </c>
      <c r="O1557" t="s">
        <v>30</v>
      </c>
      <c r="P1557">
        <v>2</v>
      </c>
      <c r="Q1557" t="str">
        <f>HLOOKUP(P1557,'Variáveis e códigos'!$C$15:$D$16,2)</f>
        <v>no</v>
      </c>
      <c r="R1557" t="s">
        <v>34</v>
      </c>
      <c r="S1557">
        <v>1</v>
      </c>
      <c r="T1557" t="str">
        <f>HLOOKUP(S1557,'Variáveis e códigos'!$C$18:$D$19,2)</f>
        <v>male</v>
      </c>
      <c r="U1557">
        <v>1955</v>
      </c>
      <c r="V1557">
        <f t="shared" si="24"/>
        <v>62</v>
      </c>
      <c r="W1557">
        <v>1</v>
      </c>
      <c r="X1557" t="str">
        <f>VLOOKUP(Dados!W1557,'Variáveis e códigos'!$C$21:$D$26,2)</f>
        <v>married</v>
      </c>
      <c r="Y1557">
        <v>3</v>
      </c>
    </row>
    <row r="1558" spans="1:25" x14ac:dyDescent="0.25">
      <c r="A1558" s="1">
        <v>2017724000342</v>
      </c>
      <c r="B1558" t="s">
        <v>3</v>
      </c>
      <c r="C1558">
        <v>2</v>
      </c>
      <c r="D1558" t="str">
        <f>VLOOKUP(C1558,'Variáveis e códigos'!$C$5:$D$10,2,FALSE)</f>
        <v>quite important</v>
      </c>
      <c r="E1558">
        <v>1</v>
      </c>
      <c r="F1558" t="str">
        <f>VLOOKUP(E1558,'Variáveis e códigos'!$C$5:$D$10,2,FALSE)</f>
        <v>very important</v>
      </c>
      <c r="G1558">
        <v>2</v>
      </c>
      <c r="H1558" t="str">
        <f>VLOOKUP(G1558,'Variáveis e códigos'!$C$5:$D$10,2,FALSE)</f>
        <v>quite important</v>
      </c>
      <c r="I1558">
        <v>2</v>
      </c>
      <c r="J1558" t="str">
        <f>VLOOKUP(I1558,'Variáveis e códigos'!$C$5:$D$10,2,FALSE)</f>
        <v>quite important</v>
      </c>
      <c r="K1558">
        <v>3</v>
      </c>
      <c r="L1558" t="str">
        <f>VLOOKUP(K1558,'Variáveis e códigos'!$C$5:$D$10,2,FALSE)</f>
        <v>not important</v>
      </c>
      <c r="M1558">
        <v>1</v>
      </c>
      <c r="N1558" t="str">
        <f>VLOOKUP(M1558,'Variáveis e códigos'!$C$5:$D$10,2,FALSE)</f>
        <v>very important</v>
      </c>
      <c r="O1558" t="s">
        <v>30</v>
      </c>
      <c r="P1558">
        <v>1</v>
      </c>
      <c r="Q1558" t="str">
        <f>HLOOKUP(P1558,'Variáveis e códigos'!$C$15:$D$16,2)</f>
        <v>yes</v>
      </c>
      <c r="R1558">
        <v>5</v>
      </c>
      <c r="S1558">
        <v>2</v>
      </c>
      <c r="T1558" t="str">
        <f>HLOOKUP(S1558,'Variáveis e códigos'!$C$18:$D$19,2)</f>
        <v>female</v>
      </c>
      <c r="U1558">
        <v>1953</v>
      </c>
      <c r="V1558">
        <f t="shared" si="24"/>
        <v>64</v>
      </c>
      <c r="W1558">
        <v>1</v>
      </c>
      <c r="X1558" t="str">
        <f>VLOOKUP(Dados!W1558,'Variáveis e códigos'!$C$21:$D$26,2)</f>
        <v>married</v>
      </c>
      <c r="Y1558">
        <v>3</v>
      </c>
    </row>
    <row r="1559" spans="1:25" x14ac:dyDescent="0.25">
      <c r="A1559" s="1">
        <v>2017724000343</v>
      </c>
      <c r="B1559" t="s">
        <v>3</v>
      </c>
      <c r="C1559">
        <v>2</v>
      </c>
      <c r="D1559" t="str">
        <f>VLOOKUP(C1559,'Variáveis e códigos'!$C$5:$D$10,2,FALSE)</f>
        <v>quite important</v>
      </c>
      <c r="E1559">
        <v>1</v>
      </c>
      <c r="F1559" t="str">
        <f>VLOOKUP(E1559,'Variáveis e códigos'!$C$5:$D$10,2,FALSE)</f>
        <v>very important</v>
      </c>
      <c r="G1559">
        <v>1</v>
      </c>
      <c r="H1559" t="str">
        <f>VLOOKUP(G1559,'Variáveis e códigos'!$C$5:$D$10,2,FALSE)</f>
        <v>very important</v>
      </c>
      <c r="I1559">
        <v>2</v>
      </c>
      <c r="J1559" t="str">
        <f>VLOOKUP(I1559,'Variáveis e códigos'!$C$5:$D$10,2,FALSE)</f>
        <v>quite important</v>
      </c>
      <c r="K1559">
        <v>3</v>
      </c>
      <c r="L1559" t="str">
        <f>VLOOKUP(K1559,'Variáveis e códigos'!$C$5:$D$10,2,FALSE)</f>
        <v>not important</v>
      </c>
      <c r="M1559">
        <v>4</v>
      </c>
      <c r="N1559" t="str">
        <f>VLOOKUP(M1559,'Variáveis e códigos'!$C$5:$D$10,2,FALSE)</f>
        <v>not at all important</v>
      </c>
      <c r="O1559" t="s">
        <v>28</v>
      </c>
      <c r="P1559">
        <v>2</v>
      </c>
      <c r="Q1559" t="str">
        <f>HLOOKUP(P1559,'Variáveis e códigos'!$C$15:$D$16,2)</f>
        <v>no</v>
      </c>
      <c r="R1559">
        <v>7</v>
      </c>
      <c r="S1559">
        <v>2</v>
      </c>
      <c r="T1559" t="str">
        <f>HLOOKUP(S1559,'Variáveis e códigos'!$C$18:$D$19,2)</f>
        <v>female</v>
      </c>
      <c r="U1559">
        <v>1993</v>
      </c>
      <c r="V1559">
        <f t="shared" si="24"/>
        <v>24</v>
      </c>
      <c r="W1559">
        <v>6</v>
      </c>
      <c r="X1559" t="str">
        <f>VLOOKUP(Dados!W1559,'Variáveis e códigos'!$C$21:$D$26,2)</f>
        <v>never married and never registered partnership</v>
      </c>
      <c r="Y1559">
        <v>0</v>
      </c>
    </row>
    <row r="1560" spans="1:25" x14ac:dyDescent="0.25">
      <c r="A1560" s="1">
        <v>2017724000344</v>
      </c>
      <c r="B1560" t="s">
        <v>3</v>
      </c>
      <c r="C1560">
        <v>1</v>
      </c>
      <c r="D1560" t="str">
        <f>VLOOKUP(C1560,'Variáveis e códigos'!$C$5:$D$10,2,FALSE)</f>
        <v>very important</v>
      </c>
      <c r="E1560">
        <v>1</v>
      </c>
      <c r="F1560" t="str">
        <f>VLOOKUP(E1560,'Variáveis e códigos'!$C$5:$D$10,2,FALSE)</f>
        <v>very important</v>
      </c>
      <c r="G1560">
        <v>2</v>
      </c>
      <c r="H1560" t="str">
        <f>VLOOKUP(G1560,'Variáveis e códigos'!$C$5:$D$10,2,FALSE)</f>
        <v>quite important</v>
      </c>
      <c r="I1560">
        <v>2</v>
      </c>
      <c r="J1560" t="str">
        <f>VLOOKUP(I1560,'Variáveis e códigos'!$C$5:$D$10,2,FALSE)</f>
        <v>quite important</v>
      </c>
      <c r="K1560">
        <v>3</v>
      </c>
      <c r="L1560" t="str">
        <f>VLOOKUP(K1560,'Variáveis e códigos'!$C$5:$D$10,2,FALSE)</f>
        <v>not important</v>
      </c>
      <c r="M1560">
        <v>3</v>
      </c>
      <c r="N1560" t="str">
        <f>VLOOKUP(M1560,'Variáveis e códigos'!$C$5:$D$10,2,FALSE)</f>
        <v>not important</v>
      </c>
      <c r="O1560" t="s">
        <v>28</v>
      </c>
      <c r="P1560">
        <v>2</v>
      </c>
      <c r="Q1560" t="str">
        <f>HLOOKUP(P1560,'Variáveis e códigos'!$C$15:$D$16,2)</f>
        <v>no</v>
      </c>
      <c r="R1560">
        <v>8</v>
      </c>
      <c r="S1560">
        <v>1</v>
      </c>
      <c r="T1560" t="str">
        <f>HLOOKUP(S1560,'Variáveis e códigos'!$C$18:$D$19,2)</f>
        <v>male</v>
      </c>
      <c r="U1560">
        <v>1996</v>
      </c>
      <c r="V1560">
        <f t="shared" si="24"/>
        <v>21</v>
      </c>
      <c r="W1560">
        <v>6</v>
      </c>
      <c r="X1560" t="str">
        <f>VLOOKUP(Dados!W1560,'Variáveis e códigos'!$C$21:$D$26,2)</f>
        <v>never married and never registered partnership</v>
      </c>
      <c r="Y1560">
        <v>0</v>
      </c>
    </row>
    <row r="1561" spans="1:25" x14ac:dyDescent="0.25">
      <c r="A1561" s="1">
        <v>2017724000345</v>
      </c>
      <c r="B1561" t="s">
        <v>3</v>
      </c>
      <c r="C1561">
        <v>2</v>
      </c>
      <c r="D1561" t="str">
        <f>VLOOKUP(C1561,'Variáveis e códigos'!$C$5:$D$10,2,FALSE)</f>
        <v>quite important</v>
      </c>
      <c r="E1561">
        <v>1</v>
      </c>
      <c r="F1561" t="str">
        <f>VLOOKUP(E1561,'Variáveis e códigos'!$C$5:$D$10,2,FALSE)</f>
        <v>very important</v>
      </c>
      <c r="G1561">
        <v>2</v>
      </c>
      <c r="H1561" t="str">
        <f>VLOOKUP(G1561,'Variáveis e códigos'!$C$5:$D$10,2,FALSE)</f>
        <v>quite important</v>
      </c>
      <c r="I1561">
        <v>2</v>
      </c>
      <c r="J1561" t="str">
        <f>VLOOKUP(I1561,'Variáveis e códigos'!$C$5:$D$10,2,FALSE)</f>
        <v>quite important</v>
      </c>
      <c r="K1561">
        <v>3</v>
      </c>
      <c r="L1561" t="str">
        <f>VLOOKUP(K1561,'Variáveis e códigos'!$C$5:$D$10,2,FALSE)</f>
        <v>not important</v>
      </c>
      <c r="M1561">
        <v>2</v>
      </c>
      <c r="N1561" t="str">
        <f>VLOOKUP(M1561,'Variáveis e códigos'!$C$5:$D$10,2,FALSE)</f>
        <v>quite important</v>
      </c>
      <c r="O1561" t="s">
        <v>28</v>
      </c>
      <c r="P1561">
        <v>1</v>
      </c>
      <c r="Q1561" t="str">
        <f>HLOOKUP(P1561,'Variáveis e códigos'!$C$15:$D$16,2)</f>
        <v>yes</v>
      </c>
      <c r="R1561">
        <v>9</v>
      </c>
      <c r="S1561">
        <v>2</v>
      </c>
      <c r="T1561" t="str">
        <f>HLOOKUP(S1561,'Variáveis e códigos'!$C$18:$D$19,2)</f>
        <v>female</v>
      </c>
      <c r="U1561">
        <v>1971</v>
      </c>
      <c r="V1561">
        <f t="shared" si="24"/>
        <v>46</v>
      </c>
      <c r="W1561">
        <v>4</v>
      </c>
      <c r="X1561" t="str">
        <f>VLOOKUP(Dados!W1561,'Variáveis e códigos'!$C$21:$D$26,2)</f>
        <v>divorced</v>
      </c>
      <c r="Y1561">
        <v>1</v>
      </c>
    </row>
    <row r="1562" spans="1:25" x14ac:dyDescent="0.25">
      <c r="A1562" s="1">
        <v>2017724000346</v>
      </c>
      <c r="B1562" t="s">
        <v>3</v>
      </c>
      <c r="C1562">
        <v>2</v>
      </c>
      <c r="D1562" t="str">
        <f>VLOOKUP(C1562,'Variáveis e códigos'!$C$5:$D$10,2,FALSE)</f>
        <v>quite important</v>
      </c>
      <c r="E1562">
        <v>1</v>
      </c>
      <c r="F1562" t="str">
        <f>VLOOKUP(E1562,'Variáveis e códigos'!$C$5:$D$10,2,FALSE)</f>
        <v>very important</v>
      </c>
      <c r="G1562">
        <v>2</v>
      </c>
      <c r="H1562" t="str">
        <f>VLOOKUP(G1562,'Variáveis e códigos'!$C$5:$D$10,2,FALSE)</f>
        <v>quite important</v>
      </c>
      <c r="I1562">
        <v>1</v>
      </c>
      <c r="J1562" t="str">
        <f>VLOOKUP(I1562,'Variáveis e códigos'!$C$5:$D$10,2,FALSE)</f>
        <v>very important</v>
      </c>
      <c r="K1562">
        <v>1</v>
      </c>
      <c r="L1562" t="str">
        <f>VLOOKUP(K1562,'Variáveis e códigos'!$C$5:$D$10,2,FALSE)</f>
        <v>very important</v>
      </c>
      <c r="M1562">
        <v>4</v>
      </c>
      <c r="N1562" t="str">
        <f>VLOOKUP(M1562,'Variáveis e códigos'!$C$5:$D$10,2,FALSE)</f>
        <v>not at all important</v>
      </c>
      <c r="O1562" t="s">
        <v>30</v>
      </c>
      <c r="P1562">
        <v>1</v>
      </c>
      <c r="Q1562" t="str">
        <f>HLOOKUP(P1562,'Variáveis e códigos'!$C$15:$D$16,2)</f>
        <v>yes</v>
      </c>
      <c r="R1562" t="s">
        <v>34</v>
      </c>
      <c r="S1562">
        <v>2</v>
      </c>
      <c r="T1562" t="str">
        <f>HLOOKUP(S1562,'Variáveis e códigos'!$C$18:$D$19,2)</f>
        <v>female</v>
      </c>
      <c r="U1562">
        <v>1993</v>
      </c>
      <c r="V1562">
        <f t="shared" si="24"/>
        <v>24</v>
      </c>
      <c r="W1562">
        <v>6</v>
      </c>
      <c r="X1562" t="str">
        <f>VLOOKUP(Dados!W1562,'Variáveis e códigos'!$C$21:$D$26,2)</f>
        <v>never married and never registered partnership</v>
      </c>
      <c r="Y1562">
        <v>0</v>
      </c>
    </row>
    <row r="1563" spans="1:25" x14ac:dyDescent="0.25">
      <c r="A1563" s="1">
        <v>2017724000347</v>
      </c>
      <c r="B1563" t="s">
        <v>3</v>
      </c>
      <c r="C1563">
        <v>2</v>
      </c>
      <c r="D1563" t="str">
        <f>VLOOKUP(C1563,'Variáveis e códigos'!$C$5:$D$10,2,FALSE)</f>
        <v>quite important</v>
      </c>
      <c r="E1563">
        <v>1</v>
      </c>
      <c r="F1563" t="str">
        <f>VLOOKUP(E1563,'Variáveis e códigos'!$C$5:$D$10,2,FALSE)</f>
        <v>very important</v>
      </c>
      <c r="G1563">
        <v>1</v>
      </c>
      <c r="H1563" t="str">
        <f>VLOOKUP(G1563,'Variáveis e códigos'!$C$5:$D$10,2,FALSE)</f>
        <v>very important</v>
      </c>
      <c r="I1563">
        <v>3</v>
      </c>
      <c r="J1563" t="str">
        <f>VLOOKUP(I1563,'Variáveis e códigos'!$C$5:$D$10,2,FALSE)</f>
        <v>not important</v>
      </c>
      <c r="K1563">
        <v>2</v>
      </c>
      <c r="L1563" t="str">
        <f>VLOOKUP(K1563,'Variáveis e códigos'!$C$5:$D$10,2,FALSE)</f>
        <v>quite important</v>
      </c>
      <c r="M1563">
        <v>3</v>
      </c>
      <c r="N1563" t="str">
        <f>VLOOKUP(M1563,'Variáveis e códigos'!$C$5:$D$10,2,FALSE)</f>
        <v>not important</v>
      </c>
      <c r="O1563" t="s">
        <v>28</v>
      </c>
      <c r="P1563">
        <v>2</v>
      </c>
      <c r="Q1563" t="str">
        <f>HLOOKUP(P1563,'Variáveis e códigos'!$C$15:$D$16,2)</f>
        <v>no</v>
      </c>
      <c r="R1563">
        <v>3</v>
      </c>
      <c r="S1563">
        <v>2</v>
      </c>
      <c r="T1563" t="str">
        <f>HLOOKUP(S1563,'Variáveis e códigos'!$C$18:$D$19,2)</f>
        <v>female</v>
      </c>
      <c r="U1563">
        <v>1956</v>
      </c>
      <c r="V1563">
        <f t="shared" si="24"/>
        <v>61</v>
      </c>
      <c r="W1563">
        <v>5</v>
      </c>
      <c r="X1563" t="str">
        <f>VLOOKUP(Dados!W1563,'Variáveis e códigos'!$C$21:$D$26,2)</f>
        <v>separated</v>
      </c>
      <c r="Y1563">
        <v>1</v>
      </c>
    </row>
    <row r="1564" spans="1:25" x14ac:dyDescent="0.25">
      <c r="A1564" s="1">
        <v>2017724000348</v>
      </c>
      <c r="B1564" t="s">
        <v>3</v>
      </c>
      <c r="C1564">
        <v>2</v>
      </c>
      <c r="D1564" t="str">
        <f>VLOOKUP(C1564,'Variáveis e códigos'!$C$5:$D$10,2,FALSE)</f>
        <v>quite important</v>
      </c>
      <c r="E1564">
        <v>1</v>
      </c>
      <c r="F1564" t="str">
        <f>VLOOKUP(E1564,'Variáveis e códigos'!$C$5:$D$10,2,FALSE)</f>
        <v>very important</v>
      </c>
      <c r="G1564">
        <v>2</v>
      </c>
      <c r="H1564" t="str">
        <f>VLOOKUP(G1564,'Variáveis e códigos'!$C$5:$D$10,2,FALSE)</f>
        <v>quite important</v>
      </c>
      <c r="I1564">
        <v>2</v>
      </c>
      <c r="J1564" t="str">
        <f>VLOOKUP(I1564,'Variáveis e códigos'!$C$5:$D$10,2,FALSE)</f>
        <v>quite important</v>
      </c>
      <c r="K1564">
        <v>4</v>
      </c>
      <c r="L1564" t="str">
        <f>VLOOKUP(K1564,'Variáveis e códigos'!$C$5:$D$10,2,FALSE)</f>
        <v>not at all important</v>
      </c>
      <c r="M1564">
        <v>1</v>
      </c>
      <c r="N1564" t="str">
        <f>VLOOKUP(M1564,'Variáveis e códigos'!$C$5:$D$10,2,FALSE)</f>
        <v>very important</v>
      </c>
      <c r="O1564" t="s">
        <v>28</v>
      </c>
      <c r="P1564">
        <v>2</v>
      </c>
      <c r="Q1564" t="str">
        <f>HLOOKUP(P1564,'Variáveis e códigos'!$C$15:$D$16,2)</f>
        <v>no</v>
      </c>
      <c r="S1564">
        <v>2</v>
      </c>
      <c r="T1564" t="str">
        <f>HLOOKUP(S1564,'Variáveis e códigos'!$C$18:$D$19,2)</f>
        <v>female</v>
      </c>
      <c r="U1564">
        <v>1977</v>
      </c>
      <c r="V1564">
        <f t="shared" si="24"/>
        <v>40</v>
      </c>
      <c r="W1564">
        <v>1</v>
      </c>
      <c r="X1564" t="str">
        <f>VLOOKUP(Dados!W1564,'Variáveis e códigos'!$C$21:$D$26,2)</f>
        <v>married</v>
      </c>
      <c r="Y1564">
        <v>4</v>
      </c>
    </row>
    <row r="1565" spans="1:25" x14ac:dyDescent="0.25">
      <c r="A1565" s="1">
        <v>2017724000349</v>
      </c>
      <c r="B1565" t="s">
        <v>3</v>
      </c>
      <c r="C1565">
        <v>1</v>
      </c>
      <c r="D1565" t="str">
        <f>VLOOKUP(C1565,'Variáveis e códigos'!$C$5:$D$10,2,FALSE)</f>
        <v>very important</v>
      </c>
      <c r="E1565">
        <v>1</v>
      </c>
      <c r="F1565" t="str">
        <f>VLOOKUP(E1565,'Variáveis e códigos'!$C$5:$D$10,2,FALSE)</f>
        <v>very important</v>
      </c>
      <c r="G1565">
        <v>2</v>
      </c>
      <c r="H1565" t="str">
        <f>VLOOKUP(G1565,'Variáveis e códigos'!$C$5:$D$10,2,FALSE)</f>
        <v>quite important</v>
      </c>
      <c r="I1565">
        <v>2</v>
      </c>
      <c r="J1565" t="str">
        <f>VLOOKUP(I1565,'Variáveis e códigos'!$C$5:$D$10,2,FALSE)</f>
        <v>quite important</v>
      </c>
      <c r="K1565">
        <v>4</v>
      </c>
      <c r="L1565" t="str">
        <f>VLOOKUP(K1565,'Variáveis e códigos'!$C$5:$D$10,2,FALSE)</f>
        <v>not at all important</v>
      </c>
      <c r="M1565">
        <v>1</v>
      </c>
      <c r="N1565" t="str">
        <f>VLOOKUP(M1565,'Variáveis e códigos'!$C$5:$D$10,2,FALSE)</f>
        <v>very important</v>
      </c>
      <c r="O1565" t="s">
        <v>29</v>
      </c>
      <c r="P1565">
        <v>2</v>
      </c>
      <c r="Q1565" t="str">
        <f>HLOOKUP(P1565,'Variáveis e códigos'!$C$15:$D$16,2)</f>
        <v>no</v>
      </c>
      <c r="S1565">
        <v>2</v>
      </c>
      <c r="T1565" t="str">
        <f>HLOOKUP(S1565,'Variáveis e códigos'!$C$18:$D$19,2)</f>
        <v>female</v>
      </c>
      <c r="U1565">
        <v>1937</v>
      </c>
      <c r="V1565">
        <f t="shared" si="24"/>
        <v>80</v>
      </c>
      <c r="W1565">
        <v>3</v>
      </c>
      <c r="X1565" t="str">
        <f>VLOOKUP(Dados!W1565,'Variáveis e códigos'!$C$21:$D$26,2)</f>
        <v>widowed</v>
      </c>
      <c r="Y1565">
        <v>1</v>
      </c>
    </row>
    <row r="1566" spans="1:25" x14ac:dyDescent="0.25">
      <c r="A1566" s="1">
        <v>2017724000350</v>
      </c>
      <c r="B1566" t="s">
        <v>3</v>
      </c>
      <c r="C1566">
        <v>2</v>
      </c>
      <c r="D1566" t="str">
        <f>VLOOKUP(C1566,'Variáveis e códigos'!$C$5:$D$10,2,FALSE)</f>
        <v>quite important</v>
      </c>
      <c r="E1566">
        <v>1</v>
      </c>
      <c r="F1566" t="str">
        <f>VLOOKUP(E1566,'Variáveis e códigos'!$C$5:$D$10,2,FALSE)</f>
        <v>very important</v>
      </c>
      <c r="G1566">
        <v>2</v>
      </c>
      <c r="H1566" t="str">
        <f>VLOOKUP(G1566,'Variáveis e códigos'!$C$5:$D$10,2,FALSE)</f>
        <v>quite important</v>
      </c>
      <c r="I1566">
        <v>3</v>
      </c>
      <c r="J1566" t="str">
        <f>VLOOKUP(I1566,'Variáveis e códigos'!$C$5:$D$10,2,FALSE)</f>
        <v>not important</v>
      </c>
      <c r="K1566">
        <v>4</v>
      </c>
      <c r="L1566" t="str">
        <f>VLOOKUP(K1566,'Variáveis e códigos'!$C$5:$D$10,2,FALSE)</f>
        <v>not at all important</v>
      </c>
      <c r="M1566">
        <v>1</v>
      </c>
      <c r="N1566" t="str">
        <f>VLOOKUP(M1566,'Variáveis e códigos'!$C$5:$D$10,2,FALSE)</f>
        <v>very important</v>
      </c>
      <c r="O1566" t="s">
        <v>29</v>
      </c>
      <c r="P1566">
        <v>2</v>
      </c>
      <c r="Q1566" t="str">
        <f>HLOOKUP(P1566,'Variáveis e códigos'!$C$15:$D$16,2)</f>
        <v>no</v>
      </c>
      <c r="R1566">
        <v>3</v>
      </c>
      <c r="S1566">
        <v>2</v>
      </c>
      <c r="T1566" t="str">
        <f>HLOOKUP(S1566,'Variáveis e códigos'!$C$18:$D$19,2)</f>
        <v>female</v>
      </c>
      <c r="U1566">
        <v>1940</v>
      </c>
      <c r="V1566">
        <f t="shared" si="24"/>
        <v>77</v>
      </c>
      <c r="W1566">
        <v>1</v>
      </c>
      <c r="X1566" t="str">
        <f>VLOOKUP(Dados!W1566,'Variáveis e códigos'!$C$21:$D$26,2)</f>
        <v>married</v>
      </c>
      <c r="Y1566">
        <v>2</v>
      </c>
    </row>
    <row r="1567" spans="1:25" x14ac:dyDescent="0.25">
      <c r="A1567" s="1">
        <v>2017724000351</v>
      </c>
      <c r="B1567" t="s">
        <v>3</v>
      </c>
      <c r="C1567">
        <v>2</v>
      </c>
      <c r="D1567" t="str">
        <f>VLOOKUP(C1567,'Variáveis e códigos'!$C$5:$D$10,2,FALSE)</f>
        <v>quite important</v>
      </c>
      <c r="E1567">
        <v>1</v>
      </c>
      <c r="F1567" t="str">
        <f>VLOOKUP(E1567,'Variáveis e códigos'!$C$5:$D$10,2,FALSE)</f>
        <v>very important</v>
      </c>
      <c r="G1567">
        <v>3</v>
      </c>
      <c r="H1567" t="str">
        <f>VLOOKUP(G1567,'Variáveis e códigos'!$C$5:$D$10,2,FALSE)</f>
        <v>not important</v>
      </c>
      <c r="I1567">
        <v>3</v>
      </c>
      <c r="J1567" t="str">
        <f>VLOOKUP(I1567,'Variáveis e códigos'!$C$5:$D$10,2,FALSE)</f>
        <v>not important</v>
      </c>
      <c r="K1567">
        <v>3</v>
      </c>
      <c r="L1567" t="str">
        <f>VLOOKUP(K1567,'Variáveis e códigos'!$C$5:$D$10,2,FALSE)</f>
        <v>not important</v>
      </c>
      <c r="M1567">
        <v>4</v>
      </c>
      <c r="N1567" t="str">
        <f>VLOOKUP(M1567,'Variáveis e códigos'!$C$5:$D$10,2,FALSE)</f>
        <v>not at all important</v>
      </c>
      <c r="O1567" t="s">
        <v>28</v>
      </c>
      <c r="P1567">
        <v>2</v>
      </c>
      <c r="Q1567" t="str">
        <f>HLOOKUP(P1567,'Variáveis e códigos'!$C$15:$D$16,2)</f>
        <v>no</v>
      </c>
      <c r="R1567" t="s">
        <v>34</v>
      </c>
      <c r="S1567">
        <v>1</v>
      </c>
      <c r="T1567" t="str">
        <f>HLOOKUP(S1567,'Variáveis e códigos'!$C$18:$D$19,2)</f>
        <v>male</v>
      </c>
      <c r="U1567">
        <v>1978</v>
      </c>
      <c r="V1567">
        <f t="shared" si="24"/>
        <v>39</v>
      </c>
      <c r="W1567">
        <v>4</v>
      </c>
      <c r="X1567" t="str">
        <f>VLOOKUP(Dados!W1567,'Variáveis e códigos'!$C$21:$D$26,2)</f>
        <v>divorced</v>
      </c>
      <c r="Y1567">
        <v>1</v>
      </c>
    </row>
    <row r="1568" spans="1:25" x14ac:dyDescent="0.25">
      <c r="A1568" s="1">
        <v>2017724000352</v>
      </c>
      <c r="B1568" t="s">
        <v>3</v>
      </c>
      <c r="C1568">
        <v>1</v>
      </c>
      <c r="D1568" t="str">
        <f>VLOOKUP(C1568,'Variáveis e códigos'!$C$5:$D$10,2,FALSE)</f>
        <v>very important</v>
      </c>
      <c r="E1568">
        <v>1</v>
      </c>
      <c r="F1568" t="str">
        <f>VLOOKUP(E1568,'Variáveis e códigos'!$C$5:$D$10,2,FALSE)</f>
        <v>very important</v>
      </c>
      <c r="G1568">
        <v>1</v>
      </c>
      <c r="H1568" t="str">
        <f>VLOOKUP(G1568,'Variáveis e códigos'!$C$5:$D$10,2,FALSE)</f>
        <v>very important</v>
      </c>
      <c r="I1568">
        <v>2</v>
      </c>
      <c r="J1568" t="str">
        <f>VLOOKUP(I1568,'Variáveis e códigos'!$C$5:$D$10,2,FALSE)</f>
        <v>quite important</v>
      </c>
      <c r="K1568">
        <v>1</v>
      </c>
      <c r="L1568" t="str">
        <f>VLOOKUP(K1568,'Variáveis e códigos'!$C$5:$D$10,2,FALSE)</f>
        <v>very important</v>
      </c>
      <c r="M1568">
        <v>2</v>
      </c>
      <c r="N1568" t="str">
        <f>VLOOKUP(M1568,'Variáveis e códigos'!$C$5:$D$10,2,FALSE)</f>
        <v>quite important</v>
      </c>
      <c r="O1568" t="s">
        <v>29</v>
      </c>
      <c r="P1568">
        <v>1</v>
      </c>
      <c r="Q1568" t="str">
        <f>HLOOKUP(P1568,'Variáveis e códigos'!$C$15:$D$16,2)</f>
        <v>yes</v>
      </c>
      <c r="R1568">
        <v>9</v>
      </c>
      <c r="S1568">
        <v>2</v>
      </c>
      <c r="T1568" t="str">
        <f>HLOOKUP(S1568,'Variáveis e códigos'!$C$18:$D$19,2)</f>
        <v>female</v>
      </c>
      <c r="U1568">
        <v>1956</v>
      </c>
      <c r="V1568">
        <f t="shared" si="24"/>
        <v>61</v>
      </c>
      <c r="W1568">
        <v>1</v>
      </c>
      <c r="X1568" t="str">
        <f>VLOOKUP(Dados!W1568,'Variáveis e códigos'!$C$21:$D$26,2)</f>
        <v>married</v>
      </c>
      <c r="Y1568">
        <v>0</v>
      </c>
    </row>
    <row r="1569" spans="1:25" x14ac:dyDescent="0.25">
      <c r="A1569" s="1">
        <v>2017724000353</v>
      </c>
      <c r="B1569" t="s">
        <v>3</v>
      </c>
      <c r="C1569">
        <v>1</v>
      </c>
      <c r="D1569" t="str">
        <f>VLOOKUP(C1569,'Variáveis e códigos'!$C$5:$D$10,2,FALSE)</f>
        <v>very important</v>
      </c>
      <c r="E1569">
        <v>1</v>
      </c>
      <c r="F1569" t="str">
        <f>VLOOKUP(E1569,'Variáveis e códigos'!$C$5:$D$10,2,FALSE)</f>
        <v>very important</v>
      </c>
      <c r="G1569">
        <v>1</v>
      </c>
      <c r="H1569" t="str">
        <f>VLOOKUP(G1569,'Variáveis e códigos'!$C$5:$D$10,2,FALSE)</f>
        <v>very important</v>
      </c>
      <c r="I1569">
        <v>1</v>
      </c>
      <c r="J1569" t="str">
        <f>VLOOKUP(I1569,'Variáveis e códigos'!$C$5:$D$10,2,FALSE)</f>
        <v>very important</v>
      </c>
      <c r="K1569">
        <v>4</v>
      </c>
      <c r="L1569" t="str">
        <f>VLOOKUP(K1569,'Variáveis e códigos'!$C$5:$D$10,2,FALSE)</f>
        <v>not at all important</v>
      </c>
      <c r="M1569">
        <v>3</v>
      </c>
      <c r="N1569" t="str">
        <f>VLOOKUP(M1569,'Variáveis e códigos'!$C$5:$D$10,2,FALSE)</f>
        <v>not important</v>
      </c>
      <c r="O1569" t="s">
        <v>28</v>
      </c>
      <c r="P1569">
        <v>2</v>
      </c>
      <c r="Q1569" t="str">
        <f>HLOOKUP(P1569,'Variáveis e códigos'!$C$15:$D$16,2)</f>
        <v>no</v>
      </c>
      <c r="R1569">
        <v>7</v>
      </c>
      <c r="S1569">
        <v>2</v>
      </c>
      <c r="T1569" t="str">
        <f>HLOOKUP(S1569,'Variáveis e códigos'!$C$18:$D$19,2)</f>
        <v>female</v>
      </c>
      <c r="U1569">
        <v>1984</v>
      </c>
      <c r="V1569">
        <f t="shared" si="24"/>
        <v>33</v>
      </c>
      <c r="W1569">
        <v>6</v>
      </c>
      <c r="X1569" t="str">
        <f>VLOOKUP(Dados!W1569,'Variáveis e códigos'!$C$21:$D$26,2)</f>
        <v>never married and never registered partnership</v>
      </c>
      <c r="Y1569">
        <v>2</v>
      </c>
    </row>
    <row r="1570" spans="1:25" x14ac:dyDescent="0.25">
      <c r="A1570" s="1">
        <v>2017724000354</v>
      </c>
      <c r="B1570" t="s">
        <v>3</v>
      </c>
      <c r="C1570">
        <v>1</v>
      </c>
      <c r="D1570" t="str">
        <f>VLOOKUP(C1570,'Variáveis e códigos'!$C$5:$D$10,2,FALSE)</f>
        <v>very important</v>
      </c>
      <c r="E1570">
        <v>1</v>
      </c>
      <c r="F1570" t="str">
        <f>VLOOKUP(E1570,'Variáveis e códigos'!$C$5:$D$10,2,FALSE)</f>
        <v>very important</v>
      </c>
      <c r="G1570">
        <v>1</v>
      </c>
      <c r="H1570" t="str">
        <f>VLOOKUP(G1570,'Variáveis e códigos'!$C$5:$D$10,2,FALSE)</f>
        <v>very important</v>
      </c>
      <c r="I1570">
        <v>1</v>
      </c>
      <c r="J1570" t="str">
        <f>VLOOKUP(I1570,'Variáveis e códigos'!$C$5:$D$10,2,FALSE)</f>
        <v>very important</v>
      </c>
      <c r="K1570">
        <v>2</v>
      </c>
      <c r="L1570" t="str">
        <f>VLOOKUP(K1570,'Variáveis e códigos'!$C$5:$D$10,2,FALSE)</f>
        <v>quite important</v>
      </c>
      <c r="M1570">
        <v>4</v>
      </c>
      <c r="N1570" t="str">
        <f>VLOOKUP(M1570,'Variáveis e códigos'!$C$5:$D$10,2,FALSE)</f>
        <v>not at all important</v>
      </c>
      <c r="O1570" t="s">
        <v>28</v>
      </c>
      <c r="P1570">
        <v>2</v>
      </c>
      <c r="Q1570" t="str">
        <f>HLOOKUP(P1570,'Variáveis e códigos'!$C$15:$D$16,2)</f>
        <v>no</v>
      </c>
      <c r="R1570">
        <v>9</v>
      </c>
      <c r="S1570">
        <v>2</v>
      </c>
      <c r="T1570" t="str">
        <f>HLOOKUP(S1570,'Variáveis e códigos'!$C$18:$D$19,2)</f>
        <v>female</v>
      </c>
      <c r="U1570">
        <v>1977</v>
      </c>
      <c r="V1570">
        <f t="shared" si="24"/>
        <v>40</v>
      </c>
      <c r="W1570">
        <v>6</v>
      </c>
      <c r="X1570" t="str">
        <f>VLOOKUP(Dados!W1570,'Variáveis e códigos'!$C$21:$D$26,2)</f>
        <v>never married and never registered partnership</v>
      </c>
      <c r="Y1570">
        <v>0</v>
      </c>
    </row>
    <row r="1571" spans="1:25" x14ac:dyDescent="0.25">
      <c r="A1571" s="1">
        <v>2017724000355</v>
      </c>
      <c r="B1571" t="s">
        <v>3</v>
      </c>
      <c r="C1571">
        <v>2</v>
      </c>
      <c r="D1571" t="str">
        <f>VLOOKUP(C1571,'Variáveis e códigos'!$C$5:$D$10,2,FALSE)</f>
        <v>quite important</v>
      </c>
      <c r="E1571">
        <v>2</v>
      </c>
      <c r="F1571" t="str">
        <f>VLOOKUP(E1571,'Variáveis e códigos'!$C$5:$D$10,2,FALSE)</f>
        <v>quite important</v>
      </c>
      <c r="G1571">
        <v>2</v>
      </c>
      <c r="H1571" t="str">
        <f>VLOOKUP(G1571,'Variáveis e códigos'!$C$5:$D$10,2,FALSE)</f>
        <v>quite important</v>
      </c>
      <c r="I1571">
        <v>3</v>
      </c>
      <c r="J1571" t="str">
        <f>VLOOKUP(I1571,'Variáveis e códigos'!$C$5:$D$10,2,FALSE)</f>
        <v>not important</v>
      </c>
      <c r="K1571">
        <v>4</v>
      </c>
      <c r="L1571" t="str">
        <f>VLOOKUP(K1571,'Variáveis e códigos'!$C$5:$D$10,2,FALSE)</f>
        <v>not at all important</v>
      </c>
      <c r="M1571">
        <v>1</v>
      </c>
      <c r="N1571" t="str">
        <f>VLOOKUP(M1571,'Variáveis e códigos'!$C$5:$D$10,2,FALSE)</f>
        <v>very important</v>
      </c>
      <c r="O1571" t="s">
        <v>29</v>
      </c>
      <c r="P1571">
        <v>1</v>
      </c>
      <c r="Q1571" t="str">
        <f>HLOOKUP(P1571,'Variáveis e códigos'!$C$15:$D$16,2)</f>
        <v>yes</v>
      </c>
      <c r="R1571">
        <v>7</v>
      </c>
      <c r="S1571">
        <v>2</v>
      </c>
      <c r="T1571" t="str">
        <f>HLOOKUP(S1571,'Variáveis e códigos'!$C$18:$D$19,2)</f>
        <v>female</v>
      </c>
      <c r="U1571">
        <v>1941</v>
      </c>
      <c r="V1571">
        <f t="shared" si="24"/>
        <v>76</v>
      </c>
      <c r="W1571">
        <v>3</v>
      </c>
      <c r="X1571" t="str">
        <f>VLOOKUP(Dados!W1571,'Variáveis e códigos'!$C$21:$D$26,2)</f>
        <v>widowed</v>
      </c>
      <c r="Y1571">
        <v>3</v>
      </c>
    </row>
    <row r="1572" spans="1:25" x14ac:dyDescent="0.25">
      <c r="A1572" s="1">
        <v>2017724000356</v>
      </c>
      <c r="B1572" t="s">
        <v>3</v>
      </c>
      <c r="C1572">
        <v>2</v>
      </c>
      <c r="D1572" t="str">
        <f>VLOOKUP(C1572,'Variáveis e códigos'!$C$5:$D$10,2,FALSE)</f>
        <v>quite important</v>
      </c>
      <c r="E1572">
        <v>1</v>
      </c>
      <c r="F1572" t="str">
        <f>VLOOKUP(E1572,'Variáveis e códigos'!$C$5:$D$10,2,FALSE)</f>
        <v>very important</v>
      </c>
      <c r="G1572">
        <v>2</v>
      </c>
      <c r="H1572" t="str">
        <f>VLOOKUP(G1572,'Variáveis e códigos'!$C$5:$D$10,2,FALSE)</f>
        <v>quite important</v>
      </c>
      <c r="I1572">
        <v>1</v>
      </c>
      <c r="J1572" t="str">
        <f>VLOOKUP(I1572,'Variáveis e códigos'!$C$5:$D$10,2,FALSE)</f>
        <v>very important</v>
      </c>
      <c r="K1572">
        <v>3</v>
      </c>
      <c r="L1572" t="str">
        <f>VLOOKUP(K1572,'Variáveis e códigos'!$C$5:$D$10,2,FALSE)</f>
        <v>not important</v>
      </c>
      <c r="M1572">
        <v>4</v>
      </c>
      <c r="N1572" t="str">
        <f>VLOOKUP(M1572,'Variáveis e códigos'!$C$5:$D$10,2,FALSE)</f>
        <v>not at all important</v>
      </c>
      <c r="O1572" t="s">
        <v>28</v>
      </c>
      <c r="P1572">
        <v>2</v>
      </c>
      <c r="Q1572" t="str">
        <f>HLOOKUP(P1572,'Variáveis e códigos'!$C$15:$D$16,2)</f>
        <v>no</v>
      </c>
      <c r="R1572">
        <v>4</v>
      </c>
      <c r="S1572">
        <v>2</v>
      </c>
      <c r="T1572" t="str">
        <f>HLOOKUP(S1572,'Variáveis e códigos'!$C$18:$D$19,2)</f>
        <v>female</v>
      </c>
      <c r="U1572">
        <v>1965</v>
      </c>
      <c r="V1572">
        <f t="shared" si="24"/>
        <v>52</v>
      </c>
      <c r="W1572">
        <v>1</v>
      </c>
      <c r="X1572" t="str">
        <f>VLOOKUP(Dados!W1572,'Variáveis e códigos'!$C$21:$D$26,2)</f>
        <v>married</v>
      </c>
      <c r="Y1572">
        <v>2</v>
      </c>
    </row>
    <row r="1573" spans="1:25" x14ac:dyDescent="0.25">
      <c r="A1573" s="1">
        <v>2017724000357</v>
      </c>
      <c r="B1573" t="s">
        <v>3</v>
      </c>
      <c r="C1573">
        <v>2</v>
      </c>
      <c r="D1573" t="str">
        <f>VLOOKUP(C1573,'Variáveis e códigos'!$C$5:$D$10,2,FALSE)</f>
        <v>quite important</v>
      </c>
      <c r="E1573">
        <v>1</v>
      </c>
      <c r="F1573" t="str">
        <f>VLOOKUP(E1573,'Variáveis e códigos'!$C$5:$D$10,2,FALSE)</f>
        <v>very important</v>
      </c>
      <c r="G1573">
        <v>2</v>
      </c>
      <c r="H1573" t="str">
        <f>VLOOKUP(G1573,'Variáveis e códigos'!$C$5:$D$10,2,FALSE)</f>
        <v>quite important</v>
      </c>
      <c r="I1573">
        <v>2</v>
      </c>
      <c r="J1573" t="str">
        <f>VLOOKUP(I1573,'Variáveis e códigos'!$C$5:$D$10,2,FALSE)</f>
        <v>quite important</v>
      </c>
      <c r="K1573">
        <v>3</v>
      </c>
      <c r="L1573" t="str">
        <f>VLOOKUP(K1573,'Variáveis e códigos'!$C$5:$D$10,2,FALSE)</f>
        <v>not important</v>
      </c>
      <c r="M1573">
        <v>3</v>
      </c>
      <c r="N1573" t="str">
        <f>VLOOKUP(M1573,'Variáveis e códigos'!$C$5:$D$10,2,FALSE)</f>
        <v>not important</v>
      </c>
      <c r="O1573" t="s">
        <v>28</v>
      </c>
      <c r="P1573">
        <v>2</v>
      </c>
      <c r="Q1573" t="str">
        <f>HLOOKUP(P1573,'Variáveis e códigos'!$C$15:$D$16,2)</f>
        <v>no</v>
      </c>
      <c r="R1573">
        <v>6</v>
      </c>
      <c r="S1573">
        <v>2</v>
      </c>
      <c r="T1573" t="str">
        <f>HLOOKUP(S1573,'Variáveis e códigos'!$C$18:$D$19,2)</f>
        <v>female</v>
      </c>
      <c r="U1573">
        <v>1997</v>
      </c>
      <c r="V1573">
        <f t="shared" si="24"/>
        <v>20</v>
      </c>
      <c r="W1573">
        <v>6</v>
      </c>
      <c r="X1573" t="str">
        <f>VLOOKUP(Dados!W1573,'Variáveis e códigos'!$C$21:$D$26,2)</f>
        <v>never married and never registered partnership</v>
      </c>
      <c r="Y1573">
        <v>0</v>
      </c>
    </row>
    <row r="1574" spans="1:25" x14ac:dyDescent="0.25">
      <c r="A1574" s="1">
        <v>2017724000358</v>
      </c>
      <c r="B1574" t="s">
        <v>3</v>
      </c>
      <c r="C1574">
        <v>3</v>
      </c>
      <c r="D1574" t="str">
        <f>VLOOKUP(C1574,'Variáveis e códigos'!$C$5:$D$10,2,FALSE)</f>
        <v>not important</v>
      </c>
      <c r="E1574">
        <v>1</v>
      </c>
      <c r="F1574" t="str">
        <f>VLOOKUP(E1574,'Variáveis e códigos'!$C$5:$D$10,2,FALSE)</f>
        <v>very important</v>
      </c>
      <c r="G1574">
        <v>3</v>
      </c>
      <c r="H1574" t="str">
        <f>VLOOKUP(G1574,'Variáveis e códigos'!$C$5:$D$10,2,FALSE)</f>
        <v>not important</v>
      </c>
      <c r="I1574">
        <v>2</v>
      </c>
      <c r="J1574" t="str">
        <f>VLOOKUP(I1574,'Variáveis e códigos'!$C$5:$D$10,2,FALSE)</f>
        <v>quite important</v>
      </c>
      <c r="K1574">
        <v>2</v>
      </c>
      <c r="L1574" t="str">
        <f>VLOOKUP(K1574,'Variáveis e códigos'!$C$5:$D$10,2,FALSE)</f>
        <v>quite important</v>
      </c>
      <c r="M1574">
        <v>1</v>
      </c>
      <c r="N1574" t="str">
        <f>VLOOKUP(M1574,'Variáveis e códigos'!$C$5:$D$10,2,FALSE)</f>
        <v>very important</v>
      </c>
      <c r="O1574" t="s">
        <v>28</v>
      </c>
      <c r="P1574">
        <v>2</v>
      </c>
      <c r="Q1574" t="str">
        <f>HLOOKUP(P1574,'Variáveis e códigos'!$C$15:$D$16,2)</f>
        <v>no</v>
      </c>
      <c r="R1574">
        <v>9</v>
      </c>
      <c r="S1574">
        <v>1</v>
      </c>
      <c r="T1574" t="str">
        <f>HLOOKUP(S1574,'Variáveis e códigos'!$C$18:$D$19,2)</f>
        <v>male</v>
      </c>
      <c r="U1574">
        <v>1979</v>
      </c>
      <c r="V1574">
        <f t="shared" si="24"/>
        <v>38</v>
      </c>
      <c r="W1574">
        <v>1</v>
      </c>
      <c r="X1574" t="str">
        <f>VLOOKUP(Dados!W1574,'Variáveis e códigos'!$C$21:$D$26,2)</f>
        <v>married</v>
      </c>
      <c r="Y1574">
        <v>2</v>
      </c>
    </row>
    <row r="1575" spans="1:25" x14ac:dyDescent="0.25">
      <c r="A1575" s="1">
        <v>2017724000359</v>
      </c>
      <c r="B1575" t="s">
        <v>3</v>
      </c>
      <c r="C1575">
        <v>4</v>
      </c>
      <c r="D1575" t="str">
        <f>VLOOKUP(C1575,'Variáveis e códigos'!$C$5:$D$10,2,FALSE)</f>
        <v>not at all important</v>
      </c>
      <c r="E1575">
        <v>1</v>
      </c>
      <c r="F1575" t="str">
        <f>VLOOKUP(E1575,'Variáveis e códigos'!$C$5:$D$10,2,FALSE)</f>
        <v>very important</v>
      </c>
      <c r="G1575">
        <v>2</v>
      </c>
      <c r="H1575" t="str">
        <f>VLOOKUP(G1575,'Variáveis e códigos'!$C$5:$D$10,2,FALSE)</f>
        <v>quite important</v>
      </c>
      <c r="I1575">
        <v>3</v>
      </c>
      <c r="J1575" t="str">
        <f>VLOOKUP(I1575,'Variáveis e códigos'!$C$5:$D$10,2,FALSE)</f>
        <v>not important</v>
      </c>
      <c r="K1575">
        <v>3</v>
      </c>
      <c r="L1575" t="str">
        <f>VLOOKUP(K1575,'Variáveis e códigos'!$C$5:$D$10,2,FALSE)</f>
        <v>not important</v>
      </c>
      <c r="M1575">
        <v>1</v>
      </c>
      <c r="N1575" t="str">
        <f>VLOOKUP(M1575,'Variáveis e códigos'!$C$5:$D$10,2,FALSE)</f>
        <v>very important</v>
      </c>
      <c r="O1575" t="s">
        <v>28</v>
      </c>
      <c r="P1575">
        <v>2</v>
      </c>
      <c r="Q1575" t="str">
        <f>HLOOKUP(P1575,'Variáveis e códigos'!$C$15:$D$16,2)</f>
        <v>no</v>
      </c>
      <c r="R1575">
        <v>6</v>
      </c>
      <c r="S1575">
        <v>2</v>
      </c>
      <c r="T1575" t="str">
        <f>HLOOKUP(S1575,'Variáveis e códigos'!$C$18:$D$19,2)</f>
        <v>female</v>
      </c>
      <c r="U1575">
        <v>1944</v>
      </c>
      <c r="V1575">
        <f t="shared" si="24"/>
        <v>73</v>
      </c>
      <c r="W1575">
        <v>3</v>
      </c>
      <c r="X1575" t="str">
        <f>VLOOKUP(Dados!W1575,'Variáveis e códigos'!$C$21:$D$26,2)</f>
        <v>widowed</v>
      </c>
      <c r="Y1575">
        <v>3</v>
      </c>
    </row>
    <row r="1576" spans="1:25" x14ac:dyDescent="0.25">
      <c r="A1576" s="1">
        <v>2017724000360</v>
      </c>
      <c r="B1576" t="s">
        <v>3</v>
      </c>
      <c r="C1576">
        <v>2</v>
      </c>
      <c r="D1576" t="str">
        <f>VLOOKUP(C1576,'Variáveis e códigos'!$C$5:$D$10,2,FALSE)</f>
        <v>quite important</v>
      </c>
      <c r="E1576">
        <v>1</v>
      </c>
      <c r="F1576" t="str">
        <f>VLOOKUP(E1576,'Variáveis e códigos'!$C$5:$D$10,2,FALSE)</f>
        <v>very important</v>
      </c>
      <c r="G1576">
        <v>1</v>
      </c>
      <c r="H1576" t="str">
        <f>VLOOKUP(G1576,'Variáveis e códigos'!$C$5:$D$10,2,FALSE)</f>
        <v>very important</v>
      </c>
      <c r="I1576">
        <v>3</v>
      </c>
      <c r="J1576" t="str">
        <f>VLOOKUP(I1576,'Variáveis e códigos'!$C$5:$D$10,2,FALSE)</f>
        <v>not important</v>
      </c>
      <c r="K1576">
        <v>3</v>
      </c>
      <c r="L1576" t="str">
        <f>VLOOKUP(K1576,'Variáveis e códigos'!$C$5:$D$10,2,FALSE)</f>
        <v>not important</v>
      </c>
      <c r="M1576">
        <v>2</v>
      </c>
      <c r="N1576" t="str">
        <f>VLOOKUP(M1576,'Variáveis e códigos'!$C$5:$D$10,2,FALSE)</f>
        <v>quite important</v>
      </c>
      <c r="O1576" t="s">
        <v>28</v>
      </c>
      <c r="P1576">
        <v>2</v>
      </c>
      <c r="Q1576" t="str">
        <f>HLOOKUP(P1576,'Variáveis e códigos'!$C$15:$D$16,2)</f>
        <v>no</v>
      </c>
      <c r="R1576" t="s">
        <v>34</v>
      </c>
      <c r="S1576">
        <v>2</v>
      </c>
      <c r="T1576" t="str">
        <f>HLOOKUP(S1576,'Variáveis e códigos'!$C$18:$D$19,2)</f>
        <v>female</v>
      </c>
      <c r="U1576">
        <v>1999</v>
      </c>
      <c r="V1576">
        <f t="shared" si="24"/>
        <v>18</v>
      </c>
      <c r="W1576">
        <v>6</v>
      </c>
      <c r="X1576" t="str">
        <f>VLOOKUP(Dados!W1576,'Variáveis e códigos'!$C$21:$D$26,2)</f>
        <v>never married and never registered partnership</v>
      </c>
      <c r="Y1576">
        <v>0</v>
      </c>
    </row>
    <row r="1577" spans="1:25" x14ac:dyDescent="0.25">
      <c r="A1577" s="1">
        <v>2017724000361</v>
      </c>
      <c r="B1577" t="s">
        <v>3</v>
      </c>
      <c r="C1577">
        <v>1</v>
      </c>
      <c r="D1577" t="str">
        <f>VLOOKUP(C1577,'Variáveis e códigos'!$C$5:$D$10,2,FALSE)</f>
        <v>very important</v>
      </c>
      <c r="E1577">
        <v>1</v>
      </c>
      <c r="F1577" t="str">
        <f>VLOOKUP(E1577,'Variáveis e códigos'!$C$5:$D$10,2,FALSE)</f>
        <v>very important</v>
      </c>
      <c r="G1577">
        <v>1</v>
      </c>
      <c r="H1577" t="str">
        <f>VLOOKUP(G1577,'Variáveis e códigos'!$C$5:$D$10,2,FALSE)</f>
        <v>very important</v>
      </c>
      <c r="I1577">
        <v>2</v>
      </c>
      <c r="J1577" t="str">
        <f>VLOOKUP(I1577,'Variáveis e códigos'!$C$5:$D$10,2,FALSE)</f>
        <v>quite important</v>
      </c>
      <c r="K1577">
        <v>2</v>
      </c>
      <c r="L1577" t="str">
        <f>VLOOKUP(K1577,'Variáveis e códigos'!$C$5:$D$10,2,FALSE)</f>
        <v>quite important</v>
      </c>
      <c r="M1577">
        <v>3</v>
      </c>
      <c r="N1577" t="str">
        <f>VLOOKUP(M1577,'Variáveis e códigos'!$C$5:$D$10,2,FALSE)</f>
        <v>not important</v>
      </c>
      <c r="O1577" t="s">
        <v>28</v>
      </c>
      <c r="P1577">
        <v>2</v>
      </c>
      <c r="Q1577" t="str">
        <f>HLOOKUP(P1577,'Variáveis e códigos'!$C$15:$D$16,2)</f>
        <v>no</v>
      </c>
      <c r="R1577" t="s">
        <v>34</v>
      </c>
      <c r="S1577">
        <v>1</v>
      </c>
      <c r="T1577" t="str">
        <f>HLOOKUP(S1577,'Variáveis e códigos'!$C$18:$D$19,2)</f>
        <v>male</v>
      </c>
      <c r="U1577">
        <v>1962</v>
      </c>
      <c r="V1577">
        <f t="shared" si="24"/>
        <v>55</v>
      </c>
      <c r="W1577">
        <v>1</v>
      </c>
      <c r="X1577" t="str">
        <f>VLOOKUP(Dados!W1577,'Variáveis e códigos'!$C$21:$D$26,2)</f>
        <v>married</v>
      </c>
      <c r="Y1577">
        <v>3</v>
      </c>
    </row>
    <row r="1578" spans="1:25" x14ac:dyDescent="0.25">
      <c r="A1578" s="1">
        <v>2017724000362</v>
      </c>
      <c r="B1578" t="s">
        <v>3</v>
      </c>
      <c r="C1578">
        <v>1</v>
      </c>
      <c r="D1578" t="str">
        <f>VLOOKUP(C1578,'Variáveis e códigos'!$C$5:$D$10,2,FALSE)</f>
        <v>very important</v>
      </c>
      <c r="E1578">
        <v>1</v>
      </c>
      <c r="F1578" t="str">
        <f>VLOOKUP(E1578,'Variáveis e códigos'!$C$5:$D$10,2,FALSE)</f>
        <v>very important</v>
      </c>
      <c r="G1578">
        <v>3</v>
      </c>
      <c r="H1578" t="str">
        <f>VLOOKUP(G1578,'Variáveis e códigos'!$C$5:$D$10,2,FALSE)</f>
        <v>not important</v>
      </c>
      <c r="I1578">
        <v>2</v>
      </c>
      <c r="J1578" t="str">
        <f>VLOOKUP(I1578,'Variáveis e códigos'!$C$5:$D$10,2,FALSE)</f>
        <v>quite important</v>
      </c>
      <c r="K1578">
        <v>4</v>
      </c>
      <c r="L1578" t="str">
        <f>VLOOKUP(K1578,'Variáveis e códigos'!$C$5:$D$10,2,FALSE)</f>
        <v>not at all important</v>
      </c>
      <c r="M1578">
        <v>4</v>
      </c>
      <c r="N1578" t="str">
        <f>VLOOKUP(M1578,'Variáveis e códigos'!$C$5:$D$10,2,FALSE)</f>
        <v>not at all important</v>
      </c>
      <c r="O1578" t="s">
        <v>31</v>
      </c>
      <c r="P1578">
        <v>2</v>
      </c>
      <c r="Q1578" t="str">
        <f>HLOOKUP(P1578,'Variáveis e códigos'!$C$15:$D$16,2)</f>
        <v>no</v>
      </c>
      <c r="R1578" t="s">
        <v>34</v>
      </c>
      <c r="S1578">
        <v>2</v>
      </c>
      <c r="T1578" t="str">
        <f>HLOOKUP(S1578,'Variáveis e códigos'!$C$18:$D$19,2)</f>
        <v>female</v>
      </c>
      <c r="U1578">
        <v>1946</v>
      </c>
      <c r="V1578">
        <f t="shared" si="24"/>
        <v>71</v>
      </c>
      <c r="W1578">
        <v>3</v>
      </c>
      <c r="X1578" t="str">
        <f>VLOOKUP(Dados!W1578,'Variáveis e códigos'!$C$21:$D$26,2)</f>
        <v>widowed</v>
      </c>
      <c r="Y1578">
        <v>2</v>
      </c>
    </row>
    <row r="1579" spans="1:25" x14ac:dyDescent="0.25">
      <c r="A1579" s="1">
        <v>2017724000363</v>
      </c>
      <c r="B1579" t="s">
        <v>3</v>
      </c>
      <c r="C1579">
        <v>1</v>
      </c>
      <c r="D1579" t="str">
        <f>VLOOKUP(C1579,'Variáveis e códigos'!$C$5:$D$10,2,FALSE)</f>
        <v>very important</v>
      </c>
      <c r="E1579">
        <v>1</v>
      </c>
      <c r="F1579" t="str">
        <f>VLOOKUP(E1579,'Variáveis e códigos'!$C$5:$D$10,2,FALSE)</f>
        <v>very important</v>
      </c>
      <c r="G1579">
        <v>2</v>
      </c>
      <c r="H1579" t="str">
        <f>VLOOKUP(G1579,'Variáveis e códigos'!$C$5:$D$10,2,FALSE)</f>
        <v>quite important</v>
      </c>
      <c r="I1579">
        <v>4</v>
      </c>
      <c r="J1579" t="str">
        <f>VLOOKUP(I1579,'Variáveis e códigos'!$C$5:$D$10,2,FALSE)</f>
        <v>not at all important</v>
      </c>
      <c r="K1579">
        <v>1</v>
      </c>
      <c r="L1579" t="str">
        <f>VLOOKUP(K1579,'Variáveis e códigos'!$C$5:$D$10,2,FALSE)</f>
        <v>very important</v>
      </c>
      <c r="M1579">
        <v>4</v>
      </c>
      <c r="N1579" t="str">
        <f>VLOOKUP(M1579,'Variáveis e códigos'!$C$5:$D$10,2,FALSE)</f>
        <v>not at all important</v>
      </c>
      <c r="O1579" t="s">
        <v>29</v>
      </c>
      <c r="P1579">
        <v>2</v>
      </c>
      <c r="Q1579" t="str">
        <f>HLOOKUP(P1579,'Variáveis e códigos'!$C$15:$D$16,2)</f>
        <v>no</v>
      </c>
      <c r="R1579" t="s">
        <v>34</v>
      </c>
      <c r="S1579">
        <v>2</v>
      </c>
      <c r="T1579" t="str">
        <f>HLOOKUP(S1579,'Variáveis e códigos'!$C$18:$D$19,2)</f>
        <v>female</v>
      </c>
      <c r="U1579">
        <v>1945</v>
      </c>
      <c r="V1579">
        <f t="shared" si="24"/>
        <v>72</v>
      </c>
      <c r="W1579">
        <v>5</v>
      </c>
      <c r="X1579" t="str">
        <f>VLOOKUP(Dados!W1579,'Variáveis e códigos'!$C$21:$D$26,2)</f>
        <v>separated</v>
      </c>
      <c r="Y1579">
        <v>2</v>
      </c>
    </row>
    <row r="1580" spans="1:25" x14ac:dyDescent="0.25">
      <c r="A1580" s="1">
        <v>2017724000364</v>
      </c>
      <c r="B1580" t="s">
        <v>3</v>
      </c>
      <c r="C1580">
        <v>1</v>
      </c>
      <c r="D1580" t="str">
        <f>VLOOKUP(C1580,'Variáveis e códigos'!$C$5:$D$10,2,FALSE)</f>
        <v>very important</v>
      </c>
      <c r="E1580">
        <v>1</v>
      </c>
      <c r="F1580" t="str">
        <f>VLOOKUP(E1580,'Variáveis e códigos'!$C$5:$D$10,2,FALSE)</f>
        <v>very important</v>
      </c>
      <c r="G1580">
        <v>1</v>
      </c>
      <c r="H1580" t="str">
        <f>VLOOKUP(G1580,'Variáveis e códigos'!$C$5:$D$10,2,FALSE)</f>
        <v>very important</v>
      </c>
      <c r="I1580">
        <v>1</v>
      </c>
      <c r="J1580" t="str">
        <f>VLOOKUP(I1580,'Variáveis e códigos'!$C$5:$D$10,2,FALSE)</f>
        <v>very important</v>
      </c>
      <c r="K1580">
        <v>3</v>
      </c>
      <c r="L1580" t="str">
        <f>VLOOKUP(K1580,'Variáveis e códigos'!$C$5:$D$10,2,FALSE)</f>
        <v>not important</v>
      </c>
      <c r="M1580">
        <v>1</v>
      </c>
      <c r="N1580" t="str">
        <f>VLOOKUP(M1580,'Variáveis e códigos'!$C$5:$D$10,2,FALSE)</f>
        <v>very important</v>
      </c>
      <c r="O1580" t="s">
        <v>28</v>
      </c>
      <c r="P1580">
        <v>2</v>
      </c>
      <c r="Q1580" t="str">
        <f>HLOOKUP(P1580,'Variáveis e códigos'!$C$15:$D$16,2)</f>
        <v>no</v>
      </c>
      <c r="R1580">
        <v>8</v>
      </c>
      <c r="S1580">
        <v>2</v>
      </c>
      <c r="T1580" t="str">
        <f>HLOOKUP(S1580,'Variáveis e códigos'!$C$18:$D$19,2)</f>
        <v>female</v>
      </c>
      <c r="U1580">
        <v>1996</v>
      </c>
      <c r="V1580">
        <f t="shared" si="24"/>
        <v>21</v>
      </c>
      <c r="W1580">
        <v>6</v>
      </c>
      <c r="X1580" t="str">
        <f>VLOOKUP(Dados!W1580,'Variáveis e códigos'!$C$21:$D$26,2)</f>
        <v>never married and never registered partnership</v>
      </c>
      <c r="Y1580">
        <v>0</v>
      </c>
    </row>
    <row r="1581" spans="1:25" x14ac:dyDescent="0.25">
      <c r="A1581" s="1">
        <v>2017724000365</v>
      </c>
      <c r="B1581" t="s">
        <v>3</v>
      </c>
      <c r="C1581">
        <v>1</v>
      </c>
      <c r="D1581" t="str">
        <f>VLOOKUP(C1581,'Variáveis e códigos'!$C$5:$D$10,2,FALSE)</f>
        <v>very important</v>
      </c>
      <c r="E1581">
        <v>1</v>
      </c>
      <c r="F1581" t="str">
        <f>VLOOKUP(E1581,'Variáveis e códigos'!$C$5:$D$10,2,FALSE)</f>
        <v>very important</v>
      </c>
      <c r="G1581">
        <v>1</v>
      </c>
      <c r="H1581" t="str">
        <f>VLOOKUP(G1581,'Variáveis e códigos'!$C$5:$D$10,2,FALSE)</f>
        <v>very important</v>
      </c>
      <c r="I1581">
        <v>2</v>
      </c>
      <c r="J1581" t="str">
        <f>VLOOKUP(I1581,'Variáveis e códigos'!$C$5:$D$10,2,FALSE)</f>
        <v>quite important</v>
      </c>
      <c r="K1581">
        <v>2</v>
      </c>
      <c r="L1581" t="str">
        <f>VLOOKUP(K1581,'Variáveis e códigos'!$C$5:$D$10,2,FALSE)</f>
        <v>quite important</v>
      </c>
      <c r="M1581">
        <v>2</v>
      </c>
      <c r="N1581" t="str">
        <f>VLOOKUP(M1581,'Variáveis e códigos'!$C$5:$D$10,2,FALSE)</f>
        <v>quite important</v>
      </c>
      <c r="O1581" t="s">
        <v>29</v>
      </c>
      <c r="P1581">
        <v>2</v>
      </c>
      <c r="Q1581" t="str">
        <f>HLOOKUP(P1581,'Variáveis e códigos'!$C$15:$D$16,2)</f>
        <v>no</v>
      </c>
      <c r="R1581">
        <v>6</v>
      </c>
      <c r="S1581">
        <v>1</v>
      </c>
      <c r="T1581" t="str">
        <f>HLOOKUP(S1581,'Variáveis e códigos'!$C$18:$D$19,2)</f>
        <v>male</v>
      </c>
      <c r="U1581">
        <v>1942</v>
      </c>
      <c r="V1581">
        <f t="shared" si="24"/>
        <v>75</v>
      </c>
      <c r="W1581">
        <v>3</v>
      </c>
      <c r="X1581" t="str">
        <f>VLOOKUP(Dados!W1581,'Variáveis e códigos'!$C$21:$D$26,2)</f>
        <v>widowed</v>
      </c>
      <c r="Y1581">
        <v>2</v>
      </c>
    </row>
    <row r="1582" spans="1:25" x14ac:dyDescent="0.25">
      <c r="A1582" s="1">
        <v>2017724000366</v>
      </c>
      <c r="B1582" t="s">
        <v>3</v>
      </c>
      <c r="C1582">
        <v>1</v>
      </c>
      <c r="D1582" t="str">
        <f>VLOOKUP(C1582,'Variáveis e códigos'!$C$5:$D$10,2,FALSE)</f>
        <v>very important</v>
      </c>
      <c r="E1582">
        <v>1</v>
      </c>
      <c r="F1582" t="str">
        <f>VLOOKUP(E1582,'Variáveis e códigos'!$C$5:$D$10,2,FALSE)</f>
        <v>very important</v>
      </c>
      <c r="G1582">
        <v>1</v>
      </c>
      <c r="H1582" t="str">
        <f>VLOOKUP(G1582,'Variáveis e códigos'!$C$5:$D$10,2,FALSE)</f>
        <v>very important</v>
      </c>
      <c r="I1582">
        <v>1</v>
      </c>
      <c r="J1582" t="str">
        <f>VLOOKUP(I1582,'Variáveis e códigos'!$C$5:$D$10,2,FALSE)</f>
        <v>very important</v>
      </c>
      <c r="K1582">
        <v>4</v>
      </c>
      <c r="L1582" t="str">
        <f>VLOOKUP(K1582,'Variáveis e códigos'!$C$5:$D$10,2,FALSE)</f>
        <v>not at all important</v>
      </c>
      <c r="M1582">
        <v>3</v>
      </c>
      <c r="N1582" t="str">
        <f>VLOOKUP(M1582,'Variáveis e códigos'!$C$5:$D$10,2,FALSE)</f>
        <v>not important</v>
      </c>
      <c r="O1582" t="s">
        <v>28</v>
      </c>
      <c r="P1582">
        <v>2</v>
      </c>
      <c r="Q1582" t="str">
        <f>HLOOKUP(P1582,'Variáveis e códigos'!$C$15:$D$16,2)</f>
        <v>no</v>
      </c>
      <c r="R1582">
        <v>7</v>
      </c>
      <c r="S1582">
        <v>2</v>
      </c>
      <c r="T1582" t="str">
        <f>HLOOKUP(S1582,'Variáveis e códigos'!$C$18:$D$19,2)</f>
        <v>female</v>
      </c>
      <c r="U1582">
        <v>1972</v>
      </c>
      <c r="V1582">
        <f t="shared" si="24"/>
        <v>45</v>
      </c>
      <c r="W1582">
        <v>4</v>
      </c>
      <c r="X1582" t="str">
        <f>VLOOKUP(Dados!W1582,'Variáveis e códigos'!$C$21:$D$26,2)</f>
        <v>divorced</v>
      </c>
      <c r="Y1582">
        <v>2</v>
      </c>
    </row>
    <row r="1583" spans="1:25" x14ac:dyDescent="0.25">
      <c r="A1583" s="1">
        <v>2017724000367</v>
      </c>
      <c r="B1583" t="s">
        <v>3</v>
      </c>
      <c r="C1583">
        <v>1</v>
      </c>
      <c r="D1583" t="str">
        <f>VLOOKUP(C1583,'Variáveis e códigos'!$C$5:$D$10,2,FALSE)</f>
        <v>very important</v>
      </c>
      <c r="E1583">
        <v>1</v>
      </c>
      <c r="F1583" t="str">
        <f>VLOOKUP(E1583,'Variáveis e códigos'!$C$5:$D$10,2,FALSE)</f>
        <v>very important</v>
      </c>
      <c r="G1583">
        <v>1</v>
      </c>
      <c r="H1583" t="str">
        <f>VLOOKUP(G1583,'Variáveis e códigos'!$C$5:$D$10,2,FALSE)</f>
        <v>very important</v>
      </c>
      <c r="I1583">
        <v>1</v>
      </c>
      <c r="J1583" t="str">
        <f>VLOOKUP(I1583,'Variáveis e códigos'!$C$5:$D$10,2,FALSE)</f>
        <v>very important</v>
      </c>
      <c r="K1583">
        <v>4</v>
      </c>
      <c r="L1583" t="str">
        <f>VLOOKUP(K1583,'Variáveis e códigos'!$C$5:$D$10,2,FALSE)</f>
        <v>not at all important</v>
      </c>
      <c r="M1583">
        <v>3</v>
      </c>
      <c r="N1583" t="str">
        <f>VLOOKUP(M1583,'Variáveis e códigos'!$C$5:$D$10,2,FALSE)</f>
        <v>not important</v>
      </c>
      <c r="O1583" t="s">
        <v>28</v>
      </c>
      <c r="P1583">
        <v>2</v>
      </c>
      <c r="Q1583" t="str">
        <f>HLOOKUP(P1583,'Variáveis e códigos'!$C$15:$D$16,2)</f>
        <v>no</v>
      </c>
      <c r="R1583">
        <v>8</v>
      </c>
      <c r="S1583">
        <v>2</v>
      </c>
      <c r="T1583" t="str">
        <f>HLOOKUP(S1583,'Variáveis e códigos'!$C$18:$D$19,2)</f>
        <v>female</v>
      </c>
      <c r="U1583">
        <v>1960</v>
      </c>
      <c r="V1583">
        <f t="shared" si="24"/>
        <v>57</v>
      </c>
      <c r="W1583">
        <v>1</v>
      </c>
      <c r="X1583" t="str">
        <f>VLOOKUP(Dados!W1583,'Variáveis e códigos'!$C$21:$D$26,2)</f>
        <v>married</v>
      </c>
      <c r="Y1583">
        <v>2</v>
      </c>
    </row>
    <row r="1584" spans="1:25" x14ac:dyDescent="0.25">
      <c r="A1584" s="1">
        <v>2017724000368</v>
      </c>
      <c r="B1584" t="s">
        <v>3</v>
      </c>
      <c r="C1584">
        <v>1</v>
      </c>
      <c r="D1584" t="str">
        <f>VLOOKUP(C1584,'Variáveis e códigos'!$C$5:$D$10,2,FALSE)</f>
        <v>very important</v>
      </c>
      <c r="E1584">
        <v>1</v>
      </c>
      <c r="F1584" t="str">
        <f>VLOOKUP(E1584,'Variáveis e códigos'!$C$5:$D$10,2,FALSE)</f>
        <v>very important</v>
      </c>
      <c r="G1584">
        <v>1</v>
      </c>
      <c r="H1584" t="str">
        <f>VLOOKUP(G1584,'Variáveis e códigos'!$C$5:$D$10,2,FALSE)</f>
        <v>very important</v>
      </c>
      <c r="I1584">
        <v>1</v>
      </c>
      <c r="J1584" t="str">
        <f>VLOOKUP(I1584,'Variáveis e códigos'!$C$5:$D$10,2,FALSE)</f>
        <v>very important</v>
      </c>
      <c r="K1584">
        <v>2</v>
      </c>
      <c r="L1584" t="str">
        <f>VLOOKUP(K1584,'Variáveis e códigos'!$C$5:$D$10,2,FALSE)</f>
        <v>quite important</v>
      </c>
      <c r="M1584">
        <v>4</v>
      </c>
      <c r="N1584" t="str">
        <f>VLOOKUP(M1584,'Variáveis e códigos'!$C$5:$D$10,2,FALSE)</f>
        <v>not at all important</v>
      </c>
      <c r="O1584" t="s">
        <v>28</v>
      </c>
      <c r="P1584">
        <v>2</v>
      </c>
      <c r="Q1584" t="str">
        <f>HLOOKUP(P1584,'Variáveis e códigos'!$C$15:$D$16,2)</f>
        <v>no</v>
      </c>
      <c r="R1584">
        <v>9</v>
      </c>
      <c r="S1584">
        <v>1</v>
      </c>
      <c r="T1584" t="str">
        <f>HLOOKUP(S1584,'Variáveis e códigos'!$C$18:$D$19,2)</f>
        <v>male</v>
      </c>
      <c r="U1584">
        <v>1970</v>
      </c>
      <c r="V1584">
        <f t="shared" si="24"/>
        <v>47</v>
      </c>
      <c r="W1584">
        <v>1</v>
      </c>
      <c r="X1584" t="str">
        <f>VLOOKUP(Dados!W1584,'Variáveis e códigos'!$C$21:$D$26,2)</f>
        <v>married</v>
      </c>
      <c r="Y1584">
        <v>1</v>
      </c>
    </row>
    <row r="1585" spans="1:25" x14ac:dyDescent="0.25">
      <c r="A1585" s="1">
        <v>2017724000369</v>
      </c>
      <c r="B1585" t="s">
        <v>3</v>
      </c>
      <c r="C1585">
        <v>1</v>
      </c>
      <c r="D1585" t="str">
        <f>VLOOKUP(C1585,'Variáveis e códigos'!$C$5:$D$10,2,FALSE)</f>
        <v>very important</v>
      </c>
      <c r="E1585">
        <v>1</v>
      </c>
      <c r="F1585" t="str">
        <f>VLOOKUP(E1585,'Variáveis e códigos'!$C$5:$D$10,2,FALSE)</f>
        <v>very important</v>
      </c>
      <c r="G1585">
        <v>1</v>
      </c>
      <c r="H1585" t="str">
        <f>VLOOKUP(G1585,'Variáveis e códigos'!$C$5:$D$10,2,FALSE)</f>
        <v>very important</v>
      </c>
      <c r="I1585">
        <v>1</v>
      </c>
      <c r="J1585" t="str">
        <f>VLOOKUP(I1585,'Variáveis e códigos'!$C$5:$D$10,2,FALSE)</f>
        <v>very important</v>
      </c>
      <c r="K1585">
        <v>4</v>
      </c>
      <c r="L1585" t="str">
        <f>VLOOKUP(K1585,'Variáveis e códigos'!$C$5:$D$10,2,FALSE)</f>
        <v>not at all important</v>
      </c>
      <c r="M1585">
        <v>2</v>
      </c>
      <c r="N1585" t="str">
        <f>VLOOKUP(M1585,'Variáveis e códigos'!$C$5:$D$10,2,FALSE)</f>
        <v>quite important</v>
      </c>
      <c r="O1585" t="s">
        <v>30</v>
      </c>
      <c r="P1585">
        <v>2</v>
      </c>
      <c r="Q1585" t="str">
        <f>HLOOKUP(P1585,'Variáveis e códigos'!$C$15:$D$16,2)</f>
        <v>no</v>
      </c>
      <c r="R1585" t="s">
        <v>34</v>
      </c>
      <c r="S1585">
        <v>2</v>
      </c>
      <c r="T1585" t="str">
        <f>HLOOKUP(S1585,'Variáveis e códigos'!$C$18:$D$19,2)</f>
        <v>female</v>
      </c>
      <c r="U1585">
        <v>1953</v>
      </c>
      <c r="V1585">
        <f t="shared" si="24"/>
        <v>64</v>
      </c>
      <c r="W1585">
        <v>1</v>
      </c>
      <c r="X1585" t="str">
        <f>VLOOKUP(Dados!W1585,'Variáveis e códigos'!$C$21:$D$26,2)</f>
        <v>married</v>
      </c>
      <c r="Y1585">
        <v>3</v>
      </c>
    </row>
    <row r="1586" spans="1:25" x14ac:dyDescent="0.25">
      <c r="A1586" s="1">
        <v>2017724000370</v>
      </c>
      <c r="B1586" t="s">
        <v>3</v>
      </c>
      <c r="C1586">
        <v>1</v>
      </c>
      <c r="D1586" t="str">
        <f>VLOOKUP(C1586,'Variáveis e códigos'!$C$5:$D$10,2,FALSE)</f>
        <v>very important</v>
      </c>
      <c r="E1586">
        <v>1</v>
      </c>
      <c r="F1586" t="str">
        <f>VLOOKUP(E1586,'Variáveis e códigos'!$C$5:$D$10,2,FALSE)</f>
        <v>very important</v>
      </c>
      <c r="G1586">
        <v>1</v>
      </c>
      <c r="H1586" t="str">
        <f>VLOOKUP(G1586,'Variáveis e códigos'!$C$5:$D$10,2,FALSE)</f>
        <v>very important</v>
      </c>
      <c r="I1586">
        <v>1</v>
      </c>
      <c r="J1586" t="str">
        <f>VLOOKUP(I1586,'Variáveis e códigos'!$C$5:$D$10,2,FALSE)</f>
        <v>very important</v>
      </c>
      <c r="K1586">
        <v>3</v>
      </c>
      <c r="L1586" t="str">
        <f>VLOOKUP(K1586,'Variáveis e códigos'!$C$5:$D$10,2,FALSE)</f>
        <v>not important</v>
      </c>
      <c r="M1586">
        <v>4</v>
      </c>
      <c r="N1586" t="str">
        <f>VLOOKUP(M1586,'Variáveis e códigos'!$C$5:$D$10,2,FALSE)</f>
        <v>not at all important</v>
      </c>
      <c r="O1586" t="s">
        <v>28</v>
      </c>
      <c r="P1586">
        <v>2</v>
      </c>
      <c r="Q1586" t="str">
        <f>HLOOKUP(P1586,'Variáveis e códigos'!$C$15:$D$16,2)</f>
        <v>no</v>
      </c>
      <c r="R1586">
        <v>6</v>
      </c>
      <c r="S1586">
        <v>1</v>
      </c>
      <c r="T1586" t="str">
        <f>HLOOKUP(S1586,'Variáveis e códigos'!$C$18:$D$19,2)</f>
        <v>male</v>
      </c>
      <c r="U1586">
        <v>1962</v>
      </c>
      <c r="V1586">
        <f t="shared" si="24"/>
        <v>55</v>
      </c>
      <c r="W1586">
        <v>1</v>
      </c>
      <c r="X1586" t="str">
        <f>VLOOKUP(Dados!W1586,'Variáveis e códigos'!$C$21:$D$26,2)</f>
        <v>married</v>
      </c>
      <c r="Y1586">
        <v>1</v>
      </c>
    </row>
    <row r="1587" spans="1:25" x14ac:dyDescent="0.25">
      <c r="A1587" s="1">
        <v>2017724000371</v>
      </c>
      <c r="B1587" t="s">
        <v>3</v>
      </c>
      <c r="C1587">
        <v>1</v>
      </c>
      <c r="D1587" t="str">
        <f>VLOOKUP(C1587,'Variáveis e códigos'!$C$5:$D$10,2,FALSE)</f>
        <v>very important</v>
      </c>
      <c r="E1587">
        <v>1</v>
      </c>
      <c r="F1587" t="str">
        <f>VLOOKUP(E1587,'Variáveis e códigos'!$C$5:$D$10,2,FALSE)</f>
        <v>very important</v>
      </c>
      <c r="G1587">
        <v>1</v>
      </c>
      <c r="H1587" t="str">
        <f>VLOOKUP(G1587,'Variáveis e códigos'!$C$5:$D$10,2,FALSE)</f>
        <v>very important</v>
      </c>
      <c r="I1587">
        <v>1</v>
      </c>
      <c r="J1587" t="str">
        <f>VLOOKUP(I1587,'Variáveis e códigos'!$C$5:$D$10,2,FALSE)</f>
        <v>very important</v>
      </c>
      <c r="K1587">
        <v>3</v>
      </c>
      <c r="L1587" t="str">
        <f>VLOOKUP(K1587,'Variáveis e códigos'!$C$5:$D$10,2,FALSE)</f>
        <v>not important</v>
      </c>
      <c r="M1587">
        <v>3</v>
      </c>
      <c r="N1587" t="str">
        <f>VLOOKUP(M1587,'Variáveis e códigos'!$C$5:$D$10,2,FALSE)</f>
        <v>not important</v>
      </c>
      <c r="O1587" t="s">
        <v>30</v>
      </c>
      <c r="P1587">
        <v>2</v>
      </c>
      <c r="Q1587" t="str">
        <f>HLOOKUP(P1587,'Variáveis e códigos'!$C$15:$D$16,2)</f>
        <v>no</v>
      </c>
      <c r="R1587">
        <v>7</v>
      </c>
      <c r="S1587">
        <v>1</v>
      </c>
      <c r="T1587" t="str">
        <f>HLOOKUP(S1587,'Variáveis e códigos'!$C$18:$D$19,2)</f>
        <v>male</v>
      </c>
      <c r="U1587">
        <v>1980</v>
      </c>
      <c r="V1587">
        <f t="shared" si="24"/>
        <v>37</v>
      </c>
      <c r="W1587">
        <v>1</v>
      </c>
      <c r="X1587" t="str">
        <f>VLOOKUP(Dados!W1587,'Variáveis e códigos'!$C$21:$D$26,2)</f>
        <v>married</v>
      </c>
      <c r="Y1587">
        <v>1</v>
      </c>
    </row>
    <row r="1588" spans="1:25" x14ac:dyDescent="0.25">
      <c r="A1588" s="1">
        <v>2017724000372</v>
      </c>
      <c r="B1588" t="s">
        <v>3</v>
      </c>
      <c r="C1588">
        <v>1</v>
      </c>
      <c r="D1588" t="str">
        <f>VLOOKUP(C1588,'Variáveis e códigos'!$C$5:$D$10,2,FALSE)</f>
        <v>very important</v>
      </c>
      <c r="E1588">
        <v>1</v>
      </c>
      <c r="F1588" t="str">
        <f>VLOOKUP(E1588,'Variáveis e códigos'!$C$5:$D$10,2,FALSE)</f>
        <v>very important</v>
      </c>
      <c r="G1588">
        <v>2</v>
      </c>
      <c r="H1588" t="str">
        <f>VLOOKUP(G1588,'Variáveis e códigos'!$C$5:$D$10,2,FALSE)</f>
        <v>quite important</v>
      </c>
      <c r="I1588">
        <v>2</v>
      </c>
      <c r="J1588" t="str">
        <f>VLOOKUP(I1588,'Variáveis e códigos'!$C$5:$D$10,2,FALSE)</f>
        <v>quite important</v>
      </c>
      <c r="K1588">
        <v>2</v>
      </c>
      <c r="L1588" t="str">
        <f>VLOOKUP(K1588,'Variáveis e códigos'!$C$5:$D$10,2,FALSE)</f>
        <v>quite important</v>
      </c>
      <c r="M1588">
        <v>2</v>
      </c>
      <c r="N1588" t="str">
        <f>VLOOKUP(M1588,'Variáveis e códigos'!$C$5:$D$10,2,FALSE)</f>
        <v>quite important</v>
      </c>
      <c r="O1588" t="s">
        <v>30</v>
      </c>
      <c r="P1588">
        <v>2</v>
      </c>
      <c r="Q1588" t="str">
        <f>HLOOKUP(P1588,'Variáveis e códigos'!$C$15:$D$16,2)</f>
        <v>no</v>
      </c>
      <c r="R1588">
        <v>8</v>
      </c>
      <c r="S1588">
        <v>2</v>
      </c>
      <c r="T1588" t="str">
        <f>HLOOKUP(S1588,'Variáveis e códigos'!$C$18:$D$19,2)</f>
        <v>female</v>
      </c>
      <c r="U1588">
        <v>1939</v>
      </c>
      <c r="V1588">
        <f t="shared" si="24"/>
        <v>78</v>
      </c>
      <c r="W1588">
        <v>1</v>
      </c>
      <c r="X1588" t="str">
        <f>VLOOKUP(Dados!W1588,'Variáveis e códigos'!$C$21:$D$26,2)</f>
        <v>married</v>
      </c>
      <c r="Y1588">
        <v>3</v>
      </c>
    </row>
    <row r="1589" spans="1:25" x14ac:dyDescent="0.25">
      <c r="A1589" s="1">
        <v>2017724000373</v>
      </c>
      <c r="B1589" t="s">
        <v>3</v>
      </c>
      <c r="C1589">
        <v>2</v>
      </c>
      <c r="D1589" t="str">
        <f>VLOOKUP(C1589,'Variáveis e códigos'!$C$5:$D$10,2,FALSE)</f>
        <v>quite important</v>
      </c>
      <c r="E1589">
        <v>3</v>
      </c>
      <c r="F1589" t="str">
        <f>VLOOKUP(E1589,'Variáveis e códigos'!$C$5:$D$10,2,FALSE)</f>
        <v>not important</v>
      </c>
      <c r="G1589">
        <v>2</v>
      </c>
      <c r="H1589" t="str">
        <f>VLOOKUP(G1589,'Variáveis e códigos'!$C$5:$D$10,2,FALSE)</f>
        <v>quite important</v>
      </c>
      <c r="I1589">
        <v>2</v>
      </c>
      <c r="J1589" t="str">
        <f>VLOOKUP(I1589,'Variáveis e códigos'!$C$5:$D$10,2,FALSE)</f>
        <v>quite important</v>
      </c>
      <c r="K1589">
        <v>2</v>
      </c>
      <c r="L1589" t="str">
        <f>VLOOKUP(K1589,'Variáveis e códigos'!$C$5:$D$10,2,FALSE)</f>
        <v>quite important</v>
      </c>
      <c r="M1589">
        <v>4</v>
      </c>
      <c r="N1589" t="str">
        <f>VLOOKUP(M1589,'Variáveis e códigos'!$C$5:$D$10,2,FALSE)</f>
        <v>not at all important</v>
      </c>
      <c r="O1589" t="s">
        <v>28</v>
      </c>
      <c r="P1589">
        <v>2</v>
      </c>
      <c r="Q1589" t="str">
        <f>HLOOKUP(P1589,'Variáveis e códigos'!$C$15:$D$16,2)</f>
        <v>no</v>
      </c>
      <c r="R1589">
        <v>8</v>
      </c>
      <c r="S1589">
        <v>1</v>
      </c>
      <c r="T1589" t="str">
        <f>HLOOKUP(S1589,'Variáveis e códigos'!$C$18:$D$19,2)</f>
        <v>male</v>
      </c>
      <c r="U1589">
        <v>1990</v>
      </c>
      <c r="V1589">
        <f t="shared" si="24"/>
        <v>27</v>
      </c>
      <c r="W1589">
        <v>6</v>
      </c>
      <c r="X1589" t="str">
        <f>VLOOKUP(Dados!W1589,'Variáveis e códigos'!$C$21:$D$26,2)</f>
        <v>never married and never registered partnership</v>
      </c>
      <c r="Y1589">
        <v>0</v>
      </c>
    </row>
    <row r="1590" spans="1:25" x14ac:dyDescent="0.25">
      <c r="A1590" s="1">
        <v>2017724000374</v>
      </c>
      <c r="B1590" t="s">
        <v>3</v>
      </c>
      <c r="C1590">
        <v>1</v>
      </c>
      <c r="D1590" t="str">
        <f>VLOOKUP(C1590,'Variáveis e códigos'!$C$5:$D$10,2,FALSE)</f>
        <v>very important</v>
      </c>
      <c r="E1590">
        <v>1</v>
      </c>
      <c r="F1590" t="str">
        <f>VLOOKUP(E1590,'Variáveis e códigos'!$C$5:$D$10,2,FALSE)</f>
        <v>very important</v>
      </c>
      <c r="G1590">
        <v>1</v>
      </c>
      <c r="H1590" t="str">
        <f>VLOOKUP(G1590,'Variáveis e códigos'!$C$5:$D$10,2,FALSE)</f>
        <v>very important</v>
      </c>
      <c r="I1590">
        <v>1</v>
      </c>
      <c r="J1590" t="str">
        <f>VLOOKUP(I1590,'Variáveis e códigos'!$C$5:$D$10,2,FALSE)</f>
        <v>very important</v>
      </c>
      <c r="K1590">
        <v>4</v>
      </c>
      <c r="L1590" t="str">
        <f>VLOOKUP(K1590,'Variáveis e códigos'!$C$5:$D$10,2,FALSE)</f>
        <v>not at all important</v>
      </c>
      <c r="M1590">
        <v>2</v>
      </c>
      <c r="N1590" t="str">
        <f>VLOOKUP(M1590,'Variáveis e códigos'!$C$5:$D$10,2,FALSE)</f>
        <v>quite important</v>
      </c>
      <c r="O1590" t="s">
        <v>29</v>
      </c>
      <c r="P1590">
        <v>2</v>
      </c>
      <c r="Q1590" t="str">
        <f>HLOOKUP(P1590,'Variáveis e códigos'!$C$15:$D$16,2)</f>
        <v>no</v>
      </c>
      <c r="R1590">
        <v>6</v>
      </c>
      <c r="S1590">
        <v>2</v>
      </c>
      <c r="T1590" t="str">
        <f>HLOOKUP(S1590,'Variáveis e códigos'!$C$18:$D$19,2)</f>
        <v>female</v>
      </c>
      <c r="U1590">
        <v>1960</v>
      </c>
      <c r="V1590">
        <f t="shared" si="24"/>
        <v>57</v>
      </c>
      <c r="W1590">
        <v>4</v>
      </c>
      <c r="X1590" t="str">
        <f>VLOOKUP(Dados!W1590,'Variáveis e códigos'!$C$21:$D$26,2)</f>
        <v>divorced</v>
      </c>
      <c r="Y1590">
        <v>2</v>
      </c>
    </row>
    <row r="1591" spans="1:25" x14ac:dyDescent="0.25">
      <c r="A1591" s="1">
        <v>2017724000375</v>
      </c>
      <c r="B1591" t="s">
        <v>3</v>
      </c>
      <c r="C1591">
        <v>1</v>
      </c>
      <c r="D1591" t="str">
        <f>VLOOKUP(C1591,'Variáveis e códigos'!$C$5:$D$10,2,FALSE)</f>
        <v>very important</v>
      </c>
      <c r="E1591">
        <v>1</v>
      </c>
      <c r="F1591" t="str">
        <f>VLOOKUP(E1591,'Variáveis e códigos'!$C$5:$D$10,2,FALSE)</f>
        <v>very important</v>
      </c>
      <c r="G1591">
        <v>1</v>
      </c>
      <c r="H1591" t="str">
        <f>VLOOKUP(G1591,'Variáveis e códigos'!$C$5:$D$10,2,FALSE)</f>
        <v>very important</v>
      </c>
      <c r="I1591">
        <v>1</v>
      </c>
      <c r="J1591" t="str">
        <f>VLOOKUP(I1591,'Variáveis e códigos'!$C$5:$D$10,2,FALSE)</f>
        <v>very important</v>
      </c>
      <c r="K1591">
        <v>3</v>
      </c>
      <c r="L1591" t="str">
        <f>VLOOKUP(K1591,'Variáveis e códigos'!$C$5:$D$10,2,FALSE)</f>
        <v>not important</v>
      </c>
      <c r="M1591">
        <v>4</v>
      </c>
      <c r="N1591" t="str">
        <f>VLOOKUP(M1591,'Variáveis e códigos'!$C$5:$D$10,2,FALSE)</f>
        <v>not at all important</v>
      </c>
      <c r="O1591" t="s">
        <v>28</v>
      </c>
      <c r="P1591">
        <v>2</v>
      </c>
      <c r="Q1591" t="str">
        <f>HLOOKUP(P1591,'Variáveis e códigos'!$C$15:$D$16,2)</f>
        <v>no</v>
      </c>
      <c r="R1591">
        <v>6</v>
      </c>
      <c r="S1591">
        <v>1</v>
      </c>
      <c r="T1591" t="str">
        <f>HLOOKUP(S1591,'Variáveis e códigos'!$C$18:$D$19,2)</f>
        <v>male</v>
      </c>
      <c r="U1591">
        <v>1998</v>
      </c>
      <c r="V1591">
        <f t="shared" si="24"/>
        <v>19</v>
      </c>
      <c r="W1591">
        <v>6</v>
      </c>
      <c r="X1591" t="str">
        <f>VLOOKUP(Dados!W1591,'Variáveis e códigos'!$C$21:$D$26,2)</f>
        <v>never married and never registered partnership</v>
      </c>
      <c r="Y1591">
        <v>0</v>
      </c>
    </row>
    <row r="1592" spans="1:25" x14ac:dyDescent="0.25">
      <c r="A1592" s="1">
        <v>2017724000376</v>
      </c>
      <c r="B1592" t="s">
        <v>3</v>
      </c>
      <c r="C1592">
        <v>1</v>
      </c>
      <c r="D1592" t="str">
        <f>VLOOKUP(C1592,'Variáveis e códigos'!$C$5:$D$10,2,FALSE)</f>
        <v>very important</v>
      </c>
      <c r="E1592">
        <v>2</v>
      </c>
      <c r="F1592" t="str">
        <f>VLOOKUP(E1592,'Variáveis e códigos'!$C$5:$D$10,2,FALSE)</f>
        <v>quite important</v>
      </c>
      <c r="G1592">
        <v>3</v>
      </c>
      <c r="H1592" t="str">
        <f>VLOOKUP(G1592,'Variáveis e códigos'!$C$5:$D$10,2,FALSE)</f>
        <v>not important</v>
      </c>
      <c r="I1592">
        <v>3</v>
      </c>
      <c r="J1592" t="str">
        <f>VLOOKUP(I1592,'Variáveis e códigos'!$C$5:$D$10,2,FALSE)</f>
        <v>not important</v>
      </c>
      <c r="K1592">
        <v>4</v>
      </c>
      <c r="L1592" t="str">
        <f>VLOOKUP(K1592,'Variáveis e códigos'!$C$5:$D$10,2,FALSE)</f>
        <v>not at all important</v>
      </c>
      <c r="M1592">
        <v>4</v>
      </c>
      <c r="N1592" t="str">
        <f>VLOOKUP(M1592,'Variáveis e códigos'!$C$5:$D$10,2,FALSE)</f>
        <v>not at all important</v>
      </c>
      <c r="O1592" t="s">
        <v>28</v>
      </c>
      <c r="P1592">
        <v>2</v>
      </c>
      <c r="Q1592" t="str">
        <f>HLOOKUP(P1592,'Variáveis e códigos'!$C$15:$D$16,2)</f>
        <v>no</v>
      </c>
      <c r="R1592">
        <v>8</v>
      </c>
      <c r="S1592">
        <v>1</v>
      </c>
      <c r="T1592" t="str">
        <f>HLOOKUP(S1592,'Variáveis e códigos'!$C$18:$D$19,2)</f>
        <v>male</v>
      </c>
      <c r="U1592">
        <v>1965</v>
      </c>
      <c r="V1592">
        <f t="shared" si="24"/>
        <v>52</v>
      </c>
      <c r="W1592">
        <v>4</v>
      </c>
      <c r="X1592" t="str">
        <f>VLOOKUP(Dados!W1592,'Variáveis e códigos'!$C$21:$D$26,2)</f>
        <v>divorced</v>
      </c>
      <c r="Y1592">
        <v>0</v>
      </c>
    </row>
    <row r="1593" spans="1:25" x14ac:dyDescent="0.25">
      <c r="A1593" s="1">
        <v>2017724000377</v>
      </c>
      <c r="B1593" t="s">
        <v>3</v>
      </c>
      <c r="C1593">
        <v>2</v>
      </c>
      <c r="D1593" t="str">
        <f>VLOOKUP(C1593,'Variáveis e códigos'!$C$5:$D$10,2,FALSE)</f>
        <v>quite important</v>
      </c>
      <c r="E1593">
        <v>1</v>
      </c>
      <c r="F1593" t="str">
        <f>VLOOKUP(E1593,'Variáveis e códigos'!$C$5:$D$10,2,FALSE)</f>
        <v>very important</v>
      </c>
      <c r="G1593">
        <v>1</v>
      </c>
      <c r="H1593" t="str">
        <f>VLOOKUP(G1593,'Variáveis e códigos'!$C$5:$D$10,2,FALSE)</f>
        <v>very important</v>
      </c>
      <c r="I1593">
        <v>1</v>
      </c>
      <c r="J1593" t="str">
        <f>VLOOKUP(I1593,'Variáveis e códigos'!$C$5:$D$10,2,FALSE)</f>
        <v>very important</v>
      </c>
      <c r="K1593">
        <v>3</v>
      </c>
      <c r="L1593" t="str">
        <f>VLOOKUP(K1593,'Variáveis e códigos'!$C$5:$D$10,2,FALSE)</f>
        <v>not important</v>
      </c>
      <c r="M1593">
        <v>2</v>
      </c>
      <c r="N1593" t="str">
        <f>VLOOKUP(M1593,'Variáveis e códigos'!$C$5:$D$10,2,FALSE)</f>
        <v>quite important</v>
      </c>
      <c r="O1593" t="s">
        <v>30</v>
      </c>
      <c r="P1593">
        <v>2</v>
      </c>
      <c r="Q1593" t="str">
        <f>HLOOKUP(P1593,'Variáveis e códigos'!$C$15:$D$16,2)</f>
        <v>no</v>
      </c>
      <c r="R1593">
        <v>7</v>
      </c>
      <c r="S1593">
        <v>2</v>
      </c>
      <c r="T1593" t="str">
        <f>HLOOKUP(S1593,'Variáveis e códigos'!$C$18:$D$19,2)</f>
        <v>female</v>
      </c>
      <c r="U1593">
        <v>1946</v>
      </c>
      <c r="V1593">
        <f t="shared" si="24"/>
        <v>71</v>
      </c>
      <c r="W1593">
        <v>1</v>
      </c>
      <c r="X1593" t="str">
        <f>VLOOKUP(Dados!W1593,'Variáveis e códigos'!$C$21:$D$26,2)</f>
        <v>married</v>
      </c>
      <c r="Y1593">
        <v>2</v>
      </c>
    </row>
    <row r="1594" spans="1:25" x14ac:dyDescent="0.25">
      <c r="A1594" s="1">
        <v>2017724000378</v>
      </c>
      <c r="B1594" t="s">
        <v>3</v>
      </c>
      <c r="C1594">
        <v>1</v>
      </c>
      <c r="D1594" t="str">
        <f>VLOOKUP(C1594,'Variáveis e códigos'!$C$5:$D$10,2,FALSE)</f>
        <v>very important</v>
      </c>
      <c r="E1594">
        <v>1</v>
      </c>
      <c r="F1594" t="str">
        <f>VLOOKUP(E1594,'Variáveis e códigos'!$C$5:$D$10,2,FALSE)</f>
        <v>very important</v>
      </c>
      <c r="G1594">
        <v>1</v>
      </c>
      <c r="H1594" t="str">
        <f>VLOOKUP(G1594,'Variáveis e códigos'!$C$5:$D$10,2,FALSE)</f>
        <v>very important</v>
      </c>
      <c r="I1594">
        <v>1</v>
      </c>
      <c r="J1594" t="str">
        <f>VLOOKUP(I1594,'Variáveis e códigos'!$C$5:$D$10,2,FALSE)</f>
        <v>very important</v>
      </c>
      <c r="K1594">
        <v>3</v>
      </c>
      <c r="L1594" t="str">
        <f>VLOOKUP(K1594,'Variáveis e códigos'!$C$5:$D$10,2,FALSE)</f>
        <v>not important</v>
      </c>
      <c r="M1594">
        <v>3</v>
      </c>
      <c r="N1594" t="str">
        <f>VLOOKUP(M1594,'Variáveis e códigos'!$C$5:$D$10,2,FALSE)</f>
        <v>not important</v>
      </c>
      <c r="O1594" t="s">
        <v>30</v>
      </c>
      <c r="P1594">
        <v>2</v>
      </c>
      <c r="Q1594" t="str">
        <f>HLOOKUP(P1594,'Variáveis e códigos'!$C$15:$D$16,2)</f>
        <v>no</v>
      </c>
      <c r="R1594">
        <v>8</v>
      </c>
      <c r="S1594">
        <v>2</v>
      </c>
      <c r="T1594" t="str">
        <f>HLOOKUP(S1594,'Variáveis e códigos'!$C$18:$D$19,2)</f>
        <v>female</v>
      </c>
      <c r="U1594">
        <v>1969</v>
      </c>
      <c r="V1594">
        <f t="shared" si="24"/>
        <v>48</v>
      </c>
      <c r="W1594">
        <v>1</v>
      </c>
      <c r="X1594" t="str">
        <f>VLOOKUP(Dados!W1594,'Variáveis e códigos'!$C$21:$D$26,2)</f>
        <v>married</v>
      </c>
      <c r="Y1594">
        <v>2</v>
      </c>
    </row>
    <row r="1595" spans="1:25" x14ac:dyDescent="0.25">
      <c r="A1595" s="1">
        <v>2017724000379</v>
      </c>
      <c r="B1595" t="s">
        <v>3</v>
      </c>
      <c r="C1595">
        <v>1</v>
      </c>
      <c r="D1595" t="str">
        <f>VLOOKUP(C1595,'Variáveis e códigos'!$C$5:$D$10,2,FALSE)</f>
        <v>very important</v>
      </c>
      <c r="E1595">
        <v>1</v>
      </c>
      <c r="F1595" t="str">
        <f>VLOOKUP(E1595,'Variáveis e códigos'!$C$5:$D$10,2,FALSE)</f>
        <v>very important</v>
      </c>
      <c r="G1595">
        <v>1</v>
      </c>
      <c r="H1595" t="str">
        <f>VLOOKUP(G1595,'Variáveis e códigos'!$C$5:$D$10,2,FALSE)</f>
        <v>very important</v>
      </c>
      <c r="I1595">
        <v>2</v>
      </c>
      <c r="J1595" t="str">
        <f>VLOOKUP(I1595,'Variáveis e códigos'!$C$5:$D$10,2,FALSE)</f>
        <v>quite important</v>
      </c>
      <c r="K1595">
        <v>2</v>
      </c>
      <c r="L1595" t="str">
        <f>VLOOKUP(K1595,'Variáveis e códigos'!$C$5:$D$10,2,FALSE)</f>
        <v>quite important</v>
      </c>
      <c r="M1595">
        <v>4</v>
      </c>
      <c r="N1595" t="str">
        <f>VLOOKUP(M1595,'Variáveis e códigos'!$C$5:$D$10,2,FALSE)</f>
        <v>not at all important</v>
      </c>
      <c r="O1595" t="s">
        <v>28</v>
      </c>
      <c r="P1595">
        <v>2</v>
      </c>
      <c r="Q1595" t="str">
        <f>HLOOKUP(P1595,'Variáveis e códigos'!$C$15:$D$16,2)</f>
        <v>no</v>
      </c>
      <c r="R1595">
        <v>5</v>
      </c>
      <c r="S1595">
        <v>1</v>
      </c>
      <c r="T1595" t="str">
        <f>HLOOKUP(S1595,'Variáveis e códigos'!$C$18:$D$19,2)</f>
        <v>male</v>
      </c>
      <c r="U1595">
        <v>1940</v>
      </c>
      <c r="V1595">
        <f t="shared" si="24"/>
        <v>77</v>
      </c>
      <c r="W1595">
        <v>1</v>
      </c>
      <c r="X1595" t="str">
        <f>VLOOKUP(Dados!W1595,'Variáveis e códigos'!$C$21:$D$26,2)</f>
        <v>married</v>
      </c>
      <c r="Y1595">
        <v>2</v>
      </c>
    </row>
    <row r="1596" spans="1:25" x14ac:dyDescent="0.25">
      <c r="A1596" s="1">
        <v>2017724000380</v>
      </c>
      <c r="B1596" t="s">
        <v>3</v>
      </c>
      <c r="C1596">
        <v>1</v>
      </c>
      <c r="D1596" t="str">
        <f>VLOOKUP(C1596,'Variáveis e códigos'!$C$5:$D$10,2,FALSE)</f>
        <v>very important</v>
      </c>
      <c r="E1596">
        <v>1</v>
      </c>
      <c r="F1596" t="str">
        <f>VLOOKUP(E1596,'Variáveis e códigos'!$C$5:$D$10,2,FALSE)</f>
        <v>very important</v>
      </c>
      <c r="G1596">
        <v>1</v>
      </c>
      <c r="H1596" t="str">
        <f>VLOOKUP(G1596,'Variáveis e códigos'!$C$5:$D$10,2,FALSE)</f>
        <v>very important</v>
      </c>
      <c r="I1596">
        <v>1</v>
      </c>
      <c r="J1596" t="str">
        <f>VLOOKUP(I1596,'Variáveis e códigos'!$C$5:$D$10,2,FALSE)</f>
        <v>very important</v>
      </c>
      <c r="K1596">
        <v>1</v>
      </c>
      <c r="L1596" t="str">
        <f>VLOOKUP(K1596,'Variáveis e códigos'!$C$5:$D$10,2,FALSE)</f>
        <v>very important</v>
      </c>
      <c r="M1596">
        <v>3</v>
      </c>
      <c r="N1596" t="str">
        <f>VLOOKUP(M1596,'Variáveis e códigos'!$C$5:$D$10,2,FALSE)</f>
        <v>not important</v>
      </c>
      <c r="O1596" t="s">
        <v>28</v>
      </c>
      <c r="P1596">
        <v>2</v>
      </c>
      <c r="Q1596" t="str">
        <f>HLOOKUP(P1596,'Variáveis e códigos'!$C$15:$D$16,2)</f>
        <v>no</v>
      </c>
      <c r="R1596">
        <v>8</v>
      </c>
      <c r="S1596">
        <v>2</v>
      </c>
      <c r="T1596" t="str">
        <f>HLOOKUP(S1596,'Variáveis e códigos'!$C$18:$D$19,2)</f>
        <v>female</v>
      </c>
      <c r="U1596">
        <v>1951</v>
      </c>
      <c r="V1596">
        <f t="shared" si="24"/>
        <v>66</v>
      </c>
      <c r="W1596">
        <v>1</v>
      </c>
      <c r="X1596" t="str">
        <f>VLOOKUP(Dados!W1596,'Variáveis e códigos'!$C$21:$D$26,2)</f>
        <v>married</v>
      </c>
      <c r="Y1596">
        <v>3</v>
      </c>
    </row>
    <row r="1597" spans="1:25" x14ac:dyDescent="0.25">
      <c r="A1597" s="1">
        <v>2017724000381</v>
      </c>
      <c r="B1597" t="s">
        <v>3</v>
      </c>
      <c r="C1597">
        <v>1</v>
      </c>
      <c r="D1597" t="str">
        <f>VLOOKUP(C1597,'Variáveis e códigos'!$C$5:$D$10,2,FALSE)</f>
        <v>very important</v>
      </c>
      <c r="E1597">
        <v>1</v>
      </c>
      <c r="F1597" t="str">
        <f>VLOOKUP(E1597,'Variáveis e códigos'!$C$5:$D$10,2,FALSE)</f>
        <v>very important</v>
      </c>
      <c r="G1597">
        <v>1</v>
      </c>
      <c r="H1597" t="str">
        <f>VLOOKUP(G1597,'Variáveis e códigos'!$C$5:$D$10,2,FALSE)</f>
        <v>very important</v>
      </c>
      <c r="I1597">
        <v>1</v>
      </c>
      <c r="J1597" t="str">
        <f>VLOOKUP(I1597,'Variáveis e códigos'!$C$5:$D$10,2,FALSE)</f>
        <v>very important</v>
      </c>
      <c r="K1597">
        <v>1</v>
      </c>
      <c r="L1597" t="str">
        <f>VLOOKUP(K1597,'Variáveis e códigos'!$C$5:$D$10,2,FALSE)</f>
        <v>very important</v>
      </c>
      <c r="M1597">
        <v>1</v>
      </c>
      <c r="N1597" t="str">
        <f>VLOOKUP(M1597,'Variáveis e códigos'!$C$5:$D$10,2,FALSE)</f>
        <v>very important</v>
      </c>
      <c r="O1597" t="s">
        <v>30</v>
      </c>
      <c r="P1597">
        <v>2</v>
      </c>
      <c r="Q1597" t="str">
        <f>HLOOKUP(P1597,'Variáveis e códigos'!$C$15:$D$16,2)</f>
        <v>no</v>
      </c>
      <c r="R1597">
        <v>5</v>
      </c>
      <c r="S1597">
        <v>2</v>
      </c>
      <c r="T1597" t="str">
        <f>HLOOKUP(S1597,'Variáveis e códigos'!$C$18:$D$19,2)</f>
        <v>female</v>
      </c>
      <c r="U1597">
        <v>1968</v>
      </c>
      <c r="V1597">
        <f t="shared" si="24"/>
        <v>49</v>
      </c>
      <c r="W1597">
        <v>5</v>
      </c>
      <c r="X1597" t="str">
        <f>VLOOKUP(Dados!W1597,'Variáveis e códigos'!$C$21:$D$26,2)</f>
        <v>separated</v>
      </c>
      <c r="Y1597">
        <v>1</v>
      </c>
    </row>
    <row r="1598" spans="1:25" x14ac:dyDescent="0.25">
      <c r="A1598" s="1">
        <v>2017724000382</v>
      </c>
      <c r="B1598" t="s">
        <v>3</v>
      </c>
      <c r="C1598">
        <v>2</v>
      </c>
      <c r="D1598" t="str">
        <f>VLOOKUP(C1598,'Variáveis e códigos'!$C$5:$D$10,2,FALSE)</f>
        <v>quite important</v>
      </c>
      <c r="E1598">
        <v>1</v>
      </c>
      <c r="F1598" t="str">
        <f>VLOOKUP(E1598,'Variáveis e códigos'!$C$5:$D$10,2,FALSE)</f>
        <v>very important</v>
      </c>
      <c r="G1598">
        <v>1</v>
      </c>
      <c r="H1598" t="str">
        <f>VLOOKUP(G1598,'Variáveis e códigos'!$C$5:$D$10,2,FALSE)</f>
        <v>very important</v>
      </c>
      <c r="I1598">
        <v>1</v>
      </c>
      <c r="J1598" t="str">
        <f>VLOOKUP(I1598,'Variáveis e códigos'!$C$5:$D$10,2,FALSE)</f>
        <v>very important</v>
      </c>
      <c r="K1598">
        <v>3</v>
      </c>
      <c r="L1598" t="str">
        <f>VLOOKUP(K1598,'Variáveis e códigos'!$C$5:$D$10,2,FALSE)</f>
        <v>not important</v>
      </c>
      <c r="M1598">
        <v>4</v>
      </c>
      <c r="N1598" t="str">
        <f>VLOOKUP(M1598,'Variáveis e códigos'!$C$5:$D$10,2,FALSE)</f>
        <v>not at all important</v>
      </c>
      <c r="O1598" t="s">
        <v>28</v>
      </c>
      <c r="P1598">
        <v>2</v>
      </c>
      <c r="Q1598" t="str">
        <f>HLOOKUP(P1598,'Variáveis e códigos'!$C$15:$D$16,2)</f>
        <v>no</v>
      </c>
      <c r="R1598">
        <v>8</v>
      </c>
      <c r="S1598">
        <v>1</v>
      </c>
      <c r="T1598" t="str">
        <f>HLOOKUP(S1598,'Variáveis e códigos'!$C$18:$D$19,2)</f>
        <v>male</v>
      </c>
      <c r="U1598">
        <v>1999</v>
      </c>
      <c r="V1598">
        <f t="shared" si="24"/>
        <v>18</v>
      </c>
      <c r="W1598">
        <v>6</v>
      </c>
      <c r="X1598" t="str">
        <f>VLOOKUP(Dados!W1598,'Variáveis e códigos'!$C$21:$D$26,2)</f>
        <v>never married and never registered partnership</v>
      </c>
      <c r="Y1598">
        <v>0</v>
      </c>
    </row>
    <row r="1599" spans="1:25" x14ac:dyDescent="0.25">
      <c r="A1599" s="1">
        <v>2017724000383</v>
      </c>
      <c r="B1599" t="s">
        <v>3</v>
      </c>
      <c r="C1599">
        <v>1</v>
      </c>
      <c r="D1599" t="str">
        <f>VLOOKUP(C1599,'Variáveis e códigos'!$C$5:$D$10,2,FALSE)</f>
        <v>very important</v>
      </c>
      <c r="E1599">
        <v>1</v>
      </c>
      <c r="F1599" t="str">
        <f>VLOOKUP(E1599,'Variáveis e códigos'!$C$5:$D$10,2,FALSE)</f>
        <v>very important</v>
      </c>
      <c r="G1599">
        <v>1</v>
      </c>
      <c r="H1599" t="str">
        <f>VLOOKUP(G1599,'Variáveis e códigos'!$C$5:$D$10,2,FALSE)</f>
        <v>very important</v>
      </c>
      <c r="I1599">
        <v>1</v>
      </c>
      <c r="J1599" t="str">
        <f>VLOOKUP(I1599,'Variáveis e códigos'!$C$5:$D$10,2,FALSE)</f>
        <v>very important</v>
      </c>
      <c r="K1599">
        <v>1</v>
      </c>
      <c r="L1599" t="str">
        <f>VLOOKUP(K1599,'Variáveis e códigos'!$C$5:$D$10,2,FALSE)</f>
        <v>very important</v>
      </c>
      <c r="M1599">
        <v>1</v>
      </c>
      <c r="N1599" t="str">
        <f>VLOOKUP(M1599,'Variáveis e códigos'!$C$5:$D$10,2,FALSE)</f>
        <v>very important</v>
      </c>
      <c r="O1599" t="s">
        <v>30</v>
      </c>
      <c r="P1599">
        <v>1</v>
      </c>
      <c r="Q1599" t="str">
        <f>HLOOKUP(P1599,'Variáveis e códigos'!$C$15:$D$16,2)</f>
        <v>yes</v>
      </c>
      <c r="R1599" t="s">
        <v>34</v>
      </c>
      <c r="S1599">
        <v>1</v>
      </c>
      <c r="T1599" t="str">
        <f>HLOOKUP(S1599,'Variáveis e códigos'!$C$18:$D$19,2)</f>
        <v>male</v>
      </c>
      <c r="U1599">
        <v>1980</v>
      </c>
      <c r="V1599">
        <f t="shared" si="24"/>
        <v>37</v>
      </c>
      <c r="W1599">
        <v>1</v>
      </c>
      <c r="X1599" t="str">
        <f>VLOOKUP(Dados!W1599,'Variáveis e códigos'!$C$21:$D$26,2)</f>
        <v>married</v>
      </c>
      <c r="Y1599">
        <v>2</v>
      </c>
    </row>
    <row r="1600" spans="1:25" x14ac:dyDescent="0.25">
      <c r="A1600" s="1">
        <v>2017724000384</v>
      </c>
      <c r="B1600" t="s">
        <v>3</v>
      </c>
      <c r="C1600">
        <v>2</v>
      </c>
      <c r="D1600" t="str">
        <f>VLOOKUP(C1600,'Variáveis e códigos'!$C$5:$D$10,2,FALSE)</f>
        <v>quite important</v>
      </c>
      <c r="E1600">
        <v>1</v>
      </c>
      <c r="F1600" t="str">
        <f>VLOOKUP(E1600,'Variáveis e códigos'!$C$5:$D$10,2,FALSE)</f>
        <v>very important</v>
      </c>
      <c r="G1600">
        <v>2</v>
      </c>
      <c r="H1600" t="str">
        <f>VLOOKUP(G1600,'Variáveis e códigos'!$C$5:$D$10,2,FALSE)</f>
        <v>quite important</v>
      </c>
      <c r="I1600">
        <v>1</v>
      </c>
      <c r="J1600" t="str">
        <f>VLOOKUP(I1600,'Variáveis e códigos'!$C$5:$D$10,2,FALSE)</f>
        <v>very important</v>
      </c>
      <c r="K1600">
        <v>3</v>
      </c>
      <c r="L1600" t="str">
        <f>VLOOKUP(K1600,'Variáveis e códigos'!$C$5:$D$10,2,FALSE)</f>
        <v>not important</v>
      </c>
      <c r="M1600">
        <v>3</v>
      </c>
      <c r="N1600" t="str">
        <f>VLOOKUP(M1600,'Variáveis e códigos'!$C$5:$D$10,2,FALSE)</f>
        <v>not important</v>
      </c>
      <c r="O1600" t="s">
        <v>28</v>
      </c>
      <c r="P1600">
        <v>2</v>
      </c>
      <c r="Q1600" t="str">
        <f>HLOOKUP(P1600,'Variáveis e códigos'!$C$15:$D$16,2)</f>
        <v>no</v>
      </c>
      <c r="R1600">
        <v>8</v>
      </c>
      <c r="S1600">
        <v>2</v>
      </c>
      <c r="T1600" t="str">
        <f>HLOOKUP(S1600,'Variáveis e códigos'!$C$18:$D$19,2)</f>
        <v>female</v>
      </c>
      <c r="U1600">
        <v>1952</v>
      </c>
      <c r="V1600">
        <f t="shared" si="24"/>
        <v>65</v>
      </c>
      <c r="W1600">
        <v>1</v>
      </c>
      <c r="X1600" t="str">
        <f>VLOOKUP(Dados!W1600,'Variáveis e códigos'!$C$21:$D$26,2)</f>
        <v>married</v>
      </c>
      <c r="Y1600">
        <v>2</v>
      </c>
    </row>
    <row r="1601" spans="1:25" x14ac:dyDescent="0.25">
      <c r="A1601" s="1">
        <v>2017724000385</v>
      </c>
      <c r="B1601" t="s">
        <v>3</v>
      </c>
      <c r="C1601">
        <v>2</v>
      </c>
      <c r="D1601" t="str">
        <f>VLOOKUP(C1601,'Variáveis e códigos'!$C$5:$D$10,2,FALSE)</f>
        <v>quite important</v>
      </c>
      <c r="E1601">
        <v>2</v>
      </c>
      <c r="F1601" t="str">
        <f>VLOOKUP(E1601,'Variáveis e códigos'!$C$5:$D$10,2,FALSE)</f>
        <v>quite important</v>
      </c>
      <c r="G1601">
        <v>2</v>
      </c>
      <c r="H1601" t="str">
        <f>VLOOKUP(G1601,'Variáveis e códigos'!$C$5:$D$10,2,FALSE)</f>
        <v>quite important</v>
      </c>
      <c r="I1601">
        <v>2</v>
      </c>
      <c r="J1601" t="str">
        <f>VLOOKUP(I1601,'Variáveis e códigos'!$C$5:$D$10,2,FALSE)</f>
        <v>quite important</v>
      </c>
      <c r="K1601">
        <v>3</v>
      </c>
      <c r="L1601" t="str">
        <f>VLOOKUP(K1601,'Variáveis e códigos'!$C$5:$D$10,2,FALSE)</f>
        <v>not important</v>
      </c>
      <c r="M1601">
        <v>3</v>
      </c>
      <c r="N1601" t="str">
        <f>VLOOKUP(M1601,'Variáveis e códigos'!$C$5:$D$10,2,FALSE)</f>
        <v>not important</v>
      </c>
      <c r="O1601" t="s">
        <v>28</v>
      </c>
      <c r="P1601">
        <v>2</v>
      </c>
      <c r="Q1601" t="str">
        <f>HLOOKUP(P1601,'Variáveis e códigos'!$C$15:$D$16,2)</f>
        <v>no</v>
      </c>
      <c r="R1601">
        <v>9</v>
      </c>
      <c r="S1601">
        <v>2</v>
      </c>
      <c r="T1601" t="str">
        <f>HLOOKUP(S1601,'Variáveis e códigos'!$C$18:$D$19,2)</f>
        <v>female</v>
      </c>
      <c r="U1601">
        <v>1965</v>
      </c>
      <c r="V1601">
        <f t="shared" si="24"/>
        <v>52</v>
      </c>
      <c r="W1601">
        <v>4</v>
      </c>
      <c r="X1601" t="str">
        <f>VLOOKUP(Dados!W1601,'Variáveis e códigos'!$C$21:$D$26,2)</f>
        <v>divorced</v>
      </c>
      <c r="Y1601">
        <v>2</v>
      </c>
    </row>
    <row r="1602" spans="1:25" x14ac:dyDescent="0.25">
      <c r="A1602" s="1">
        <v>2017724000386</v>
      </c>
      <c r="B1602" t="s">
        <v>3</v>
      </c>
      <c r="C1602">
        <v>1</v>
      </c>
      <c r="D1602" t="str">
        <f>VLOOKUP(C1602,'Variáveis e códigos'!$C$5:$D$10,2,FALSE)</f>
        <v>very important</v>
      </c>
      <c r="E1602">
        <v>1</v>
      </c>
      <c r="F1602" t="str">
        <f>VLOOKUP(E1602,'Variáveis e códigos'!$C$5:$D$10,2,FALSE)</f>
        <v>very important</v>
      </c>
      <c r="G1602">
        <v>3</v>
      </c>
      <c r="H1602" t="str">
        <f>VLOOKUP(G1602,'Variáveis e códigos'!$C$5:$D$10,2,FALSE)</f>
        <v>not important</v>
      </c>
      <c r="I1602">
        <v>1</v>
      </c>
      <c r="J1602" t="str">
        <f>VLOOKUP(I1602,'Variáveis e códigos'!$C$5:$D$10,2,FALSE)</f>
        <v>very important</v>
      </c>
      <c r="K1602">
        <v>4</v>
      </c>
      <c r="L1602" t="str">
        <f>VLOOKUP(K1602,'Variáveis e códigos'!$C$5:$D$10,2,FALSE)</f>
        <v>not at all important</v>
      </c>
      <c r="M1602">
        <v>4</v>
      </c>
      <c r="N1602" t="str">
        <f>VLOOKUP(M1602,'Variáveis e códigos'!$C$5:$D$10,2,FALSE)</f>
        <v>not at all important</v>
      </c>
      <c r="O1602" t="s">
        <v>28</v>
      </c>
      <c r="P1602">
        <v>2</v>
      </c>
      <c r="Q1602" t="str">
        <f>HLOOKUP(P1602,'Variáveis e códigos'!$C$15:$D$16,2)</f>
        <v>no</v>
      </c>
      <c r="R1602" t="s">
        <v>34</v>
      </c>
      <c r="S1602">
        <v>2</v>
      </c>
      <c r="T1602" t="str">
        <f>HLOOKUP(S1602,'Variáveis e códigos'!$C$18:$D$19,2)</f>
        <v>female</v>
      </c>
      <c r="U1602">
        <v>1937</v>
      </c>
      <c r="V1602">
        <f t="shared" si="24"/>
        <v>80</v>
      </c>
      <c r="W1602">
        <v>3</v>
      </c>
      <c r="X1602" t="str">
        <f>VLOOKUP(Dados!W1602,'Variáveis e códigos'!$C$21:$D$26,2)</f>
        <v>widowed</v>
      </c>
      <c r="Y1602">
        <v>2</v>
      </c>
    </row>
    <row r="1603" spans="1:25" x14ac:dyDescent="0.25">
      <c r="A1603" s="1">
        <v>2017724000387</v>
      </c>
      <c r="B1603" t="s">
        <v>3</v>
      </c>
      <c r="C1603">
        <v>1</v>
      </c>
      <c r="D1603" t="str">
        <f>VLOOKUP(C1603,'Variáveis e códigos'!$C$5:$D$10,2,FALSE)</f>
        <v>very important</v>
      </c>
      <c r="E1603">
        <v>1</v>
      </c>
      <c r="F1603" t="str">
        <f>VLOOKUP(E1603,'Variáveis e códigos'!$C$5:$D$10,2,FALSE)</f>
        <v>very important</v>
      </c>
      <c r="G1603">
        <v>2</v>
      </c>
      <c r="H1603" t="str">
        <f>VLOOKUP(G1603,'Variáveis e códigos'!$C$5:$D$10,2,FALSE)</f>
        <v>quite important</v>
      </c>
      <c r="I1603">
        <v>2</v>
      </c>
      <c r="J1603" t="str">
        <f>VLOOKUP(I1603,'Variáveis e códigos'!$C$5:$D$10,2,FALSE)</f>
        <v>quite important</v>
      </c>
      <c r="K1603">
        <v>4</v>
      </c>
      <c r="L1603" t="str">
        <f>VLOOKUP(K1603,'Variáveis e códigos'!$C$5:$D$10,2,FALSE)</f>
        <v>not at all important</v>
      </c>
      <c r="M1603">
        <v>3</v>
      </c>
      <c r="N1603" t="str">
        <f>VLOOKUP(M1603,'Variáveis e códigos'!$C$5:$D$10,2,FALSE)</f>
        <v>not important</v>
      </c>
      <c r="O1603" t="s">
        <v>29</v>
      </c>
      <c r="P1603">
        <v>2</v>
      </c>
      <c r="Q1603" t="str">
        <f>HLOOKUP(P1603,'Variáveis e códigos'!$C$15:$D$16,2)</f>
        <v>no</v>
      </c>
      <c r="R1603">
        <v>7</v>
      </c>
      <c r="S1603">
        <v>2</v>
      </c>
      <c r="T1603" t="str">
        <f>HLOOKUP(S1603,'Variáveis e códigos'!$C$18:$D$19,2)</f>
        <v>female</v>
      </c>
      <c r="U1603">
        <v>1949</v>
      </c>
      <c r="V1603">
        <f t="shared" ref="V1603:V1666" si="25">2017-U1603</f>
        <v>68</v>
      </c>
      <c r="W1603">
        <v>3</v>
      </c>
      <c r="X1603" t="str">
        <f>VLOOKUP(Dados!W1603,'Variáveis e códigos'!$C$21:$D$26,2)</f>
        <v>widowed</v>
      </c>
      <c r="Y1603">
        <v>3</v>
      </c>
    </row>
    <row r="1604" spans="1:25" x14ac:dyDescent="0.25">
      <c r="A1604" s="1">
        <v>2017724000388</v>
      </c>
      <c r="B1604" t="s">
        <v>3</v>
      </c>
      <c r="C1604">
        <v>1</v>
      </c>
      <c r="D1604" t="str">
        <f>VLOOKUP(C1604,'Variáveis e códigos'!$C$5:$D$10,2,FALSE)</f>
        <v>very important</v>
      </c>
      <c r="E1604">
        <v>1</v>
      </c>
      <c r="F1604" t="str">
        <f>VLOOKUP(E1604,'Variáveis e códigos'!$C$5:$D$10,2,FALSE)</f>
        <v>very important</v>
      </c>
      <c r="G1604">
        <v>2</v>
      </c>
      <c r="H1604" t="str">
        <f>VLOOKUP(G1604,'Variáveis e códigos'!$C$5:$D$10,2,FALSE)</f>
        <v>quite important</v>
      </c>
      <c r="I1604">
        <v>2</v>
      </c>
      <c r="J1604" t="str">
        <f>VLOOKUP(I1604,'Variáveis e códigos'!$C$5:$D$10,2,FALSE)</f>
        <v>quite important</v>
      </c>
      <c r="K1604">
        <v>3</v>
      </c>
      <c r="L1604" t="str">
        <f>VLOOKUP(K1604,'Variáveis e códigos'!$C$5:$D$10,2,FALSE)</f>
        <v>not important</v>
      </c>
      <c r="M1604">
        <v>4</v>
      </c>
      <c r="N1604" t="str">
        <f>VLOOKUP(M1604,'Variáveis e códigos'!$C$5:$D$10,2,FALSE)</f>
        <v>not at all important</v>
      </c>
      <c r="O1604" t="s">
        <v>28</v>
      </c>
      <c r="P1604">
        <v>2</v>
      </c>
      <c r="Q1604" t="str">
        <f>HLOOKUP(P1604,'Variáveis e códigos'!$C$15:$D$16,2)</f>
        <v>no</v>
      </c>
      <c r="R1604">
        <v>9</v>
      </c>
      <c r="S1604">
        <v>1</v>
      </c>
      <c r="T1604" t="str">
        <f>HLOOKUP(S1604,'Variáveis e códigos'!$C$18:$D$19,2)</f>
        <v>male</v>
      </c>
      <c r="U1604">
        <v>1979</v>
      </c>
      <c r="V1604">
        <f t="shared" si="25"/>
        <v>38</v>
      </c>
      <c r="W1604">
        <v>6</v>
      </c>
      <c r="X1604" t="str">
        <f>VLOOKUP(Dados!W1604,'Variáveis e códigos'!$C$21:$D$26,2)</f>
        <v>never married and never registered partnership</v>
      </c>
      <c r="Y1604">
        <v>0</v>
      </c>
    </row>
    <row r="1605" spans="1:25" x14ac:dyDescent="0.25">
      <c r="A1605" s="1">
        <v>2017724000389</v>
      </c>
      <c r="B1605" t="s">
        <v>3</v>
      </c>
      <c r="C1605">
        <v>2</v>
      </c>
      <c r="D1605" t="str">
        <f>VLOOKUP(C1605,'Variáveis e códigos'!$C$5:$D$10,2,FALSE)</f>
        <v>quite important</v>
      </c>
      <c r="E1605">
        <v>1</v>
      </c>
      <c r="F1605" t="str">
        <f>VLOOKUP(E1605,'Variáveis e códigos'!$C$5:$D$10,2,FALSE)</f>
        <v>very important</v>
      </c>
      <c r="G1605">
        <v>2</v>
      </c>
      <c r="H1605" t="str">
        <f>VLOOKUP(G1605,'Variáveis e códigos'!$C$5:$D$10,2,FALSE)</f>
        <v>quite important</v>
      </c>
      <c r="I1605">
        <v>1</v>
      </c>
      <c r="J1605" t="str">
        <f>VLOOKUP(I1605,'Variáveis e códigos'!$C$5:$D$10,2,FALSE)</f>
        <v>very important</v>
      </c>
      <c r="K1605">
        <v>3</v>
      </c>
      <c r="L1605" t="str">
        <f>VLOOKUP(K1605,'Variáveis e códigos'!$C$5:$D$10,2,FALSE)</f>
        <v>not important</v>
      </c>
      <c r="M1605">
        <v>3</v>
      </c>
      <c r="N1605" t="str">
        <f>VLOOKUP(M1605,'Variáveis e códigos'!$C$5:$D$10,2,FALSE)</f>
        <v>not important</v>
      </c>
      <c r="O1605" t="s">
        <v>28</v>
      </c>
      <c r="P1605">
        <v>2</v>
      </c>
      <c r="Q1605" t="str">
        <f>HLOOKUP(P1605,'Variáveis e códigos'!$C$15:$D$16,2)</f>
        <v>no</v>
      </c>
      <c r="R1605">
        <v>8</v>
      </c>
      <c r="S1605">
        <v>2</v>
      </c>
      <c r="T1605" t="str">
        <f>HLOOKUP(S1605,'Variáveis e códigos'!$C$18:$D$19,2)</f>
        <v>female</v>
      </c>
      <c r="U1605">
        <v>1972</v>
      </c>
      <c r="V1605">
        <f t="shared" si="25"/>
        <v>45</v>
      </c>
      <c r="W1605">
        <v>4</v>
      </c>
      <c r="X1605" t="str">
        <f>VLOOKUP(Dados!W1605,'Variáveis e códigos'!$C$21:$D$26,2)</f>
        <v>divorced</v>
      </c>
      <c r="Y1605">
        <v>1</v>
      </c>
    </row>
    <row r="1606" spans="1:25" x14ac:dyDescent="0.25">
      <c r="A1606" s="1">
        <v>2017724000390</v>
      </c>
      <c r="B1606" t="s">
        <v>3</v>
      </c>
      <c r="C1606">
        <v>2</v>
      </c>
      <c r="D1606" t="str">
        <f>VLOOKUP(C1606,'Variáveis e códigos'!$C$5:$D$10,2,FALSE)</f>
        <v>quite important</v>
      </c>
      <c r="E1606">
        <v>1</v>
      </c>
      <c r="F1606" t="str">
        <f>VLOOKUP(E1606,'Variáveis e códigos'!$C$5:$D$10,2,FALSE)</f>
        <v>very important</v>
      </c>
      <c r="G1606">
        <v>1</v>
      </c>
      <c r="H1606" t="str">
        <f>VLOOKUP(G1606,'Variáveis e códigos'!$C$5:$D$10,2,FALSE)</f>
        <v>very important</v>
      </c>
      <c r="I1606">
        <v>1</v>
      </c>
      <c r="J1606" t="str">
        <f>VLOOKUP(I1606,'Variáveis e códigos'!$C$5:$D$10,2,FALSE)</f>
        <v>very important</v>
      </c>
      <c r="K1606">
        <v>3</v>
      </c>
      <c r="L1606" t="str">
        <f>VLOOKUP(K1606,'Variáveis e códigos'!$C$5:$D$10,2,FALSE)</f>
        <v>not important</v>
      </c>
      <c r="M1606">
        <v>4</v>
      </c>
      <c r="N1606" t="str">
        <f>VLOOKUP(M1606,'Variáveis e códigos'!$C$5:$D$10,2,FALSE)</f>
        <v>not at all important</v>
      </c>
      <c r="O1606" t="s">
        <v>28</v>
      </c>
      <c r="P1606">
        <v>1</v>
      </c>
      <c r="Q1606" t="str">
        <f>HLOOKUP(P1606,'Variáveis e códigos'!$C$15:$D$16,2)</f>
        <v>yes</v>
      </c>
      <c r="R1606" t="s">
        <v>34</v>
      </c>
      <c r="S1606">
        <v>2</v>
      </c>
      <c r="T1606" t="str">
        <f>HLOOKUP(S1606,'Variáveis e códigos'!$C$18:$D$19,2)</f>
        <v>female</v>
      </c>
      <c r="U1606">
        <v>1963</v>
      </c>
      <c r="V1606">
        <f t="shared" si="25"/>
        <v>54</v>
      </c>
      <c r="W1606">
        <v>1</v>
      </c>
      <c r="X1606" t="str">
        <f>VLOOKUP(Dados!W1606,'Variáveis e códigos'!$C$21:$D$26,2)</f>
        <v>married</v>
      </c>
      <c r="Y1606">
        <v>0</v>
      </c>
    </row>
    <row r="1607" spans="1:25" x14ac:dyDescent="0.25">
      <c r="A1607" s="1">
        <v>2017724000391</v>
      </c>
      <c r="B1607" t="s">
        <v>3</v>
      </c>
      <c r="C1607">
        <v>1</v>
      </c>
      <c r="D1607" t="str">
        <f>VLOOKUP(C1607,'Variáveis e códigos'!$C$5:$D$10,2,FALSE)</f>
        <v>very important</v>
      </c>
      <c r="E1607">
        <v>1</v>
      </c>
      <c r="F1607" t="str">
        <f>VLOOKUP(E1607,'Variáveis e códigos'!$C$5:$D$10,2,FALSE)</f>
        <v>very important</v>
      </c>
      <c r="G1607">
        <v>2</v>
      </c>
      <c r="H1607" t="str">
        <f>VLOOKUP(G1607,'Variáveis e códigos'!$C$5:$D$10,2,FALSE)</f>
        <v>quite important</v>
      </c>
      <c r="I1607">
        <v>1</v>
      </c>
      <c r="J1607" t="str">
        <f>VLOOKUP(I1607,'Variáveis e códigos'!$C$5:$D$10,2,FALSE)</f>
        <v>very important</v>
      </c>
      <c r="K1607">
        <v>3</v>
      </c>
      <c r="L1607" t="str">
        <f>VLOOKUP(K1607,'Variáveis e códigos'!$C$5:$D$10,2,FALSE)</f>
        <v>not important</v>
      </c>
      <c r="M1607">
        <v>3</v>
      </c>
      <c r="N1607" t="str">
        <f>VLOOKUP(M1607,'Variáveis e códigos'!$C$5:$D$10,2,FALSE)</f>
        <v>not important</v>
      </c>
      <c r="O1607" t="s">
        <v>28</v>
      </c>
      <c r="P1607">
        <v>2</v>
      </c>
      <c r="Q1607" t="str">
        <f>HLOOKUP(P1607,'Variáveis e códigos'!$C$15:$D$16,2)</f>
        <v>no</v>
      </c>
      <c r="R1607">
        <v>9</v>
      </c>
      <c r="S1607">
        <v>2</v>
      </c>
      <c r="T1607" t="str">
        <f>HLOOKUP(S1607,'Variáveis e códigos'!$C$18:$D$19,2)</f>
        <v>female</v>
      </c>
      <c r="U1607">
        <v>1972</v>
      </c>
      <c r="V1607">
        <f t="shared" si="25"/>
        <v>45</v>
      </c>
      <c r="W1607">
        <v>1</v>
      </c>
      <c r="X1607" t="str">
        <f>VLOOKUP(Dados!W1607,'Variáveis e códigos'!$C$21:$D$26,2)</f>
        <v>married</v>
      </c>
      <c r="Y1607">
        <v>2</v>
      </c>
    </row>
    <row r="1608" spans="1:25" x14ac:dyDescent="0.25">
      <c r="A1608" s="1">
        <v>2017724000392</v>
      </c>
      <c r="B1608" t="s">
        <v>3</v>
      </c>
      <c r="C1608">
        <v>2</v>
      </c>
      <c r="D1608" t="str">
        <f>VLOOKUP(C1608,'Variáveis e códigos'!$C$5:$D$10,2,FALSE)</f>
        <v>quite important</v>
      </c>
      <c r="E1608">
        <v>1</v>
      </c>
      <c r="F1608" t="str">
        <f>VLOOKUP(E1608,'Variáveis e códigos'!$C$5:$D$10,2,FALSE)</f>
        <v>very important</v>
      </c>
      <c r="G1608">
        <v>1</v>
      </c>
      <c r="H1608" t="str">
        <f>VLOOKUP(G1608,'Variáveis e códigos'!$C$5:$D$10,2,FALSE)</f>
        <v>very important</v>
      </c>
      <c r="I1608">
        <v>1</v>
      </c>
      <c r="J1608" t="str">
        <f>VLOOKUP(I1608,'Variáveis e códigos'!$C$5:$D$10,2,FALSE)</f>
        <v>very important</v>
      </c>
      <c r="K1608">
        <v>2</v>
      </c>
      <c r="L1608" t="str">
        <f>VLOOKUP(K1608,'Variáveis e códigos'!$C$5:$D$10,2,FALSE)</f>
        <v>quite important</v>
      </c>
      <c r="M1608">
        <v>4</v>
      </c>
      <c r="N1608" t="str">
        <f>VLOOKUP(M1608,'Variáveis e códigos'!$C$5:$D$10,2,FALSE)</f>
        <v>not at all important</v>
      </c>
      <c r="O1608" t="s">
        <v>30</v>
      </c>
      <c r="P1608">
        <v>2</v>
      </c>
      <c r="Q1608" t="str">
        <f>HLOOKUP(P1608,'Variáveis e códigos'!$C$15:$D$16,2)</f>
        <v>no</v>
      </c>
      <c r="R1608">
        <v>7</v>
      </c>
      <c r="S1608">
        <v>2</v>
      </c>
      <c r="T1608" t="str">
        <f>HLOOKUP(S1608,'Variáveis e códigos'!$C$18:$D$19,2)</f>
        <v>female</v>
      </c>
      <c r="U1608">
        <v>1978</v>
      </c>
      <c r="V1608">
        <f t="shared" si="25"/>
        <v>39</v>
      </c>
      <c r="W1608">
        <v>6</v>
      </c>
      <c r="X1608" t="str">
        <f>VLOOKUP(Dados!W1608,'Variáveis e códigos'!$C$21:$D$26,2)</f>
        <v>never married and never registered partnership</v>
      </c>
      <c r="Y1608">
        <v>0</v>
      </c>
    </row>
    <row r="1609" spans="1:25" x14ac:dyDescent="0.25">
      <c r="A1609" s="1">
        <v>2017724000393</v>
      </c>
      <c r="B1609" t="s">
        <v>3</v>
      </c>
      <c r="C1609">
        <v>1</v>
      </c>
      <c r="D1609" t="str">
        <f>VLOOKUP(C1609,'Variáveis e códigos'!$C$5:$D$10,2,FALSE)</f>
        <v>very important</v>
      </c>
      <c r="E1609">
        <v>1</v>
      </c>
      <c r="F1609" t="str">
        <f>VLOOKUP(E1609,'Variáveis e códigos'!$C$5:$D$10,2,FALSE)</f>
        <v>very important</v>
      </c>
      <c r="G1609">
        <v>1</v>
      </c>
      <c r="H1609" t="str">
        <f>VLOOKUP(G1609,'Variáveis e códigos'!$C$5:$D$10,2,FALSE)</f>
        <v>very important</v>
      </c>
      <c r="I1609">
        <v>1</v>
      </c>
      <c r="J1609" t="str">
        <f>VLOOKUP(I1609,'Variáveis e códigos'!$C$5:$D$10,2,FALSE)</f>
        <v>very important</v>
      </c>
      <c r="K1609">
        <v>3</v>
      </c>
      <c r="L1609" t="str">
        <f>VLOOKUP(K1609,'Variáveis e códigos'!$C$5:$D$10,2,FALSE)</f>
        <v>not important</v>
      </c>
      <c r="M1609">
        <v>3</v>
      </c>
      <c r="N1609" t="str">
        <f>VLOOKUP(M1609,'Variáveis e códigos'!$C$5:$D$10,2,FALSE)</f>
        <v>not important</v>
      </c>
      <c r="O1609" t="s">
        <v>28</v>
      </c>
      <c r="P1609">
        <v>2</v>
      </c>
      <c r="Q1609" t="str">
        <f>HLOOKUP(P1609,'Variáveis e códigos'!$C$15:$D$16,2)</f>
        <v>no</v>
      </c>
      <c r="R1609" t="s">
        <v>34</v>
      </c>
      <c r="S1609">
        <v>2</v>
      </c>
      <c r="T1609" t="str">
        <f>HLOOKUP(S1609,'Variáveis e códigos'!$C$18:$D$19,2)</f>
        <v>female</v>
      </c>
      <c r="U1609">
        <v>1992</v>
      </c>
      <c r="V1609">
        <f t="shared" si="25"/>
        <v>25</v>
      </c>
      <c r="W1609">
        <v>2</v>
      </c>
      <c r="X1609" t="str">
        <f>VLOOKUP(Dados!W1609,'Variáveis e códigos'!$C$21:$D$26,2)</f>
        <v>registered partnership</v>
      </c>
      <c r="Y1609">
        <v>0</v>
      </c>
    </row>
    <row r="1610" spans="1:25" x14ac:dyDescent="0.25">
      <c r="A1610" s="1">
        <v>2017724000394</v>
      </c>
      <c r="B1610" t="s">
        <v>3</v>
      </c>
      <c r="C1610">
        <v>1</v>
      </c>
      <c r="D1610" t="str">
        <f>VLOOKUP(C1610,'Variáveis e códigos'!$C$5:$D$10,2,FALSE)</f>
        <v>very important</v>
      </c>
      <c r="E1610">
        <v>1</v>
      </c>
      <c r="F1610" t="str">
        <f>VLOOKUP(E1610,'Variáveis e códigos'!$C$5:$D$10,2,FALSE)</f>
        <v>very important</v>
      </c>
      <c r="G1610">
        <v>2</v>
      </c>
      <c r="H1610" t="str">
        <f>VLOOKUP(G1610,'Variáveis e códigos'!$C$5:$D$10,2,FALSE)</f>
        <v>quite important</v>
      </c>
      <c r="I1610">
        <v>2</v>
      </c>
      <c r="J1610" t="str">
        <f>VLOOKUP(I1610,'Variáveis e códigos'!$C$5:$D$10,2,FALSE)</f>
        <v>quite important</v>
      </c>
      <c r="K1610">
        <v>3</v>
      </c>
      <c r="L1610" t="str">
        <f>VLOOKUP(K1610,'Variáveis e códigos'!$C$5:$D$10,2,FALSE)</f>
        <v>not important</v>
      </c>
      <c r="M1610">
        <v>4</v>
      </c>
      <c r="N1610" t="str">
        <f>VLOOKUP(M1610,'Variáveis e códigos'!$C$5:$D$10,2,FALSE)</f>
        <v>not at all important</v>
      </c>
      <c r="O1610" t="s">
        <v>28</v>
      </c>
      <c r="P1610">
        <v>2</v>
      </c>
      <c r="Q1610" t="str">
        <f>HLOOKUP(P1610,'Variáveis e códigos'!$C$15:$D$16,2)</f>
        <v>no</v>
      </c>
      <c r="R1610" t="s">
        <v>34</v>
      </c>
      <c r="S1610">
        <v>2</v>
      </c>
      <c r="T1610" t="str">
        <f>HLOOKUP(S1610,'Variáveis e códigos'!$C$18:$D$19,2)</f>
        <v>female</v>
      </c>
      <c r="U1610">
        <v>1978</v>
      </c>
      <c r="V1610">
        <f t="shared" si="25"/>
        <v>39</v>
      </c>
      <c r="W1610">
        <v>6</v>
      </c>
      <c r="X1610" t="str">
        <f>VLOOKUP(Dados!W1610,'Variáveis e códigos'!$C$21:$D$26,2)</f>
        <v>never married and never registered partnership</v>
      </c>
      <c r="Y1610">
        <v>0</v>
      </c>
    </row>
    <row r="1611" spans="1:25" x14ac:dyDescent="0.25">
      <c r="A1611" s="1">
        <v>2017724000395</v>
      </c>
      <c r="B1611" t="s">
        <v>3</v>
      </c>
      <c r="C1611">
        <v>1</v>
      </c>
      <c r="D1611" t="str">
        <f>VLOOKUP(C1611,'Variáveis e códigos'!$C$5:$D$10,2,FALSE)</f>
        <v>very important</v>
      </c>
      <c r="E1611">
        <v>1</v>
      </c>
      <c r="F1611" t="str">
        <f>VLOOKUP(E1611,'Variáveis e códigos'!$C$5:$D$10,2,FALSE)</f>
        <v>very important</v>
      </c>
      <c r="G1611">
        <v>2</v>
      </c>
      <c r="H1611" t="str">
        <f>VLOOKUP(G1611,'Variáveis e códigos'!$C$5:$D$10,2,FALSE)</f>
        <v>quite important</v>
      </c>
      <c r="I1611">
        <v>2</v>
      </c>
      <c r="J1611" t="str">
        <f>VLOOKUP(I1611,'Variáveis e códigos'!$C$5:$D$10,2,FALSE)</f>
        <v>quite important</v>
      </c>
      <c r="K1611">
        <v>3</v>
      </c>
      <c r="L1611" t="str">
        <f>VLOOKUP(K1611,'Variáveis e códigos'!$C$5:$D$10,2,FALSE)</f>
        <v>not important</v>
      </c>
      <c r="M1611">
        <v>3</v>
      </c>
      <c r="N1611" t="str">
        <f>VLOOKUP(M1611,'Variáveis e códigos'!$C$5:$D$10,2,FALSE)</f>
        <v>not important</v>
      </c>
      <c r="O1611" t="s">
        <v>28</v>
      </c>
      <c r="P1611">
        <v>2</v>
      </c>
      <c r="Q1611" t="str">
        <f>HLOOKUP(P1611,'Variáveis e códigos'!$C$15:$D$16,2)</f>
        <v>no</v>
      </c>
      <c r="R1611" t="s">
        <v>34</v>
      </c>
      <c r="S1611">
        <v>2</v>
      </c>
      <c r="T1611" t="str">
        <f>HLOOKUP(S1611,'Variáveis e códigos'!$C$18:$D$19,2)</f>
        <v>female</v>
      </c>
      <c r="U1611">
        <v>1960</v>
      </c>
      <c r="V1611">
        <f t="shared" si="25"/>
        <v>57</v>
      </c>
      <c r="W1611">
        <v>1</v>
      </c>
      <c r="X1611" t="str">
        <f>VLOOKUP(Dados!W1611,'Variáveis e códigos'!$C$21:$D$26,2)</f>
        <v>married</v>
      </c>
      <c r="Y1611">
        <v>1</v>
      </c>
    </row>
    <row r="1612" spans="1:25" x14ac:dyDescent="0.25">
      <c r="A1612" s="1">
        <v>2017724000396</v>
      </c>
      <c r="B1612" t="s">
        <v>3</v>
      </c>
      <c r="C1612">
        <v>1</v>
      </c>
      <c r="D1612" t="str">
        <f>VLOOKUP(C1612,'Variáveis e códigos'!$C$5:$D$10,2,FALSE)</f>
        <v>very important</v>
      </c>
      <c r="E1612">
        <v>1</v>
      </c>
      <c r="F1612" t="str">
        <f>VLOOKUP(E1612,'Variáveis e códigos'!$C$5:$D$10,2,FALSE)</f>
        <v>very important</v>
      </c>
      <c r="G1612">
        <v>2</v>
      </c>
      <c r="H1612" t="str">
        <f>VLOOKUP(G1612,'Variáveis e códigos'!$C$5:$D$10,2,FALSE)</f>
        <v>quite important</v>
      </c>
      <c r="I1612">
        <v>2</v>
      </c>
      <c r="J1612" t="str">
        <f>VLOOKUP(I1612,'Variáveis e códigos'!$C$5:$D$10,2,FALSE)</f>
        <v>quite important</v>
      </c>
      <c r="K1612">
        <v>4</v>
      </c>
      <c r="L1612" t="str">
        <f>VLOOKUP(K1612,'Variáveis e códigos'!$C$5:$D$10,2,FALSE)</f>
        <v>not at all important</v>
      </c>
      <c r="M1612">
        <v>4</v>
      </c>
      <c r="N1612" t="str">
        <f>VLOOKUP(M1612,'Variáveis e códigos'!$C$5:$D$10,2,FALSE)</f>
        <v>not at all important</v>
      </c>
      <c r="O1612" t="s">
        <v>28</v>
      </c>
      <c r="P1612">
        <v>2</v>
      </c>
      <c r="Q1612" t="str">
        <f>HLOOKUP(P1612,'Variáveis e códigos'!$C$15:$D$16,2)</f>
        <v>no</v>
      </c>
      <c r="R1612" t="s">
        <v>34</v>
      </c>
      <c r="S1612">
        <v>1</v>
      </c>
      <c r="T1612" t="str">
        <f>HLOOKUP(S1612,'Variáveis e códigos'!$C$18:$D$19,2)</f>
        <v>male</v>
      </c>
      <c r="U1612">
        <v>1968</v>
      </c>
      <c r="V1612">
        <f t="shared" si="25"/>
        <v>49</v>
      </c>
      <c r="W1612">
        <v>6</v>
      </c>
      <c r="X1612" t="str">
        <f>VLOOKUP(Dados!W1612,'Variáveis e códigos'!$C$21:$D$26,2)</f>
        <v>never married and never registered partnership</v>
      </c>
      <c r="Y1612">
        <v>0</v>
      </c>
    </row>
    <row r="1613" spans="1:25" x14ac:dyDescent="0.25">
      <c r="A1613" s="1">
        <v>2017724000397</v>
      </c>
      <c r="B1613" t="s">
        <v>3</v>
      </c>
      <c r="C1613">
        <v>1</v>
      </c>
      <c r="D1613" t="str">
        <f>VLOOKUP(C1613,'Variáveis e códigos'!$C$5:$D$10,2,FALSE)</f>
        <v>very important</v>
      </c>
      <c r="E1613">
        <v>1</v>
      </c>
      <c r="F1613" t="str">
        <f>VLOOKUP(E1613,'Variáveis e códigos'!$C$5:$D$10,2,FALSE)</f>
        <v>very important</v>
      </c>
      <c r="G1613">
        <v>1</v>
      </c>
      <c r="H1613" t="str">
        <f>VLOOKUP(G1613,'Variáveis e códigos'!$C$5:$D$10,2,FALSE)</f>
        <v>very important</v>
      </c>
      <c r="I1613">
        <v>1</v>
      </c>
      <c r="J1613" t="str">
        <f>VLOOKUP(I1613,'Variáveis e códigos'!$C$5:$D$10,2,FALSE)</f>
        <v>very important</v>
      </c>
      <c r="K1613">
        <v>2</v>
      </c>
      <c r="L1613" t="str">
        <f>VLOOKUP(K1613,'Variáveis e códigos'!$C$5:$D$10,2,FALSE)</f>
        <v>quite important</v>
      </c>
      <c r="M1613">
        <v>1</v>
      </c>
      <c r="N1613" t="str">
        <f>VLOOKUP(M1613,'Variáveis e códigos'!$C$5:$D$10,2,FALSE)</f>
        <v>very important</v>
      </c>
      <c r="O1613" t="s">
        <v>29</v>
      </c>
      <c r="P1613">
        <v>1</v>
      </c>
      <c r="Q1613" t="str">
        <f>HLOOKUP(P1613,'Variáveis e códigos'!$C$15:$D$16,2)</f>
        <v>yes</v>
      </c>
      <c r="R1613" t="s">
        <v>34</v>
      </c>
      <c r="S1613">
        <v>2</v>
      </c>
      <c r="T1613" t="str">
        <f>HLOOKUP(S1613,'Variáveis e códigos'!$C$18:$D$19,2)</f>
        <v>female</v>
      </c>
      <c r="U1613">
        <v>1937</v>
      </c>
      <c r="V1613">
        <f t="shared" si="25"/>
        <v>80</v>
      </c>
      <c r="W1613">
        <v>3</v>
      </c>
      <c r="X1613" t="str">
        <f>VLOOKUP(Dados!W1613,'Variáveis e códigos'!$C$21:$D$26,2)</f>
        <v>widowed</v>
      </c>
      <c r="Y1613">
        <v>3</v>
      </c>
    </row>
    <row r="1614" spans="1:25" x14ac:dyDescent="0.25">
      <c r="A1614" s="1">
        <v>2017724000398</v>
      </c>
      <c r="B1614" t="s">
        <v>3</v>
      </c>
      <c r="C1614">
        <v>1</v>
      </c>
      <c r="D1614" t="str">
        <f>VLOOKUP(C1614,'Variáveis e códigos'!$C$5:$D$10,2,FALSE)</f>
        <v>very important</v>
      </c>
      <c r="E1614">
        <v>1</v>
      </c>
      <c r="F1614" t="str">
        <f>VLOOKUP(E1614,'Variáveis e códigos'!$C$5:$D$10,2,FALSE)</f>
        <v>very important</v>
      </c>
      <c r="G1614">
        <v>1</v>
      </c>
      <c r="H1614" t="str">
        <f>VLOOKUP(G1614,'Variáveis e códigos'!$C$5:$D$10,2,FALSE)</f>
        <v>very important</v>
      </c>
      <c r="I1614">
        <v>2</v>
      </c>
      <c r="J1614" t="str">
        <f>VLOOKUP(I1614,'Variáveis e códigos'!$C$5:$D$10,2,FALSE)</f>
        <v>quite important</v>
      </c>
      <c r="K1614">
        <v>4</v>
      </c>
      <c r="L1614" t="str">
        <f>VLOOKUP(K1614,'Variáveis e códigos'!$C$5:$D$10,2,FALSE)</f>
        <v>not at all important</v>
      </c>
      <c r="M1614">
        <v>3</v>
      </c>
      <c r="N1614" t="str">
        <f>VLOOKUP(M1614,'Variáveis e códigos'!$C$5:$D$10,2,FALSE)</f>
        <v>not important</v>
      </c>
      <c r="O1614" t="s">
        <v>28</v>
      </c>
      <c r="P1614">
        <v>2</v>
      </c>
      <c r="Q1614" t="str">
        <f>HLOOKUP(P1614,'Variáveis e códigos'!$C$15:$D$16,2)</f>
        <v>no</v>
      </c>
      <c r="R1614">
        <v>8</v>
      </c>
      <c r="S1614">
        <v>1</v>
      </c>
      <c r="T1614" t="str">
        <f>HLOOKUP(S1614,'Variáveis e códigos'!$C$18:$D$19,2)</f>
        <v>male</v>
      </c>
      <c r="U1614">
        <v>1937</v>
      </c>
      <c r="V1614">
        <f t="shared" si="25"/>
        <v>80</v>
      </c>
      <c r="W1614">
        <v>1</v>
      </c>
      <c r="X1614" t="str">
        <f>VLOOKUP(Dados!W1614,'Variáveis e códigos'!$C$21:$D$26,2)</f>
        <v>married</v>
      </c>
      <c r="Y1614">
        <v>2</v>
      </c>
    </row>
    <row r="1615" spans="1:25" x14ac:dyDescent="0.25">
      <c r="A1615" s="1">
        <v>2017724000399</v>
      </c>
      <c r="B1615" t="s">
        <v>3</v>
      </c>
      <c r="C1615">
        <v>1</v>
      </c>
      <c r="D1615" t="str">
        <f>VLOOKUP(C1615,'Variáveis e códigos'!$C$5:$D$10,2,FALSE)</f>
        <v>very important</v>
      </c>
      <c r="E1615">
        <v>1</v>
      </c>
      <c r="F1615" t="str">
        <f>VLOOKUP(E1615,'Variáveis e códigos'!$C$5:$D$10,2,FALSE)</f>
        <v>very important</v>
      </c>
      <c r="G1615">
        <v>1</v>
      </c>
      <c r="H1615" t="str">
        <f>VLOOKUP(G1615,'Variáveis e códigos'!$C$5:$D$10,2,FALSE)</f>
        <v>very important</v>
      </c>
      <c r="I1615">
        <v>1</v>
      </c>
      <c r="J1615" t="str">
        <f>VLOOKUP(I1615,'Variáveis e códigos'!$C$5:$D$10,2,FALSE)</f>
        <v>very important</v>
      </c>
      <c r="K1615">
        <v>3</v>
      </c>
      <c r="L1615" t="str">
        <f>VLOOKUP(K1615,'Variáveis e códigos'!$C$5:$D$10,2,FALSE)</f>
        <v>not important</v>
      </c>
      <c r="M1615">
        <v>3</v>
      </c>
      <c r="N1615" t="str">
        <f>VLOOKUP(M1615,'Variáveis e códigos'!$C$5:$D$10,2,FALSE)</f>
        <v>not important</v>
      </c>
      <c r="O1615" t="s">
        <v>28</v>
      </c>
      <c r="P1615">
        <v>2</v>
      </c>
      <c r="Q1615" t="str">
        <f>HLOOKUP(P1615,'Variáveis e códigos'!$C$15:$D$16,2)</f>
        <v>no</v>
      </c>
      <c r="R1615" t="s">
        <v>34</v>
      </c>
      <c r="S1615">
        <v>2</v>
      </c>
      <c r="T1615" t="str">
        <f>HLOOKUP(S1615,'Variáveis e códigos'!$C$18:$D$19,2)</f>
        <v>female</v>
      </c>
      <c r="U1615">
        <v>1962</v>
      </c>
      <c r="V1615">
        <f t="shared" si="25"/>
        <v>55</v>
      </c>
      <c r="W1615">
        <v>1</v>
      </c>
      <c r="X1615" t="str">
        <f>VLOOKUP(Dados!W1615,'Variáveis e códigos'!$C$21:$D$26,2)</f>
        <v>married</v>
      </c>
      <c r="Y1615">
        <v>1</v>
      </c>
    </row>
    <row r="1616" spans="1:25" x14ac:dyDescent="0.25">
      <c r="A1616" s="1">
        <v>2017724000400</v>
      </c>
      <c r="B1616" t="s">
        <v>3</v>
      </c>
      <c r="C1616">
        <v>1</v>
      </c>
      <c r="D1616" t="str">
        <f>VLOOKUP(C1616,'Variáveis e códigos'!$C$5:$D$10,2,FALSE)</f>
        <v>very important</v>
      </c>
      <c r="E1616">
        <v>1</v>
      </c>
      <c r="F1616" t="str">
        <f>VLOOKUP(E1616,'Variáveis e códigos'!$C$5:$D$10,2,FALSE)</f>
        <v>very important</v>
      </c>
      <c r="G1616">
        <v>1</v>
      </c>
      <c r="H1616" t="str">
        <f>VLOOKUP(G1616,'Variáveis e códigos'!$C$5:$D$10,2,FALSE)</f>
        <v>very important</v>
      </c>
      <c r="I1616">
        <v>1</v>
      </c>
      <c r="J1616" t="str">
        <f>VLOOKUP(I1616,'Variáveis e códigos'!$C$5:$D$10,2,FALSE)</f>
        <v>very important</v>
      </c>
      <c r="K1616">
        <v>3</v>
      </c>
      <c r="L1616" t="str">
        <f>VLOOKUP(K1616,'Variáveis e códigos'!$C$5:$D$10,2,FALSE)</f>
        <v>not important</v>
      </c>
      <c r="M1616">
        <v>3</v>
      </c>
      <c r="N1616" t="str">
        <f>VLOOKUP(M1616,'Variáveis e códigos'!$C$5:$D$10,2,FALSE)</f>
        <v>not important</v>
      </c>
      <c r="O1616" t="s">
        <v>28</v>
      </c>
      <c r="P1616">
        <v>2</v>
      </c>
      <c r="Q1616" t="str">
        <f>HLOOKUP(P1616,'Variáveis e códigos'!$C$15:$D$16,2)</f>
        <v>no</v>
      </c>
      <c r="R1616">
        <v>7</v>
      </c>
      <c r="S1616">
        <v>2</v>
      </c>
      <c r="T1616" t="str">
        <f>HLOOKUP(S1616,'Variáveis e códigos'!$C$18:$D$19,2)</f>
        <v>female</v>
      </c>
      <c r="U1616">
        <v>1960</v>
      </c>
      <c r="V1616">
        <f t="shared" si="25"/>
        <v>57</v>
      </c>
      <c r="W1616">
        <v>4</v>
      </c>
      <c r="X1616" t="str">
        <f>VLOOKUP(Dados!W1616,'Variáveis e códigos'!$C$21:$D$26,2)</f>
        <v>divorced</v>
      </c>
      <c r="Y1616">
        <v>2</v>
      </c>
    </row>
    <row r="1617" spans="1:25" x14ac:dyDescent="0.25">
      <c r="A1617" s="1">
        <v>2017724000401</v>
      </c>
      <c r="B1617" t="s">
        <v>3</v>
      </c>
      <c r="C1617">
        <v>1</v>
      </c>
      <c r="D1617" t="str">
        <f>VLOOKUP(C1617,'Variáveis e códigos'!$C$5:$D$10,2,FALSE)</f>
        <v>very important</v>
      </c>
      <c r="E1617">
        <v>1</v>
      </c>
      <c r="F1617" t="str">
        <f>VLOOKUP(E1617,'Variáveis e códigos'!$C$5:$D$10,2,FALSE)</f>
        <v>very important</v>
      </c>
      <c r="G1617">
        <v>2</v>
      </c>
      <c r="H1617" t="str">
        <f>VLOOKUP(G1617,'Variáveis e códigos'!$C$5:$D$10,2,FALSE)</f>
        <v>quite important</v>
      </c>
      <c r="I1617">
        <v>2</v>
      </c>
      <c r="J1617" t="str">
        <f>VLOOKUP(I1617,'Variáveis e códigos'!$C$5:$D$10,2,FALSE)</f>
        <v>quite important</v>
      </c>
      <c r="K1617">
        <v>3</v>
      </c>
      <c r="L1617" t="str">
        <f>VLOOKUP(K1617,'Variáveis e códigos'!$C$5:$D$10,2,FALSE)</f>
        <v>not important</v>
      </c>
      <c r="M1617">
        <v>1</v>
      </c>
      <c r="N1617" t="str">
        <f>VLOOKUP(M1617,'Variáveis e códigos'!$C$5:$D$10,2,FALSE)</f>
        <v>very important</v>
      </c>
      <c r="O1617" t="s">
        <v>28</v>
      </c>
      <c r="P1617">
        <v>1</v>
      </c>
      <c r="Q1617" t="str">
        <f>HLOOKUP(P1617,'Variáveis e códigos'!$C$15:$D$16,2)</f>
        <v>yes</v>
      </c>
      <c r="R1617">
        <v>5</v>
      </c>
      <c r="S1617">
        <v>2</v>
      </c>
      <c r="T1617" t="str">
        <f>HLOOKUP(S1617,'Variáveis e códigos'!$C$18:$D$19,2)</f>
        <v>female</v>
      </c>
      <c r="U1617">
        <v>1959</v>
      </c>
      <c r="V1617">
        <f t="shared" si="25"/>
        <v>58</v>
      </c>
      <c r="W1617">
        <v>4</v>
      </c>
      <c r="X1617" t="str">
        <f>VLOOKUP(Dados!W1617,'Variáveis e códigos'!$C$21:$D$26,2)</f>
        <v>divorced</v>
      </c>
      <c r="Y1617">
        <v>1</v>
      </c>
    </row>
    <row r="1618" spans="1:25" x14ac:dyDescent="0.25">
      <c r="A1618" s="1">
        <v>2017724000402</v>
      </c>
      <c r="B1618" t="s">
        <v>3</v>
      </c>
      <c r="C1618">
        <v>1</v>
      </c>
      <c r="D1618" t="str">
        <f>VLOOKUP(C1618,'Variáveis e códigos'!$C$5:$D$10,2,FALSE)</f>
        <v>very important</v>
      </c>
      <c r="E1618">
        <v>1</v>
      </c>
      <c r="F1618" t="str">
        <f>VLOOKUP(E1618,'Variáveis e códigos'!$C$5:$D$10,2,FALSE)</f>
        <v>very important</v>
      </c>
      <c r="G1618">
        <v>1</v>
      </c>
      <c r="H1618" t="str">
        <f>VLOOKUP(G1618,'Variáveis e códigos'!$C$5:$D$10,2,FALSE)</f>
        <v>very important</v>
      </c>
      <c r="I1618">
        <v>1</v>
      </c>
      <c r="J1618" t="str">
        <f>VLOOKUP(I1618,'Variáveis e códigos'!$C$5:$D$10,2,FALSE)</f>
        <v>very important</v>
      </c>
      <c r="K1618">
        <v>4</v>
      </c>
      <c r="L1618" t="str">
        <f>VLOOKUP(K1618,'Variáveis e códigos'!$C$5:$D$10,2,FALSE)</f>
        <v>not at all important</v>
      </c>
      <c r="M1618">
        <v>4</v>
      </c>
      <c r="N1618" t="str">
        <f>VLOOKUP(M1618,'Variáveis e códigos'!$C$5:$D$10,2,FALSE)</f>
        <v>not at all important</v>
      </c>
      <c r="O1618" t="s">
        <v>28</v>
      </c>
      <c r="P1618">
        <v>2</v>
      </c>
      <c r="Q1618" t="str">
        <f>HLOOKUP(P1618,'Variáveis e códigos'!$C$15:$D$16,2)</f>
        <v>no</v>
      </c>
      <c r="R1618">
        <v>7</v>
      </c>
      <c r="S1618">
        <v>2</v>
      </c>
      <c r="T1618" t="str">
        <f>HLOOKUP(S1618,'Variáveis e códigos'!$C$18:$D$19,2)</f>
        <v>female</v>
      </c>
      <c r="U1618">
        <v>1980</v>
      </c>
      <c r="V1618">
        <f t="shared" si="25"/>
        <v>37</v>
      </c>
      <c r="W1618">
        <v>1</v>
      </c>
      <c r="X1618" t="str">
        <f>VLOOKUP(Dados!W1618,'Variáveis e códigos'!$C$21:$D$26,2)</f>
        <v>married</v>
      </c>
      <c r="Y1618">
        <v>3</v>
      </c>
    </row>
    <row r="1619" spans="1:25" x14ac:dyDescent="0.25">
      <c r="A1619" s="1">
        <v>2017724000403</v>
      </c>
      <c r="B1619" t="s">
        <v>3</v>
      </c>
      <c r="C1619">
        <v>1</v>
      </c>
      <c r="D1619" t="str">
        <f>VLOOKUP(C1619,'Variáveis e códigos'!$C$5:$D$10,2,FALSE)</f>
        <v>very important</v>
      </c>
      <c r="E1619">
        <v>1</v>
      </c>
      <c r="F1619" t="str">
        <f>VLOOKUP(E1619,'Variáveis e códigos'!$C$5:$D$10,2,FALSE)</f>
        <v>very important</v>
      </c>
      <c r="G1619">
        <v>2</v>
      </c>
      <c r="H1619" t="str">
        <f>VLOOKUP(G1619,'Variáveis e códigos'!$C$5:$D$10,2,FALSE)</f>
        <v>quite important</v>
      </c>
      <c r="I1619">
        <v>1</v>
      </c>
      <c r="J1619" t="str">
        <f>VLOOKUP(I1619,'Variáveis e códigos'!$C$5:$D$10,2,FALSE)</f>
        <v>very important</v>
      </c>
      <c r="K1619">
        <v>4</v>
      </c>
      <c r="L1619" t="str">
        <f>VLOOKUP(K1619,'Variáveis e códigos'!$C$5:$D$10,2,FALSE)</f>
        <v>not at all important</v>
      </c>
      <c r="M1619">
        <v>4</v>
      </c>
      <c r="N1619" t="str">
        <f>VLOOKUP(M1619,'Variáveis e códigos'!$C$5:$D$10,2,FALSE)</f>
        <v>not at all important</v>
      </c>
      <c r="O1619" t="s">
        <v>28</v>
      </c>
      <c r="P1619">
        <v>2</v>
      </c>
      <c r="Q1619" t="str">
        <f>HLOOKUP(P1619,'Variáveis e códigos'!$C$15:$D$16,2)</f>
        <v>no</v>
      </c>
      <c r="R1619">
        <v>6</v>
      </c>
      <c r="S1619">
        <v>2</v>
      </c>
      <c r="T1619" t="str">
        <f>HLOOKUP(S1619,'Variáveis e códigos'!$C$18:$D$19,2)</f>
        <v>female</v>
      </c>
      <c r="U1619">
        <v>1972</v>
      </c>
      <c r="V1619">
        <f t="shared" si="25"/>
        <v>45</v>
      </c>
      <c r="W1619">
        <v>1</v>
      </c>
      <c r="X1619" t="str">
        <f>VLOOKUP(Dados!W1619,'Variáveis e códigos'!$C$21:$D$26,2)</f>
        <v>married</v>
      </c>
      <c r="Y1619">
        <v>2</v>
      </c>
    </row>
    <row r="1620" spans="1:25" x14ac:dyDescent="0.25">
      <c r="A1620" s="1">
        <v>2017724000404</v>
      </c>
      <c r="B1620" t="s">
        <v>3</v>
      </c>
      <c r="C1620">
        <v>1</v>
      </c>
      <c r="D1620" t="str">
        <f>VLOOKUP(C1620,'Variáveis e códigos'!$C$5:$D$10,2,FALSE)</f>
        <v>very important</v>
      </c>
      <c r="E1620">
        <v>1</v>
      </c>
      <c r="F1620" t="str">
        <f>VLOOKUP(E1620,'Variáveis e códigos'!$C$5:$D$10,2,FALSE)</f>
        <v>very important</v>
      </c>
      <c r="G1620">
        <v>1</v>
      </c>
      <c r="H1620" t="str">
        <f>VLOOKUP(G1620,'Variáveis e códigos'!$C$5:$D$10,2,FALSE)</f>
        <v>very important</v>
      </c>
      <c r="I1620">
        <v>1</v>
      </c>
      <c r="J1620" t="str">
        <f>VLOOKUP(I1620,'Variáveis e códigos'!$C$5:$D$10,2,FALSE)</f>
        <v>very important</v>
      </c>
      <c r="K1620">
        <v>4</v>
      </c>
      <c r="L1620" t="str">
        <f>VLOOKUP(K1620,'Variáveis e códigos'!$C$5:$D$10,2,FALSE)</f>
        <v>not at all important</v>
      </c>
      <c r="M1620">
        <v>4</v>
      </c>
      <c r="N1620" t="str">
        <f>VLOOKUP(M1620,'Variáveis e códigos'!$C$5:$D$10,2,FALSE)</f>
        <v>not at all important</v>
      </c>
      <c r="O1620" t="s">
        <v>28</v>
      </c>
      <c r="P1620">
        <v>2</v>
      </c>
      <c r="Q1620" t="str">
        <f>HLOOKUP(P1620,'Variáveis e códigos'!$C$15:$D$16,2)</f>
        <v>no</v>
      </c>
      <c r="R1620">
        <v>7</v>
      </c>
      <c r="S1620">
        <v>2</v>
      </c>
      <c r="T1620" t="str">
        <f>HLOOKUP(S1620,'Variáveis e códigos'!$C$18:$D$19,2)</f>
        <v>female</v>
      </c>
      <c r="U1620">
        <v>1996</v>
      </c>
      <c r="V1620">
        <f t="shared" si="25"/>
        <v>21</v>
      </c>
      <c r="W1620">
        <v>6</v>
      </c>
      <c r="X1620" t="str">
        <f>VLOOKUP(Dados!W1620,'Variáveis e códigos'!$C$21:$D$26,2)</f>
        <v>never married and never registered partnership</v>
      </c>
      <c r="Y1620">
        <v>0</v>
      </c>
    </row>
    <row r="1621" spans="1:25" x14ac:dyDescent="0.25">
      <c r="A1621" s="1">
        <v>2017724000405</v>
      </c>
      <c r="B1621" t="s">
        <v>3</v>
      </c>
      <c r="C1621">
        <v>1</v>
      </c>
      <c r="D1621" t="str">
        <f>VLOOKUP(C1621,'Variáveis e códigos'!$C$5:$D$10,2,FALSE)</f>
        <v>very important</v>
      </c>
      <c r="E1621">
        <v>1</v>
      </c>
      <c r="F1621" t="str">
        <f>VLOOKUP(E1621,'Variáveis e códigos'!$C$5:$D$10,2,FALSE)</f>
        <v>very important</v>
      </c>
      <c r="G1621">
        <v>2</v>
      </c>
      <c r="H1621" t="str">
        <f>VLOOKUP(G1621,'Variáveis e códigos'!$C$5:$D$10,2,FALSE)</f>
        <v>quite important</v>
      </c>
      <c r="I1621">
        <v>1</v>
      </c>
      <c r="J1621" t="str">
        <f>VLOOKUP(I1621,'Variáveis e códigos'!$C$5:$D$10,2,FALSE)</f>
        <v>very important</v>
      </c>
      <c r="K1621">
        <v>4</v>
      </c>
      <c r="L1621" t="str">
        <f>VLOOKUP(K1621,'Variáveis e códigos'!$C$5:$D$10,2,FALSE)</f>
        <v>not at all important</v>
      </c>
      <c r="M1621">
        <v>4</v>
      </c>
      <c r="N1621" t="str">
        <f>VLOOKUP(M1621,'Variáveis e códigos'!$C$5:$D$10,2,FALSE)</f>
        <v>not at all important</v>
      </c>
      <c r="O1621" t="s">
        <v>28</v>
      </c>
      <c r="P1621">
        <v>2</v>
      </c>
      <c r="Q1621" t="str">
        <f>HLOOKUP(P1621,'Variáveis e códigos'!$C$15:$D$16,2)</f>
        <v>no</v>
      </c>
      <c r="R1621">
        <v>7</v>
      </c>
      <c r="S1621">
        <v>1</v>
      </c>
      <c r="T1621" t="str">
        <f>HLOOKUP(S1621,'Variáveis e códigos'!$C$18:$D$19,2)</f>
        <v>male</v>
      </c>
      <c r="U1621">
        <v>1982</v>
      </c>
      <c r="V1621">
        <f t="shared" si="25"/>
        <v>35</v>
      </c>
      <c r="W1621">
        <v>6</v>
      </c>
      <c r="X1621" t="str">
        <f>VLOOKUP(Dados!W1621,'Variáveis e códigos'!$C$21:$D$26,2)</f>
        <v>never married and never registered partnership</v>
      </c>
      <c r="Y1621">
        <v>0</v>
      </c>
    </row>
    <row r="1622" spans="1:25" x14ac:dyDescent="0.25">
      <c r="A1622" s="1">
        <v>2017724000406</v>
      </c>
      <c r="B1622" t="s">
        <v>3</v>
      </c>
      <c r="C1622">
        <v>1</v>
      </c>
      <c r="D1622" t="str">
        <f>VLOOKUP(C1622,'Variáveis e códigos'!$C$5:$D$10,2,FALSE)</f>
        <v>very important</v>
      </c>
      <c r="E1622">
        <v>1</v>
      </c>
      <c r="F1622" t="str">
        <f>VLOOKUP(E1622,'Variáveis e códigos'!$C$5:$D$10,2,FALSE)</f>
        <v>very important</v>
      </c>
      <c r="G1622">
        <v>1</v>
      </c>
      <c r="H1622" t="str">
        <f>VLOOKUP(G1622,'Variáveis e códigos'!$C$5:$D$10,2,FALSE)</f>
        <v>very important</v>
      </c>
      <c r="I1622">
        <v>1</v>
      </c>
      <c r="J1622" t="str">
        <f>VLOOKUP(I1622,'Variáveis e códigos'!$C$5:$D$10,2,FALSE)</f>
        <v>very important</v>
      </c>
      <c r="K1622">
        <v>3</v>
      </c>
      <c r="L1622" t="str">
        <f>VLOOKUP(K1622,'Variáveis e códigos'!$C$5:$D$10,2,FALSE)</f>
        <v>not important</v>
      </c>
      <c r="M1622">
        <v>4</v>
      </c>
      <c r="N1622" t="str">
        <f>VLOOKUP(M1622,'Variáveis e códigos'!$C$5:$D$10,2,FALSE)</f>
        <v>not at all important</v>
      </c>
      <c r="O1622" t="s">
        <v>30</v>
      </c>
      <c r="P1622">
        <v>1</v>
      </c>
      <c r="Q1622" t="str">
        <f>HLOOKUP(P1622,'Variáveis e códigos'!$C$15:$D$16,2)</f>
        <v>yes</v>
      </c>
      <c r="R1622">
        <v>5</v>
      </c>
      <c r="S1622">
        <v>1</v>
      </c>
      <c r="T1622" t="str">
        <f>HLOOKUP(S1622,'Variáveis e códigos'!$C$18:$D$19,2)</f>
        <v>male</v>
      </c>
      <c r="U1622">
        <v>1976</v>
      </c>
      <c r="V1622">
        <f t="shared" si="25"/>
        <v>41</v>
      </c>
      <c r="W1622">
        <v>6</v>
      </c>
      <c r="X1622" t="str">
        <f>VLOOKUP(Dados!W1622,'Variáveis e códigos'!$C$21:$D$26,2)</f>
        <v>never married and never registered partnership</v>
      </c>
      <c r="Y1622">
        <v>0</v>
      </c>
    </row>
    <row r="1623" spans="1:25" x14ac:dyDescent="0.25">
      <c r="A1623" s="1">
        <v>2017724000407</v>
      </c>
      <c r="B1623" t="s">
        <v>3</v>
      </c>
      <c r="C1623">
        <v>2</v>
      </c>
      <c r="D1623" t="str">
        <f>VLOOKUP(C1623,'Variáveis e códigos'!$C$5:$D$10,2,FALSE)</f>
        <v>quite important</v>
      </c>
      <c r="E1623">
        <v>1</v>
      </c>
      <c r="F1623" t="str">
        <f>VLOOKUP(E1623,'Variáveis e códigos'!$C$5:$D$10,2,FALSE)</f>
        <v>very important</v>
      </c>
      <c r="G1623">
        <v>2</v>
      </c>
      <c r="H1623" t="str">
        <f>VLOOKUP(G1623,'Variáveis e códigos'!$C$5:$D$10,2,FALSE)</f>
        <v>quite important</v>
      </c>
      <c r="I1623">
        <v>2</v>
      </c>
      <c r="J1623" t="str">
        <f>VLOOKUP(I1623,'Variáveis e códigos'!$C$5:$D$10,2,FALSE)</f>
        <v>quite important</v>
      </c>
      <c r="K1623">
        <v>2</v>
      </c>
      <c r="L1623" t="str">
        <f>VLOOKUP(K1623,'Variáveis e códigos'!$C$5:$D$10,2,FALSE)</f>
        <v>quite important</v>
      </c>
      <c r="M1623">
        <v>4</v>
      </c>
      <c r="N1623" t="str">
        <f>VLOOKUP(M1623,'Variáveis e códigos'!$C$5:$D$10,2,FALSE)</f>
        <v>not at all important</v>
      </c>
      <c r="O1623" t="s">
        <v>28</v>
      </c>
      <c r="P1623">
        <v>1</v>
      </c>
      <c r="Q1623" t="str">
        <f>HLOOKUP(P1623,'Variáveis e códigos'!$C$15:$D$16,2)</f>
        <v>yes</v>
      </c>
      <c r="R1623" t="s">
        <v>34</v>
      </c>
      <c r="S1623">
        <v>1</v>
      </c>
      <c r="T1623" t="str">
        <f>HLOOKUP(S1623,'Variáveis e códigos'!$C$18:$D$19,2)</f>
        <v>male</v>
      </c>
      <c r="U1623">
        <v>1976</v>
      </c>
      <c r="V1623">
        <f t="shared" si="25"/>
        <v>41</v>
      </c>
      <c r="W1623">
        <v>1</v>
      </c>
      <c r="X1623" t="str">
        <f>VLOOKUP(Dados!W1623,'Variáveis e códigos'!$C$21:$D$26,2)</f>
        <v>married</v>
      </c>
      <c r="Y1623">
        <v>2</v>
      </c>
    </row>
    <row r="1624" spans="1:25" x14ac:dyDescent="0.25">
      <c r="A1624" s="1">
        <v>2017724000408</v>
      </c>
      <c r="B1624" t="s">
        <v>3</v>
      </c>
      <c r="C1624">
        <v>1</v>
      </c>
      <c r="D1624" t="str">
        <f>VLOOKUP(C1624,'Variáveis e códigos'!$C$5:$D$10,2,FALSE)</f>
        <v>very important</v>
      </c>
      <c r="E1624">
        <v>1</v>
      </c>
      <c r="F1624" t="str">
        <f>VLOOKUP(E1624,'Variáveis e códigos'!$C$5:$D$10,2,FALSE)</f>
        <v>very important</v>
      </c>
      <c r="G1624">
        <v>1</v>
      </c>
      <c r="H1624" t="str">
        <f>VLOOKUP(G1624,'Variáveis e códigos'!$C$5:$D$10,2,FALSE)</f>
        <v>very important</v>
      </c>
      <c r="I1624">
        <v>2</v>
      </c>
      <c r="J1624" t="str">
        <f>VLOOKUP(I1624,'Variáveis e códigos'!$C$5:$D$10,2,FALSE)</f>
        <v>quite important</v>
      </c>
      <c r="K1624">
        <v>1</v>
      </c>
      <c r="L1624" t="str">
        <f>VLOOKUP(K1624,'Variáveis e códigos'!$C$5:$D$10,2,FALSE)</f>
        <v>very important</v>
      </c>
      <c r="M1624">
        <v>4</v>
      </c>
      <c r="N1624" t="str">
        <f>VLOOKUP(M1624,'Variáveis e códigos'!$C$5:$D$10,2,FALSE)</f>
        <v>not at all important</v>
      </c>
      <c r="O1624" t="s">
        <v>30</v>
      </c>
      <c r="P1624">
        <v>1</v>
      </c>
      <c r="Q1624" t="str">
        <f>HLOOKUP(P1624,'Variáveis e códigos'!$C$15:$D$16,2)</f>
        <v>yes</v>
      </c>
      <c r="R1624" t="s">
        <v>34</v>
      </c>
      <c r="S1624">
        <v>1</v>
      </c>
      <c r="T1624" t="str">
        <f>HLOOKUP(S1624,'Variáveis e códigos'!$C$18:$D$19,2)</f>
        <v>male</v>
      </c>
      <c r="U1624">
        <v>1944</v>
      </c>
      <c r="V1624">
        <f t="shared" si="25"/>
        <v>73</v>
      </c>
      <c r="W1624">
        <v>6</v>
      </c>
      <c r="X1624" t="str">
        <f>VLOOKUP(Dados!W1624,'Variáveis e códigos'!$C$21:$D$26,2)</f>
        <v>never married and never registered partnership</v>
      </c>
      <c r="Y1624">
        <v>0</v>
      </c>
    </row>
    <row r="1625" spans="1:25" x14ac:dyDescent="0.25">
      <c r="A1625" s="1">
        <v>2017724000409</v>
      </c>
      <c r="B1625" t="s">
        <v>3</v>
      </c>
      <c r="C1625">
        <v>2</v>
      </c>
      <c r="D1625" t="str">
        <f>VLOOKUP(C1625,'Variáveis e códigos'!$C$5:$D$10,2,FALSE)</f>
        <v>quite important</v>
      </c>
      <c r="E1625">
        <v>2</v>
      </c>
      <c r="F1625" t="str">
        <f>VLOOKUP(E1625,'Variáveis e códigos'!$C$5:$D$10,2,FALSE)</f>
        <v>quite important</v>
      </c>
      <c r="G1625">
        <v>2</v>
      </c>
      <c r="H1625" t="str">
        <f>VLOOKUP(G1625,'Variáveis e códigos'!$C$5:$D$10,2,FALSE)</f>
        <v>quite important</v>
      </c>
      <c r="I1625">
        <v>1</v>
      </c>
      <c r="J1625" t="str">
        <f>VLOOKUP(I1625,'Variáveis e códigos'!$C$5:$D$10,2,FALSE)</f>
        <v>very important</v>
      </c>
      <c r="K1625">
        <v>3</v>
      </c>
      <c r="L1625" t="str">
        <f>VLOOKUP(K1625,'Variáveis e códigos'!$C$5:$D$10,2,FALSE)</f>
        <v>not important</v>
      </c>
      <c r="M1625">
        <v>3</v>
      </c>
      <c r="N1625" t="str">
        <f>VLOOKUP(M1625,'Variáveis e códigos'!$C$5:$D$10,2,FALSE)</f>
        <v>not important</v>
      </c>
      <c r="O1625" t="s">
        <v>28</v>
      </c>
      <c r="P1625">
        <v>2</v>
      </c>
      <c r="Q1625" t="str">
        <f>HLOOKUP(P1625,'Variáveis e códigos'!$C$15:$D$16,2)</f>
        <v>no</v>
      </c>
      <c r="R1625">
        <v>7</v>
      </c>
      <c r="S1625">
        <v>1</v>
      </c>
      <c r="T1625" t="str">
        <f>HLOOKUP(S1625,'Variáveis e códigos'!$C$18:$D$19,2)</f>
        <v>male</v>
      </c>
      <c r="U1625">
        <v>1984</v>
      </c>
      <c r="V1625">
        <f t="shared" si="25"/>
        <v>33</v>
      </c>
      <c r="W1625">
        <v>6</v>
      </c>
      <c r="X1625" t="str">
        <f>VLOOKUP(Dados!W1625,'Variáveis e códigos'!$C$21:$D$26,2)</f>
        <v>never married and never registered partnership</v>
      </c>
      <c r="Y1625">
        <v>0</v>
      </c>
    </row>
    <row r="1626" spans="1:25" x14ac:dyDescent="0.25">
      <c r="A1626" s="1">
        <v>2017724000410</v>
      </c>
      <c r="B1626" t="s">
        <v>3</v>
      </c>
      <c r="C1626">
        <v>1</v>
      </c>
      <c r="D1626" t="str">
        <f>VLOOKUP(C1626,'Variáveis e códigos'!$C$5:$D$10,2,FALSE)</f>
        <v>very important</v>
      </c>
      <c r="E1626">
        <v>1</v>
      </c>
      <c r="F1626" t="str">
        <f>VLOOKUP(E1626,'Variáveis e códigos'!$C$5:$D$10,2,FALSE)</f>
        <v>very important</v>
      </c>
      <c r="G1626">
        <v>2</v>
      </c>
      <c r="H1626" t="str">
        <f>VLOOKUP(G1626,'Variáveis e códigos'!$C$5:$D$10,2,FALSE)</f>
        <v>quite important</v>
      </c>
      <c r="I1626">
        <v>1</v>
      </c>
      <c r="J1626" t="str">
        <f>VLOOKUP(I1626,'Variáveis e códigos'!$C$5:$D$10,2,FALSE)</f>
        <v>very important</v>
      </c>
      <c r="K1626">
        <v>4</v>
      </c>
      <c r="L1626" t="str">
        <f>VLOOKUP(K1626,'Variáveis e códigos'!$C$5:$D$10,2,FALSE)</f>
        <v>not at all important</v>
      </c>
      <c r="M1626">
        <v>4</v>
      </c>
      <c r="N1626" t="str">
        <f>VLOOKUP(M1626,'Variáveis e códigos'!$C$5:$D$10,2,FALSE)</f>
        <v>not at all important</v>
      </c>
      <c r="O1626" t="s">
        <v>28</v>
      </c>
      <c r="P1626">
        <v>1</v>
      </c>
      <c r="Q1626" t="str">
        <f>HLOOKUP(P1626,'Variáveis e códigos'!$C$15:$D$16,2)</f>
        <v>yes</v>
      </c>
      <c r="R1626" t="s">
        <v>34</v>
      </c>
      <c r="S1626">
        <v>2</v>
      </c>
      <c r="T1626" t="str">
        <f>HLOOKUP(S1626,'Variáveis e códigos'!$C$18:$D$19,2)</f>
        <v>female</v>
      </c>
      <c r="U1626">
        <v>1966</v>
      </c>
      <c r="V1626">
        <f t="shared" si="25"/>
        <v>51</v>
      </c>
      <c r="W1626">
        <v>4</v>
      </c>
      <c r="X1626" t="str">
        <f>VLOOKUP(Dados!W1626,'Variáveis e códigos'!$C$21:$D$26,2)</f>
        <v>divorced</v>
      </c>
      <c r="Y1626">
        <v>0</v>
      </c>
    </row>
    <row r="1627" spans="1:25" x14ac:dyDescent="0.25">
      <c r="A1627" s="1">
        <v>2017724000411</v>
      </c>
      <c r="B1627" t="s">
        <v>3</v>
      </c>
      <c r="C1627">
        <v>2</v>
      </c>
      <c r="D1627" t="str">
        <f>VLOOKUP(C1627,'Variáveis e códigos'!$C$5:$D$10,2,FALSE)</f>
        <v>quite important</v>
      </c>
      <c r="E1627">
        <v>1</v>
      </c>
      <c r="F1627" t="str">
        <f>VLOOKUP(E1627,'Variáveis e códigos'!$C$5:$D$10,2,FALSE)</f>
        <v>very important</v>
      </c>
      <c r="G1627">
        <v>1</v>
      </c>
      <c r="H1627" t="str">
        <f>VLOOKUP(G1627,'Variáveis e códigos'!$C$5:$D$10,2,FALSE)</f>
        <v>very important</v>
      </c>
      <c r="I1627">
        <v>2</v>
      </c>
      <c r="J1627" t="str">
        <f>VLOOKUP(I1627,'Variáveis e códigos'!$C$5:$D$10,2,FALSE)</f>
        <v>quite important</v>
      </c>
      <c r="K1627">
        <v>4</v>
      </c>
      <c r="L1627" t="str">
        <f>VLOOKUP(K1627,'Variáveis e códigos'!$C$5:$D$10,2,FALSE)</f>
        <v>not at all important</v>
      </c>
      <c r="M1627">
        <v>1</v>
      </c>
      <c r="N1627" t="str">
        <f>VLOOKUP(M1627,'Variáveis e códigos'!$C$5:$D$10,2,FALSE)</f>
        <v>very important</v>
      </c>
      <c r="O1627" t="s">
        <v>30</v>
      </c>
      <c r="P1627">
        <v>2</v>
      </c>
      <c r="Q1627" t="str">
        <f>HLOOKUP(P1627,'Variáveis e códigos'!$C$15:$D$16,2)</f>
        <v>no</v>
      </c>
      <c r="R1627">
        <v>8</v>
      </c>
      <c r="S1627">
        <v>1</v>
      </c>
      <c r="T1627" t="str">
        <f>HLOOKUP(S1627,'Variáveis e códigos'!$C$18:$D$19,2)</f>
        <v>male</v>
      </c>
      <c r="U1627">
        <v>1946</v>
      </c>
      <c r="V1627">
        <f t="shared" si="25"/>
        <v>71</v>
      </c>
      <c r="W1627">
        <v>1</v>
      </c>
      <c r="X1627" t="str">
        <f>VLOOKUP(Dados!W1627,'Variáveis e códigos'!$C$21:$D$26,2)</f>
        <v>married</v>
      </c>
      <c r="Y1627">
        <v>1</v>
      </c>
    </row>
    <row r="1628" spans="1:25" x14ac:dyDescent="0.25">
      <c r="A1628" s="1">
        <v>2017724000412</v>
      </c>
      <c r="B1628" t="s">
        <v>3</v>
      </c>
      <c r="C1628">
        <v>1</v>
      </c>
      <c r="D1628" t="str">
        <f>VLOOKUP(C1628,'Variáveis e códigos'!$C$5:$D$10,2,FALSE)</f>
        <v>very important</v>
      </c>
      <c r="E1628">
        <v>1</v>
      </c>
      <c r="F1628" t="str">
        <f>VLOOKUP(E1628,'Variáveis e códigos'!$C$5:$D$10,2,FALSE)</f>
        <v>very important</v>
      </c>
      <c r="G1628">
        <v>3</v>
      </c>
      <c r="H1628" t="str">
        <f>VLOOKUP(G1628,'Variáveis e códigos'!$C$5:$D$10,2,FALSE)</f>
        <v>not important</v>
      </c>
      <c r="I1628">
        <v>3</v>
      </c>
      <c r="J1628" t="str">
        <f>VLOOKUP(I1628,'Variáveis e códigos'!$C$5:$D$10,2,FALSE)</f>
        <v>not important</v>
      </c>
      <c r="K1628">
        <v>1</v>
      </c>
      <c r="L1628" t="str">
        <f>VLOOKUP(K1628,'Variáveis e códigos'!$C$5:$D$10,2,FALSE)</f>
        <v>very important</v>
      </c>
      <c r="M1628">
        <v>1</v>
      </c>
      <c r="N1628" t="str">
        <f>VLOOKUP(M1628,'Variáveis e códigos'!$C$5:$D$10,2,FALSE)</f>
        <v>very important</v>
      </c>
      <c r="O1628" t="s">
        <v>31</v>
      </c>
      <c r="P1628">
        <v>2</v>
      </c>
      <c r="Q1628" t="str">
        <f>HLOOKUP(P1628,'Variáveis e códigos'!$C$15:$D$16,2)</f>
        <v>no</v>
      </c>
      <c r="R1628" t="s">
        <v>34</v>
      </c>
      <c r="S1628">
        <v>2</v>
      </c>
      <c r="T1628" t="str">
        <f>HLOOKUP(S1628,'Variáveis e códigos'!$C$18:$D$19,2)</f>
        <v>female</v>
      </c>
      <c r="U1628">
        <v>1959</v>
      </c>
      <c r="V1628">
        <f t="shared" si="25"/>
        <v>58</v>
      </c>
      <c r="W1628">
        <v>6</v>
      </c>
      <c r="X1628" t="str">
        <f>VLOOKUP(Dados!W1628,'Variáveis e códigos'!$C$21:$D$26,2)</f>
        <v>never married and never registered partnership</v>
      </c>
      <c r="Y1628">
        <v>0</v>
      </c>
    </row>
    <row r="1629" spans="1:25" x14ac:dyDescent="0.25">
      <c r="A1629" s="1">
        <v>2017724000413</v>
      </c>
      <c r="B1629" t="s">
        <v>3</v>
      </c>
      <c r="C1629">
        <v>1</v>
      </c>
      <c r="D1629" t="str">
        <f>VLOOKUP(C1629,'Variáveis e códigos'!$C$5:$D$10,2,FALSE)</f>
        <v>very important</v>
      </c>
      <c r="E1629">
        <v>1</v>
      </c>
      <c r="F1629" t="str">
        <f>VLOOKUP(E1629,'Variáveis e códigos'!$C$5:$D$10,2,FALSE)</f>
        <v>very important</v>
      </c>
      <c r="G1629">
        <v>1</v>
      </c>
      <c r="H1629" t="str">
        <f>VLOOKUP(G1629,'Variáveis e códigos'!$C$5:$D$10,2,FALSE)</f>
        <v>very important</v>
      </c>
      <c r="I1629">
        <v>2</v>
      </c>
      <c r="J1629" t="str">
        <f>VLOOKUP(I1629,'Variáveis e códigos'!$C$5:$D$10,2,FALSE)</f>
        <v>quite important</v>
      </c>
      <c r="K1629">
        <v>4</v>
      </c>
      <c r="L1629" t="str">
        <f>VLOOKUP(K1629,'Variáveis e códigos'!$C$5:$D$10,2,FALSE)</f>
        <v>not at all important</v>
      </c>
      <c r="M1629">
        <v>4</v>
      </c>
      <c r="N1629" t="str">
        <f>VLOOKUP(M1629,'Variáveis e códigos'!$C$5:$D$10,2,FALSE)</f>
        <v>not at all important</v>
      </c>
      <c r="O1629" t="s">
        <v>30</v>
      </c>
      <c r="P1629">
        <v>1</v>
      </c>
      <c r="Q1629" t="str">
        <f>HLOOKUP(P1629,'Variáveis e códigos'!$C$15:$D$16,2)</f>
        <v>yes</v>
      </c>
      <c r="R1629" t="s">
        <v>34</v>
      </c>
      <c r="S1629">
        <v>2</v>
      </c>
      <c r="T1629" t="str">
        <f>HLOOKUP(S1629,'Variáveis e códigos'!$C$18:$D$19,2)</f>
        <v>female</v>
      </c>
      <c r="U1629">
        <v>1993</v>
      </c>
      <c r="V1629">
        <f t="shared" si="25"/>
        <v>24</v>
      </c>
      <c r="W1629">
        <v>6</v>
      </c>
      <c r="X1629" t="str">
        <f>VLOOKUP(Dados!W1629,'Variáveis e códigos'!$C$21:$D$26,2)</f>
        <v>never married and never registered partnership</v>
      </c>
      <c r="Y1629">
        <v>0</v>
      </c>
    </row>
    <row r="1630" spans="1:25" x14ac:dyDescent="0.25">
      <c r="A1630" s="1">
        <v>2017724000414</v>
      </c>
      <c r="B1630" t="s">
        <v>3</v>
      </c>
      <c r="C1630">
        <v>1</v>
      </c>
      <c r="D1630" t="str">
        <f>VLOOKUP(C1630,'Variáveis e códigos'!$C$5:$D$10,2,FALSE)</f>
        <v>very important</v>
      </c>
      <c r="E1630">
        <v>1</v>
      </c>
      <c r="F1630" t="str">
        <f>VLOOKUP(E1630,'Variáveis e códigos'!$C$5:$D$10,2,FALSE)</f>
        <v>very important</v>
      </c>
      <c r="G1630">
        <v>2</v>
      </c>
      <c r="H1630" t="str">
        <f>VLOOKUP(G1630,'Variáveis e códigos'!$C$5:$D$10,2,FALSE)</f>
        <v>quite important</v>
      </c>
      <c r="I1630">
        <v>2</v>
      </c>
      <c r="J1630" t="str">
        <f>VLOOKUP(I1630,'Variáveis e códigos'!$C$5:$D$10,2,FALSE)</f>
        <v>quite important</v>
      </c>
      <c r="K1630">
        <v>3</v>
      </c>
      <c r="L1630" t="str">
        <f>VLOOKUP(K1630,'Variáveis e códigos'!$C$5:$D$10,2,FALSE)</f>
        <v>not important</v>
      </c>
      <c r="M1630">
        <v>3</v>
      </c>
      <c r="N1630" t="str">
        <f>VLOOKUP(M1630,'Variáveis e códigos'!$C$5:$D$10,2,FALSE)</f>
        <v>not important</v>
      </c>
      <c r="O1630" t="s">
        <v>30</v>
      </c>
      <c r="P1630">
        <v>2</v>
      </c>
      <c r="Q1630" t="str">
        <f>HLOOKUP(P1630,'Variáveis e códigos'!$C$15:$D$16,2)</f>
        <v>no</v>
      </c>
      <c r="R1630" t="s">
        <v>34</v>
      </c>
      <c r="S1630">
        <v>1</v>
      </c>
      <c r="T1630" t="str">
        <f>HLOOKUP(S1630,'Variáveis e códigos'!$C$18:$D$19,2)</f>
        <v>male</v>
      </c>
      <c r="U1630">
        <v>1951</v>
      </c>
      <c r="V1630">
        <f t="shared" si="25"/>
        <v>66</v>
      </c>
      <c r="W1630">
        <v>5</v>
      </c>
      <c r="X1630" t="str">
        <f>VLOOKUP(Dados!W1630,'Variáveis e códigos'!$C$21:$D$26,2)</f>
        <v>separated</v>
      </c>
      <c r="Y1630">
        <v>2</v>
      </c>
    </row>
    <row r="1631" spans="1:25" x14ac:dyDescent="0.25">
      <c r="A1631" s="1">
        <v>2017724000415</v>
      </c>
      <c r="B1631" t="s">
        <v>3</v>
      </c>
      <c r="C1631">
        <v>2</v>
      </c>
      <c r="D1631" t="str">
        <f>VLOOKUP(C1631,'Variáveis e códigos'!$C$5:$D$10,2,FALSE)</f>
        <v>quite important</v>
      </c>
      <c r="E1631">
        <v>1</v>
      </c>
      <c r="F1631" t="str">
        <f>VLOOKUP(E1631,'Variáveis e códigos'!$C$5:$D$10,2,FALSE)</f>
        <v>very important</v>
      </c>
      <c r="G1631">
        <v>1</v>
      </c>
      <c r="H1631" t="str">
        <f>VLOOKUP(G1631,'Variáveis e códigos'!$C$5:$D$10,2,FALSE)</f>
        <v>very important</v>
      </c>
      <c r="I1631">
        <v>1</v>
      </c>
      <c r="J1631" t="str">
        <f>VLOOKUP(I1631,'Variáveis e códigos'!$C$5:$D$10,2,FALSE)</f>
        <v>very important</v>
      </c>
      <c r="K1631">
        <v>2</v>
      </c>
      <c r="L1631" t="str">
        <f>VLOOKUP(K1631,'Variáveis e códigos'!$C$5:$D$10,2,FALSE)</f>
        <v>quite important</v>
      </c>
      <c r="M1631">
        <v>4</v>
      </c>
      <c r="N1631" t="str">
        <f>VLOOKUP(M1631,'Variáveis e códigos'!$C$5:$D$10,2,FALSE)</f>
        <v>not at all important</v>
      </c>
      <c r="O1631" t="s">
        <v>28</v>
      </c>
      <c r="P1631">
        <v>2</v>
      </c>
      <c r="Q1631" t="str">
        <f>HLOOKUP(P1631,'Variáveis e códigos'!$C$15:$D$16,2)</f>
        <v>no</v>
      </c>
      <c r="R1631">
        <v>6</v>
      </c>
      <c r="S1631">
        <v>2</v>
      </c>
      <c r="T1631" t="str">
        <f>HLOOKUP(S1631,'Variáveis e códigos'!$C$18:$D$19,2)</f>
        <v>female</v>
      </c>
      <c r="U1631">
        <v>1967</v>
      </c>
      <c r="V1631">
        <f t="shared" si="25"/>
        <v>50</v>
      </c>
      <c r="W1631">
        <v>6</v>
      </c>
      <c r="X1631" t="str">
        <f>VLOOKUP(Dados!W1631,'Variáveis e códigos'!$C$21:$D$26,2)</f>
        <v>never married and never registered partnership</v>
      </c>
      <c r="Y1631">
        <v>0</v>
      </c>
    </row>
    <row r="1632" spans="1:25" x14ac:dyDescent="0.25">
      <c r="A1632" s="1">
        <v>2017724000416</v>
      </c>
      <c r="B1632" t="s">
        <v>3</v>
      </c>
      <c r="C1632">
        <v>1</v>
      </c>
      <c r="D1632" t="str">
        <f>VLOOKUP(C1632,'Variáveis e códigos'!$C$5:$D$10,2,FALSE)</f>
        <v>very important</v>
      </c>
      <c r="E1632">
        <v>1</v>
      </c>
      <c r="F1632" t="str">
        <f>VLOOKUP(E1632,'Variáveis e códigos'!$C$5:$D$10,2,FALSE)</f>
        <v>very important</v>
      </c>
      <c r="G1632">
        <v>1</v>
      </c>
      <c r="H1632" t="str">
        <f>VLOOKUP(G1632,'Variáveis e códigos'!$C$5:$D$10,2,FALSE)</f>
        <v>very important</v>
      </c>
      <c r="I1632">
        <v>1</v>
      </c>
      <c r="J1632" t="str">
        <f>VLOOKUP(I1632,'Variáveis e códigos'!$C$5:$D$10,2,FALSE)</f>
        <v>very important</v>
      </c>
      <c r="K1632">
        <v>4</v>
      </c>
      <c r="L1632" t="str">
        <f>VLOOKUP(K1632,'Variáveis e códigos'!$C$5:$D$10,2,FALSE)</f>
        <v>not at all important</v>
      </c>
      <c r="M1632">
        <v>4</v>
      </c>
      <c r="N1632" t="str">
        <f>VLOOKUP(M1632,'Variáveis e códigos'!$C$5:$D$10,2,FALSE)</f>
        <v>not at all important</v>
      </c>
      <c r="O1632" t="s">
        <v>29</v>
      </c>
      <c r="P1632">
        <v>1</v>
      </c>
      <c r="Q1632" t="str">
        <f>HLOOKUP(P1632,'Variáveis e códigos'!$C$15:$D$16,2)</f>
        <v>yes</v>
      </c>
      <c r="R1632">
        <v>7</v>
      </c>
      <c r="S1632">
        <v>2</v>
      </c>
      <c r="T1632" t="str">
        <f>HLOOKUP(S1632,'Variáveis e códigos'!$C$18:$D$19,2)</f>
        <v>female</v>
      </c>
      <c r="U1632">
        <v>1972</v>
      </c>
      <c r="V1632">
        <f t="shared" si="25"/>
        <v>45</v>
      </c>
      <c r="W1632">
        <v>3</v>
      </c>
      <c r="X1632" t="str">
        <f>VLOOKUP(Dados!W1632,'Variáveis e códigos'!$C$21:$D$26,2)</f>
        <v>widowed</v>
      </c>
      <c r="Y1632">
        <v>2</v>
      </c>
    </row>
    <row r="1633" spans="1:25" x14ac:dyDescent="0.25">
      <c r="A1633" s="1">
        <v>2017724000417</v>
      </c>
      <c r="B1633" t="s">
        <v>3</v>
      </c>
      <c r="C1633">
        <v>2</v>
      </c>
      <c r="D1633" t="str">
        <f>VLOOKUP(C1633,'Variáveis e códigos'!$C$5:$D$10,2,FALSE)</f>
        <v>quite important</v>
      </c>
      <c r="E1633">
        <v>1</v>
      </c>
      <c r="F1633" t="str">
        <f>VLOOKUP(E1633,'Variáveis e códigos'!$C$5:$D$10,2,FALSE)</f>
        <v>very important</v>
      </c>
      <c r="G1633">
        <v>1</v>
      </c>
      <c r="H1633" t="str">
        <f>VLOOKUP(G1633,'Variáveis e códigos'!$C$5:$D$10,2,FALSE)</f>
        <v>very important</v>
      </c>
      <c r="I1633">
        <v>2</v>
      </c>
      <c r="J1633" t="str">
        <f>VLOOKUP(I1633,'Variáveis e códigos'!$C$5:$D$10,2,FALSE)</f>
        <v>quite important</v>
      </c>
      <c r="K1633">
        <v>3</v>
      </c>
      <c r="L1633" t="str">
        <f>VLOOKUP(K1633,'Variáveis e códigos'!$C$5:$D$10,2,FALSE)</f>
        <v>not important</v>
      </c>
      <c r="M1633">
        <v>2</v>
      </c>
      <c r="N1633" t="str">
        <f>VLOOKUP(M1633,'Variáveis e códigos'!$C$5:$D$10,2,FALSE)</f>
        <v>quite important</v>
      </c>
      <c r="O1633" t="s">
        <v>28</v>
      </c>
      <c r="P1633">
        <v>2</v>
      </c>
      <c r="Q1633" t="str">
        <f>HLOOKUP(P1633,'Variáveis e códigos'!$C$15:$D$16,2)</f>
        <v>no</v>
      </c>
      <c r="R1633" t="s">
        <v>34</v>
      </c>
      <c r="S1633">
        <v>1</v>
      </c>
      <c r="T1633" t="str">
        <f>HLOOKUP(S1633,'Variáveis e códigos'!$C$18:$D$19,2)</f>
        <v>male</v>
      </c>
      <c r="U1633">
        <v>1955</v>
      </c>
      <c r="V1633">
        <f t="shared" si="25"/>
        <v>62</v>
      </c>
      <c r="W1633">
        <v>1</v>
      </c>
      <c r="X1633" t="str">
        <f>VLOOKUP(Dados!W1633,'Variáveis e códigos'!$C$21:$D$26,2)</f>
        <v>married</v>
      </c>
      <c r="Y1633">
        <v>1</v>
      </c>
    </row>
    <row r="1634" spans="1:25" x14ac:dyDescent="0.25">
      <c r="A1634" s="1">
        <v>2017724000418</v>
      </c>
      <c r="B1634" t="s">
        <v>3</v>
      </c>
      <c r="C1634">
        <v>1</v>
      </c>
      <c r="D1634" t="str">
        <f>VLOOKUP(C1634,'Variáveis e códigos'!$C$5:$D$10,2,FALSE)</f>
        <v>very important</v>
      </c>
      <c r="E1634">
        <v>1</v>
      </c>
      <c r="F1634" t="str">
        <f>VLOOKUP(E1634,'Variáveis e códigos'!$C$5:$D$10,2,FALSE)</f>
        <v>very important</v>
      </c>
      <c r="G1634">
        <v>1</v>
      </c>
      <c r="H1634" t="str">
        <f>VLOOKUP(G1634,'Variáveis e códigos'!$C$5:$D$10,2,FALSE)</f>
        <v>very important</v>
      </c>
      <c r="I1634">
        <v>1</v>
      </c>
      <c r="J1634" t="str">
        <f>VLOOKUP(I1634,'Variáveis e códigos'!$C$5:$D$10,2,FALSE)</f>
        <v>very important</v>
      </c>
      <c r="K1634">
        <v>1</v>
      </c>
      <c r="L1634" t="str">
        <f>VLOOKUP(K1634,'Variáveis e códigos'!$C$5:$D$10,2,FALSE)</f>
        <v>very important</v>
      </c>
      <c r="M1634">
        <v>1</v>
      </c>
      <c r="N1634" t="str">
        <f>VLOOKUP(M1634,'Variáveis e códigos'!$C$5:$D$10,2,FALSE)</f>
        <v>very important</v>
      </c>
      <c r="O1634" t="s">
        <v>28</v>
      </c>
      <c r="P1634">
        <v>1</v>
      </c>
      <c r="Q1634" t="str">
        <f>HLOOKUP(P1634,'Variáveis e códigos'!$C$15:$D$16,2)</f>
        <v>yes</v>
      </c>
      <c r="R1634">
        <v>9</v>
      </c>
      <c r="S1634">
        <v>2</v>
      </c>
      <c r="T1634" t="str">
        <f>HLOOKUP(S1634,'Variáveis e códigos'!$C$18:$D$19,2)</f>
        <v>female</v>
      </c>
      <c r="U1634">
        <v>1941</v>
      </c>
      <c r="V1634">
        <f t="shared" si="25"/>
        <v>76</v>
      </c>
      <c r="W1634">
        <v>3</v>
      </c>
      <c r="X1634" t="str">
        <f>VLOOKUP(Dados!W1634,'Variáveis e códigos'!$C$21:$D$26,2)</f>
        <v>widowed</v>
      </c>
      <c r="Y1634">
        <v>2</v>
      </c>
    </row>
    <row r="1635" spans="1:25" x14ac:dyDescent="0.25">
      <c r="A1635" s="1">
        <v>2017724000419</v>
      </c>
      <c r="B1635" t="s">
        <v>3</v>
      </c>
      <c r="C1635">
        <v>1</v>
      </c>
      <c r="D1635" t="str">
        <f>VLOOKUP(C1635,'Variáveis e códigos'!$C$5:$D$10,2,FALSE)</f>
        <v>very important</v>
      </c>
      <c r="E1635">
        <v>1</v>
      </c>
      <c r="F1635" t="str">
        <f>VLOOKUP(E1635,'Variáveis e códigos'!$C$5:$D$10,2,FALSE)</f>
        <v>very important</v>
      </c>
      <c r="G1635">
        <v>2</v>
      </c>
      <c r="H1635" t="str">
        <f>VLOOKUP(G1635,'Variáveis e códigos'!$C$5:$D$10,2,FALSE)</f>
        <v>quite important</v>
      </c>
      <c r="I1635">
        <v>2</v>
      </c>
      <c r="J1635" t="str">
        <f>VLOOKUP(I1635,'Variáveis e códigos'!$C$5:$D$10,2,FALSE)</f>
        <v>quite important</v>
      </c>
      <c r="K1635">
        <v>4</v>
      </c>
      <c r="L1635" t="str">
        <f>VLOOKUP(K1635,'Variáveis e códigos'!$C$5:$D$10,2,FALSE)</f>
        <v>not at all important</v>
      </c>
      <c r="M1635">
        <v>4</v>
      </c>
      <c r="N1635" t="str">
        <f>VLOOKUP(M1635,'Variáveis e códigos'!$C$5:$D$10,2,FALSE)</f>
        <v>not at all important</v>
      </c>
      <c r="O1635" t="s">
        <v>28</v>
      </c>
      <c r="P1635">
        <v>2</v>
      </c>
      <c r="Q1635" t="str">
        <f>HLOOKUP(P1635,'Variáveis e códigos'!$C$15:$D$16,2)</f>
        <v>no</v>
      </c>
      <c r="R1635">
        <v>9</v>
      </c>
      <c r="S1635">
        <v>1</v>
      </c>
      <c r="T1635" t="str">
        <f>HLOOKUP(S1635,'Variáveis e códigos'!$C$18:$D$19,2)</f>
        <v>male</v>
      </c>
      <c r="U1635">
        <v>1970</v>
      </c>
      <c r="V1635">
        <f t="shared" si="25"/>
        <v>47</v>
      </c>
      <c r="W1635">
        <v>1</v>
      </c>
      <c r="X1635" t="str">
        <f>VLOOKUP(Dados!W1635,'Variáveis e códigos'!$C$21:$D$26,2)</f>
        <v>married</v>
      </c>
      <c r="Y1635">
        <v>2</v>
      </c>
    </row>
    <row r="1636" spans="1:25" x14ac:dyDescent="0.25">
      <c r="A1636" s="1">
        <v>2017724000420</v>
      </c>
      <c r="B1636" t="s">
        <v>3</v>
      </c>
      <c r="C1636">
        <v>1</v>
      </c>
      <c r="D1636" t="str">
        <f>VLOOKUP(C1636,'Variáveis e códigos'!$C$5:$D$10,2,FALSE)</f>
        <v>very important</v>
      </c>
      <c r="E1636">
        <v>1</v>
      </c>
      <c r="F1636" t="str">
        <f>VLOOKUP(E1636,'Variáveis e códigos'!$C$5:$D$10,2,FALSE)</f>
        <v>very important</v>
      </c>
      <c r="G1636">
        <v>1</v>
      </c>
      <c r="H1636" t="str">
        <f>VLOOKUP(G1636,'Variáveis e códigos'!$C$5:$D$10,2,FALSE)</f>
        <v>very important</v>
      </c>
      <c r="I1636">
        <v>1</v>
      </c>
      <c r="J1636" t="str">
        <f>VLOOKUP(I1636,'Variáveis e códigos'!$C$5:$D$10,2,FALSE)</f>
        <v>very important</v>
      </c>
      <c r="K1636">
        <v>4</v>
      </c>
      <c r="L1636" t="str">
        <f>VLOOKUP(K1636,'Variáveis e códigos'!$C$5:$D$10,2,FALSE)</f>
        <v>not at all important</v>
      </c>
      <c r="M1636">
        <v>4</v>
      </c>
      <c r="N1636" t="str">
        <f>VLOOKUP(M1636,'Variáveis e códigos'!$C$5:$D$10,2,FALSE)</f>
        <v>not at all important</v>
      </c>
      <c r="O1636" t="s">
        <v>30</v>
      </c>
      <c r="P1636">
        <v>2</v>
      </c>
      <c r="Q1636" t="str">
        <f>HLOOKUP(P1636,'Variáveis e códigos'!$C$15:$D$16,2)</f>
        <v>no</v>
      </c>
      <c r="R1636">
        <v>8</v>
      </c>
      <c r="S1636">
        <v>2</v>
      </c>
      <c r="T1636" t="str">
        <f>HLOOKUP(S1636,'Variáveis e códigos'!$C$18:$D$19,2)</f>
        <v>female</v>
      </c>
      <c r="U1636">
        <v>1980</v>
      </c>
      <c r="V1636">
        <f t="shared" si="25"/>
        <v>37</v>
      </c>
      <c r="W1636">
        <v>6</v>
      </c>
      <c r="X1636" t="str">
        <f>VLOOKUP(Dados!W1636,'Variáveis e códigos'!$C$21:$D$26,2)</f>
        <v>never married and never registered partnership</v>
      </c>
      <c r="Y1636">
        <v>0</v>
      </c>
    </row>
    <row r="1637" spans="1:25" x14ac:dyDescent="0.25">
      <c r="A1637" s="1">
        <v>2017724000421</v>
      </c>
      <c r="B1637" t="s">
        <v>3</v>
      </c>
      <c r="C1637">
        <v>1</v>
      </c>
      <c r="D1637" t="str">
        <f>VLOOKUP(C1637,'Variáveis e códigos'!$C$5:$D$10,2,FALSE)</f>
        <v>very important</v>
      </c>
      <c r="E1637">
        <v>1</v>
      </c>
      <c r="F1637" t="str">
        <f>VLOOKUP(E1637,'Variáveis e códigos'!$C$5:$D$10,2,FALSE)</f>
        <v>very important</v>
      </c>
      <c r="G1637">
        <v>1</v>
      </c>
      <c r="H1637" t="str">
        <f>VLOOKUP(G1637,'Variáveis e códigos'!$C$5:$D$10,2,FALSE)</f>
        <v>very important</v>
      </c>
      <c r="I1637">
        <v>1</v>
      </c>
      <c r="J1637" t="str">
        <f>VLOOKUP(I1637,'Variáveis e códigos'!$C$5:$D$10,2,FALSE)</f>
        <v>very important</v>
      </c>
      <c r="K1637">
        <v>4</v>
      </c>
      <c r="L1637" t="str">
        <f>VLOOKUP(K1637,'Variáveis e códigos'!$C$5:$D$10,2,FALSE)</f>
        <v>not at all important</v>
      </c>
      <c r="M1637">
        <v>2</v>
      </c>
      <c r="N1637" t="str">
        <f>VLOOKUP(M1637,'Variáveis e códigos'!$C$5:$D$10,2,FALSE)</f>
        <v>quite important</v>
      </c>
      <c r="O1637" t="s">
        <v>28</v>
      </c>
      <c r="P1637">
        <v>2</v>
      </c>
      <c r="Q1637" t="str">
        <f>HLOOKUP(P1637,'Variáveis e códigos'!$C$15:$D$16,2)</f>
        <v>no</v>
      </c>
      <c r="R1637">
        <v>7</v>
      </c>
      <c r="S1637">
        <v>2</v>
      </c>
      <c r="T1637" t="str">
        <f>HLOOKUP(S1637,'Variáveis e códigos'!$C$18:$D$19,2)</f>
        <v>female</v>
      </c>
      <c r="U1637">
        <v>1953</v>
      </c>
      <c r="V1637">
        <f t="shared" si="25"/>
        <v>64</v>
      </c>
      <c r="W1637">
        <v>1</v>
      </c>
      <c r="X1637" t="str">
        <f>VLOOKUP(Dados!W1637,'Variáveis e códigos'!$C$21:$D$26,2)</f>
        <v>married</v>
      </c>
      <c r="Y1637">
        <v>2</v>
      </c>
    </row>
    <row r="1638" spans="1:25" x14ac:dyDescent="0.25">
      <c r="A1638" s="1">
        <v>2017724000422</v>
      </c>
      <c r="B1638" t="s">
        <v>3</v>
      </c>
      <c r="C1638">
        <v>1</v>
      </c>
      <c r="D1638" t="str">
        <f>VLOOKUP(C1638,'Variáveis e códigos'!$C$5:$D$10,2,FALSE)</f>
        <v>very important</v>
      </c>
      <c r="E1638">
        <v>1</v>
      </c>
      <c r="F1638" t="str">
        <f>VLOOKUP(E1638,'Variáveis e códigos'!$C$5:$D$10,2,FALSE)</f>
        <v>very important</v>
      </c>
      <c r="G1638">
        <v>2</v>
      </c>
      <c r="H1638" t="str">
        <f>VLOOKUP(G1638,'Variáveis e códigos'!$C$5:$D$10,2,FALSE)</f>
        <v>quite important</v>
      </c>
      <c r="I1638">
        <v>2</v>
      </c>
      <c r="J1638" t="str">
        <f>VLOOKUP(I1638,'Variáveis e códigos'!$C$5:$D$10,2,FALSE)</f>
        <v>quite important</v>
      </c>
      <c r="K1638">
        <v>4</v>
      </c>
      <c r="L1638" t="str">
        <f>VLOOKUP(K1638,'Variáveis e códigos'!$C$5:$D$10,2,FALSE)</f>
        <v>not at all important</v>
      </c>
      <c r="M1638">
        <v>4</v>
      </c>
      <c r="N1638" t="str">
        <f>VLOOKUP(M1638,'Variáveis e códigos'!$C$5:$D$10,2,FALSE)</f>
        <v>not at all important</v>
      </c>
      <c r="O1638" t="s">
        <v>28</v>
      </c>
      <c r="P1638">
        <v>2</v>
      </c>
      <c r="Q1638" t="str">
        <f>HLOOKUP(P1638,'Variáveis e códigos'!$C$15:$D$16,2)</f>
        <v>no</v>
      </c>
      <c r="R1638">
        <v>8</v>
      </c>
      <c r="S1638">
        <v>1</v>
      </c>
      <c r="T1638" t="str">
        <f>HLOOKUP(S1638,'Variáveis e códigos'!$C$18:$D$19,2)</f>
        <v>male</v>
      </c>
      <c r="U1638">
        <v>1990</v>
      </c>
      <c r="V1638">
        <f t="shared" si="25"/>
        <v>27</v>
      </c>
      <c r="W1638">
        <v>6</v>
      </c>
      <c r="X1638" t="str">
        <f>VLOOKUP(Dados!W1638,'Variáveis e códigos'!$C$21:$D$26,2)</f>
        <v>never married and never registered partnership</v>
      </c>
      <c r="Y1638">
        <v>0</v>
      </c>
    </row>
    <row r="1639" spans="1:25" x14ac:dyDescent="0.25">
      <c r="A1639" s="1">
        <v>2017724000423</v>
      </c>
      <c r="B1639" t="s">
        <v>3</v>
      </c>
      <c r="C1639">
        <v>1</v>
      </c>
      <c r="D1639" t="str">
        <f>VLOOKUP(C1639,'Variáveis e códigos'!$C$5:$D$10,2,FALSE)</f>
        <v>very important</v>
      </c>
      <c r="E1639">
        <v>1</v>
      </c>
      <c r="F1639" t="str">
        <f>VLOOKUP(E1639,'Variáveis e códigos'!$C$5:$D$10,2,FALSE)</f>
        <v>very important</v>
      </c>
      <c r="G1639">
        <v>1</v>
      </c>
      <c r="H1639" t="str">
        <f>VLOOKUP(G1639,'Variáveis e códigos'!$C$5:$D$10,2,FALSE)</f>
        <v>very important</v>
      </c>
      <c r="I1639">
        <v>2</v>
      </c>
      <c r="J1639" t="str">
        <f>VLOOKUP(I1639,'Variáveis e códigos'!$C$5:$D$10,2,FALSE)</f>
        <v>quite important</v>
      </c>
      <c r="K1639">
        <v>3</v>
      </c>
      <c r="L1639" t="str">
        <f>VLOOKUP(K1639,'Variáveis e códigos'!$C$5:$D$10,2,FALSE)</f>
        <v>not important</v>
      </c>
      <c r="M1639">
        <v>2</v>
      </c>
      <c r="N1639" t="str">
        <f>VLOOKUP(M1639,'Variáveis e códigos'!$C$5:$D$10,2,FALSE)</f>
        <v>quite important</v>
      </c>
      <c r="O1639" t="s">
        <v>28</v>
      </c>
      <c r="P1639">
        <v>2</v>
      </c>
      <c r="Q1639" t="str">
        <f>HLOOKUP(P1639,'Variáveis e códigos'!$C$15:$D$16,2)</f>
        <v>no</v>
      </c>
      <c r="R1639">
        <v>9</v>
      </c>
      <c r="S1639">
        <v>1</v>
      </c>
      <c r="T1639" t="str">
        <f>HLOOKUP(S1639,'Variáveis e códigos'!$C$18:$D$19,2)</f>
        <v>male</v>
      </c>
      <c r="U1639">
        <v>1951</v>
      </c>
      <c r="V1639">
        <f t="shared" si="25"/>
        <v>66</v>
      </c>
      <c r="W1639">
        <v>1</v>
      </c>
      <c r="X1639" t="str">
        <f>VLOOKUP(Dados!W1639,'Variáveis e códigos'!$C$21:$D$26,2)</f>
        <v>married</v>
      </c>
      <c r="Y1639">
        <v>2</v>
      </c>
    </row>
    <row r="1640" spans="1:25" x14ac:dyDescent="0.25">
      <c r="A1640" s="1">
        <v>2017724000424</v>
      </c>
      <c r="B1640" t="s">
        <v>3</v>
      </c>
      <c r="C1640">
        <v>1</v>
      </c>
      <c r="D1640" t="str">
        <f>VLOOKUP(C1640,'Variáveis e códigos'!$C$5:$D$10,2,FALSE)</f>
        <v>very important</v>
      </c>
      <c r="E1640">
        <v>1</v>
      </c>
      <c r="F1640" t="str">
        <f>VLOOKUP(E1640,'Variáveis e códigos'!$C$5:$D$10,2,FALSE)</f>
        <v>very important</v>
      </c>
      <c r="G1640">
        <v>1</v>
      </c>
      <c r="H1640" t="str">
        <f>VLOOKUP(G1640,'Variáveis e códigos'!$C$5:$D$10,2,FALSE)</f>
        <v>very important</v>
      </c>
      <c r="I1640">
        <v>1</v>
      </c>
      <c r="J1640" t="str">
        <f>VLOOKUP(I1640,'Variáveis e códigos'!$C$5:$D$10,2,FALSE)</f>
        <v>very important</v>
      </c>
      <c r="K1640">
        <v>3</v>
      </c>
      <c r="L1640" t="str">
        <f>VLOOKUP(K1640,'Variáveis e códigos'!$C$5:$D$10,2,FALSE)</f>
        <v>not important</v>
      </c>
      <c r="M1640">
        <v>3</v>
      </c>
      <c r="N1640" t="str">
        <f>VLOOKUP(M1640,'Variáveis e códigos'!$C$5:$D$10,2,FALSE)</f>
        <v>not important</v>
      </c>
      <c r="O1640" t="s">
        <v>30</v>
      </c>
      <c r="P1640">
        <v>2</v>
      </c>
      <c r="Q1640" t="str">
        <f>HLOOKUP(P1640,'Variáveis e códigos'!$C$15:$D$16,2)</f>
        <v>no</v>
      </c>
      <c r="R1640">
        <v>8</v>
      </c>
      <c r="S1640">
        <v>2</v>
      </c>
      <c r="T1640" t="str">
        <f>HLOOKUP(S1640,'Variáveis e códigos'!$C$18:$D$19,2)</f>
        <v>female</v>
      </c>
      <c r="U1640">
        <v>1985</v>
      </c>
      <c r="V1640">
        <f t="shared" si="25"/>
        <v>32</v>
      </c>
      <c r="W1640">
        <v>1</v>
      </c>
      <c r="X1640" t="str">
        <f>VLOOKUP(Dados!W1640,'Variáveis e códigos'!$C$21:$D$26,2)</f>
        <v>married</v>
      </c>
      <c r="Y1640">
        <v>1</v>
      </c>
    </row>
    <row r="1641" spans="1:25" x14ac:dyDescent="0.25">
      <c r="A1641" s="1">
        <v>2017724000425</v>
      </c>
      <c r="B1641" t="s">
        <v>3</v>
      </c>
      <c r="C1641">
        <v>1</v>
      </c>
      <c r="D1641" t="str">
        <f>VLOOKUP(C1641,'Variáveis e códigos'!$C$5:$D$10,2,FALSE)</f>
        <v>very important</v>
      </c>
      <c r="E1641">
        <v>1</v>
      </c>
      <c r="F1641" t="str">
        <f>VLOOKUP(E1641,'Variáveis e códigos'!$C$5:$D$10,2,FALSE)</f>
        <v>very important</v>
      </c>
      <c r="G1641">
        <v>2</v>
      </c>
      <c r="H1641" t="str">
        <f>VLOOKUP(G1641,'Variáveis e códigos'!$C$5:$D$10,2,FALSE)</f>
        <v>quite important</v>
      </c>
      <c r="I1641">
        <v>2</v>
      </c>
      <c r="J1641" t="str">
        <f>VLOOKUP(I1641,'Variáveis e códigos'!$C$5:$D$10,2,FALSE)</f>
        <v>quite important</v>
      </c>
      <c r="K1641">
        <v>4</v>
      </c>
      <c r="L1641" t="str">
        <f>VLOOKUP(K1641,'Variáveis e códigos'!$C$5:$D$10,2,FALSE)</f>
        <v>not at all important</v>
      </c>
      <c r="M1641">
        <v>4</v>
      </c>
      <c r="N1641" t="str">
        <f>VLOOKUP(M1641,'Variáveis e códigos'!$C$5:$D$10,2,FALSE)</f>
        <v>not at all important</v>
      </c>
      <c r="O1641" t="s">
        <v>28</v>
      </c>
      <c r="P1641">
        <v>2</v>
      </c>
      <c r="Q1641" t="str">
        <f>HLOOKUP(P1641,'Variáveis e códigos'!$C$15:$D$16,2)</f>
        <v>no</v>
      </c>
      <c r="R1641">
        <v>7</v>
      </c>
      <c r="S1641">
        <v>1</v>
      </c>
      <c r="T1641" t="str">
        <f>HLOOKUP(S1641,'Variáveis e códigos'!$C$18:$D$19,2)</f>
        <v>male</v>
      </c>
      <c r="U1641">
        <v>1967</v>
      </c>
      <c r="V1641">
        <f t="shared" si="25"/>
        <v>50</v>
      </c>
      <c r="W1641">
        <v>5</v>
      </c>
      <c r="X1641" t="str">
        <f>VLOOKUP(Dados!W1641,'Variáveis e códigos'!$C$21:$D$26,2)</f>
        <v>separated</v>
      </c>
      <c r="Y1641">
        <v>2</v>
      </c>
    </row>
    <row r="1642" spans="1:25" x14ac:dyDescent="0.25">
      <c r="A1642" s="1">
        <v>2017724000426</v>
      </c>
      <c r="B1642" t="s">
        <v>3</v>
      </c>
      <c r="C1642">
        <v>1</v>
      </c>
      <c r="D1642" t="str">
        <f>VLOOKUP(C1642,'Variáveis e códigos'!$C$5:$D$10,2,FALSE)</f>
        <v>very important</v>
      </c>
      <c r="E1642">
        <v>1</v>
      </c>
      <c r="F1642" t="str">
        <f>VLOOKUP(E1642,'Variáveis e códigos'!$C$5:$D$10,2,FALSE)</f>
        <v>very important</v>
      </c>
      <c r="G1642">
        <v>1</v>
      </c>
      <c r="H1642" t="str">
        <f>VLOOKUP(G1642,'Variáveis e códigos'!$C$5:$D$10,2,FALSE)</f>
        <v>very important</v>
      </c>
      <c r="I1642">
        <v>1</v>
      </c>
      <c r="J1642" t="str">
        <f>VLOOKUP(I1642,'Variáveis e códigos'!$C$5:$D$10,2,FALSE)</f>
        <v>very important</v>
      </c>
      <c r="K1642">
        <v>2</v>
      </c>
      <c r="L1642" t="str">
        <f>VLOOKUP(K1642,'Variáveis e códigos'!$C$5:$D$10,2,FALSE)</f>
        <v>quite important</v>
      </c>
      <c r="M1642">
        <v>3</v>
      </c>
      <c r="N1642" t="str">
        <f>VLOOKUP(M1642,'Variáveis e códigos'!$C$5:$D$10,2,FALSE)</f>
        <v>not important</v>
      </c>
      <c r="O1642" t="s">
        <v>29</v>
      </c>
      <c r="P1642">
        <v>2</v>
      </c>
      <c r="Q1642" t="str">
        <f>HLOOKUP(P1642,'Variáveis e códigos'!$C$15:$D$16,2)</f>
        <v>no</v>
      </c>
      <c r="R1642">
        <v>9</v>
      </c>
      <c r="S1642">
        <v>2</v>
      </c>
      <c r="T1642" t="str">
        <f>HLOOKUP(S1642,'Variáveis e códigos'!$C$18:$D$19,2)</f>
        <v>female</v>
      </c>
      <c r="U1642">
        <v>1956</v>
      </c>
      <c r="V1642">
        <f t="shared" si="25"/>
        <v>61</v>
      </c>
      <c r="W1642">
        <v>4</v>
      </c>
      <c r="X1642" t="str">
        <f>VLOOKUP(Dados!W1642,'Variáveis e códigos'!$C$21:$D$26,2)</f>
        <v>divorced</v>
      </c>
      <c r="Y1642">
        <v>2</v>
      </c>
    </row>
    <row r="1643" spans="1:25" x14ac:dyDescent="0.25">
      <c r="A1643" s="1">
        <v>2017724000427</v>
      </c>
      <c r="B1643" t="s">
        <v>3</v>
      </c>
      <c r="C1643">
        <v>1</v>
      </c>
      <c r="D1643" t="str">
        <f>VLOOKUP(C1643,'Variáveis e códigos'!$C$5:$D$10,2,FALSE)</f>
        <v>very important</v>
      </c>
      <c r="E1643">
        <v>1</v>
      </c>
      <c r="F1643" t="str">
        <f>VLOOKUP(E1643,'Variáveis e códigos'!$C$5:$D$10,2,FALSE)</f>
        <v>very important</v>
      </c>
      <c r="G1643">
        <v>1</v>
      </c>
      <c r="H1643" t="str">
        <f>VLOOKUP(G1643,'Variáveis e códigos'!$C$5:$D$10,2,FALSE)</f>
        <v>very important</v>
      </c>
      <c r="I1643">
        <v>1</v>
      </c>
      <c r="J1643" t="str">
        <f>VLOOKUP(I1643,'Variáveis e códigos'!$C$5:$D$10,2,FALSE)</f>
        <v>very important</v>
      </c>
      <c r="K1643">
        <v>4</v>
      </c>
      <c r="L1643" t="str">
        <f>VLOOKUP(K1643,'Variáveis e códigos'!$C$5:$D$10,2,FALSE)</f>
        <v>not at all important</v>
      </c>
      <c r="M1643">
        <v>2</v>
      </c>
      <c r="N1643" t="str">
        <f>VLOOKUP(M1643,'Variáveis e códigos'!$C$5:$D$10,2,FALSE)</f>
        <v>quite important</v>
      </c>
      <c r="O1643" t="s">
        <v>30</v>
      </c>
      <c r="P1643">
        <v>1</v>
      </c>
      <c r="Q1643" t="str">
        <f>HLOOKUP(P1643,'Variáveis e códigos'!$C$15:$D$16,2)</f>
        <v>yes</v>
      </c>
      <c r="R1643">
        <v>7</v>
      </c>
      <c r="S1643">
        <v>2</v>
      </c>
      <c r="T1643" t="str">
        <f>HLOOKUP(S1643,'Variáveis e códigos'!$C$18:$D$19,2)</f>
        <v>female</v>
      </c>
      <c r="U1643">
        <v>1972</v>
      </c>
      <c r="V1643">
        <f t="shared" si="25"/>
        <v>45</v>
      </c>
      <c r="W1643">
        <v>1</v>
      </c>
      <c r="X1643" t="str">
        <f>VLOOKUP(Dados!W1643,'Variáveis e códigos'!$C$21:$D$26,2)</f>
        <v>married</v>
      </c>
      <c r="Y1643">
        <v>1</v>
      </c>
    </row>
    <row r="1644" spans="1:25" x14ac:dyDescent="0.25">
      <c r="A1644" s="1">
        <v>2017724000428</v>
      </c>
      <c r="B1644" t="s">
        <v>3</v>
      </c>
      <c r="C1644">
        <v>1</v>
      </c>
      <c r="D1644" t="str">
        <f>VLOOKUP(C1644,'Variáveis e códigos'!$C$5:$D$10,2,FALSE)</f>
        <v>very important</v>
      </c>
      <c r="E1644">
        <v>1</v>
      </c>
      <c r="F1644" t="str">
        <f>VLOOKUP(E1644,'Variáveis e códigos'!$C$5:$D$10,2,FALSE)</f>
        <v>very important</v>
      </c>
      <c r="G1644">
        <v>1</v>
      </c>
      <c r="H1644" t="str">
        <f>VLOOKUP(G1644,'Variáveis e códigos'!$C$5:$D$10,2,FALSE)</f>
        <v>very important</v>
      </c>
      <c r="I1644">
        <v>3</v>
      </c>
      <c r="J1644" t="str">
        <f>VLOOKUP(I1644,'Variáveis e códigos'!$C$5:$D$10,2,FALSE)</f>
        <v>not important</v>
      </c>
      <c r="K1644">
        <v>2</v>
      </c>
      <c r="L1644" t="str">
        <f>VLOOKUP(K1644,'Variáveis e códigos'!$C$5:$D$10,2,FALSE)</f>
        <v>quite important</v>
      </c>
      <c r="M1644">
        <v>1</v>
      </c>
      <c r="N1644" t="str">
        <f>VLOOKUP(M1644,'Variáveis e códigos'!$C$5:$D$10,2,FALSE)</f>
        <v>very important</v>
      </c>
      <c r="O1644" t="s">
        <v>29</v>
      </c>
      <c r="P1644">
        <v>2</v>
      </c>
      <c r="Q1644" t="str">
        <f>HLOOKUP(P1644,'Variáveis e códigos'!$C$15:$D$16,2)</f>
        <v>no</v>
      </c>
      <c r="R1644">
        <v>8</v>
      </c>
      <c r="S1644">
        <v>2</v>
      </c>
      <c r="T1644" t="str">
        <f>HLOOKUP(S1644,'Variáveis e códigos'!$C$18:$D$19,2)</f>
        <v>female</v>
      </c>
      <c r="U1644">
        <v>1965</v>
      </c>
      <c r="V1644">
        <f t="shared" si="25"/>
        <v>52</v>
      </c>
      <c r="W1644">
        <v>1</v>
      </c>
      <c r="X1644" t="str">
        <f>VLOOKUP(Dados!W1644,'Variáveis e códigos'!$C$21:$D$26,2)</f>
        <v>married</v>
      </c>
      <c r="Y1644">
        <v>4</v>
      </c>
    </row>
    <row r="1645" spans="1:25" x14ac:dyDescent="0.25">
      <c r="A1645" s="1">
        <v>2017724000429</v>
      </c>
      <c r="B1645" t="s">
        <v>3</v>
      </c>
      <c r="C1645">
        <v>1</v>
      </c>
      <c r="D1645" t="str">
        <f>VLOOKUP(C1645,'Variáveis e códigos'!$C$5:$D$10,2,FALSE)</f>
        <v>very important</v>
      </c>
      <c r="E1645">
        <v>1</v>
      </c>
      <c r="F1645" t="str">
        <f>VLOOKUP(E1645,'Variáveis e códigos'!$C$5:$D$10,2,FALSE)</f>
        <v>very important</v>
      </c>
      <c r="G1645">
        <v>1</v>
      </c>
      <c r="H1645" t="str">
        <f>VLOOKUP(G1645,'Variáveis e códigos'!$C$5:$D$10,2,FALSE)</f>
        <v>very important</v>
      </c>
      <c r="I1645">
        <v>2</v>
      </c>
      <c r="J1645" t="str">
        <f>VLOOKUP(I1645,'Variáveis e códigos'!$C$5:$D$10,2,FALSE)</f>
        <v>quite important</v>
      </c>
      <c r="K1645">
        <v>4</v>
      </c>
      <c r="L1645" t="str">
        <f>VLOOKUP(K1645,'Variáveis e códigos'!$C$5:$D$10,2,FALSE)</f>
        <v>not at all important</v>
      </c>
      <c r="M1645">
        <v>3</v>
      </c>
      <c r="N1645" t="str">
        <f>VLOOKUP(M1645,'Variáveis e códigos'!$C$5:$D$10,2,FALSE)</f>
        <v>not important</v>
      </c>
      <c r="O1645" t="s">
        <v>28</v>
      </c>
      <c r="P1645">
        <v>2</v>
      </c>
      <c r="Q1645" t="str">
        <f>HLOOKUP(P1645,'Variáveis e códigos'!$C$15:$D$16,2)</f>
        <v>no</v>
      </c>
      <c r="R1645">
        <v>6</v>
      </c>
      <c r="S1645">
        <v>2</v>
      </c>
      <c r="T1645" t="str">
        <f>HLOOKUP(S1645,'Variáveis e códigos'!$C$18:$D$19,2)</f>
        <v>female</v>
      </c>
      <c r="U1645">
        <v>1938</v>
      </c>
      <c r="V1645">
        <f t="shared" si="25"/>
        <v>79</v>
      </c>
      <c r="W1645">
        <v>1</v>
      </c>
      <c r="X1645" t="str">
        <f>VLOOKUP(Dados!W1645,'Variáveis e códigos'!$C$21:$D$26,2)</f>
        <v>married</v>
      </c>
      <c r="Y1645">
        <v>4</v>
      </c>
    </row>
    <row r="1646" spans="1:25" x14ac:dyDescent="0.25">
      <c r="A1646" s="1">
        <v>2017724000430</v>
      </c>
      <c r="B1646" t="s">
        <v>3</v>
      </c>
      <c r="C1646">
        <v>1</v>
      </c>
      <c r="D1646" t="str">
        <f>VLOOKUP(C1646,'Variáveis e códigos'!$C$5:$D$10,2,FALSE)</f>
        <v>very important</v>
      </c>
      <c r="E1646">
        <v>1</v>
      </c>
      <c r="F1646" t="str">
        <f>VLOOKUP(E1646,'Variáveis e códigos'!$C$5:$D$10,2,FALSE)</f>
        <v>very important</v>
      </c>
      <c r="G1646">
        <v>2</v>
      </c>
      <c r="H1646" t="str">
        <f>VLOOKUP(G1646,'Variáveis e códigos'!$C$5:$D$10,2,FALSE)</f>
        <v>quite important</v>
      </c>
      <c r="I1646">
        <v>2</v>
      </c>
      <c r="J1646" t="str">
        <f>VLOOKUP(I1646,'Variáveis e códigos'!$C$5:$D$10,2,FALSE)</f>
        <v>quite important</v>
      </c>
      <c r="K1646">
        <v>2</v>
      </c>
      <c r="L1646" t="str">
        <f>VLOOKUP(K1646,'Variáveis e códigos'!$C$5:$D$10,2,FALSE)</f>
        <v>quite important</v>
      </c>
      <c r="M1646">
        <v>4</v>
      </c>
      <c r="N1646" t="str">
        <f>VLOOKUP(M1646,'Variáveis e códigos'!$C$5:$D$10,2,FALSE)</f>
        <v>not at all important</v>
      </c>
      <c r="O1646" t="s">
        <v>28</v>
      </c>
      <c r="P1646">
        <v>2</v>
      </c>
      <c r="Q1646" t="str">
        <f>HLOOKUP(P1646,'Variáveis e códigos'!$C$15:$D$16,2)</f>
        <v>no</v>
      </c>
      <c r="R1646" t="s">
        <v>35</v>
      </c>
      <c r="S1646">
        <v>2</v>
      </c>
      <c r="T1646" t="str">
        <f>HLOOKUP(S1646,'Variáveis e códigos'!$C$18:$D$19,2)</f>
        <v>female</v>
      </c>
      <c r="U1646">
        <v>1987</v>
      </c>
      <c r="V1646">
        <f t="shared" si="25"/>
        <v>30</v>
      </c>
      <c r="W1646">
        <v>1</v>
      </c>
      <c r="X1646" t="str">
        <f>VLOOKUP(Dados!W1646,'Variáveis e códigos'!$C$21:$D$26,2)</f>
        <v>married</v>
      </c>
      <c r="Y1646">
        <v>0</v>
      </c>
    </row>
    <row r="1647" spans="1:25" x14ac:dyDescent="0.25">
      <c r="A1647" s="1">
        <v>2017724000431</v>
      </c>
      <c r="B1647" t="s">
        <v>3</v>
      </c>
      <c r="C1647">
        <v>1</v>
      </c>
      <c r="D1647" t="str">
        <f>VLOOKUP(C1647,'Variáveis e códigos'!$C$5:$D$10,2,FALSE)</f>
        <v>very important</v>
      </c>
      <c r="E1647">
        <v>1</v>
      </c>
      <c r="F1647" t="str">
        <f>VLOOKUP(E1647,'Variáveis e códigos'!$C$5:$D$10,2,FALSE)</f>
        <v>very important</v>
      </c>
      <c r="G1647">
        <v>1</v>
      </c>
      <c r="H1647" t="str">
        <f>VLOOKUP(G1647,'Variáveis e códigos'!$C$5:$D$10,2,FALSE)</f>
        <v>very important</v>
      </c>
      <c r="I1647">
        <v>2</v>
      </c>
      <c r="J1647" t="str">
        <f>VLOOKUP(I1647,'Variáveis e códigos'!$C$5:$D$10,2,FALSE)</f>
        <v>quite important</v>
      </c>
      <c r="K1647">
        <v>2</v>
      </c>
      <c r="L1647" t="str">
        <f>VLOOKUP(K1647,'Variáveis e códigos'!$C$5:$D$10,2,FALSE)</f>
        <v>quite important</v>
      </c>
      <c r="M1647">
        <v>4</v>
      </c>
      <c r="N1647" t="str">
        <f>VLOOKUP(M1647,'Variáveis e códigos'!$C$5:$D$10,2,FALSE)</f>
        <v>not at all important</v>
      </c>
      <c r="O1647" t="s">
        <v>28</v>
      </c>
      <c r="P1647">
        <v>1</v>
      </c>
      <c r="Q1647" t="str">
        <f>HLOOKUP(P1647,'Variáveis e códigos'!$C$15:$D$16,2)</f>
        <v>yes</v>
      </c>
      <c r="R1647">
        <v>4</v>
      </c>
      <c r="S1647">
        <v>2</v>
      </c>
      <c r="T1647" t="str">
        <f>HLOOKUP(S1647,'Variáveis e códigos'!$C$18:$D$19,2)</f>
        <v>female</v>
      </c>
      <c r="U1647">
        <v>1970</v>
      </c>
      <c r="V1647">
        <f t="shared" si="25"/>
        <v>47</v>
      </c>
      <c r="W1647">
        <v>6</v>
      </c>
      <c r="X1647" t="str">
        <f>VLOOKUP(Dados!W1647,'Variáveis e códigos'!$C$21:$D$26,2)</f>
        <v>never married and never registered partnership</v>
      </c>
      <c r="Y1647">
        <v>0</v>
      </c>
    </row>
    <row r="1648" spans="1:25" x14ac:dyDescent="0.25">
      <c r="A1648" s="1">
        <v>2017724000432</v>
      </c>
      <c r="B1648" t="s">
        <v>3</v>
      </c>
      <c r="C1648">
        <v>1</v>
      </c>
      <c r="D1648" t="str">
        <f>VLOOKUP(C1648,'Variáveis e códigos'!$C$5:$D$10,2,FALSE)</f>
        <v>very important</v>
      </c>
      <c r="E1648">
        <v>3</v>
      </c>
      <c r="F1648" t="str">
        <f>VLOOKUP(E1648,'Variáveis e códigos'!$C$5:$D$10,2,FALSE)</f>
        <v>not important</v>
      </c>
      <c r="G1648">
        <v>3</v>
      </c>
      <c r="H1648" t="str">
        <f>VLOOKUP(G1648,'Variáveis e códigos'!$C$5:$D$10,2,FALSE)</f>
        <v>not important</v>
      </c>
      <c r="I1648">
        <v>2</v>
      </c>
      <c r="J1648" t="str">
        <f>VLOOKUP(I1648,'Variáveis e códigos'!$C$5:$D$10,2,FALSE)</f>
        <v>quite important</v>
      </c>
      <c r="K1648">
        <v>4</v>
      </c>
      <c r="L1648" t="str">
        <f>VLOOKUP(K1648,'Variáveis e códigos'!$C$5:$D$10,2,FALSE)</f>
        <v>not at all important</v>
      </c>
      <c r="M1648">
        <v>2</v>
      </c>
      <c r="N1648" t="str">
        <f>VLOOKUP(M1648,'Variáveis e códigos'!$C$5:$D$10,2,FALSE)</f>
        <v>quite important</v>
      </c>
      <c r="O1648" t="s">
        <v>29</v>
      </c>
      <c r="P1648">
        <v>2</v>
      </c>
      <c r="Q1648" t="str">
        <f>HLOOKUP(P1648,'Variáveis e códigos'!$C$15:$D$16,2)</f>
        <v>no</v>
      </c>
      <c r="R1648" t="s">
        <v>35</v>
      </c>
      <c r="S1648">
        <v>1</v>
      </c>
      <c r="T1648" t="str">
        <f>HLOOKUP(S1648,'Variáveis e códigos'!$C$18:$D$19,2)</f>
        <v>male</v>
      </c>
      <c r="U1648">
        <v>1981</v>
      </c>
      <c r="V1648">
        <f t="shared" si="25"/>
        <v>36</v>
      </c>
      <c r="W1648">
        <v>6</v>
      </c>
      <c r="X1648" t="str">
        <f>VLOOKUP(Dados!W1648,'Variáveis e códigos'!$C$21:$D$26,2)</f>
        <v>never married and never registered partnership</v>
      </c>
      <c r="Y1648">
        <v>0</v>
      </c>
    </row>
    <row r="1649" spans="1:25" x14ac:dyDescent="0.25">
      <c r="A1649" s="1">
        <v>2017724000433</v>
      </c>
      <c r="B1649" t="s">
        <v>3</v>
      </c>
      <c r="C1649">
        <v>3</v>
      </c>
      <c r="D1649" t="str">
        <f>VLOOKUP(C1649,'Variáveis e códigos'!$C$5:$D$10,2,FALSE)</f>
        <v>not important</v>
      </c>
      <c r="E1649">
        <v>2</v>
      </c>
      <c r="F1649" t="str">
        <f>VLOOKUP(E1649,'Variáveis e códigos'!$C$5:$D$10,2,FALSE)</f>
        <v>quite important</v>
      </c>
      <c r="G1649">
        <v>2</v>
      </c>
      <c r="H1649" t="str">
        <f>VLOOKUP(G1649,'Variáveis e códigos'!$C$5:$D$10,2,FALSE)</f>
        <v>quite important</v>
      </c>
      <c r="I1649">
        <v>3</v>
      </c>
      <c r="J1649" t="str">
        <f>VLOOKUP(I1649,'Variáveis e códigos'!$C$5:$D$10,2,FALSE)</f>
        <v>not important</v>
      </c>
      <c r="K1649">
        <v>4</v>
      </c>
      <c r="L1649" t="str">
        <f>VLOOKUP(K1649,'Variáveis e códigos'!$C$5:$D$10,2,FALSE)</f>
        <v>not at all important</v>
      </c>
      <c r="M1649">
        <v>3</v>
      </c>
      <c r="N1649" t="str">
        <f>VLOOKUP(M1649,'Variáveis e códigos'!$C$5:$D$10,2,FALSE)</f>
        <v>not important</v>
      </c>
      <c r="O1649" t="s">
        <v>29</v>
      </c>
      <c r="P1649">
        <v>2</v>
      </c>
      <c r="Q1649" t="str">
        <f>HLOOKUP(P1649,'Variáveis e códigos'!$C$15:$D$16,2)</f>
        <v>no</v>
      </c>
      <c r="S1649">
        <v>2</v>
      </c>
      <c r="T1649" t="str">
        <f>HLOOKUP(S1649,'Variáveis e códigos'!$C$18:$D$19,2)</f>
        <v>female</v>
      </c>
      <c r="U1649">
        <v>1937</v>
      </c>
      <c r="V1649">
        <f t="shared" si="25"/>
        <v>80</v>
      </c>
      <c r="W1649">
        <v>3</v>
      </c>
      <c r="X1649" t="str">
        <f>VLOOKUP(Dados!W1649,'Variáveis e códigos'!$C$21:$D$26,2)</f>
        <v>widowed</v>
      </c>
      <c r="Y1649">
        <v>4</v>
      </c>
    </row>
    <row r="1650" spans="1:25" x14ac:dyDescent="0.25">
      <c r="A1650" s="1">
        <v>2017724000434</v>
      </c>
      <c r="B1650" t="s">
        <v>3</v>
      </c>
      <c r="C1650">
        <v>1</v>
      </c>
      <c r="D1650" t="str">
        <f>VLOOKUP(C1650,'Variáveis e códigos'!$C$5:$D$10,2,FALSE)</f>
        <v>very important</v>
      </c>
      <c r="E1650">
        <v>1</v>
      </c>
      <c r="F1650" t="str">
        <f>VLOOKUP(E1650,'Variáveis e códigos'!$C$5:$D$10,2,FALSE)</f>
        <v>very important</v>
      </c>
      <c r="G1650">
        <v>3</v>
      </c>
      <c r="H1650" t="str">
        <f>VLOOKUP(G1650,'Variáveis e códigos'!$C$5:$D$10,2,FALSE)</f>
        <v>not important</v>
      </c>
      <c r="I1650">
        <v>2</v>
      </c>
      <c r="J1650" t="str">
        <f>VLOOKUP(I1650,'Variáveis e códigos'!$C$5:$D$10,2,FALSE)</f>
        <v>quite important</v>
      </c>
      <c r="K1650">
        <v>4</v>
      </c>
      <c r="L1650" t="str">
        <f>VLOOKUP(K1650,'Variáveis e códigos'!$C$5:$D$10,2,FALSE)</f>
        <v>not at all important</v>
      </c>
      <c r="M1650">
        <v>2</v>
      </c>
      <c r="N1650" t="str">
        <f>VLOOKUP(M1650,'Variáveis e códigos'!$C$5:$D$10,2,FALSE)</f>
        <v>quite important</v>
      </c>
      <c r="O1650" t="s">
        <v>31</v>
      </c>
      <c r="P1650">
        <v>2</v>
      </c>
      <c r="Q1650" t="str">
        <f>HLOOKUP(P1650,'Variáveis e códigos'!$C$15:$D$16,2)</f>
        <v>no</v>
      </c>
      <c r="R1650" t="s">
        <v>35</v>
      </c>
      <c r="S1650">
        <v>1</v>
      </c>
      <c r="T1650" t="str">
        <f>HLOOKUP(S1650,'Variáveis e códigos'!$C$18:$D$19,2)</f>
        <v>male</v>
      </c>
      <c r="U1650">
        <v>1965</v>
      </c>
      <c r="V1650">
        <f t="shared" si="25"/>
        <v>52</v>
      </c>
      <c r="W1650">
        <v>4</v>
      </c>
      <c r="X1650" t="str">
        <f>VLOOKUP(Dados!W1650,'Variáveis e códigos'!$C$21:$D$26,2)</f>
        <v>divorced</v>
      </c>
      <c r="Y1650">
        <v>4</v>
      </c>
    </row>
    <row r="1651" spans="1:25" x14ac:dyDescent="0.25">
      <c r="A1651" s="1">
        <v>2017724000435</v>
      </c>
      <c r="B1651" t="s">
        <v>3</v>
      </c>
      <c r="C1651">
        <v>1</v>
      </c>
      <c r="D1651" t="str">
        <f>VLOOKUP(C1651,'Variáveis e códigos'!$C$5:$D$10,2,FALSE)</f>
        <v>very important</v>
      </c>
      <c r="E1651">
        <v>1</v>
      </c>
      <c r="F1651" t="str">
        <f>VLOOKUP(E1651,'Variáveis e códigos'!$C$5:$D$10,2,FALSE)</f>
        <v>very important</v>
      </c>
      <c r="G1651">
        <v>3</v>
      </c>
      <c r="H1651" t="str">
        <f>VLOOKUP(G1651,'Variáveis e códigos'!$C$5:$D$10,2,FALSE)</f>
        <v>not important</v>
      </c>
      <c r="I1651">
        <v>1</v>
      </c>
      <c r="J1651" t="str">
        <f>VLOOKUP(I1651,'Variáveis e códigos'!$C$5:$D$10,2,FALSE)</f>
        <v>very important</v>
      </c>
      <c r="K1651">
        <v>1</v>
      </c>
      <c r="L1651" t="str">
        <f>VLOOKUP(K1651,'Variáveis e códigos'!$C$5:$D$10,2,FALSE)</f>
        <v>very important</v>
      </c>
      <c r="M1651">
        <v>1</v>
      </c>
      <c r="N1651" t="str">
        <f>VLOOKUP(M1651,'Variáveis e códigos'!$C$5:$D$10,2,FALSE)</f>
        <v>very important</v>
      </c>
      <c r="O1651" t="s">
        <v>29</v>
      </c>
      <c r="P1651">
        <v>2</v>
      </c>
      <c r="Q1651" t="str">
        <f>HLOOKUP(P1651,'Variáveis e códigos'!$C$15:$D$16,2)</f>
        <v>no</v>
      </c>
      <c r="R1651" t="s">
        <v>34</v>
      </c>
      <c r="S1651">
        <v>2</v>
      </c>
      <c r="T1651" t="str">
        <f>HLOOKUP(S1651,'Variáveis e códigos'!$C$18:$D$19,2)</f>
        <v>female</v>
      </c>
      <c r="U1651">
        <v>1999</v>
      </c>
      <c r="V1651">
        <f t="shared" si="25"/>
        <v>18</v>
      </c>
      <c r="W1651">
        <v>6</v>
      </c>
      <c r="X1651" t="str">
        <f>VLOOKUP(Dados!W1651,'Variáveis e códigos'!$C$21:$D$26,2)</f>
        <v>never married and never registered partnership</v>
      </c>
      <c r="Y1651">
        <v>0</v>
      </c>
    </row>
    <row r="1652" spans="1:25" x14ac:dyDescent="0.25">
      <c r="A1652" s="1">
        <v>2017724000436</v>
      </c>
      <c r="B1652" t="s">
        <v>3</v>
      </c>
      <c r="C1652">
        <v>2</v>
      </c>
      <c r="D1652" t="str">
        <f>VLOOKUP(C1652,'Variáveis e códigos'!$C$5:$D$10,2,FALSE)</f>
        <v>quite important</v>
      </c>
      <c r="E1652">
        <v>1</v>
      </c>
      <c r="F1652" t="str">
        <f>VLOOKUP(E1652,'Variáveis e códigos'!$C$5:$D$10,2,FALSE)</f>
        <v>very important</v>
      </c>
      <c r="G1652">
        <v>1</v>
      </c>
      <c r="H1652" t="str">
        <f>VLOOKUP(G1652,'Variáveis e códigos'!$C$5:$D$10,2,FALSE)</f>
        <v>very important</v>
      </c>
      <c r="I1652">
        <v>1</v>
      </c>
      <c r="J1652" t="str">
        <f>VLOOKUP(I1652,'Variáveis e códigos'!$C$5:$D$10,2,FALSE)</f>
        <v>very important</v>
      </c>
      <c r="K1652">
        <v>4</v>
      </c>
      <c r="L1652" t="str">
        <f>VLOOKUP(K1652,'Variáveis e códigos'!$C$5:$D$10,2,FALSE)</f>
        <v>not at all important</v>
      </c>
      <c r="M1652">
        <v>4</v>
      </c>
      <c r="N1652" t="str">
        <f>VLOOKUP(M1652,'Variáveis e códigos'!$C$5:$D$10,2,FALSE)</f>
        <v>not at all important</v>
      </c>
      <c r="O1652" t="s">
        <v>28</v>
      </c>
      <c r="P1652">
        <v>2</v>
      </c>
      <c r="Q1652" t="str">
        <f>HLOOKUP(P1652,'Variáveis e códigos'!$C$15:$D$16,2)</f>
        <v>no</v>
      </c>
      <c r="R1652">
        <v>8</v>
      </c>
      <c r="S1652">
        <v>2</v>
      </c>
      <c r="T1652" t="str">
        <f>HLOOKUP(S1652,'Variáveis e códigos'!$C$18:$D$19,2)</f>
        <v>female</v>
      </c>
      <c r="U1652">
        <v>1984</v>
      </c>
      <c r="V1652">
        <f t="shared" si="25"/>
        <v>33</v>
      </c>
      <c r="W1652">
        <v>6</v>
      </c>
      <c r="X1652" t="str">
        <f>VLOOKUP(Dados!W1652,'Variáveis e códigos'!$C$21:$D$26,2)</f>
        <v>never married and never registered partnership</v>
      </c>
      <c r="Y1652">
        <v>0</v>
      </c>
    </row>
    <row r="1653" spans="1:25" x14ac:dyDescent="0.25">
      <c r="A1653" s="1">
        <v>2017724000437</v>
      </c>
      <c r="B1653" t="s">
        <v>3</v>
      </c>
      <c r="C1653">
        <v>1</v>
      </c>
      <c r="D1653" t="str">
        <f>VLOOKUP(C1653,'Variáveis e códigos'!$C$5:$D$10,2,FALSE)</f>
        <v>very important</v>
      </c>
      <c r="E1653">
        <v>1</v>
      </c>
      <c r="F1653" t="str">
        <f>VLOOKUP(E1653,'Variáveis e códigos'!$C$5:$D$10,2,FALSE)</f>
        <v>very important</v>
      </c>
      <c r="G1653">
        <v>1</v>
      </c>
      <c r="H1653" t="str">
        <f>VLOOKUP(G1653,'Variáveis e códigos'!$C$5:$D$10,2,FALSE)</f>
        <v>very important</v>
      </c>
      <c r="I1653">
        <v>1</v>
      </c>
      <c r="J1653" t="str">
        <f>VLOOKUP(I1653,'Variáveis e códigos'!$C$5:$D$10,2,FALSE)</f>
        <v>very important</v>
      </c>
      <c r="K1653">
        <v>2</v>
      </c>
      <c r="L1653" t="str">
        <f>VLOOKUP(K1653,'Variáveis e códigos'!$C$5:$D$10,2,FALSE)</f>
        <v>quite important</v>
      </c>
      <c r="M1653">
        <v>4</v>
      </c>
      <c r="N1653" t="str">
        <f>VLOOKUP(M1653,'Variáveis e códigos'!$C$5:$D$10,2,FALSE)</f>
        <v>not at all important</v>
      </c>
      <c r="O1653" t="s">
        <v>30</v>
      </c>
      <c r="P1653">
        <v>2</v>
      </c>
      <c r="Q1653" t="str">
        <f>HLOOKUP(P1653,'Variáveis e códigos'!$C$15:$D$16,2)</f>
        <v>no</v>
      </c>
      <c r="R1653">
        <v>5</v>
      </c>
      <c r="S1653">
        <v>2</v>
      </c>
      <c r="T1653" t="str">
        <f>HLOOKUP(S1653,'Variáveis e códigos'!$C$18:$D$19,2)</f>
        <v>female</v>
      </c>
      <c r="U1653">
        <v>1984</v>
      </c>
      <c r="V1653">
        <f t="shared" si="25"/>
        <v>33</v>
      </c>
      <c r="W1653">
        <v>6</v>
      </c>
      <c r="X1653" t="str">
        <f>VLOOKUP(Dados!W1653,'Variáveis e códigos'!$C$21:$D$26,2)</f>
        <v>never married and never registered partnership</v>
      </c>
      <c r="Y1653">
        <v>0</v>
      </c>
    </row>
    <row r="1654" spans="1:25" x14ac:dyDescent="0.25">
      <c r="A1654" s="1">
        <v>2017724000438</v>
      </c>
      <c r="B1654" t="s">
        <v>3</v>
      </c>
      <c r="C1654">
        <v>1</v>
      </c>
      <c r="D1654" t="str">
        <f>VLOOKUP(C1654,'Variáveis e códigos'!$C$5:$D$10,2,FALSE)</f>
        <v>very important</v>
      </c>
      <c r="E1654">
        <v>1</v>
      </c>
      <c r="F1654" t="str">
        <f>VLOOKUP(E1654,'Variáveis e códigos'!$C$5:$D$10,2,FALSE)</f>
        <v>very important</v>
      </c>
      <c r="G1654">
        <v>1</v>
      </c>
      <c r="H1654" t="str">
        <f>VLOOKUP(G1654,'Variáveis e códigos'!$C$5:$D$10,2,FALSE)</f>
        <v>very important</v>
      </c>
      <c r="I1654">
        <v>1</v>
      </c>
      <c r="J1654" t="str">
        <f>VLOOKUP(I1654,'Variáveis e códigos'!$C$5:$D$10,2,FALSE)</f>
        <v>very important</v>
      </c>
      <c r="K1654">
        <v>3</v>
      </c>
      <c r="L1654" t="str">
        <f>VLOOKUP(K1654,'Variáveis e códigos'!$C$5:$D$10,2,FALSE)</f>
        <v>not important</v>
      </c>
      <c r="M1654">
        <v>3</v>
      </c>
      <c r="N1654" t="str">
        <f>VLOOKUP(M1654,'Variáveis e códigos'!$C$5:$D$10,2,FALSE)</f>
        <v>not important</v>
      </c>
      <c r="O1654" t="s">
        <v>28</v>
      </c>
      <c r="P1654">
        <v>2</v>
      </c>
      <c r="Q1654" t="str">
        <f>HLOOKUP(P1654,'Variáveis e códigos'!$C$15:$D$16,2)</f>
        <v>no</v>
      </c>
      <c r="R1654">
        <v>7</v>
      </c>
      <c r="S1654">
        <v>1</v>
      </c>
      <c r="T1654" t="str">
        <f>HLOOKUP(S1654,'Variáveis e códigos'!$C$18:$D$19,2)</f>
        <v>male</v>
      </c>
      <c r="U1654">
        <v>1993</v>
      </c>
      <c r="V1654">
        <f t="shared" si="25"/>
        <v>24</v>
      </c>
      <c r="W1654">
        <v>2</v>
      </c>
      <c r="X1654" t="str">
        <f>VLOOKUP(Dados!W1654,'Variáveis e códigos'!$C$21:$D$26,2)</f>
        <v>registered partnership</v>
      </c>
      <c r="Y1654">
        <v>1</v>
      </c>
    </row>
    <row r="1655" spans="1:25" x14ac:dyDescent="0.25">
      <c r="A1655" s="1">
        <v>2017724000439</v>
      </c>
      <c r="B1655" t="s">
        <v>3</v>
      </c>
      <c r="C1655">
        <v>1</v>
      </c>
      <c r="D1655" t="str">
        <f>VLOOKUP(C1655,'Variáveis e códigos'!$C$5:$D$10,2,FALSE)</f>
        <v>very important</v>
      </c>
      <c r="E1655">
        <v>1</v>
      </c>
      <c r="F1655" t="str">
        <f>VLOOKUP(E1655,'Variáveis e códigos'!$C$5:$D$10,2,FALSE)</f>
        <v>very important</v>
      </c>
      <c r="G1655">
        <v>1</v>
      </c>
      <c r="H1655" t="str">
        <f>VLOOKUP(G1655,'Variáveis e códigos'!$C$5:$D$10,2,FALSE)</f>
        <v>very important</v>
      </c>
      <c r="I1655">
        <v>1</v>
      </c>
      <c r="J1655" t="str">
        <f>VLOOKUP(I1655,'Variáveis e códigos'!$C$5:$D$10,2,FALSE)</f>
        <v>very important</v>
      </c>
      <c r="K1655">
        <v>1</v>
      </c>
      <c r="L1655" t="str">
        <f>VLOOKUP(K1655,'Variáveis e códigos'!$C$5:$D$10,2,FALSE)</f>
        <v>very important</v>
      </c>
      <c r="M1655">
        <v>3</v>
      </c>
      <c r="N1655" t="str">
        <f>VLOOKUP(M1655,'Variáveis e códigos'!$C$5:$D$10,2,FALSE)</f>
        <v>not important</v>
      </c>
      <c r="O1655" t="s">
        <v>30</v>
      </c>
      <c r="P1655">
        <v>2</v>
      </c>
      <c r="Q1655" t="str">
        <f>HLOOKUP(P1655,'Variáveis e códigos'!$C$15:$D$16,2)</f>
        <v>no</v>
      </c>
      <c r="R1655">
        <v>8</v>
      </c>
      <c r="S1655">
        <v>2</v>
      </c>
      <c r="T1655" t="str">
        <f>HLOOKUP(S1655,'Variáveis e códigos'!$C$18:$D$19,2)</f>
        <v>female</v>
      </c>
      <c r="U1655">
        <v>1974</v>
      </c>
      <c r="V1655">
        <f t="shared" si="25"/>
        <v>43</v>
      </c>
      <c r="W1655">
        <v>2</v>
      </c>
      <c r="X1655" t="str">
        <f>VLOOKUP(Dados!W1655,'Variáveis e códigos'!$C$21:$D$26,2)</f>
        <v>registered partnership</v>
      </c>
      <c r="Y1655">
        <v>2</v>
      </c>
    </row>
    <row r="1656" spans="1:25" x14ac:dyDescent="0.25">
      <c r="A1656" s="1">
        <v>2017724000440</v>
      </c>
      <c r="B1656" t="s">
        <v>3</v>
      </c>
      <c r="C1656">
        <v>1</v>
      </c>
      <c r="D1656" t="str">
        <f>VLOOKUP(C1656,'Variáveis e códigos'!$C$5:$D$10,2,FALSE)</f>
        <v>very important</v>
      </c>
      <c r="E1656">
        <v>1</v>
      </c>
      <c r="F1656" t="str">
        <f>VLOOKUP(E1656,'Variáveis e códigos'!$C$5:$D$10,2,FALSE)</f>
        <v>very important</v>
      </c>
      <c r="G1656">
        <v>1</v>
      </c>
      <c r="H1656" t="str">
        <f>VLOOKUP(G1656,'Variáveis e códigos'!$C$5:$D$10,2,FALSE)</f>
        <v>very important</v>
      </c>
      <c r="I1656">
        <v>1</v>
      </c>
      <c r="J1656" t="str">
        <f>VLOOKUP(I1656,'Variáveis e códigos'!$C$5:$D$10,2,FALSE)</f>
        <v>very important</v>
      </c>
      <c r="K1656">
        <v>3</v>
      </c>
      <c r="L1656" t="str">
        <f>VLOOKUP(K1656,'Variáveis e códigos'!$C$5:$D$10,2,FALSE)</f>
        <v>not important</v>
      </c>
      <c r="M1656">
        <v>4</v>
      </c>
      <c r="N1656" t="str">
        <f>VLOOKUP(M1656,'Variáveis e códigos'!$C$5:$D$10,2,FALSE)</f>
        <v>not at all important</v>
      </c>
      <c r="O1656" t="s">
        <v>28</v>
      </c>
      <c r="P1656">
        <v>2</v>
      </c>
      <c r="Q1656" t="str">
        <f>HLOOKUP(P1656,'Variáveis e códigos'!$C$15:$D$16,2)</f>
        <v>no</v>
      </c>
      <c r="R1656">
        <v>9</v>
      </c>
      <c r="S1656">
        <v>1</v>
      </c>
      <c r="T1656" t="str">
        <f>HLOOKUP(S1656,'Variáveis e códigos'!$C$18:$D$19,2)</f>
        <v>male</v>
      </c>
      <c r="U1656">
        <v>1987</v>
      </c>
      <c r="V1656">
        <f t="shared" si="25"/>
        <v>30</v>
      </c>
      <c r="W1656">
        <v>6</v>
      </c>
      <c r="X1656" t="str">
        <f>VLOOKUP(Dados!W1656,'Variáveis e códigos'!$C$21:$D$26,2)</f>
        <v>never married and never registered partnership</v>
      </c>
      <c r="Y1656">
        <v>0</v>
      </c>
    </row>
    <row r="1657" spans="1:25" x14ac:dyDescent="0.25">
      <c r="A1657" s="1">
        <v>2017724000441</v>
      </c>
      <c r="B1657" t="s">
        <v>3</v>
      </c>
      <c r="C1657">
        <v>1</v>
      </c>
      <c r="D1657" t="str">
        <f>VLOOKUP(C1657,'Variáveis e códigos'!$C$5:$D$10,2,FALSE)</f>
        <v>very important</v>
      </c>
      <c r="E1657">
        <v>1</v>
      </c>
      <c r="F1657" t="str">
        <f>VLOOKUP(E1657,'Variáveis e códigos'!$C$5:$D$10,2,FALSE)</f>
        <v>very important</v>
      </c>
      <c r="G1657">
        <v>1</v>
      </c>
      <c r="H1657" t="str">
        <f>VLOOKUP(G1657,'Variáveis e códigos'!$C$5:$D$10,2,FALSE)</f>
        <v>very important</v>
      </c>
      <c r="I1657">
        <v>1</v>
      </c>
      <c r="J1657" t="str">
        <f>VLOOKUP(I1657,'Variáveis e códigos'!$C$5:$D$10,2,FALSE)</f>
        <v>very important</v>
      </c>
      <c r="K1657">
        <v>3</v>
      </c>
      <c r="L1657" t="str">
        <f>VLOOKUP(K1657,'Variáveis e códigos'!$C$5:$D$10,2,FALSE)</f>
        <v>not important</v>
      </c>
      <c r="M1657">
        <v>3</v>
      </c>
      <c r="N1657" t="str">
        <f>VLOOKUP(M1657,'Variáveis e códigos'!$C$5:$D$10,2,FALSE)</f>
        <v>not important</v>
      </c>
      <c r="O1657" t="s">
        <v>28</v>
      </c>
      <c r="P1657">
        <v>2</v>
      </c>
      <c r="Q1657" t="str">
        <f>HLOOKUP(P1657,'Variáveis e códigos'!$C$15:$D$16,2)</f>
        <v>no</v>
      </c>
      <c r="R1657">
        <v>6</v>
      </c>
      <c r="S1657">
        <v>2</v>
      </c>
      <c r="T1657" t="str">
        <f>HLOOKUP(S1657,'Variáveis e códigos'!$C$18:$D$19,2)</f>
        <v>female</v>
      </c>
      <c r="U1657">
        <v>1947</v>
      </c>
      <c r="V1657">
        <f t="shared" si="25"/>
        <v>70</v>
      </c>
      <c r="W1657">
        <v>1</v>
      </c>
      <c r="X1657" t="str">
        <f>VLOOKUP(Dados!W1657,'Variáveis e códigos'!$C$21:$D$26,2)</f>
        <v>married</v>
      </c>
      <c r="Y1657">
        <v>2</v>
      </c>
    </row>
    <row r="1658" spans="1:25" x14ac:dyDescent="0.25">
      <c r="A1658" s="1">
        <v>2017724000442</v>
      </c>
      <c r="B1658" t="s">
        <v>3</v>
      </c>
      <c r="C1658">
        <v>1</v>
      </c>
      <c r="D1658" t="str">
        <f>VLOOKUP(C1658,'Variáveis e códigos'!$C$5:$D$10,2,FALSE)</f>
        <v>very important</v>
      </c>
      <c r="E1658">
        <v>2</v>
      </c>
      <c r="F1658" t="str">
        <f>VLOOKUP(E1658,'Variáveis e códigos'!$C$5:$D$10,2,FALSE)</f>
        <v>quite important</v>
      </c>
      <c r="G1658">
        <v>2</v>
      </c>
      <c r="H1658" t="str">
        <f>VLOOKUP(G1658,'Variáveis e códigos'!$C$5:$D$10,2,FALSE)</f>
        <v>quite important</v>
      </c>
      <c r="I1658">
        <v>2</v>
      </c>
      <c r="J1658" t="str">
        <f>VLOOKUP(I1658,'Variáveis e códigos'!$C$5:$D$10,2,FALSE)</f>
        <v>quite important</v>
      </c>
      <c r="K1658">
        <v>4</v>
      </c>
      <c r="L1658" t="str">
        <f>VLOOKUP(K1658,'Variáveis e códigos'!$C$5:$D$10,2,FALSE)</f>
        <v>not at all important</v>
      </c>
      <c r="M1658">
        <v>2</v>
      </c>
      <c r="N1658" t="str">
        <f>VLOOKUP(M1658,'Variáveis e códigos'!$C$5:$D$10,2,FALSE)</f>
        <v>quite important</v>
      </c>
      <c r="O1658" t="s">
        <v>28</v>
      </c>
      <c r="P1658">
        <v>1</v>
      </c>
      <c r="Q1658" t="str">
        <f>HLOOKUP(P1658,'Variáveis e códigos'!$C$15:$D$16,2)</f>
        <v>yes</v>
      </c>
      <c r="R1658">
        <v>7</v>
      </c>
      <c r="S1658">
        <v>2</v>
      </c>
      <c r="T1658" t="str">
        <f>HLOOKUP(S1658,'Variáveis e códigos'!$C$18:$D$19,2)</f>
        <v>female</v>
      </c>
      <c r="U1658">
        <v>1953</v>
      </c>
      <c r="V1658">
        <f t="shared" si="25"/>
        <v>64</v>
      </c>
      <c r="W1658">
        <v>6</v>
      </c>
      <c r="X1658" t="str">
        <f>VLOOKUP(Dados!W1658,'Variáveis e códigos'!$C$21:$D$26,2)</f>
        <v>never married and never registered partnership</v>
      </c>
      <c r="Y1658">
        <v>0</v>
      </c>
    </row>
    <row r="1659" spans="1:25" x14ac:dyDescent="0.25">
      <c r="A1659" s="1">
        <v>2017724000443</v>
      </c>
      <c r="B1659" t="s">
        <v>3</v>
      </c>
      <c r="C1659">
        <v>1</v>
      </c>
      <c r="D1659" t="str">
        <f>VLOOKUP(C1659,'Variáveis e códigos'!$C$5:$D$10,2,FALSE)</f>
        <v>very important</v>
      </c>
      <c r="E1659">
        <v>1</v>
      </c>
      <c r="F1659" t="str">
        <f>VLOOKUP(E1659,'Variáveis e códigos'!$C$5:$D$10,2,FALSE)</f>
        <v>very important</v>
      </c>
      <c r="G1659">
        <v>1</v>
      </c>
      <c r="H1659" t="str">
        <f>VLOOKUP(G1659,'Variáveis e códigos'!$C$5:$D$10,2,FALSE)</f>
        <v>very important</v>
      </c>
      <c r="I1659">
        <v>3</v>
      </c>
      <c r="J1659" t="str">
        <f>VLOOKUP(I1659,'Variáveis e códigos'!$C$5:$D$10,2,FALSE)</f>
        <v>not important</v>
      </c>
      <c r="K1659">
        <v>4</v>
      </c>
      <c r="L1659" t="str">
        <f>VLOOKUP(K1659,'Variáveis e códigos'!$C$5:$D$10,2,FALSE)</f>
        <v>not at all important</v>
      </c>
      <c r="M1659">
        <v>4</v>
      </c>
      <c r="N1659" t="str">
        <f>VLOOKUP(M1659,'Variáveis e códigos'!$C$5:$D$10,2,FALSE)</f>
        <v>not at all important</v>
      </c>
      <c r="O1659" t="s">
        <v>30</v>
      </c>
      <c r="P1659">
        <v>2</v>
      </c>
      <c r="Q1659" t="str">
        <f>HLOOKUP(P1659,'Variáveis e códigos'!$C$15:$D$16,2)</f>
        <v>no</v>
      </c>
      <c r="R1659">
        <v>5</v>
      </c>
      <c r="S1659">
        <v>2</v>
      </c>
      <c r="T1659" t="str">
        <f>HLOOKUP(S1659,'Variáveis e códigos'!$C$18:$D$19,2)</f>
        <v>female</v>
      </c>
      <c r="U1659">
        <v>1951</v>
      </c>
      <c r="V1659">
        <f t="shared" si="25"/>
        <v>66</v>
      </c>
      <c r="W1659">
        <v>3</v>
      </c>
      <c r="X1659" t="str">
        <f>VLOOKUP(Dados!W1659,'Variáveis e códigos'!$C$21:$D$26,2)</f>
        <v>widowed</v>
      </c>
      <c r="Y1659">
        <v>2</v>
      </c>
    </row>
    <row r="1660" spans="1:25" x14ac:dyDescent="0.25">
      <c r="A1660" s="1">
        <v>2017724000444</v>
      </c>
      <c r="B1660" t="s">
        <v>3</v>
      </c>
      <c r="C1660">
        <v>1</v>
      </c>
      <c r="D1660" t="str">
        <f>VLOOKUP(C1660,'Variáveis e códigos'!$C$5:$D$10,2,FALSE)</f>
        <v>very important</v>
      </c>
      <c r="E1660">
        <v>1</v>
      </c>
      <c r="F1660" t="str">
        <f>VLOOKUP(E1660,'Variáveis e códigos'!$C$5:$D$10,2,FALSE)</f>
        <v>very important</v>
      </c>
      <c r="G1660">
        <v>1</v>
      </c>
      <c r="H1660" t="str">
        <f>VLOOKUP(G1660,'Variáveis e códigos'!$C$5:$D$10,2,FALSE)</f>
        <v>very important</v>
      </c>
      <c r="I1660">
        <v>2</v>
      </c>
      <c r="J1660" t="str">
        <f>VLOOKUP(I1660,'Variáveis e códigos'!$C$5:$D$10,2,FALSE)</f>
        <v>quite important</v>
      </c>
      <c r="K1660">
        <v>3</v>
      </c>
      <c r="L1660" t="str">
        <f>VLOOKUP(K1660,'Variáveis e códigos'!$C$5:$D$10,2,FALSE)</f>
        <v>not important</v>
      </c>
      <c r="M1660">
        <v>3</v>
      </c>
      <c r="N1660" t="str">
        <f>VLOOKUP(M1660,'Variáveis e códigos'!$C$5:$D$10,2,FALSE)</f>
        <v>not important</v>
      </c>
      <c r="O1660" t="s">
        <v>28</v>
      </c>
      <c r="P1660">
        <v>2</v>
      </c>
      <c r="Q1660" t="str">
        <f>HLOOKUP(P1660,'Variáveis e códigos'!$C$15:$D$16,2)</f>
        <v>no</v>
      </c>
      <c r="R1660">
        <v>7</v>
      </c>
      <c r="S1660">
        <v>1</v>
      </c>
      <c r="T1660" t="str">
        <f>HLOOKUP(S1660,'Variáveis e códigos'!$C$18:$D$19,2)</f>
        <v>male</v>
      </c>
      <c r="U1660">
        <v>1961</v>
      </c>
      <c r="V1660">
        <f t="shared" si="25"/>
        <v>56</v>
      </c>
      <c r="W1660">
        <v>1</v>
      </c>
      <c r="X1660" t="str">
        <f>VLOOKUP(Dados!W1660,'Variáveis e códigos'!$C$21:$D$26,2)</f>
        <v>married</v>
      </c>
      <c r="Y1660">
        <v>2</v>
      </c>
    </row>
    <row r="1661" spans="1:25" x14ac:dyDescent="0.25">
      <c r="A1661" s="1">
        <v>2017724000445</v>
      </c>
      <c r="B1661" t="s">
        <v>3</v>
      </c>
      <c r="C1661">
        <v>1</v>
      </c>
      <c r="D1661" t="str">
        <f>VLOOKUP(C1661,'Variáveis e códigos'!$C$5:$D$10,2,FALSE)</f>
        <v>very important</v>
      </c>
      <c r="E1661">
        <v>1</v>
      </c>
      <c r="F1661" t="str">
        <f>VLOOKUP(E1661,'Variáveis e códigos'!$C$5:$D$10,2,FALSE)</f>
        <v>very important</v>
      </c>
      <c r="G1661">
        <v>1</v>
      </c>
      <c r="H1661" t="str">
        <f>VLOOKUP(G1661,'Variáveis e códigos'!$C$5:$D$10,2,FALSE)</f>
        <v>very important</v>
      </c>
      <c r="I1661">
        <v>1</v>
      </c>
      <c r="J1661" t="str">
        <f>VLOOKUP(I1661,'Variáveis e códigos'!$C$5:$D$10,2,FALSE)</f>
        <v>very important</v>
      </c>
      <c r="K1661">
        <v>4</v>
      </c>
      <c r="L1661" t="str">
        <f>VLOOKUP(K1661,'Variáveis e códigos'!$C$5:$D$10,2,FALSE)</f>
        <v>not at all important</v>
      </c>
      <c r="M1661">
        <v>4</v>
      </c>
      <c r="N1661" t="str">
        <f>VLOOKUP(M1661,'Variáveis e códigos'!$C$5:$D$10,2,FALSE)</f>
        <v>not at all important</v>
      </c>
      <c r="O1661" t="s">
        <v>28</v>
      </c>
      <c r="P1661">
        <v>1</v>
      </c>
      <c r="Q1661" t="str">
        <f>HLOOKUP(P1661,'Variáveis e códigos'!$C$15:$D$16,2)</f>
        <v>yes</v>
      </c>
      <c r="R1661" t="s">
        <v>34</v>
      </c>
      <c r="S1661">
        <v>1</v>
      </c>
      <c r="T1661" t="str">
        <f>HLOOKUP(S1661,'Variáveis e códigos'!$C$18:$D$19,2)</f>
        <v>male</v>
      </c>
      <c r="U1661">
        <v>1986</v>
      </c>
      <c r="V1661">
        <f t="shared" si="25"/>
        <v>31</v>
      </c>
      <c r="W1661">
        <v>6</v>
      </c>
      <c r="X1661" t="str">
        <f>VLOOKUP(Dados!W1661,'Variáveis e códigos'!$C$21:$D$26,2)</f>
        <v>never married and never registered partnership</v>
      </c>
      <c r="Y1661">
        <v>0</v>
      </c>
    </row>
    <row r="1662" spans="1:25" x14ac:dyDescent="0.25">
      <c r="A1662" s="1">
        <v>2017724000446</v>
      </c>
      <c r="B1662" t="s">
        <v>3</v>
      </c>
      <c r="C1662">
        <v>1</v>
      </c>
      <c r="D1662" t="str">
        <f>VLOOKUP(C1662,'Variáveis e códigos'!$C$5:$D$10,2,FALSE)</f>
        <v>very important</v>
      </c>
      <c r="E1662">
        <v>2</v>
      </c>
      <c r="F1662" t="str">
        <f>VLOOKUP(E1662,'Variáveis e códigos'!$C$5:$D$10,2,FALSE)</f>
        <v>quite important</v>
      </c>
      <c r="G1662">
        <v>3</v>
      </c>
      <c r="H1662" t="str">
        <f>VLOOKUP(G1662,'Variáveis e códigos'!$C$5:$D$10,2,FALSE)</f>
        <v>not important</v>
      </c>
      <c r="I1662">
        <v>1</v>
      </c>
      <c r="J1662" t="str">
        <f>VLOOKUP(I1662,'Variáveis e códigos'!$C$5:$D$10,2,FALSE)</f>
        <v>very important</v>
      </c>
      <c r="K1662">
        <v>2</v>
      </c>
      <c r="L1662" t="str">
        <f>VLOOKUP(K1662,'Variáveis e códigos'!$C$5:$D$10,2,FALSE)</f>
        <v>quite important</v>
      </c>
      <c r="M1662">
        <v>4</v>
      </c>
      <c r="N1662" t="str">
        <f>VLOOKUP(M1662,'Variáveis e códigos'!$C$5:$D$10,2,FALSE)</f>
        <v>not at all important</v>
      </c>
      <c r="O1662" t="s">
        <v>29</v>
      </c>
      <c r="P1662">
        <v>2</v>
      </c>
      <c r="Q1662" t="str">
        <f>HLOOKUP(P1662,'Variáveis e códigos'!$C$15:$D$16,2)</f>
        <v>no</v>
      </c>
      <c r="R1662" t="s">
        <v>34</v>
      </c>
      <c r="S1662">
        <v>1</v>
      </c>
      <c r="T1662" t="str">
        <f>HLOOKUP(S1662,'Variáveis e códigos'!$C$18:$D$19,2)</f>
        <v>male</v>
      </c>
      <c r="U1662">
        <v>1989</v>
      </c>
      <c r="V1662">
        <f t="shared" si="25"/>
        <v>28</v>
      </c>
      <c r="W1662">
        <v>6</v>
      </c>
      <c r="X1662" t="str">
        <f>VLOOKUP(Dados!W1662,'Variáveis e códigos'!$C$21:$D$26,2)</f>
        <v>never married and never registered partnership</v>
      </c>
      <c r="Y1662">
        <v>0</v>
      </c>
    </row>
    <row r="1663" spans="1:25" x14ac:dyDescent="0.25">
      <c r="A1663" s="1">
        <v>2017724000447</v>
      </c>
      <c r="B1663" t="s">
        <v>3</v>
      </c>
      <c r="C1663">
        <v>1</v>
      </c>
      <c r="D1663" t="str">
        <f>VLOOKUP(C1663,'Variáveis e códigos'!$C$5:$D$10,2,FALSE)</f>
        <v>very important</v>
      </c>
      <c r="E1663">
        <v>1</v>
      </c>
      <c r="F1663" t="str">
        <f>VLOOKUP(E1663,'Variáveis e códigos'!$C$5:$D$10,2,FALSE)</f>
        <v>very important</v>
      </c>
      <c r="G1663">
        <v>1</v>
      </c>
      <c r="H1663" t="str">
        <f>VLOOKUP(G1663,'Variáveis e códigos'!$C$5:$D$10,2,FALSE)</f>
        <v>very important</v>
      </c>
      <c r="I1663">
        <v>1</v>
      </c>
      <c r="J1663" t="str">
        <f>VLOOKUP(I1663,'Variáveis e códigos'!$C$5:$D$10,2,FALSE)</f>
        <v>very important</v>
      </c>
      <c r="K1663">
        <v>2</v>
      </c>
      <c r="L1663" t="str">
        <f>VLOOKUP(K1663,'Variáveis e códigos'!$C$5:$D$10,2,FALSE)</f>
        <v>quite important</v>
      </c>
      <c r="M1663">
        <v>3</v>
      </c>
      <c r="N1663" t="str">
        <f>VLOOKUP(M1663,'Variáveis e códigos'!$C$5:$D$10,2,FALSE)</f>
        <v>not important</v>
      </c>
      <c r="O1663" t="s">
        <v>28</v>
      </c>
      <c r="P1663">
        <v>2</v>
      </c>
      <c r="Q1663" t="str">
        <f>HLOOKUP(P1663,'Variáveis e códigos'!$C$15:$D$16,2)</f>
        <v>no</v>
      </c>
      <c r="R1663">
        <v>8</v>
      </c>
      <c r="S1663">
        <v>1</v>
      </c>
      <c r="T1663" t="str">
        <f>HLOOKUP(S1663,'Variáveis e códigos'!$C$18:$D$19,2)</f>
        <v>male</v>
      </c>
      <c r="U1663">
        <v>1980</v>
      </c>
      <c r="V1663">
        <f t="shared" si="25"/>
        <v>37</v>
      </c>
      <c r="W1663">
        <v>1</v>
      </c>
      <c r="X1663" t="str">
        <f>VLOOKUP(Dados!W1663,'Variáveis e códigos'!$C$21:$D$26,2)</f>
        <v>married</v>
      </c>
      <c r="Y1663">
        <v>2</v>
      </c>
    </row>
    <row r="1664" spans="1:25" x14ac:dyDescent="0.25">
      <c r="A1664" s="1">
        <v>2017724000448</v>
      </c>
      <c r="B1664" t="s">
        <v>3</v>
      </c>
      <c r="C1664">
        <v>1</v>
      </c>
      <c r="D1664" t="str">
        <f>VLOOKUP(C1664,'Variáveis e códigos'!$C$5:$D$10,2,FALSE)</f>
        <v>very important</v>
      </c>
      <c r="E1664">
        <v>1</v>
      </c>
      <c r="F1664" t="str">
        <f>VLOOKUP(E1664,'Variáveis e códigos'!$C$5:$D$10,2,FALSE)</f>
        <v>very important</v>
      </c>
      <c r="G1664">
        <v>1</v>
      </c>
      <c r="H1664" t="str">
        <f>VLOOKUP(G1664,'Variáveis e códigos'!$C$5:$D$10,2,FALSE)</f>
        <v>very important</v>
      </c>
      <c r="I1664">
        <v>2</v>
      </c>
      <c r="J1664" t="str">
        <f>VLOOKUP(I1664,'Variáveis e códigos'!$C$5:$D$10,2,FALSE)</f>
        <v>quite important</v>
      </c>
      <c r="K1664">
        <v>1</v>
      </c>
      <c r="L1664" t="str">
        <f>VLOOKUP(K1664,'Variáveis e códigos'!$C$5:$D$10,2,FALSE)</f>
        <v>very important</v>
      </c>
      <c r="M1664">
        <v>4</v>
      </c>
      <c r="N1664" t="str">
        <f>VLOOKUP(M1664,'Variáveis e códigos'!$C$5:$D$10,2,FALSE)</f>
        <v>not at all important</v>
      </c>
      <c r="O1664" t="s">
        <v>28</v>
      </c>
      <c r="P1664">
        <v>1</v>
      </c>
      <c r="Q1664" t="str">
        <f>HLOOKUP(P1664,'Variáveis e códigos'!$C$15:$D$16,2)</f>
        <v>yes</v>
      </c>
      <c r="R1664">
        <v>7</v>
      </c>
      <c r="S1664">
        <v>2</v>
      </c>
      <c r="T1664" t="str">
        <f>HLOOKUP(S1664,'Variáveis e códigos'!$C$18:$D$19,2)</f>
        <v>female</v>
      </c>
      <c r="U1664">
        <v>1978</v>
      </c>
      <c r="V1664">
        <f t="shared" si="25"/>
        <v>39</v>
      </c>
      <c r="W1664">
        <v>4</v>
      </c>
      <c r="X1664" t="str">
        <f>VLOOKUP(Dados!W1664,'Variáveis e códigos'!$C$21:$D$26,2)</f>
        <v>divorced</v>
      </c>
      <c r="Y1664">
        <v>2</v>
      </c>
    </row>
    <row r="1665" spans="1:25" x14ac:dyDescent="0.25">
      <c r="A1665" s="1">
        <v>2017724000449</v>
      </c>
      <c r="B1665" t="s">
        <v>3</v>
      </c>
      <c r="C1665">
        <v>2</v>
      </c>
      <c r="D1665" t="str">
        <f>VLOOKUP(C1665,'Variáveis e códigos'!$C$5:$D$10,2,FALSE)</f>
        <v>quite important</v>
      </c>
      <c r="E1665">
        <v>2</v>
      </c>
      <c r="F1665" t="str">
        <f>VLOOKUP(E1665,'Variáveis e códigos'!$C$5:$D$10,2,FALSE)</f>
        <v>quite important</v>
      </c>
      <c r="G1665">
        <v>2</v>
      </c>
      <c r="H1665" t="str">
        <f>VLOOKUP(G1665,'Variáveis e códigos'!$C$5:$D$10,2,FALSE)</f>
        <v>quite important</v>
      </c>
      <c r="I1665">
        <v>2</v>
      </c>
      <c r="J1665" t="str">
        <f>VLOOKUP(I1665,'Variáveis e códigos'!$C$5:$D$10,2,FALSE)</f>
        <v>quite important</v>
      </c>
      <c r="K1665">
        <v>3</v>
      </c>
      <c r="L1665" t="str">
        <f>VLOOKUP(K1665,'Variáveis e códigos'!$C$5:$D$10,2,FALSE)</f>
        <v>not important</v>
      </c>
      <c r="M1665">
        <v>4</v>
      </c>
      <c r="N1665" t="str">
        <f>VLOOKUP(M1665,'Variáveis e códigos'!$C$5:$D$10,2,FALSE)</f>
        <v>not at all important</v>
      </c>
      <c r="O1665" t="s">
        <v>28</v>
      </c>
      <c r="P1665">
        <v>2</v>
      </c>
      <c r="Q1665" t="str">
        <f>HLOOKUP(P1665,'Variáveis e códigos'!$C$15:$D$16,2)</f>
        <v>no</v>
      </c>
      <c r="R1665">
        <v>9</v>
      </c>
      <c r="S1665">
        <v>1</v>
      </c>
      <c r="T1665" t="str">
        <f>HLOOKUP(S1665,'Variáveis e códigos'!$C$18:$D$19,2)</f>
        <v>male</v>
      </c>
      <c r="U1665">
        <v>1991</v>
      </c>
      <c r="V1665">
        <f t="shared" si="25"/>
        <v>26</v>
      </c>
      <c r="W1665">
        <v>6</v>
      </c>
      <c r="X1665" t="str">
        <f>VLOOKUP(Dados!W1665,'Variáveis e códigos'!$C$21:$D$26,2)</f>
        <v>never married and never registered partnership</v>
      </c>
      <c r="Y1665">
        <v>0</v>
      </c>
    </row>
    <row r="1666" spans="1:25" x14ac:dyDescent="0.25">
      <c r="A1666" s="1">
        <v>2017724000450</v>
      </c>
      <c r="B1666" t="s">
        <v>3</v>
      </c>
      <c r="C1666">
        <v>1</v>
      </c>
      <c r="D1666" t="str">
        <f>VLOOKUP(C1666,'Variáveis e códigos'!$C$5:$D$10,2,FALSE)</f>
        <v>very important</v>
      </c>
      <c r="E1666">
        <v>1</v>
      </c>
      <c r="F1666" t="str">
        <f>VLOOKUP(E1666,'Variáveis e códigos'!$C$5:$D$10,2,FALSE)</f>
        <v>very important</v>
      </c>
      <c r="G1666">
        <v>1</v>
      </c>
      <c r="H1666" t="str">
        <f>VLOOKUP(G1666,'Variáveis e códigos'!$C$5:$D$10,2,FALSE)</f>
        <v>very important</v>
      </c>
      <c r="I1666">
        <v>1</v>
      </c>
      <c r="J1666" t="str">
        <f>VLOOKUP(I1666,'Variáveis e códigos'!$C$5:$D$10,2,FALSE)</f>
        <v>very important</v>
      </c>
      <c r="K1666">
        <v>3</v>
      </c>
      <c r="L1666" t="str">
        <f>VLOOKUP(K1666,'Variáveis e códigos'!$C$5:$D$10,2,FALSE)</f>
        <v>not important</v>
      </c>
      <c r="M1666">
        <v>2</v>
      </c>
      <c r="N1666" t="str">
        <f>VLOOKUP(M1666,'Variáveis e códigos'!$C$5:$D$10,2,FALSE)</f>
        <v>quite important</v>
      </c>
      <c r="O1666" t="s">
        <v>28</v>
      </c>
      <c r="P1666">
        <v>2</v>
      </c>
      <c r="Q1666" t="str">
        <f>HLOOKUP(P1666,'Variáveis e códigos'!$C$15:$D$16,2)</f>
        <v>no</v>
      </c>
      <c r="R1666">
        <v>8</v>
      </c>
      <c r="S1666">
        <v>2</v>
      </c>
      <c r="T1666" t="str">
        <f>HLOOKUP(S1666,'Variáveis e códigos'!$C$18:$D$19,2)</f>
        <v>female</v>
      </c>
      <c r="U1666">
        <v>1969</v>
      </c>
      <c r="V1666">
        <f t="shared" si="25"/>
        <v>48</v>
      </c>
      <c r="W1666">
        <v>4</v>
      </c>
      <c r="X1666" t="str">
        <f>VLOOKUP(Dados!W1666,'Variáveis e códigos'!$C$21:$D$26,2)</f>
        <v>divorced</v>
      </c>
      <c r="Y1666">
        <v>1</v>
      </c>
    </row>
    <row r="1667" spans="1:25" x14ac:dyDescent="0.25">
      <c r="A1667" s="1">
        <v>2017724000451</v>
      </c>
      <c r="B1667" t="s">
        <v>3</v>
      </c>
      <c r="C1667">
        <v>1</v>
      </c>
      <c r="D1667" t="str">
        <f>VLOOKUP(C1667,'Variáveis e códigos'!$C$5:$D$10,2,FALSE)</f>
        <v>very important</v>
      </c>
      <c r="E1667">
        <v>1</v>
      </c>
      <c r="F1667" t="str">
        <f>VLOOKUP(E1667,'Variáveis e códigos'!$C$5:$D$10,2,FALSE)</f>
        <v>very important</v>
      </c>
      <c r="G1667">
        <v>2</v>
      </c>
      <c r="H1667" t="str">
        <f>VLOOKUP(G1667,'Variáveis e códigos'!$C$5:$D$10,2,FALSE)</f>
        <v>quite important</v>
      </c>
      <c r="I1667">
        <v>2</v>
      </c>
      <c r="J1667" t="str">
        <f>VLOOKUP(I1667,'Variáveis e códigos'!$C$5:$D$10,2,FALSE)</f>
        <v>quite important</v>
      </c>
      <c r="K1667">
        <v>2</v>
      </c>
      <c r="L1667" t="str">
        <f>VLOOKUP(K1667,'Variáveis e códigos'!$C$5:$D$10,2,FALSE)</f>
        <v>quite important</v>
      </c>
      <c r="M1667">
        <v>4</v>
      </c>
      <c r="N1667" t="str">
        <f>VLOOKUP(M1667,'Variáveis e códigos'!$C$5:$D$10,2,FALSE)</f>
        <v>not at all important</v>
      </c>
      <c r="O1667" t="s">
        <v>28</v>
      </c>
      <c r="P1667">
        <v>2</v>
      </c>
      <c r="Q1667" t="str">
        <f>HLOOKUP(P1667,'Variáveis e códigos'!$C$15:$D$16,2)</f>
        <v>no</v>
      </c>
      <c r="R1667">
        <v>5</v>
      </c>
      <c r="S1667">
        <v>1</v>
      </c>
      <c r="T1667" t="str">
        <f>HLOOKUP(S1667,'Variáveis e códigos'!$C$18:$D$19,2)</f>
        <v>male</v>
      </c>
      <c r="U1667">
        <v>1964</v>
      </c>
      <c r="V1667">
        <f t="shared" ref="V1667:V1730" si="26">2017-U1667</f>
        <v>53</v>
      </c>
      <c r="W1667">
        <v>6</v>
      </c>
      <c r="X1667" t="str">
        <f>VLOOKUP(Dados!W1667,'Variáveis e códigos'!$C$21:$D$26,2)</f>
        <v>never married and never registered partnership</v>
      </c>
      <c r="Y1667">
        <v>1</v>
      </c>
    </row>
    <row r="1668" spans="1:25" x14ac:dyDescent="0.25">
      <c r="A1668" s="1">
        <v>2017724000452</v>
      </c>
      <c r="B1668" t="s">
        <v>3</v>
      </c>
      <c r="C1668">
        <v>1</v>
      </c>
      <c r="D1668" t="str">
        <f>VLOOKUP(C1668,'Variáveis e códigos'!$C$5:$D$10,2,FALSE)</f>
        <v>very important</v>
      </c>
      <c r="E1668">
        <v>1</v>
      </c>
      <c r="F1668" t="str">
        <f>VLOOKUP(E1668,'Variáveis e códigos'!$C$5:$D$10,2,FALSE)</f>
        <v>very important</v>
      </c>
      <c r="G1668">
        <v>1</v>
      </c>
      <c r="H1668" t="str">
        <f>VLOOKUP(G1668,'Variáveis e códigos'!$C$5:$D$10,2,FALSE)</f>
        <v>very important</v>
      </c>
      <c r="I1668">
        <v>1</v>
      </c>
      <c r="J1668" t="str">
        <f>VLOOKUP(I1668,'Variáveis e códigos'!$C$5:$D$10,2,FALSE)</f>
        <v>very important</v>
      </c>
      <c r="K1668">
        <v>1</v>
      </c>
      <c r="L1668" t="str">
        <f>VLOOKUP(K1668,'Variáveis e códigos'!$C$5:$D$10,2,FALSE)</f>
        <v>very important</v>
      </c>
      <c r="M1668">
        <v>3</v>
      </c>
      <c r="N1668" t="str">
        <f>VLOOKUP(M1668,'Variáveis e códigos'!$C$5:$D$10,2,FALSE)</f>
        <v>not important</v>
      </c>
      <c r="O1668" t="s">
        <v>30</v>
      </c>
      <c r="P1668">
        <v>2</v>
      </c>
      <c r="Q1668" t="str">
        <f>HLOOKUP(P1668,'Variáveis e códigos'!$C$15:$D$16,2)</f>
        <v>no</v>
      </c>
      <c r="R1668" t="s">
        <v>34</v>
      </c>
      <c r="S1668">
        <v>1</v>
      </c>
      <c r="T1668" t="str">
        <f>HLOOKUP(S1668,'Variáveis e códigos'!$C$18:$D$19,2)</f>
        <v>male</v>
      </c>
      <c r="U1668">
        <v>1976</v>
      </c>
      <c r="V1668">
        <f t="shared" si="26"/>
        <v>41</v>
      </c>
      <c r="W1668">
        <v>5</v>
      </c>
      <c r="X1668" t="str">
        <f>VLOOKUP(Dados!W1668,'Variáveis e códigos'!$C$21:$D$26,2)</f>
        <v>separated</v>
      </c>
      <c r="Y1668">
        <v>2</v>
      </c>
    </row>
    <row r="1669" spans="1:25" x14ac:dyDescent="0.25">
      <c r="A1669" s="1">
        <v>2017724000453</v>
      </c>
      <c r="B1669" t="s">
        <v>3</v>
      </c>
      <c r="C1669">
        <v>1</v>
      </c>
      <c r="D1669" t="str">
        <f>VLOOKUP(C1669,'Variáveis e códigos'!$C$5:$D$10,2,FALSE)</f>
        <v>very important</v>
      </c>
      <c r="E1669">
        <v>1</v>
      </c>
      <c r="F1669" t="str">
        <f>VLOOKUP(E1669,'Variáveis e códigos'!$C$5:$D$10,2,FALSE)</f>
        <v>very important</v>
      </c>
      <c r="G1669">
        <v>1</v>
      </c>
      <c r="H1669" t="str">
        <f>VLOOKUP(G1669,'Variáveis e códigos'!$C$5:$D$10,2,FALSE)</f>
        <v>very important</v>
      </c>
      <c r="I1669">
        <v>1</v>
      </c>
      <c r="J1669" t="str">
        <f>VLOOKUP(I1669,'Variáveis e códigos'!$C$5:$D$10,2,FALSE)</f>
        <v>very important</v>
      </c>
      <c r="K1669">
        <v>3</v>
      </c>
      <c r="L1669" t="str">
        <f>VLOOKUP(K1669,'Variáveis e códigos'!$C$5:$D$10,2,FALSE)</f>
        <v>not important</v>
      </c>
      <c r="M1669">
        <v>4</v>
      </c>
      <c r="N1669" t="str">
        <f>VLOOKUP(M1669,'Variáveis e códigos'!$C$5:$D$10,2,FALSE)</f>
        <v>not at all important</v>
      </c>
      <c r="O1669" t="s">
        <v>28</v>
      </c>
      <c r="P1669">
        <v>2</v>
      </c>
      <c r="Q1669" t="str">
        <f>HLOOKUP(P1669,'Variáveis e códigos'!$C$15:$D$16,2)</f>
        <v>no</v>
      </c>
      <c r="R1669">
        <v>8</v>
      </c>
      <c r="S1669">
        <v>2</v>
      </c>
      <c r="T1669" t="str">
        <f>HLOOKUP(S1669,'Variáveis e códigos'!$C$18:$D$19,2)</f>
        <v>female</v>
      </c>
      <c r="U1669">
        <v>1966</v>
      </c>
      <c r="V1669">
        <f t="shared" si="26"/>
        <v>51</v>
      </c>
      <c r="W1669">
        <v>4</v>
      </c>
      <c r="X1669" t="str">
        <f>VLOOKUP(Dados!W1669,'Variáveis e códigos'!$C$21:$D$26,2)</f>
        <v>divorced</v>
      </c>
      <c r="Y1669">
        <v>2</v>
      </c>
    </row>
    <row r="1670" spans="1:25" x14ac:dyDescent="0.25">
      <c r="A1670" s="1">
        <v>2017724000454</v>
      </c>
      <c r="B1670" t="s">
        <v>3</v>
      </c>
      <c r="C1670">
        <v>1</v>
      </c>
      <c r="D1670" t="str">
        <f>VLOOKUP(C1670,'Variáveis e códigos'!$C$5:$D$10,2,FALSE)</f>
        <v>very important</v>
      </c>
      <c r="E1670">
        <v>1</v>
      </c>
      <c r="F1670" t="str">
        <f>VLOOKUP(E1670,'Variáveis e códigos'!$C$5:$D$10,2,FALSE)</f>
        <v>very important</v>
      </c>
      <c r="G1670">
        <v>1</v>
      </c>
      <c r="H1670" t="str">
        <f>VLOOKUP(G1670,'Variáveis e códigos'!$C$5:$D$10,2,FALSE)</f>
        <v>very important</v>
      </c>
      <c r="I1670">
        <v>1</v>
      </c>
      <c r="J1670" t="str">
        <f>VLOOKUP(I1670,'Variáveis e códigos'!$C$5:$D$10,2,FALSE)</f>
        <v>very important</v>
      </c>
      <c r="K1670">
        <v>3</v>
      </c>
      <c r="L1670" t="str">
        <f>VLOOKUP(K1670,'Variáveis e códigos'!$C$5:$D$10,2,FALSE)</f>
        <v>not important</v>
      </c>
      <c r="M1670">
        <v>3</v>
      </c>
      <c r="N1670" t="str">
        <f>VLOOKUP(M1670,'Variáveis e códigos'!$C$5:$D$10,2,FALSE)</f>
        <v>not important</v>
      </c>
      <c r="O1670" t="s">
        <v>28</v>
      </c>
      <c r="P1670">
        <v>2</v>
      </c>
      <c r="Q1670" t="str">
        <f>HLOOKUP(P1670,'Variáveis e códigos'!$C$15:$D$16,2)</f>
        <v>no</v>
      </c>
      <c r="R1670">
        <v>8</v>
      </c>
      <c r="S1670">
        <v>1</v>
      </c>
      <c r="T1670" t="str">
        <f>HLOOKUP(S1670,'Variáveis e códigos'!$C$18:$D$19,2)</f>
        <v>male</v>
      </c>
      <c r="U1670">
        <v>1971</v>
      </c>
      <c r="V1670">
        <f t="shared" si="26"/>
        <v>46</v>
      </c>
      <c r="W1670">
        <v>1</v>
      </c>
      <c r="X1670" t="str">
        <f>VLOOKUP(Dados!W1670,'Variáveis e códigos'!$C$21:$D$26,2)</f>
        <v>married</v>
      </c>
      <c r="Y1670">
        <v>0</v>
      </c>
    </row>
    <row r="1671" spans="1:25" x14ac:dyDescent="0.25">
      <c r="A1671" s="1">
        <v>2017724000455</v>
      </c>
      <c r="B1671" t="s">
        <v>3</v>
      </c>
      <c r="C1671">
        <v>1</v>
      </c>
      <c r="D1671" t="str">
        <f>VLOOKUP(C1671,'Variáveis e códigos'!$C$5:$D$10,2,FALSE)</f>
        <v>very important</v>
      </c>
      <c r="E1671">
        <v>1</v>
      </c>
      <c r="F1671" t="str">
        <f>VLOOKUP(E1671,'Variáveis e códigos'!$C$5:$D$10,2,FALSE)</f>
        <v>very important</v>
      </c>
      <c r="G1671">
        <v>2</v>
      </c>
      <c r="H1671" t="str">
        <f>VLOOKUP(G1671,'Variáveis e códigos'!$C$5:$D$10,2,FALSE)</f>
        <v>quite important</v>
      </c>
      <c r="I1671">
        <v>2</v>
      </c>
      <c r="J1671" t="str">
        <f>VLOOKUP(I1671,'Variáveis e códigos'!$C$5:$D$10,2,FALSE)</f>
        <v>quite important</v>
      </c>
      <c r="K1671">
        <v>3</v>
      </c>
      <c r="L1671" t="str">
        <f>VLOOKUP(K1671,'Variáveis e códigos'!$C$5:$D$10,2,FALSE)</f>
        <v>not important</v>
      </c>
      <c r="M1671">
        <v>3</v>
      </c>
      <c r="N1671" t="str">
        <f>VLOOKUP(M1671,'Variáveis e códigos'!$C$5:$D$10,2,FALSE)</f>
        <v>not important</v>
      </c>
      <c r="O1671" t="s">
        <v>28</v>
      </c>
      <c r="P1671">
        <v>2</v>
      </c>
      <c r="Q1671" t="str">
        <f>HLOOKUP(P1671,'Variáveis e códigos'!$C$15:$D$16,2)</f>
        <v>no</v>
      </c>
      <c r="R1671">
        <v>5</v>
      </c>
      <c r="S1671">
        <v>2</v>
      </c>
      <c r="T1671" t="str">
        <f>HLOOKUP(S1671,'Variáveis e códigos'!$C$18:$D$19,2)</f>
        <v>female</v>
      </c>
      <c r="U1671">
        <v>1983</v>
      </c>
      <c r="V1671">
        <f t="shared" si="26"/>
        <v>34</v>
      </c>
      <c r="W1671">
        <v>4</v>
      </c>
      <c r="X1671" t="str">
        <f>VLOOKUP(Dados!W1671,'Variáveis e códigos'!$C$21:$D$26,2)</f>
        <v>divorced</v>
      </c>
      <c r="Y1671">
        <v>1</v>
      </c>
    </row>
    <row r="1672" spans="1:25" x14ac:dyDescent="0.25">
      <c r="A1672" s="1">
        <v>2017724000456</v>
      </c>
      <c r="B1672" t="s">
        <v>3</v>
      </c>
      <c r="C1672">
        <v>3</v>
      </c>
      <c r="D1672" t="str">
        <f>VLOOKUP(C1672,'Variáveis e códigos'!$C$5:$D$10,2,FALSE)</f>
        <v>not important</v>
      </c>
      <c r="E1672">
        <v>1</v>
      </c>
      <c r="F1672" t="str">
        <f>VLOOKUP(E1672,'Variáveis e códigos'!$C$5:$D$10,2,FALSE)</f>
        <v>very important</v>
      </c>
      <c r="G1672">
        <v>2</v>
      </c>
      <c r="H1672" t="str">
        <f>VLOOKUP(G1672,'Variáveis e códigos'!$C$5:$D$10,2,FALSE)</f>
        <v>quite important</v>
      </c>
      <c r="I1672">
        <v>2</v>
      </c>
      <c r="J1672" t="str">
        <f>VLOOKUP(I1672,'Variáveis e códigos'!$C$5:$D$10,2,FALSE)</f>
        <v>quite important</v>
      </c>
      <c r="K1672">
        <v>4</v>
      </c>
      <c r="L1672" t="str">
        <f>VLOOKUP(K1672,'Variáveis e códigos'!$C$5:$D$10,2,FALSE)</f>
        <v>not at all important</v>
      </c>
      <c r="M1672">
        <v>2</v>
      </c>
      <c r="N1672" t="str">
        <f>VLOOKUP(M1672,'Variáveis e códigos'!$C$5:$D$10,2,FALSE)</f>
        <v>quite important</v>
      </c>
      <c r="O1672" t="s">
        <v>28</v>
      </c>
      <c r="P1672">
        <v>1</v>
      </c>
      <c r="Q1672" t="str">
        <f>HLOOKUP(P1672,'Variáveis e códigos'!$C$15:$D$16,2)</f>
        <v>yes</v>
      </c>
      <c r="R1672">
        <v>8</v>
      </c>
      <c r="S1672">
        <v>1</v>
      </c>
      <c r="T1672" t="str">
        <f>HLOOKUP(S1672,'Variáveis e códigos'!$C$18:$D$19,2)</f>
        <v>male</v>
      </c>
      <c r="U1672">
        <v>1947</v>
      </c>
      <c r="V1672">
        <f t="shared" si="26"/>
        <v>70</v>
      </c>
      <c r="W1672">
        <v>1</v>
      </c>
      <c r="X1672" t="str">
        <f>VLOOKUP(Dados!W1672,'Variáveis e códigos'!$C$21:$D$26,2)</f>
        <v>married</v>
      </c>
      <c r="Y1672">
        <v>2</v>
      </c>
    </row>
    <row r="1673" spans="1:25" x14ac:dyDescent="0.25">
      <c r="A1673" s="1">
        <v>2017724000457</v>
      </c>
      <c r="B1673" t="s">
        <v>3</v>
      </c>
      <c r="C1673">
        <v>1</v>
      </c>
      <c r="D1673" t="str">
        <f>VLOOKUP(C1673,'Variáveis e códigos'!$C$5:$D$10,2,FALSE)</f>
        <v>very important</v>
      </c>
      <c r="E1673">
        <v>1</v>
      </c>
      <c r="F1673" t="str">
        <f>VLOOKUP(E1673,'Variáveis e códigos'!$C$5:$D$10,2,FALSE)</f>
        <v>very important</v>
      </c>
      <c r="G1673">
        <v>1</v>
      </c>
      <c r="H1673" t="str">
        <f>VLOOKUP(G1673,'Variáveis e códigos'!$C$5:$D$10,2,FALSE)</f>
        <v>very important</v>
      </c>
      <c r="I1673">
        <v>1</v>
      </c>
      <c r="J1673" t="str">
        <f>VLOOKUP(I1673,'Variáveis e códigos'!$C$5:$D$10,2,FALSE)</f>
        <v>very important</v>
      </c>
      <c r="K1673">
        <v>3</v>
      </c>
      <c r="L1673" t="str">
        <f>VLOOKUP(K1673,'Variáveis e códigos'!$C$5:$D$10,2,FALSE)</f>
        <v>not important</v>
      </c>
      <c r="M1673">
        <v>4</v>
      </c>
      <c r="N1673" t="str">
        <f>VLOOKUP(M1673,'Variáveis e códigos'!$C$5:$D$10,2,FALSE)</f>
        <v>not at all important</v>
      </c>
      <c r="O1673" t="s">
        <v>28</v>
      </c>
      <c r="P1673">
        <v>2</v>
      </c>
      <c r="Q1673" t="str">
        <f>HLOOKUP(P1673,'Variáveis e códigos'!$C$15:$D$16,2)</f>
        <v>no</v>
      </c>
      <c r="R1673">
        <v>6</v>
      </c>
      <c r="S1673">
        <v>1</v>
      </c>
      <c r="T1673" t="str">
        <f>HLOOKUP(S1673,'Variáveis e códigos'!$C$18:$D$19,2)</f>
        <v>male</v>
      </c>
      <c r="U1673">
        <v>1971</v>
      </c>
      <c r="V1673">
        <f t="shared" si="26"/>
        <v>46</v>
      </c>
      <c r="W1673">
        <v>6</v>
      </c>
      <c r="X1673" t="str">
        <f>VLOOKUP(Dados!W1673,'Variáveis e códigos'!$C$21:$D$26,2)</f>
        <v>never married and never registered partnership</v>
      </c>
      <c r="Y1673">
        <v>0</v>
      </c>
    </row>
    <row r="1674" spans="1:25" x14ac:dyDescent="0.25">
      <c r="A1674" s="1">
        <v>2017724000458</v>
      </c>
      <c r="B1674" t="s">
        <v>3</v>
      </c>
      <c r="C1674">
        <v>1</v>
      </c>
      <c r="D1674" t="str">
        <f>VLOOKUP(C1674,'Variáveis e códigos'!$C$5:$D$10,2,FALSE)</f>
        <v>very important</v>
      </c>
      <c r="E1674">
        <v>1</v>
      </c>
      <c r="F1674" t="str">
        <f>VLOOKUP(E1674,'Variáveis e códigos'!$C$5:$D$10,2,FALSE)</f>
        <v>very important</v>
      </c>
      <c r="G1674">
        <v>2</v>
      </c>
      <c r="H1674" t="str">
        <f>VLOOKUP(G1674,'Variáveis e códigos'!$C$5:$D$10,2,FALSE)</f>
        <v>quite important</v>
      </c>
      <c r="I1674">
        <v>1</v>
      </c>
      <c r="J1674" t="str">
        <f>VLOOKUP(I1674,'Variáveis e códigos'!$C$5:$D$10,2,FALSE)</f>
        <v>very important</v>
      </c>
      <c r="K1674">
        <v>3</v>
      </c>
      <c r="L1674" t="str">
        <f>VLOOKUP(K1674,'Variáveis e códigos'!$C$5:$D$10,2,FALSE)</f>
        <v>not important</v>
      </c>
      <c r="M1674">
        <v>3</v>
      </c>
      <c r="N1674" t="str">
        <f>VLOOKUP(M1674,'Variáveis e códigos'!$C$5:$D$10,2,FALSE)</f>
        <v>not important</v>
      </c>
      <c r="O1674" t="s">
        <v>28</v>
      </c>
      <c r="P1674">
        <v>2</v>
      </c>
      <c r="Q1674" t="str">
        <f>HLOOKUP(P1674,'Variáveis e códigos'!$C$15:$D$16,2)</f>
        <v>no</v>
      </c>
      <c r="R1674">
        <v>9</v>
      </c>
      <c r="S1674">
        <v>1</v>
      </c>
      <c r="T1674" t="str">
        <f>HLOOKUP(S1674,'Variáveis e códigos'!$C$18:$D$19,2)</f>
        <v>male</v>
      </c>
      <c r="U1674">
        <v>1947</v>
      </c>
      <c r="V1674">
        <f t="shared" si="26"/>
        <v>70</v>
      </c>
      <c r="W1674">
        <v>2</v>
      </c>
      <c r="X1674" t="str">
        <f>VLOOKUP(Dados!W1674,'Variáveis e códigos'!$C$21:$D$26,2)</f>
        <v>registered partnership</v>
      </c>
      <c r="Y1674">
        <v>2</v>
      </c>
    </row>
    <row r="1675" spans="1:25" x14ac:dyDescent="0.25">
      <c r="A1675" s="1">
        <v>2017724000459</v>
      </c>
      <c r="B1675" t="s">
        <v>3</v>
      </c>
      <c r="C1675">
        <v>1</v>
      </c>
      <c r="D1675" t="str">
        <f>VLOOKUP(C1675,'Variáveis e códigos'!$C$5:$D$10,2,FALSE)</f>
        <v>very important</v>
      </c>
      <c r="E1675">
        <v>1</v>
      </c>
      <c r="F1675" t="str">
        <f>VLOOKUP(E1675,'Variáveis e códigos'!$C$5:$D$10,2,FALSE)</f>
        <v>very important</v>
      </c>
      <c r="G1675">
        <v>2</v>
      </c>
      <c r="H1675" t="str">
        <f>VLOOKUP(G1675,'Variáveis e códigos'!$C$5:$D$10,2,FALSE)</f>
        <v>quite important</v>
      </c>
      <c r="I1675">
        <v>2</v>
      </c>
      <c r="J1675" t="str">
        <f>VLOOKUP(I1675,'Variáveis e códigos'!$C$5:$D$10,2,FALSE)</f>
        <v>quite important</v>
      </c>
      <c r="K1675">
        <v>3</v>
      </c>
      <c r="L1675" t="str">
        <f>VLOOKUP(K1675,'Variáveis e códigos'!$C$5:$D$10,2,FALSE)</f>
        <v>not important</v>
      </c>
      <c r="M1675">
        <v>2</v>
      </c>
      <c r="N1675" t="str">
        <f>VLOOKUP(M1675,'Variáveis e códigos'!$C$5:$D$10,2,FALSE)</f>
        <v>quite important</v>
      </c>
      <c r="O1675" t="s">
        <v>28</v>
      </c>
      <c r="P1675">
        <v>1</v>
      </c>
      <c r="Q1675" t="str">
        <f>HLOOKUP(P1675,'Variáveis e códigos'!$C$15:$D$16,2)</f>
        <v>yes</v>
      </c>
      <c r="R1675">
        <v>8</v>
      </c>
      <c r="S1675">
        <v>1</v>
      </c>
      <c r="T1675" t="str">
        <f>HLOOKUP(S1675,'Variáveis e códigos'!$C$18:$D$19,2)</f>
        <v>male</v>
      </c>
      <c r="U1675">
        <v>1941</v>
      </c>
      <c r="V1675">
        <f t="shared" si="26"/>
        <v>76</v>
      </c>
      <c r="W1675">
        <v>1</v>
      </c>
      <c r="X1675" t="str">
        <f>VLOOKUP(Dados!W1675,'Variáveis e códigos'!$C$21:$D$26,2)</f>
        <v>married</v>
      </c>
      <c r="Y1675">
        <v>3</v>
      </c>
    </row>
    <row r="1676" spans="1:25" x14ac:dyDescent="0.25">
      <c r="A1676" s="1">
        <v>2017724000460</v>
      </c>
      <c r="B1676" t="s">
        <v>3</v>
      </c>
      <c r="C1676">
        <v>1</v>
      </c>
      <c r="D1676" t="str">
        <f>VLOOKUP(C1676,'Variáveis e códigos'!$C$5:$D$10,2,FALSE)</f>
        <v>very important</v>
      </c>
      <c r="E1676">
        <v>1</v>
      </c>
      <c r="F1676" t="str">
        <f>VLOOKUP(E1676,'Variáveis e códigos'!$C$5:$D$10,2,FALSE)</f>
        <v>very important</v>
      </c>
      <c r="G1676">
        <v>1</v>
      </c>
      <c r="H1676" t="str">
        <f>VLOOKUP(G1676,'Variáveis e códigos'!$C$5:$D$10,2,FALSE)</f>
        <v>very important</v>
      </c>
      <c r="I1676">
        <v>2</v>
      </c>
      <c r="J1676" t="str">
        <f>VLOOKUP(I1676,'Variáveis e códigos'!$C$5:$D$10,2,FALSE)</f>
        <v>quite important</v>
      </c>
      <c r="K1676">
        <v>4</v>
      </c>
      <c r="L1676" t="str">
        <f>VLOOKUP(K1676,'Variáveis e códigos'!$C$5:$D$10,2,FALSE)</f>
        <v>not at all important</v>
      </c>
      <c r="M1676">
        <v>4</v>
      </c>
      <c r="N1676" t="str">
        <f>VLOOKUP(M1676,'Variáveis e códigos'!$C$5:$D$10,2,FALSE)</f>
        <v>not at all important</v>
      </c>
      <c r="O1676" t="s">
        <v>30</v>
      </c>
      <c r="P1676">
        <v>2</v>
      </c>
      <c r="Q1676" t="str">
        <f>HLOOKUP(P1676,'Variáveis e códigos'!$C$15:$D$16,2)</f>
        <v>no</v>
      </c>
      <c r="R1676">
        <v>8</v>
      </c>
      <c r="S1676">
        <v>1</v>
      </c>
      <c r="T1676" t="str">
        <f>HLOOKUP(S1676,'Variáveis e códigos'!$C$18:$D$19,2)</f>
        <v>male</v>
      </c>
      <c r="U1676">
        <v>1991</v>
      </c>
      <c r="V1676">
        <f t="shared" si="26"/>
        <v>26</v>
      </c>
      <c r="W1676">
        <v>6</v>
      </c>
      <c r="X1676" t="str">
        <f>VLOOKUP(Dados!W1676,'Variáveis e códigos'!$C$21:$D$26,2)</f>
        <v>never married and never registered partnership</v>
      </c>
      <c r="Y1676">
        <v>0</v>
      </c>
    </row>
    <row r="1677" spans="1:25" x14ac:dyDescent="0.25">
      <c r="A1677" s="1">
        <v>2017724000461</v>
      </c>
      <c r="B1677" t="s">
        <v>3</v>
      </c>
      <c r="C1677">
        <v>2</v>
      </c>
      <c r="D1677" t="str">
        <f>VLOOKUP(C1677,'Variáveis e códigos'!$C$5:$D$10,2,FALSE)</f>
        <v>quite important</v>
      </c>
      <c r="E1677">
        <v>1</v>
      </c>
      <c r="F1677" t="str">
        <f>VLOOKUP(E1677,'Variáveis e códigos'!$C$5:$D$10,2,FALSE)</f>
        <v>very important</v>
      </c>
      <c r="G1677">
        <v>2</v>
      </c>
      <c r="H1677" t="str">
        <f>VLOOKUP(G1677,'Variáveis e códigos'!$C$5:$D$10,2,FALSE)</f>
        <v>quite important</v>
      </c>
      <c r="I1677">
        <v>2</v>
      </c>
      <c r="J1677" t="str">
        <f>VLOOKUP(I1677,'Variáveis e códigos'!$C$5:$D$10,2,FALSE)</f>
        <v>quite important</v>
      </c>
      <c r="K1677">
        <v>4</v>
      </c>
      <c r="L1677" t="str">
        <f>VLOOKUP(K1677,'Variáveis e códigos'!$C$5:$D$10,2,FALSE)</f>
        <v>not at all important</v>
      </c>
      <c r="M1677">
        <v>2</v>
      </c>
      <c r="N1677" t="str">
        <f>VLOOKUP(M1677,'Variáveis e códigos'!$C$5:$D$10,2,FALSE)</f>
        <v>quite important</v>
      </c>
      <c r="O1677" t="s">
        <v>28</v>
      </c>
      <c r="P1677">
        <v>2</v>
      </c>
      <c r="Q1677" t="str">
        <f>HLOOKUP(P1677,'Variáveis e códigos'!$C$15:$D$16,2)</f>
        <v>no</v>
      </c>
      <c r="R1677">
        <v>7</v>
      </c>
      <c r="S1677">
        <v>2</v>
      </c>
      <c r="T1677" t="str">
        <f>HLOOKUP(S1677,'Variáveis e códigos'!$C$18:$D$19,2)</f>
        <v>female</v>
      </c>
      <c r="U1677">
        <v>1980</v>
      </c>
      <c r="V1677">
        <f t="shared" si="26"/>
        <v>37</v>
      </c>
      <c r="W1677">
        <v>1</v>
      </c>
      <c r="X1677" t="str">
        <f>VLOOKUP(Dados!W1677,'Variáveis e códigos'!$C$21:$D$26,2)</f>
        <v>married</v>
      </c>
      <c r="Y1677">
        <v>4</v>
      </c>
    </row>
    <row r="1678" spans="1:25" x14ac:dyDescent="0.25">
      <c r="A1678" s="1">
        <v>2017724000462</v>
      </c>
      <c r="B1678" t="s">
        <v>3</v>
      </c>
      <c r="C1678">
        <v>2</v>
      </c>
      <c r="D1678" t="str">
        <f>VLOOKUP(C1678,'Variáveis e códigos'!$C$5:$D$10,2,FALSE)</f>
        <v>quite important</v>
      </c>
      <c r="E1678">
        <v>1</v>
      </c>
      <c r="F1678" t="str">
        <f>VLOOKUP(E1678,'Variáveis e códigos'!$C$5:$D$10,2,FALSE)</f>
        <v>very important</v>
      </c>
      <c r="G1678">
        <v>2</v>
      </c>
      <c r="H1678" t="str">
        <f>VLOOKUP(G1678,'Variáveis e códigos'!$C$5:$D$10,2,FALSE)</f>
        <v>quite important</v>
      </c>
      <c r="I1678">
        <v>2</v>
      </c>
      <c r="J1678" t="str">
        <f>VLOOKUP(I1678,'Variáveis e códigos'!$C$5:$D$10,2,FALSE)</f>
        <v>quite important</v>
      </c>
      <c r="K1678">
        <v>2</v>
      </c>
      <c r="L1678" t="str">
        <f>VLOOKUP(K1678,'Variáveis e códigos'!$C$5:$D$10,2,FALSE)</f>
        <v>quite important</v>
      </c>
      <c r="M1678">
        <v>3</v>
      </c>
      <c r="N1678" t="str">
        <f>VLOOKUP(M1678,'Variáveis e códigos'!$C$5:$D$10,2,FALSE)</f>
        <v>not important</v>
      </c>
      <c r="O1678" t="s">
        <v>30</v>
      </c>
      <c r="P1678">
        <v>2</v>
      </c>
      <c r="Q1678" t="str">
        <f>HLOOKUP(P1678,'Variáveis e códigos'!$C$15:$D$16,2)</f>
        <v>no</v>
      </c>
      <c r="R1678" t="s">
        <v>34</v>
      </c>
      <c r="S1678">
        <v>1</v>
      </c>
      <c r="T1678" t="str">
        <f>HLOOKUP(S1678,'Variáveis e códigos'!$C$18:$D$19,2)</f>
        <v>male</v>
      </c>
      <c r="U1678">
        <v>1956</v>
      </c>
      <c r="V1678">
        <f t="shared" si="26"/>
        <v>61</v>
      </c>
      <c r="W1678">
        <v>1</v>
      </c>
      <c r="X1678" t="str">
        <f>VLOOKUP(Dados!W1678,'Variáveis e códigos'!$C$21:$D$26,2)</f>
        <v>married</v>
      </c>
      <c r="Y1678">
        <v>2</v>
      </c>
    </row>
    <row r="1679" spans="1:25" x14ac:dyDescent="0.25">
      <c r="A1679" s="1">
        <v>2017724000463</v>
      </c>
      <c r="B1679" t="s">
        <v>3</v>
      </c>
      <c r="C1679">
        <v>1</v>
      </c>
      <c r="D1679" t="str">
        <f>VLOOKUP(C1679,'Variáveis e códigos'!$C$5:$D$10,2,FALSE)</f>
        <v>very important</v>
      </c>
      <c r="E1679">
        <v>1</v>
      </c>
      <c r="F1679" t="str">
        <f>VLOOKUP(E1679,'Variáveis e códigos'!$C$5:$D$10,2,FALSE)</f>
        <v>very important</v>
      </c>
      <c r="G1679">
        <v>1</v>
      </c>
      <c r="H1679" t="str">
        <f>VLOOKUP(G1679,'Variáveis e códigos'!$C$5:$D$10,2,FALSE)</f>
        <v>very important</v>
      </c>
      <c r="I1679">
        <v>1</v>
      </c>
      <c r="J1679" t="str">
        <f>VLOOKUP(I1679,'Variáveis e códigos'!$C$5:$D$10,2,FALSE)</f>
        <v>very important</v>
      </c>
      <c r="K1679">
        <v>2</v>
      </c>
      <c r="L1679" t="str">
        <f>VLOOKUP(K1679,'Variáveis e códigos'!$C$5:$D$10,2,FALSE)</f>
        <v>quite important</v>
      </c>
      <c r="M1679">
        <v>3</v>
      </c>
      <c r="N1679" t="str">
        <f>VLOOKUP(M1679,'Variáveis e códigos'!$C$5:$D$10,2,FALSE)</f>
        <v>not important</v>
      </c>
      <c r="O1679" t="s">
        <v>28</v>
      </c>
      <c r="P1679">
        <v>2</v>
      </c>
      <c r="Q1679" t="str">
        <f>HLOOKUP(P1679,'Variáveis e códigos'!$C$15:$D$16,2)</f>
        <v>no</v>
      </c>
      <c r="R1679">
        <v>9</v>
      </c>
      <c r="S1679">
        <v>1</v>
      </c>
      <c r="T1679" t="str">
        <f>HLOOKUP(S1679,'Variáveis e códigos'!$C$18:$D$19,2)</f>
        <v>male</v>
      </c>
      <c r="U1679">
        <v>1956</v>
      </c>
      <c r="V1679">
        <f t="shared" si="26"/>
        <v>61</v>
      </c>
      <c r="W1679">
        <v>5</v>
      </c>
      <c r="X1679" t="str">
        <f>VLOOKUP(Dados!W1679,'Variáveis e códigos'!$C$21:$D$26,2)</f>
        <v>separated</v>
      </c>
      <c r="Y1679">
        <v>2</v>
      </c>
    </row>
    <row r="1680" spans="1:25" x14ac:dyDescent="0.25">
      <c r="A1680" s="1">
        <v>2017724000464</v>
      </c>
      <c r="B1680" t="s">
        <v>3</v>
      </c>
      <c r="C1680">
        <v>1</v>
      </c>
      <c r="D1680" t="str">
        <f>VLOOKUP(C1680,'Variáveis e códigos'!$C$5:$D$10,2,FALSE)</f>
        <v>very important</v>
      </c>
      <c r="E1680">
        <v>1</v>
      </c>
      <c r="F1680" t="str">
        <f>VLOOKUP(E1680,'Variáveis e códigos'!$C$5:$D$10,2,FALSE)</f>
        <v>very important</v>
      </c>
      <c r="G1680">
        <v>2</v>
      </c>
      <c r="H1680" t="str">
        <f>VLOOKUP(G1680,'Variáveis e códigos'!$C$5:$D$10,2,FALSE)</f>
        <v>quite important</v>
      </c>
      <c r="I1680">
        <v>2</v>
      </c>
      <c r="J1680" t="str">
        <f>VLOOKUP(I1680,'Variáveis e códigos'!$C$5:$D$10,2,FALSE)</f>
        <v>quite important</v>
      </c>
      <c r="K1680">
        <v>2</v>
      </c>
      <c r="L1680" t="str">
        <f>VLOOKUP(K1680,'Variáveis e códigos'!$C$5:$D$10,2,FALSE)</f>
        <v>quite important</v>
      </c>
      <c r="M1680">
        <v>4</v>
      </c>
      <c r="N1680" t="str">
        <f>VLOOKUP(M1680,'Variáveis e códigos'!$C$5:$D$10,2,FALSE)</f>
        <v>not at all important</v>
      </c>
      <c r="O1680" t="s">
        <v>30</v>
      </c>
      <c r="P1680">
        <v>2</v>
      </c>
      <c r="Q1680" t="str">
        <f>HLOOKUP(P1680,'Variáveis e códigos'!$C$15:$D$16,2)</f>
        <v>no</v>
      </c>
      <c r="R1680" t="s">
        <v>34</v>
      </c>
      <c r="S1680">
        <v>2</v>
      </c>
      <c r="T1680" t="str">
        <f>HLOOKUP(S1680,'Variáveis e códigos'!$C$18:$D$19,2)</f>
        <v>female</v>
      </c>
      <c r="U1680">
        <v>1991</v>
      </c>
      <c r="V1680">
        <f t="shared" si="26"/>
        <v>26</v>
      </c>
      <c r="W1680">
        <v>6</v>
      </c>
      <c r="X1680" t="str">
        <f>VLOOKUP(Dados!W1680,'Variáveis e códigos'!$C$21:$D$26,2)</f>
        <v>never married and never registered partnership</v>
      </c>
      <c r="Y1680">
        <v>0</v>
      </c>
    </row>
    <row r="1681" spans="1:25" x14ac:dyDescent="0.25">
      <c r="A1681" s="1">
        <v>2017724000465</v>
      </c>
      <c r="B1681" t="s">
        <v>3</v>
      </c>
      <c r="C1681">
        <v>1</v>
      </c>
      <c r="D1681" t="str">
        <f>VLOOKUP(C1681,'Variáveis e códigos'!$C$5:$D$10,2,FALSE)</f>
        <v>very important</v>
      </c>
      <c r="E1681">
        <v>1</v>
      </c>
      <c r="F1681" t="str">
        <f>VLOOKUP(E1681,'Variáveis e códigos'!$C$5:$D$10,2,FALSE)</f>
        <v>very important</v>
      </c>
      <c r="G1681">
        <v>1</v>
      </c>
      <c r="H1681" t="str">
        <f>VLOOKUP(G1681,'Variáveis e códigos'!$C$5:$D$10,2,FALSE)</f>
        <v>very important</v>
      </c>
      <c r="I1681">
        <v>1</v>
      </c>
      <c r="J1681" t="str">
        <f>VLOOKUP(I1681,'Variáveis e códigos'!$C$5:$D$10,2,FALSE)</f>
        <v>very important</v>
      </c>
      <c r="K1681">
        <v>2</v>
      </c>
      <c r="L1681" t="str">
        <f>VLOOKUP(K1681,'Variáveis e códigos'!$C$5:$D$10,2,FALSE)</f>
        <v>quite important</v>
      </c>
      <c r="M1681">
        <v>3</v>
      </c>
      <c r="N1681" t="str">
        <f>VLOOKUP(M1681,'Variáveis e códigos'!$C$5:$D$10,2,FALSE)</f>
        <v>not important</v>
      </c>
      <c r="O1681" t="s">
        <v>30</v>
      </c>
      <c r="P1681">
        <v>2</v>
      </c>
      <c r="Q1681" t="str">
        <f>HLOOKUP(P1681,'Variáveis e códigos'!$C$15:$D$16,2)</f>
        <v>no</v>
      </c>
      <c r="R1681" t="s">
        <v>34</v>
      </c>
      <c r="S1681">
        <v>1</v>
      </c>
      <c r="T1681" t="str">
        <f>HLOOKUP(S1681,'Variáveis e códigos'!$C$18:$D$19,2)</f>
        <v>male</v>
      </c>
      <c r="U1681">
        <v>1960</v>
      </c>
      <c r="V1681">
        <f t="shared" si="26"/>
        <v>57</v>
      </c>
      <c r="W1681">
        <v>5</v>
      </c>
      <c r="X1681" t="str">
        <f>VLOOKUP(Dados!W1681,'Variáveis e códigos'!$C$21:$D$26,2)</f>
        <v>separated</v>
      </c>
      <c r="Y1681">
        <v>0</v>
      </c>
    </row>
    <row r="1682" spans="1:25" x14ac:dyDescent="0.25">
      <c r="A1682" s="1">
        <v>2017724000466</v>
      </c>
      <c r="B1682" t="s">
        <v>3</v>
      </c>
      <c r="C1682">
        <v>1</v>
      </c>
      <c r="D1682" t="str">
        <f>VLOOKUP(C1682,'Variáveis e códigos'!$C$5:$D$10,2,FALSE)</f>
        <v>very important</v>
      </c>
      <c r="E1682">
        <v>1</v>
      </c>
      <c r="F1682" t="str">
        <f>VLOOKUP(E1682,'Variáveis e códigos'!$C$5:$D$10,2,FALSE)</f>
        <v>very important</v>
      </c>
      <c r="G1682">
        <v>1</v>
      </c>
      <c r="H1682" t="str">
        <f>VLOOKUP(G1682,'Variáveis e códigos'!$C$5:$D$10,2,FALSE)</f>
        <v>very important</v>
      </c>
      <c r="I1682">
        <v>2</v>
      </c>
      <c r="J1682" t="str">
        <f>VLOOKUP(I1682,'Variáveis e códigos'!$C$5:$D$10,2,FALSE)</f>
        <v>quite important</v>
      </c>
      <c r="K1682">
        <v>4</v>
      </c>
      <c r="L1682" t="str">
        <f>VLOOKUP(K1682,'Variáveis e códigos'!$C$5:$D$10,2,FALSE)</f>
        <v>not at all important</v>
      </c>
      <c r="M1682">
        <v>4</v>
      </c>
      <c r="N1682" t="str">
        <f>VLOOKUP(M1682,'Variáveis e códigos'!$C$5:$D$10,2,FALSE)</f>
        <v>not at all important</v>
      </c>
      <c r="O1682" t="s">
        <v>30</v>
      </c>
      <c r="P1682">
        <v>2</v>
      </c>
      <c r="Q1682" t="str">
        <f>HLOOKUP(P1682,'Variáveis e códigos'!$C$15:$D$16,2)</f>
        <v>no</v>
      </c>
      <c r="R1682">
        <v>9</v>
      </c>
      <c r="S1682">
        <v>1</v>
      </c>
      <c r="T1682" t="str">
        <f>HLOOKUP(S1682,'Variáveis e códigos'!$C$18:$D$19,2)</f>
        <v>male</v>
      </c>
      <c r="U1682">
        <v>1946</v>
      </c>
      <c r="V1682">
        <f t="shared" si="26"/>
        <v>71</v>
      </c>
      <c r="W1682">
        <v>1</v>
      </c>
      <c r="X1682" t="str">
        <f>VLOOKUP(Dados!W1682,'Variáveis e códigos'!$C$21:$D$26,2)</f>
        <v>married</v>
      </c>
      <c r="Y1682">
        <v>2</v>
      </c>
    </row>
    <row r="1683" spans="1:25" x14ac:dyDescent="0.25">
      <c r="A1683" s="1">
        <v>2017724000467</v>
      </c>
      <c r="B1683" t="s">
        <v>3</v>
      </c>
      <c r="C1683">
        <v>1</v>
      </c>
      <c r="D1683" t="str">
        <f>VLOOKUP(C1683,'Variáveis e códigos'!$C$5:$D$10,2,FALSE)</f>
        <v>very important</v>
      </c>
      <c r="E1683">
        <v>1</v>
      </c>
      <c r="F1683" t="str">
        <f>VLOOKUP(E1683,'Variáveis e códigos'!$C$5:$D$10,2,FALSE)</f>
        <v>very important</v>
      </c>
      <c r="G1683">
        <v>2</v>
      </c>
      <c r="H1683" t="str">
        <f>VLOOKUP(G1683,'Variáveis e códigos'!$C$5:$D$10,2,FALSE)</f>
        <v>quite important</v>
      </c>
      <c r="I1683">
        <v>2</v>
      </c>
      <c r="J1683" t="str">
        <f>VLOOKUP(I1683,'Variáveis e códigos'!$C$5:$D$10,2,FALSE)</f>
        <v>quite important</v>
      </c>
      <c r="K1683">
        <v>2</v>
      </c>
      <c r="L1683" t="str">
        <f>VLOOKUP(K1683,'Variáveis e códigos'!$C$5:$D$10,2,FALSE)</f>
        <v>quite important</v>
      </c>
      <c r="M1683">
        <v>2</v>
      </c>
      <c r="N1683" t="str">
        <f>VLOOKUP(M1683,'Variáveis e códigos'!$C$5:$D$10,2,FALSE)</f>
        <v>quite important</v>
      </c>
      <c r="O1683" t="s">
        <v>30</v>
      </c>
      <c r="P1683">
        <v>2</v>
      </c>
      <c r="Q1683" t="str">
        <f>HLOOKUP(P1683,'Variáveis e códigos'!$C$15:$D$16,2)</f>
        <v>no</v>
      </c>
      <c r="R1683">
        <v>8</v>
      </c>
      <c r="S1683">
        <v>1</v>
      </c>
      <c r="T1683" t="str">
        <f>HLOOKUP(S1683,'Variáveis e códigos'!$C$18:$D$19,2)</f>
        <v>male</v>
      </c>
      <c r="U1683">
        <v>1972</v>
      </c>
      <c r="V1683">
        <f t="shared" si="26"/>
        <v>45</v>
      </c>
      <c r="W1683">
        <v>1</v>
      </c>
      <c r="X1683" t="str">
        <f>VLOOKUP(Dados!W1683,'Variáveis e códigos'!$C$21:$D$26,2)</f>
        <v>married</v>
      </c>
      <c r="Y1683">
        <v>0</v>
      </c>
    </row>
    <row r="1684" spans="1:25" x14ac:dyDescent="0.25">
      <c r="A1684" s="1">
        <v>2017724000468</v>
      </c>
      <c r="B1684" t="s">
        <v>3</v>
      </c>
      <c r="C1684">
        <v>1</v>
      </c>
      <c r="D1684" t="str">
        <f>VLOOKUP(C1684,'Variáveis e códigos'!$C$5:$D$10,2,FALSE)</f>
        <v>very important</v>
      </c>
      <c r="E1684">
        <v>1</v>
      </c>
      <c r="F1684" t="str">
        <f>VLOOKUP(E1684,'Variáveis e códigos'!$C$5:$D$10,2,FALSE)</f>
        <v>very important</v>
      </c>
      <c r="G1684">
        <v>2</v>
      </c>
      <c r="H1684" t="str">
        <f>VLOOKUP(G1684,'Variáveis e códigos'!$C$5:$D$10,2,FALSE)</f>
        <v>quite important</v>
      </c>
      <c r="I1684">
        <v>1</v>
      </c>
      <c r="J1684" t="str">
        <f>VLOOKUP(I1684,'Variáveis e códigos'!$C$5:$D$10,2,FALSE)</f>
        <v>very important</v>
      </c>
      <c r="K1684">
        <v>3</v>
      </c>
      <c r="L1684" t="str">
        <f>VLOOKUP(K1684,'Variáveis e códigos'!$C$5:$D$10,2,FALSE)</f>
        <v>not important</v>
      </c>
      <c r="M1684">
        <v>2</v>
      </c>
      <c r="N1684" t="str">
        <f>VLOOKUP(M1684,'Variáveis e códigos'!$C$5:$D$10,2,FALSE)</f>
        <v>quite important</v>
      </c>
      <c r="O1684" t="s">
        <v>28</v>
      </c>
      <c r="P1684">
        <v>2</v>
      </c>
      <c r="Q1684" t="str">
        <f>HLOOKUP(P1684,'Variáveis e códigos'!$C$15:$D$16,2)</f>
        <v>no</v>
      </c>
      <c r="R1684">
        <v>7</v>
      </c>
      <c r="S1684">
        <v>2</v>
      </c>
      <c r="T1684" t="str">
        <f>HLOOKUP(S1684,'Variáveis e códigos'!$C$18:$D$19,2)</f>
        <v>female</v>
      </c>
      <c r="U1684">
        <v>1957</v>
      </c>
      <c r="V1684">
        <f t="shared" si="26"/>
        <v>60</v>
      </c>
      <c r="W1684">
        <v>1</v>
      </c>
      <c r="X1684" t="str">
        <f>VLOOKUP(Dados!W1684,'Variáveis e códigos'!$C$21:$D$26,2)</f>
        <v>married</v>
      </c>
      <c r="Y1684">
        <v>2</v>
      </c>
    </row>
    <row r="1685" spans="1:25" x14ac:dyDescent="0.25">
      <c r="A1685" s="1">
        <v>2017724000469</v>
      </c>
      <c r="B1685" t="s">
        <v>3</v>
      </c>
      <c r="C1685">
        <v>1</v>
      </c>
      <c r="D1685" t="str">
        <f>VLOOKUP(C1685,'Variáveis e códigos'!$C$5:$D$10,2,FALSE)</f>
        <v>very important</v>
      </c>
      <c r="E1685">
        <v>1</v>
      </c>
      <c r="F1685" t="str">
        <f>VLOOKUP(E1685,'Variáveis e códigos'!$C$5:$D$10,2,FALSE)</f>
        <v>very important</v>
      </c>
      <c r="G1685">
        <v>2</v>
      </c>
      <c r="H1685" t="str">
        <f>VLOOKUP(G1685,'Variáveis e códigos'!$C$5:$D$10,2,FALSE)</f>
        <v>quite important</v>
      </c>
      <c r="I1685">
        <v>2</v>
      </c>
      <c r="J1685" t="str">
        <f>VLOOKUP(I1685,'Variáveis e códigos'!$C$5:$D$10,2,FALSE)</f>
        <v>quite important</v>
      </c>
      <c r="K1685">
        <v>4</v>
      </c>
      <c r="L1685" t="str">
        <f>VLOOKUP(K1685,'Variáveis e códigos'!$C$5:$D$10,2,FALSE)</f>
        <v>not at all important</v>
      </c>
      <c r="M1685">
        <v>3</v>
      </c>
      <c r="N1685" t="str">
        <f>VLOOKUP(M1685,'Variáveis e códigos'!$C$5:$D$10,2,FALSE)</f>
        <v>not important</v>
      </c>
      <c r="O1685" t="s">
        <v>28</v>
      </c>
      <c r="P1685">
        <v>2</v>
      </c>
      <c r="Q1685" t="str">
        <f>HLOOKUP(P1685,'Variáveis e códigos'!$C$15:$D$16,2)</f>
        <v>no</v>
      </c>
      <c r="R1685">
        <v>4</v>
      </c>
      <c r="S1685">
        <v>2</v>
      </c>
      <c r="T1685" t="str">
        <f>HLOOKUP(S1685,'Variáveis e códigos'!$C$18:$D$19,2)</f>
        <v>female</v>
      </c>
      <c r="U1685">
        <v>1958</v>
      </c>
      <c r="V1685">
        <f t="shared" si="26"/>
        <v>59</v>
      </c>
      <c r="W1685">
        <v>1</v>
      </c>
      <c r="X1685" t="str">
        <f>VLOOKUP(Dados!W1685,'Variáveis e códigos'!$C$21:$D$26,2)</f>
        <v>married</v>
      </c>
      <c r="Y1685">
        <v>2</v>
      </c>
    </row>
    <row r="1686" spans="1:25" x14ac:dyDescent="0.25">
      <c r="A1686" s="1">
        <v>2017724000470</v>
      </c>
      <c r="B1686" t="s">
        <v>3</v>
      </c>
      <c r="C1686">
        <v>1</v>
      </c>
      <c r="D1686" t="str">
        <f>VLOOKUP(C1686,'Variáveis e códigos'!$C$5:$D$10,2,FALSE)</f>
        <v>very important</v>
      </c>
      <c r="E1686">
        <v>1</v>
      </c>
      <c r="F1686" t="str">
        <f>VLOOKUP(E1686,'Variáveis e códigos'!$C$5:$D$10,2,FALSE)</f>
        <v>very important</v>
      </c>
      <c r="G1686">
        <v>2</v>
      </c>
      <c r="H1686" t="str">
        <f>VLOOKUP(G1686,'Variáveis e códigos'!$C$5:$D$10,2,FALSE)</f>
        <v>quite important</v>
      </c>
      <c r="I1686">
        <v>1</v>
      </c>
      <c r="J1686" t="str">
        <f>VLOOKUP(I1686,'Variáveis e códigos'!$C$5:$D$10,2,FALSE)</f>
        <v>very important</v>
      </c>
      <c r="K1686">
        <v>4</v>
      </c>
      <c r="L1686" t="str">
        <f>VLOOKUP(K1686,'Variáveis e códigos'!$C$5:$D$10,2,FALSE)</f>
        <v>not at all important</v>
      </c>
      <c r="M1686">
        <v>4</v>
      </c>
      <c r="N1686" t="str">
        <f>VLOOKUP(M1686,'Variáveis e códigos'!$C$5:$D$10,2,FALSE)</f>
        <v>not at all important</v>
      </c>
      <c r="O1686" t="s">
        <v>30</v>
      </c>
      <c r="P1686">
        <v>2</v>
      </c>
      <c r="Q1686" t="str">
        <f>HLOOKUP(P1686,'Variáveis e códigos'!$C$15:$D$16,2)</f>
        <v>no</v>
      </c>
      <c r="R1686">
        <v>8</v>
      </c>
      <c r="S1686">
        <v>2</v>
      </c>
      <c r="T1686" t="str">
        <f>HLOOKUP(S1686,'Variáveis e códigos'!$C$18:$D$19,2)</f>
        <v>female</v>
      </c>
      <c r="U1686">
        <v>1966</v>
      </c>
      <c r="V1686">
        <f t="shared" si="26"/>
        <v>51</v>
      </c>
      <c r="W1686">
        <v>1</v>
      </c>
      <c r="X1686" t="str">
        <f>VLOOKUP(Dados!W1686,'Variáveis e códigos'!$C$21:$D$26,2)</f>
        <v>married</v>
      </c>
      <c r="Y1686">
        <v>1</v>
      </c>
    </row>
    <row r="1687" spans="1:25" x14ac:dyDescent="0.25">
      <c r="A1687" s="1">
        <v>2017724000471</v>
      </c>
      <c r="B1687" t="s">
        <v>3</v>
      </c>
      <c r="C1687">
        <v>1</v>
      </c>
      <c r="D1687" t="str">
        <f>VLOOKUP(C1687,'Variáveis e códigos'!$C$5:$D$10,2,FALSE)</f>
        <v>very important</v>
      </c>
      <c r="E1687">
        <v>1</v>
      </c>
      <c r="F1687" t="str">
        <f>VLOOKUP(E1687,'Variáveis e códigos'!$C$5:$D$10,2,FALSE)</f>
        <v>very important</v>
      </c>
      <c r="G1687">
        <v>1</v>
      </c>
      <c r="H1687" t="str">
        <f>VLOOKUP(G1687,'Variáveis e códigos'!$C$5:$D$10,2,FALSE)</f>
        <v>very important</v>
      </c>
      <c r="I1687">
        <v>1</v>
      </c>
      <c r="J1687" t="str">
        <f>VLOOKUP(I1687,'Variáveis e códigos'!$C$5:$D$10,2,FALSE)</f>
        <v>very important</v>
      </c>
      <c r="K1687">
        <v>4</v>
      </c>
      <c r="L1687" t="str">
        <f>VLOOKUP(K1687,'Variáveis e códigos'!$C$5:$D$10,2,FALSE)</f>
        <v>not at all important</v>
      </c>
      <c r="M1687">
        <v>4</v>
      </c>
      <c r="N1687" t="str">
        <f>VLOOKUP(M1687,'Variáveis e códigos'!$C$5:$D$10,2,FALSE)</f>
        <v>not at all important</v>
      </c>
      <c r="O1687" t="s">
        <v>30</v>
      </c>
      <c r="P1687">
        <v>2</v>
      </c>
      <c r="Q1687" t="str">
        <f>HLOOKUP(P1687,'Variáveis e códigos'!$C$15:$D$16,2)</f>
        <v>no</v>
      </c>
      <c r="R1687" t="s">
        <v>34</v>
      </c>
      <c r="S1687">
        <v>2</v>
      </c>
      <c r="T1687" t="str">
        <f>HLOOKUP(S1687,'Variáveis e códigos'!$C$18:$D$19,2)</f>
        <v>female</v>
      </c>
      <c r="U1687">
        <v>1982</v>
      </c>
      <c r="V1687">
        <f t="shared" si="26"/>
        <v>35</v>
      </c>
      <c r="W1687">
        <v>1</v>
      </c>
      <c r="X1687" t="str">
        <f>VLOOKUP(Dados!W1687,'Variáveis e códigos'!$C$21:$D$26,2)</f>
        <v>married</v>
      </c>
      <c r="Y1687">
        <v>1</v>
      </c>
    </row>
    <row r="1688" spans="1:25" x14ac:dyDescent="0.25">
      <c r="A1688" s="1">
        <v>2017724000472</v>
      </c>
      <c r="B1688" t="s">
        <v>3</v>
      </c>
      <c r="C1688">
        <v>1</v>
      </c>
      <c r="D1688" t="str">
        <f>VLOOKUP(C1688,'Variáveis e códigos'!$C$5:$D$10,2,FALSE)</f>
        <v>very important</v>
      </c>
      <c r="E1688">
        <v>1</v>
      </c>
      <c r="F1688" t="str">
        <f>VLOOKUP(E1688,'Variáveis e códigos'!$C$5:$D$10,2,FALSE)</f>
        <v>very important</v>
      </c>
      <c r="G1688">
        <v>1</v>
      </c>
      <c r="H1688" t="str">
        <f>VLOOKUP(G1688,'Variáveis e códigos'!$C$5:$D$10,2,FALSE)</f>
        <v>very important</v>
      </c>
      <c r="I1688">
        <v>1</v>
      </c>
      <c r="J1688" t="str">
        <f>VLOOKUP(I1688,'Variáveis e códigos'!$C$5:$D$10,2,FALSE)</f>
        <v>very important</v>
      </c>
      <c r="K1688">
        <v>3</v>
      </c>
      <c r="L1688" t="str">
        <f>VLOOKUP(K1688,'Variáveis e códigos'!$C$5:$D$10,2,FALSE)</f>
        <v>not important</v>
      </c>
      <c r="M1688">
        <v>3</v>
      </c>
      <c r="N1688" t="str">
        <f>VLOOKUP(M1688,'Variáveis e códigos'!$C$5:$D$10,2,FALSE)</f>
        <v>not important</v>
      </c>
      <c r="O1688" t="s">
        <v>30</v>
      </c>
      <c r="P1688">
        <v>2</v>
      </c>
      <c r="Q1688" t="str">
        <f>HLOOKUP(P1688,'Variáveis e códigos'!$C$15:$D$16,2)</f>
        <v>no</v>
      </c>
      <c r="R1688">
        <v>8</v>
      </c>
      <c r="S1688">
        <v>2</v>
      </c>
      <c r="T1688" t="str">
        <f>HLOOKUP(S1688,'Variáveis e códigos'!$C$18:$D$19,2)</f>
        <v>female</v>
      </c>
      <c r="U1688">
        <v>1983</v>
      </c>
      <c r="V1688">
        <f t="shared" si="26"/>
        <v>34</v>
      </c>
      <c r="W1688">
        <v>1</v>
      </c>
      <c r="X1688" t="str">
        <f>VLOOKUP(Dados!W1688,'Variáveis e códigos'!$C$21:$D$26,2)</f>
        <v>married</v>
      </c>
      <c r="Y1688">
        <v>0</v>
      </c>
    </row>
    <row r="1689" spans="1:25" x14ac:dyDescent="0.25">
      <c r="A1689" s="1">
        <v>2017724000473</v>
      </c>
      <c r="B1689" t="s">
        <v>3</v>
      </c>
      <c r="C1689">
        <v>2</v>
      </c>
      <c r="D1689" t="str">
        <f>VLOOKUP(C1689,'Variáveis e códigos'!$C$5:$D$10,2,FALSE)</f>
        <v>quite important</v>
      </c>
      <c r="E1689">
        <v>2</v>
      </c>
      <c r="F1689" t="str">
        <f>VLOOKUP(E1689,'Variáveis e códigos'!$C$5:$D$10,2,FALSE)</f>
        <v>quite important</v>
      </c>
      <c r="G1689">
        <v>1</v>
      </c>
      <c r="H1689" t="str">
        <f>VLOOKUP(G1689,'Variáveis e códigos'!$C$5:$D$10,2,FALSE)</f>
        <v>very important</v>
      </c>
      <c r="I1689">
        <v>1</v>
      </c>
      <c r="J1689" t="str">
        <f>VLOOKUP(I1689,'Variáveis e códigos'!$C$5:$D$10,2,FALSE)</f>
        <v>very important</v>
      </c>
      <c r="K1689">
        <v>2</v>
      </c>
      <c r="L1689" t="str">
        <f>VLOOKUP(K1689,'Variáveis e códigos'!$C$5:$D$10,2,FALSE)</f>
        <v>quite important</v>
      </c>
      <c r="M1689">
        <v>2</v>
      </c>
      <c r="N1689" t="str">
        <f>VLOOKUP(M1689,'Variáveis e códigos'!$C$5:$D$10,2,FALSE)</f>
        <v>quite important</v>
      </c>
      <c r="O1689" t="s">
        <v>28</v>
      </c>
      <c r="P1689">
        <v>2</v>
      </c>
      <c r="Q1689" t="str">
        <f>HLOOKUP(P1689,'Variáveis e códigos'!$C$15:$D$16,2)</f>
        <v>no</v>
      </c>
      <c r="R1689">
        <v>4</v>
      </c>
      <c r="S1689">
        <v>1</v>
      </c>
      <c r="T1689" t="str">
        <f>HLOOKUP(S1689,'Variáveis e códigos'!$C$18:$D$19,2)</f>
        <v>male</v>
      </c>
      <c r="U1689">
        <v>1956</v>
      </c>
      <c r="V1689">
        <f t="shared" si="26"/>
        <v>61</v>
      </c>
      <c r="W1689">
        <v>6</v>
      </c>
      <c r="X1689" t="str">
        <f>VLOOKUP(Dados!W1689,'Variáveis e códigos'!$C$21:$D$26,2)</f>
        <v>never married and never registered partnership</v>
      </c>
      <c r="Y1689">
        <v>0</v>
      </c>
    </row>
    <row r="1690" spans="1:25" x14ac:dyDescent="0.25">
      <c r="A1690" s="1">
        <v>2017724000474</v>
      </c>
      <c r="B1690" t="s">
        <v>3</v>
      </c>
      <c r="C1690">
        <v>2</v>
      </c>
      <c r="D1690" t="str">
        <f>VLOOKUP(C1690,'Variáveis e códigos'!$C$5:$D$10,2,FALSE)</f>
        <v>quite important</v>
      </c>
      <c r="E1690">
        <v>2</v>
      </c>
      <c r="F1690" t="str">
        <f>VLOOKUP(E1690,'Variáveis e códigos'!$C$5:$D$10,2,FALSE)</f>
        <v>quite important</v>
      </c>
      <c r="G1690">
        <v>2</v>
      </c>
      <c r="H1690" t="str">
        <f>VLOOKUP(G1690,'Variáveis e códigos'!$C$5:$D$10,2,FALSE)</f>
        <v>quite important</v>
      </c>
      <c r="I1690">
        <v>1</v>
      </c>
      <c r="J1690" t="str">
        <f>VLOOKUP(I1690,'Variáveis e códigos'!$C$5:$D$10,2,FALSE)</f>
        <v>very important</v>
      </c>
      <c r="K1690">
        <v>1</v>
      </c>
      <c r="L1690" t="str">
        <f>VLOOKUP(K1690,'Variáveis e códigos'!$C$5:$D$10,2,FALSE)</f>
        <v>very important</v>
      </c>
      <c r="M1690">
        <v>4</v>
      </c>
      <c r="N1690" t="str">
        <f>VLOOKUP(M1690,'Variáveis e códigos'!$C$5:$D$10,2,FALSE)</f>
        <v>not at all important</v>
      </c>
      <c r="O1690" t="s">
        <v>29</v>
      </c>
      <c r="P1690">
        <v>2</v>
      </c>
      <c r="Q1690" t="str">
        <f>HLOOKUP(P1690,'Variáveis e códigos'!$C$15:$D$16,2)</f>
        <v>no</v>
      </c>
      <c r="R1690">
        <v>6</v>
      </c>
      <c r="S1690">
        <v>1</v>
      </c>
      <c r="T1690" t="str">
        <f>HLOOKUP(S1690,'Variáveis e códigos'!$C$18:$D$19,2)</f>
        <v>male</v>
      </c>
      <c r="U1690">
        <v>1973</v>
      </c>
      <c r="V1690">
        <f t="shared" si="26"/>
        <v>44</v>
      </c>
      <c r="W1690">
        <v>1</v>
      </c>
      <c r="X1690" t="str">
        <f>VLOOKUP(Dados!W1690,'Variáveis e códigos'!$C$21:$D$26,2)</f>
        <v>married</v>
      </c>
      <c r="Y1690">
        <v>2</v>
      </c>
    </row>
    <row r="1691" spans="1:25" x14ac:dyDescent="0.25">
      <c r="A1691" s="1">
        <v>2017724000475</v>
      </c>
      <c r="B1691" t="s">
        <v>3</v>
      </c>
      <c r="C1691">
        <v>3</v>
      </c>
      <c r="D1691" t="str">
        <f>VLOOKUP(C1691,'Variáveis e códigos'!$C$5:$D$10,2,FALSE)</f>
        <v>not important</v>
      </c>
      <c r="E1691">
        <v>2</v>
      </c>
      <c r="F1691" t="str">
        <f>VLOOKUP(E1691,'Variáveis e códigos'!$C$5:$D$10,2,FALSE)</f>
        <v>quite important</v>
      </c>
      <c r="G1691">
        <v>2</v>
      </c>
      <c r="H1691" t="str">
        <f>VLOOKUP(G1691,'Variáveis e códigos'!$C$5:$D$10,2,FALSE)</f>
        <v>quite important</v>
      </c>
      <c r="I1691">
        <v>3</v>
      </c>
      <c r="J1691" t="str">
        <f>VLOOKUP(I1691,'Variáveis e códigos'!$C$5:$D$10,2,FALSE)</f>
        <v>not important</v>
      </c>
      <c r="K1691">
        <v>3</v>
      </c>
      <c r="L1691" t="str">
        <f>VLOOKUP(K1691,'Variáveis e códigos'!$C$5:$D$10,2,FALSE)</f>
        <v>not important</v>
      </c>
      <c r="M1691">
        <v>3</v>
      </c>
      <c r="N1691" t="str">
        <f>VLOOKUP(M1691,'Variáveis e códigos'!$C$5:$D$10,2,FALSE)</f>
        <v>not important</v>
      </c>
      <c r="O1691" t="s">
        <v>29</v>
      </c>
      <c r="P1691">
        <v>2</v>
      </c>
      <c r="Q1691" t="str">
        <f>HLOOKUP(P1691,'Variáveis e códigos'!$C$15:$D$16,2)</f>
        <v>no</v>
      </c>
      <c r="R1691">
        <v>5</v>
      </c>
      <c r="S1691">
        <v>2</v>
      </c>
      <c r="T1691" t="str">
        <f>HLOOKUP(S1691,'Variáveis e códigos'!$C$18:$D$19,2)</f>
        <v>female</v>
      </c>
      <c r="U1691">
        <v>1952</v>
      </c>
      <c r="V1691">
        <f t="shared" si="26"/>
        <v>65</v>
      </c>
      <c r="W1691">
        <v>3</v>
      </c>
      <c r="X1691" t="str">
        <f>VLOOKUP(Dados!W1691,'Variáveis e códigos'!$C$21:$D$26,2)</f>
        <v>widowed</v>
      </c>
      <c r="Y1691">
        <v>2</v>
      </c>
    </row>
    <row r="1692" spans="1:25" x14ac:dyDescent="0.25">
      <c r="A1692" s="1">
        <v>2017724000476</v>
      </c>
      <c r="B1692" t="s">
        <v>3</v>
      </c>
      <c r="C1692">
        <v>2</v>
      </c>
      <c r="D1692" t="str">
        <f>VLOOKUP(C1692,'Variáveis e códigos'!$C$5:$D$10,2,FALSE)</f>
        <v>quite important</v>
      </c>
      <c r="E1692">
        <v>2</v>
      </c>
      <c r="F1692" t="str">
        <f>VLOOKUP(E1692,'Variáveis e códigos'!$C$5:$D$10,2,FALSE)</f>
        <v>quite important</v>
      </c>
      <c r="G1692">
        <v>1</v>
      </c>
      <c r="H1692" t="str">
        <f>VLOOKUP(G1692,'Variáveis e códigos'!$C$5:$D$10,2,FALSE)</f>
        <v>very important</v>
      </c>
      <c r="I1692">
        <v>2</v>
      </c>
      <c r="J1692" t="str">
        <f>VLOOKUP(I1692,'Variáveis e códigos'!$C$5:$D$10,2,FALSE)</f>
        <v>quite important</v>
      </c>
      <c r="K1692">
        <v>2</v>
      </c>
      <c r="L1692" t="str">
        <f>VLOOKUP(K1692,'Variáveis e códigos'!$C$5:$D$10,2,FALSE)</f>
        <v>quite important</v>
      </c>
      <c r="M1692">
        <v>3</v>
      </c>
      <c r="N1692" t="str">
        <f>VLOOKUP(M1692,'Variáveis e códigos'!$C$5:$D$10,2,FALSE)</f>
        <v>not important</v>
      </c>
      <c r="O1692" t="s">
        <v>28</v>
      </c>
      <c r="P1692">
        <v>2</v>
      </c>
      <c r="Q1692" t="str">
        <f>HLOOKUP(P1692,'Variáveis e códigos'!$C$15:$D$16,2)</f>
        <v>no</v>
      </c>
      <c r="R1692">
        <v>7</v>
      </c>
      <c r="S1692">
        <v>1</v>
      </c>
      <c r="T1692" t="str">
        <f>HLOOKUP(S1692,'Variáveis e códigos'!$C$18:$D$19,2)</f>
        <v>male</v>
      </c>
      <c r="U1692">
        <v>1977</v>
      </c>
      <c r="V1692">
        <f t="shared" si="26"/>
        <v>40</v>
      </c>
      <c r="W1692">
        <v>5</v>
      </c>
      <c r="X1692" t="str">
        <f>VLOOKUP(Dados!W1692,'Variáveis e códigos'!$C$21:$D$26,2)</f>
        <v>separated</v>
      </c>
      <c r="Y1692">
        <v>1</v>
      </c>
    </row>
    <row r="1693" spans="1:25" x14ac:dyDescent="0.25">
      <c r="A1693" s="1">
        <v>2017724000477</v>
      </c>
      <c r="B1693" t="s">
        <v>3</v>
      </c>
      <c r="C1693">
        <v>2</v>
      </c>
      <c r="D1693" t="str">
        <f>VLOOKUP(C1693,'Variáveis e códigos'!$C$5:$D$10,2,FALSE)</f>
        <v>quite important</v>
      </c>
      <c r="E1693">
        <v>2</v>
      </c>
      <c r="F1693" t="str">
        <f>VLOOKUP(E1693,'Variáveis e códigos'!$C$5:$D$10,2,FALSE)</f>
        <v>quite important</v>
      </c>
      <c r="G1693">
        <v>1</v>
      </c>
      <c r="H1693" t="str">
        <f>VLOOKUP(G1693,'Variáveis e códigos'!$C$5:$D$10,2,FALSE)</f>
        <v>very important</v>
      </c>
      <c r="I1693">
        <v>2</v>
      </c>
      <c r="J1693" t="str">
        <f>VLOOKUP(I1693,'Variáveis e códigos'!$C$5:$D$10,2,FALSE)</f>
        <v>quite important</v>
      </c>
      <c r="K1693">
        <v>3</v>
      </c>
      <c r="L1693" t="str">
        <f>VLOOKUP(K1693,'Variáveis e códigos'!$C$5:$D$10,2,FALSE)</f>
        <v>not important</v>
      </c>
      <c r="M1693">
        <v>3</v>
      </c>
      <c r="N1693" t="str">
        <f>VLOOKUP(M1693,'Variáveis e códigos'!$C$5:$D$10,2,FALSE)</f>
        <v>not important</v>
      </c>
      <c r="O1693" t="s">
        <v>28</v>
      </c>
      <c r="P1693">
        <v>2</v>
      </c>
      <c r="Q1693" t="str">
        <f>HLOOKUP(P1693,'Variáveis e códigos'!$C$15:$D$16,2)</f>
        <v>no</v>
      </c>
      <c r="R1693">
        <v>7</v>
      </c>
      <c r="S1693">
        <v>1</v>
      </c>
      <c r="T1693" t="str">
        <f>HLOOKUP(S1693,'Variáveis e códigos'!$C$18:$D$19,2)</f>
        <v>male</v>
      </c>
      <c r="U1693">
        <v>1961</v>
      </c>
      <c r="V1693">
        <f t="shared" si="26"/>
        <v>56</v>
      </c>
      <c r="W1693">
        <v>1</v>
      </c>
      <c r="X1693" t="str">
        <f>VLOOKUP(Dados!W1693,'Variáveis e códigos'!$C$21:$D$26,2)</f>
        <v>married</v>
      </c>
      <c r="Y1693">
        <v>0</v>
      </c>
    </row>
    <row r="1694" spans="1:25" x14ac:dyDescent="0.25">
      <c r="A1694" s="1">
        <v>2017724000478</v>
      </c>
      <c r="B1694" t="s">
        <v>3</v>
      </c>
      <c r="C1694">
        <v>2</v>
      </c>
      <c r="D1694" t="str">
        <f>VLOOKUP(C1694,'Variáveis e códigos'!$C$5:$D$10,2,FALSE)</f>
        <v>quite important</v>
      </c>
      <c r="E1694">
        <v>2</v>
      </c>
      <c r="F1694" t="str">
        <f>VLOOKUP(E1694,'Variáveis e códigos'!$C$5:$D$10,2,FALSE)</f>
        <v>quite important</v>
      </c>
      <c r="G1694">
        <v>1</v>
      </c>
      <c r="H1694" t="str">
        <f>VLOOKUP(G1694,'Variáveis e códigos'!$C$5:$D$10,2,FALSE)</f>
        <v>very important</v>
      </c>
      <c r="I1694">
        <v>2</v>
      </c>
      <c r="J1694" t="str">
        <f>VLOOKUP(I1694,'Variáveis e códigos'!$C$5:$D$10,2,FALSE)</f>
        <v>quite important</v>
      </c>
      <c r="K1694">
        <v>2</v>
      </c>
      <c r="L1694" t="str">
        <f>VLOOKUP(K1694,'Variáveis e códigos'!$C$5:$D$10,2,FALSE)</f>
        <v>quite important</v>
      </c>
      <c r="M1694">
        <v>3</v>
      </c>
      <c r="N1694" t="str">
        <f>VLOOKUP(M1694,'Variáveis e códigos'!$C$5:$D$10,2,FALSE)</f>
        <v>not important</v>
      </c>
      <c r="O1694" t="s">
        <v>28</v>
      </c>
      <c r="P1694">
        <v>1</v>
      </c>
      <c r="Q1694" t="str">
        <f>HLOOKUP(P1694,'Variáveis e códigos'!$C$15:$D$16,2)</f>
        <v>yes</v>
      </c>
      <c r="R1694">
        <v>5</v>
      </c>
      <c r="S1694">
        <v>2</v>
      </c>
      <c r="T1694" t="str">
        <f>HLOOKUP(S1694,'Variáveis e códigos'!$C$18:$D$19,2)</f>
        <v>female</v>
      </c>
      <c r="U1694">
        <v>1960</v>
      </c>
      <c r="V1694">
        <f t="shared" si="26"/>
        <v>57</v>
      </c>
      <c r="W1694">
        <v>4</v>
      </c>
      <c r="X1694" t="str">
        <f>VLOOKUP(Dados!W1694,'Variáveis e códigos'!$C$21:$D$26,2)</f>
        <v>divorced</v>
      </c>
      <c r="Y1694">
        <v>1</v>
      </c>
    </row>
    <row r="1695" spans="1:25" x14ac:dyDescent="0.25">
      <c r="A1695" s="1">
        <v>2017724000479</v>
      </c>
      <c r="B1695" t="s">
        <v>3</v>
      </c>
      <c r="C1695">
        <v>3</v>
      </c>
      <c r="D1695" t="str">
        <f>VLOOKUP(C1695,'Variáveis e códigos'!$C$5:$D$10,2,FALSE)</f>
        <v>not important</v>
      </c>
      <c r="E1695">
        <v>2</v>
      </c>
      <c r="F1695" t="str">
        <f>VLOOKUP(E1695,'Variáveis e códigos'!$C$5:$D$10,2,FALSE)</f>
        <v>quite important</v>
      </c>
      <c r="G1695">
        <v>2</v>
      </c>
      <c r="H1695" t="str">
        <f>VLOOKUP(G1695,'Variáveis e códigos'!$C$5:$D$10,2,FALSE)</f>
        <v>quite important</v>
      </c>
      <c r="I1695">
        <v>1</v>
      </c>
      <c r="J1695" t="str">
        <f>VLOOKUP(I1695,'Variáveis e códigos'!$C$5:$D$10,2,FALSE)</f>
        <v>very important</v>
      </c>
      <c r="K1695">
        <v>3</v>
      </c>
      <c r="L1695" t="str">
        <f>VLOOKUP(K1695,'Variáveis e códigos'!$C$5:$D$10,2,FALSE)</f>
        <v>not important</v>
      </c>
      <c r="M1695">
        <v>3</v>
      </c>
      <c r="N1695" t="str">
        <f>VLOOKUP(M1695,'Variáveis e códigos'!$C$5:$D$10,2,FALSE)</f>
        <v>not important</v>
      </c>
      <c r="O1695" t="s">
        <v>29</v>
      </c>
      <c r="P1695">
        <v>2</v>
      </c>
      <c r="Q1695" t="str">
        <f>HLOOKUP(P1695,'Variáveis e códigos'!$C$15:$D$16,2)</f>
        <v>no</v>
      </c>
      <c r="R1695">
        <v>4</v>
      </c>
      <c r="S1695">
        <v>2</v>
      </c>
      <c r="T1695" t="str">
        <f>HLOOKUP(S1695,'Variáveis e códigos'!$C$18:$D$19,2)</f>
        <v>female</v>
      </c>
      <c r="U1695">
        <v>1952</v>
      </c>
      <c r="V1695">
        <f t="shared" si="26"/>
        <v>65</v>
      </c>
      <c r="W1695">
        <v>1</v>
      </c>
      <c r="X1695" t="str">
        <f>VLOOKUP(Dados!W1695,'Variáveis e códigos'!$C$21:$D$26,2)</f>
        <v>married</v>
      </c>
      <c r="Y1695">
        <v>2</v>
      </c>
    </row>
    <row r="1696" spans="1:25" x14ac:dyDescent="0.25">
      <c r="A1696" s="1">
        <v>2017724000480</v>
      </c>
      <c r="B1696" t="s">
        <v>3</v>
      </c>
      <c r="C1696">
        <v>2</v>
      </c>
      <c r="D1696" t="str">
        <f>VLOOKUP(C1696,'Variáveis e códigos'!$C$5:$D$10,2,FALSE)</f>
        <v>quite important</v>
      </c>
      <c r="E1696">
        <v>2</v>
      </c>
      <c r="F1696" t="str">
        <f>VLOOKUP(E1696,'Variáveis e códigos'!$C$5:$D$10,2,FALSE)</f>
        <v>quite important</v>
      </c>
      <c r="G1696">
        <v>1</v>
      </c>
      <c r="H1696" t="str">
        <f>VLOOKUP(G1696,'Variáveis e códigos'!$C$5:$D$10,2,FALSE)</f>
        <v>very important</v>
      </c>
      <c r="I1696">
        <v>2</v>
      </c>
      <c r="J1696" t="str">
        <f>VLOOKUP(I1696,'Variáveis e códigos'!$C$5:$D$10,2,FALSE)</f>
        <v>quite important</v>
      </c>
      <c r="K1696">
        <v>3</v>
      </c>
      <c r="L1696" t="str">
        <f>VLOOKUP(K1696,'Variáveis e códigos'!$C$5:$D$10,2,FALSE)</f>
        <v>not important</v>
      </c>
      <c r="M1696">
        <v>4</v>
      </c>
      <c r="N1696" t="str">
        <f>VLOOKUP(M1696,'Variáveis e códigos'!$C$5:$D$10,2,FALSE)</f>
        <v>not at all important</v>
      </c>
      <c r="O1696" t="s">
        <v>28</v>
      </c>
      <c r="P1696">
        <v>2</v>
      </c>
      <c r="Q1696" t="str">
        <f>HLOOKUP(P1696,'Variáveis e códigos'!$C$15:$D$16,2)</f>
        <v>no</v>
      </c>
      <c r="R1696">
        <v>6</v>
      </c>
      <c r="S1696">
        <v>2</v>
      </c>
      <c r="T1696" t="str">
        <f>HLOOKUP(S1696,'Variáveis e códigos'!$C$18:$D$19,2)</f>
        <v>female</v>
      </c>
      <c r="U1696">
        <v>1998</v>
      </c>
      <c r="V1696">
        <f t="shared" si="26"/>
        <v>19</v>
      </c>
      <c r="W1696">
        <v>6</v>
      </c>
      <c r="X1696" t="str">
        <f>VLOOKUP(Dados!W1696,'Variáveis e códigos'!$C$21:$D$26,2)</f>
        <v>never married and never registered partnership</v>
      </c>
      <c r="Y1696">
        <v>0</v>
      </c>
    </row>
    <row r="1697" spans="1:25" x14ac:dyDescent="0.25">
      <c r="A1697" s="1">
        <v>2017724000481</v>
      </c>
      <c r="B1697" t="s">
        <v>3</v>
      </c>
      <c r="C1697">
        <v>2</v>
      </c>
      <c r="D1697" t="str">
        <f>VLOOKUP(C1697,'Variáveis e códigos'!$C$5:$D$10,2,FALSE)</f>
        <v>quite important</v>
      </c>
      <c r="E1697">
        <v>2</v>
      </c>
      <c r="F1697" t="str">
        <f>VLOOKUP(E1697,'Variáveis e códigos'!$C$5:$D$10,2,FALSE)</f>
        <v>quite important</v>
      </c>
      <c r="G1697">
        <v>2</v>
      </c>
      <c r="H1697" t="str">
        <f>VLOOKUP(G1697,'Variáveis e códigos'!$C$5:$D$10,2,FALSE)</f>
        <v>quite important</v>
      </c>
      <c r="I1697">
        <v>1</v>
      </c>
      <c r="J1697" t="str">
        <f>VLOOKUP(I1697,'Variáveis e códigos'!$C$5:$D$10,2,FALSE)</f>
        <v>very important</v>
      </c>
      <c r="K1697">
        <v>3</v>
      </c>
      <c r="L1697" t="str">
        <f>VLOOKUP(K1697,'Variáveis e códigos'!$C$5:$D$10,2,FALSE)</f>
        <v>not important</v>
      </c>
      <c r="M1697">
        <v>3</v>
      </c>
      <c r="N1697" t="str">
        <f>VLOOKUP(M1697,'Variáveis e códigos'!$C$5:$D$10,2,FALSE)</f>
        <v>not important</v>
      </c>
      <c r="O1697" t="s">
        <v>28</v>
      </c>
      <c r="P1697">
        <v>2</v>
      </c>
      <c r="Q1697" t="str">
        <f>HLOOKUP(P1697,'Variáveis e códigos'!$C$15:$D$16,2)</f>
        <v>no</v>
      </c>
      <c r="R1697">
        <v>6</v>
      </c>
      <c r="S1697">
        <v>2</v>
      </c>
      <c r="T1697" t="str">
        <f>HLOOKUP(S1697,'Variáveis e códigos'!$C$18:$D$19,2)</f>
        <v>female</v>
      </c>
      <c r="U1697">
        <v>1974</v>
      </c>
      <c r="V1697">
        <f t="shared" si="26"/>
        <v>43</v>
      </c>
      <c r="W1697">
        <v>1</v>
      </c>
      <c r="X1697" t="str">
        <f>VLOOKUP(Dados!W1697,'Variáveis e códigos'!$C$21:$D$26,2)</f>
        <v>married</v>
      </c>
      <c r="Y1697">
        <v>1</v>
      </c>
    </row>
    <row r="1698" spans="1:25" x14ac:dyDescent="0.25">
      <c r="A1698" s="1">
        <v>2017724000482</v>
      </c>
      <c r="B1698" t="s">
        <v>3</v>
      </c>
      <c r="C1698">
        <v>2</v>
      </c>
      <c r="D1698" t="str">
        <f>VLOOKUP(C1698,'Variáveis e códigos'!$C$5:$D$10,2,FALSE)</f>
        <v>quite important</v>
      </c>
      <c r="E1698">
        <v>1</v>
      </c>
      <c r="F1698" t="str">
        <f>VLOOKUP(E1698,'Variáveis e códigos'!$C$5:$D$10,2,FALSE)</f>
        <v>very important</v>
      </c>
      <c r="G1698">
        <v>2</v>
      </c>
      <c r="H1698" t="str">
        <f>VLOOKUP(G1698,'Variáveis e códigos'!$C$5:$D$10,2,FALSE)</f>
        <v>quite important</v>
      </c>
      <c r="I1698">
        <v>2</v>
      </c>
      <c r="J1698" t="str">
        <f>VLOOKUP(I1698,'Variáveis e códigos'!$C$5:$D$10,2,FALSE)</f>
        <v>quite important</v>
      </c>
      <c r="K1698">
        <v>2</v>
      </c>
      <c r="L1698" t="str">
        <f>VLOOKUP(K1698,'Variáveis e códigos'!$C$5:$D$10,2,FALSE)</f>
        <v>quite important</v>
      </c>
      <c r="M1698">
        <v>3</v>
      </c>
      <c r="N1698" t="str">
        <f>VLOOKUP(M1698,'Variáveis e códigos'!$C$5:$D$10,2,FALSE)</f>
        <v>not important</v>
      </c>
      <c r="O1698" t="s">
        <v>28</v>
      </c>
      <c r="P1698">
        <v>2</v>
      </c>
      <c r="Q1698" t="str">
        <f>HLOOKUP(P1698,'Variáveis e códigos'!$C$15:$D$16,2)</f>
        <v>no</v>
      </c>
      <c r="R1698">
        <v>8</v>
      </c>
      <c r="S1698">
        <v>1</v>
      </c>
      <c r="T1698" t="str">
        <f>HLOOKUP(S1698,'Variáveis e códigos'!$C$18:$D$19,2)</f>
        <v>male</v>
      </c>
      <c r="U1698">
        <v>1972</v>
      </c>
      <c r="V1698">
        <f t="shared" si="26"/>
        <v>45</v>
      </c>
      <c r="W1698">
        <v>1</v>
      </c>
      <c r="X1698" t="str">
        <f>VLOOKUP(Dados!W1698,'Variáveis e códigos'!$C$21:$D$26,2)</f>
        <v>married</v>
      </c>
      <c r="Y1698">
        <v>1</v>
      </c>
    </row>
    <row r="1699" spans="1:25" x14ac:dyDescent="0.25">
      <c r="A1699" s="1">
        <v>2017724000483</v>
      </c>
      <c r="B1699" t="s">
        <v>3</v>
      </c>
      <c r="C1699">
        <v>2</v>
      </c>
      <c r="D1699" t="str">
        <f>VLOOKUP(C1699,'Variáveis e códigos'!$C$5:$D$10,2,FALSE)</f>
        <v>quite important</v>
      </c>
      <c r="E1699">
        <v>1</v>
      </c>
      <c r="F1699" t="str">
        <f>VLOOKUP(E1699,'Variáveis e códigos'!$C$5:$D$10,2,FALSE)</f>
        <v>very important</v>
      </c>
      <c r="G1699">
        <v>1</v>
      </c>
      <c r="H1699" t="str">
        <f>VLOOKUP(G1699,'Variáveis e códigos'!$C$5:$D$10,2,FALSE)</f>
        <v>very important</v>
      </c>
      <c r="I1699">
        <v>2</v>
      </c>
      <c r="J1699" t="str">
        <f>VLOOKUP(I1699,'Variáveis e códigos'!$C$5:$D$10,2,FALSE)</f>
        <v>quite important</v>
      </c>
      <c r="K1699">
        <v>3</v>
      </c>
      <c r="L1699" t="str">
        <f>VLOOKUP(K1699,'Variáveis e códigos'!$C$5:$D$10,2,FALSE)</f>
        <v>not important</v>
      </c>
      <c r="M1699">
        <v>2</v>
      </c>
      <c r="N1699" t="str">
        <f>VLOOKUP(M1699,'Variáveis e códigos'!$C$5:$D$10,2,FALSE)</f>
        <v>quite important</v>
      </c>
      <c r="O1699" t="s">
        <v>30</v>
      </c>
      <c r="P1699">
        <v>2</v>
      </c>
      <c r="Q1699" t="str">
        <f>HLOOKUP(P1699,'Variáveis e códigos'!$C$15:$D$16,2)</f>
        <v>no</v>
      </c>
      <c r="R1699">
        <v>9</v>
      </c>
      <c r="S1699">
        <v>2</v>
      </c>
      <c r="T1699" t="str">
        <f>HLOOKUP(S1699,'Variáveis e códigos'!$C$18:$D$19,2)</f>
        <v>female</v>
      </c>
      <c r="U1699">
        <v>1962</v>
      </c>
      <c r="V1699">
        <f t="shared" si="26"/>
        <v>55</v>
      </c>
      <c r="W1699">
        <v>1</v>
      </c>
      <c r="X1699" t="str">
        <f>VLOOKUP(Dados!W1699,'Variáveis e códigos'!$C$21:$D$26,2)</f>
        <v>married</v>
      </c>
      <c r="Y1699">
        <v>1</v>
      </c>
    </row>
    <row r="1700" spans="1:25" x14ac:dyDescent="0.25">
      <c r="A1700" s="1">
        <v>2017724000484</v>
      </c>
      <c r="B1700" t="s">
        <v>3</v>
      </c>
      <c r="C1700">
        <v>1</v>
      </c>
      <c r="D1700" t="str">
        <f>VLOOKUP(C1700,'Variáveis e códigos'!$C$5:$D$10,2,FALSE)</f>
        <v>very important</v>
      </c>
      <c r="E1700">
        <v>1</v>
      </c>
      <c r="F1700" t="str">
        <f>VLOOKUP(E1700,'Variáveis e códigos'!$C$5:$D$10,2,FALSE)</f>
        <v>very important</v>
      </c>
      <c r="G1700">
        <v>1</v>
      </c>
      <c r="H1700" t="str">
        <f>VLOOKUP(G1700,'Variáveis e códigos'!$C$5:$D$10,2,FALSE)</f>
        <v>very important</v>
      </c>
      <c r="I1700">
        <v>1</v>
      </c>
      <c r="J1700" t="str">
        <f>VLOOKUP(I1700,'Variáveis e códigos'!$C$5:$D$10,2,FALSE)</f>
        <v>very important</v>
      </c>
      <c r="K1700">
        <v>1</v>
      </c>
      <c r="L1700" t="str">
        <f>VLOOKUP(K1700,'Variáveis e códigos'!$C$5:$D$10,2,FALSE)</f>
        <v>very important</v>
      </c>
      <c r="M1700">
        <v>1</v>
      </c>
      <c r="N1700" t="str">
        <f>VLOOKUP(M1700,'Variáveis e códigos'!$C$5:$D$10,2,FALSE)</f>
        <v>very important</v>
      </c>
      <c r="O1700" t="s">
        <v>28</v>
      </c>
      <c r="P1700">
        <v>2</v>
      </c>
      <c r="Q1700" t="str">
        <f>HLOOKUP(P1700,'Variáveis e códigos'!$C$15:$D$16,2)</f>
        <v>no</v>
      </c>
      <c r="R1700">
        <v>7</v>
      </c>
      <c r="S1700">
        <v>1</v>
      </c>
      <c r="T1700" t="str">
        <f>HLOOKUP(S1700,'Variáveis e códigos'!$C$18:$D$19,2)</f>
        <v>male</v>
      </c>
      <c r="U1700">
        <v>1942</v>
      </c>
      <c r="V1700">
        <f t="shared" si="26"/>
        <v>75</v>
      </c>
      <c r="W1700">
        <v>1</v>
      </c>
      <c r="X1700" t="str">
        <f>VLOOKUP(Dados!W1700,'Variáveis e códigos'!$C$21:$D$26,2)</f>
        <v>married</v>
      </c>
      <c r="Y1700">
        <v>3</v>
      </c>
    </row>
    <row r="1701" spans="1:25" x14ac:dyDescent="0.25">
      <c r="A1701" s="1">
        <v>2017724000485</v>
      </c>
      <c r="B1701" t="s">
        <v>3</v>
      </c>
      <c r="C1701">
        <v>1</v>
      </c>
      <c r="D1701" t="str">
        <f>VLOOKUP(C1701,'Variáveis e códigos'!$C$5:$D$10,2,FALSE)</f>
        <v>very important</v>
      </c>
      <c r="E1701">
        <v>1</v>
      </c>
      <c r="F1701" t="str">
        <f>VLOOKUP(E1701,'Variáveis e códigos'!$C$5:$D$10,2,FALSE)</f>
        <v>very important</v>
      </c>
      <c r="G1701">
        <v>1</v>
      </c>
      <c r="H1701" t="str">
        <f>VLOOKUP(G1701,'Variáveis e códigos'!$C$5:$D$10,2,FALSE)</f>
        <v>very important</v>
      </c>
      <c r="I1701">
        <v>1</v>
      </c>
      <c r="J1701" t="str">
        <f>VLOOKUP(I1701,'Variáveis e códigos'!$C$5:$D$10,2,FALSE)</f>
        <v>very important</v>
      </c>
      <c r="K1701">
        <v>2</v>
      </c>
      <c r="L1701" t="str">
        <f>VLOOKUP(K1701,'Variáveis e códigos'!$C$5:$D$10,2,FALSE)</f>
        <v>quite important</v>
      </c>
      <c r="M1701">
        <v>2</v>
      </c>
      <c r="N1701" t="str">
        <f>VLOOKUP(M1701,'Variáveis e códigos'!$C$5:$D$10,2,FALSE)</f>
        <v>quite important</v>
      </c>
      <c r="O1701" t="s">
        <v>28</v>
      </c>
      <c r="P1701">
        <v>2</v>
      </c>
      <c r="Q1701" t="str">
        <f>HLOOKUP(P1701,'Variáveis e códigos'!$C$15:$D$16,2)</f>
        <v>no</v>
      </c>
      <c r="R1701">
        <v>8</v>
      </c>
      <c r="S1701">
        <v>2</v>
      </c>
      <c r="T1701" t="str">
        <f>HLOOKUP(S1701,'Variáveis e códigos'!$C$18:$D$19,2)</f>
        <v>female</v>
      </c>
      <c r="U1701">
        <v>1946</v>
      </c>
      <c r="V1701">
        <f t="shared" si="26"/>
        <v>71</v>
      </c>
      <c r="W1701">
        <v>1</v>
      </c>
      <c r="X1701" t="str">
        <f>VLOOKUP(Dados!W1701,'Variáveis e códigos'!$C$21:$D$26,2)</f>
        <v>married</v>
      </c>
      <c r="Y1701">
        <v>2</v>
      </c>
    </row>
    <row r="1702" spans="1:25" x14ac:dyDescent="0.25">
      <c r="A1702" s="1">
        <v>2017724000486</v>
      </c>
      <c r="B1702" t="s">
        <v>3</v>
      </c>
      <c r="C1702">
        <v>1</v>
      </c>
      <c r="D1702" t="str">
        <f>VLOOKUP(C1702,'Variáveis e códigos'!$C$5:$D$10,2,FALSE)</f>
        <v>very important</v>
      </c>
      <c r="E1702">
        <v>1</v>
      </c>
      <c r="F1702" t="str">
        <f>VLOOKUP(E1702,'Variáveis e códigos'!$C$5:$D$10,2,FALSE)</f>
        <v>very important</v>
      </c>
      <c r="G1702">
        <v>2</v>
      </c>
      <c r="H1702" t="str">
        <f>VLOOKUP(G1702,'Variáveis e códigos'!$C$5:$D$10,2,FALSE)</f>
        <v>quite important</v>
      </c>
      <c r="I1702">
        <v>2</v>
      </c>
      <c r="J1702" t="str">
        <f>VLOOKUP(I1702,'Variáveis e códigos'!$C$5:$D$10,2,FALSE)</f>
        <v>quite important</v>
      </c>
      <c r="K1702">
        <v>4</v>
      </c>
      <c r="L1702" t="str">
        <f>VLOOKUP(K1702,'Variáveis e códigos'!$C$5:$D$10,2,FALSE)</f>
        <v>not at all important</v>
      </c>
      <c r="M1702">
        <v>4</v>
      </c>
      <c r="N1702" t="str">
        <f>VLOOKUP(M1702,'Variáveis e códigos'!$C$5:$D$10,2,FALSE)</f>
        <v>not at all important</v>
      </c>
      <c r="O1702" t="s">
        <v>28</v>
      </c>
      <c r="P1702">
        <v>2</v>
      </c>
      <c r="Q1702" t="str">
        <f>HLOOKUP(P1702,'Variáveis e códigos'!$C$15:$D$16,2)</f>
        <v>no</v>
      </c>
      <c r="R1702" t="s">
        <v>34</v>
      </c>
      <c r="S1702">
        <v>2</v>
      </c>
      <c r="T1702" t="str">
        <f>HLOOKUP(S1702,'Variáveis e códigos'!$C$18:$D$19,2)</f>
        <v>female</v>
      </c>
      <c r="U1702">
        <v>1964</v>
      </c>
      <c r="V1702">
        <f t="shared" si="26"/>
        <v>53</v>
      </c>
      <c r="W1702">
        <v>4</v>
      </c>
      <c r="X1702" t="str">
        <f>VLOOKUP(Dados!W1702,'Variáveis e códigos'!$C$21:$D$26,2)</f>
        <v>divorced</v>
      </c>
      <c r="Y1702">
        <v>2</v>
      </c>
    </row>
    <row r="1703" spans="1:25" x14ac:dyDescent="0.25">
      <c r="A1703" s="1">
        <v>2017724000487</v>
      </c>
      <c r="B1703" t="s">
        <v>3</v>
      </c>
      <c r="C1703">
        <v>3</v>
      </c>
      <c r="D1703" t="str">
        <f>VLOOKUP(C1703,'Variáveis e códigos'!$C$5:$D$10,2,FALSE)</f>
        <v>not important</v>
      </c>
      <c r="E1703">
        <v>2</v>
      </c>
      <c r="F1703" t="str">
        <f>VLOOKUP(E1703,'Variáveis e códigos'!$C$5:$D$10,2,FALSE)</f>
        <v>quite important</v>
      </c>
      <c r="G1703">
        <v>3</v>
      </c>
      <c r="H1703" t="str">
        <f>VLOOKUP(G1703,'Variáveis e códigos'!$C$5:$D$10,2,FALSE)</f>
        <v>not important</v>
      </c>
      <c r="I1703">
        <v>2</v>
      </c>
      <c r="J1703" t="str">
        <f>VLOOKUP(I1703,'Variáveis e códigos'!$C$5:$D$10,2,FALSE)</f>
        <v>quite important</v>
      </c>
      <c r="K1703">
        <v>1</v>
      </c>
      <c r="L1703" t="str">
        <f>VLOOKUP(K1703,'Variáveis e códigos'!$C$5:$D$10,2,FALSE)</f>
        <v>very important</v>
      </c>
      <c r="M1703">
        <v>4</v>
      </c>
      <c r="N1703" t="str">
        <f>VLOOKUP(M1703,'Variáveis e códigos'!$C$5:$D$10,2,FALSE)</f>
        <v>not at all important</v>
      </c>
      <c r="O1703" t="s">
        <v>28</v>
      </c>
      <c r="P1703">
        <v>2</v>
      </c>
      <c r="Q1703" t="str">
        <f>HLOOKUP(P1703,'Variáveis e códigos'!$C$15:$D$16,2)</f>
        <v>no</v>
      </c>
      <c r="R1703">
        <v>6</v>
      </c>
      <c r="S1703">
        <v>1</v>
      </c>
      <c r="T1703" t="str">
        <f>HLOOKUP(S1703,'Variáveis e códigos'!$C$18:$D$19,2)</f>
        <v>male</v>
      </c>
      <c r="U1703">
        <v>1949</v>
      </c>
      <c r="V1703">
        <f t="shared" si="26"/>
        <v>68</v>
      </c>
      <c r="W1703">
        <v>4</v>
      </c>
      <c r="X1703" t="str">
        <f>VLOOKUP(Dados!W1703,'Variáveis e códigos'!$C$21:$D$26,2)</f>
        <v>divorced</v>
      </c>
      <c r="Y1703">
        <v>3</v>
      </c>
    </row>
    <row r="1704" spans="1:25" x14ac:dyDescent="0.25">
      <c r="A1704" s="1">
        <v>2017724000488</v>
      </c>
      <c r="B1704" t="s">
        <v>3</v>
      </c>
      <c r="C1704">
        <v>2</v>
      </c>
      <c r="D1704" t="str">
        <f>VLOOKUP(C1704,'Variáveis e códigos'!$C$5:$D$10,2,FALSE)</f>
        <v>quite important</v>
      </c>
      <c r="E1704">
        <v>1</v>
      </c>
      <c r="F1704" t="str">
        <f>VLOOKUP(E1704,'Variáveis e códigos'!$C$5:$D$10,2,FALSE)</f>
        <v>very important</v>
      </c>
      <c r="G1704">
        <v>2</v>
      </c>
      <c r="H1704" t="str">
        <f>VLOOKUP(G1704,'Variáveis e códigos'!$C$5:$D$10,2,FALSE)</f>
        <v>quite important</v>
      </c>
      <c r="I1704">
        <v>2</v>
      </c>
      <c r="J1704" t="str">
        <f>VLOOKUP(I1704,'Variáveis e códigos'!$C$5:$D$10,2,FALSE)</f>
        <v>quite important</v>
      </c>
      <c r="K1704">
        <v>3</v>
      </c>
      <c r="L1704" t="str">
        <f>VLOOKUP(K1704,'Variáveis e códigos'!$C$5:$D$10,2,FALSE)</f>
        <v>not important</v>
      </c>
      <c r="M1704">
        <v>2</v>
      </c>
      <c r="N1704" t="str">
        <f>VLOOKUP(M1704,'Variáveis e códigos'!$C$5:$D$10,2,FALSE)</f>
        <v>quite important</v>
      </c>
      <c r="O1704" t="s">
        <v>29</v>
      </c>
      <c r="P1704">
        <v>2</v>
      </c>
      <c r="Q1704" t="str">
        <f>HLOOKUP(P1704,'Variáveis e códigos'!$C$15:$D$16,2)</f>
        <v>no</v>
      </c>
      <c r="R1704">
        <v>5</v>
      </c>
      <c r="S1704">
        <v>1</v>
      </c>
      <c r="T1704" t="str">
        <f>HLOOKUP(S1704,'Variáveis e códigos'!$C$18:$D$19,2)</f>
        <v>male</v>
      </c>
      <c r="U1704">
        <v>1970</v>
      </c>
      <c r="V1704">
        <f t="shared" si="26"/>
        <v>47</v>
      </c>
      <c r="W1704">
        <v>6</v>
      </c>
      <c r="X1704" t="str">
        <f>VLOOKUP(Dados!W1704,'Variáveis e códigos'!$C$21:$D$26,2)</f>
        <v>never married and never registered partnership</v>
      </c>
      <c r="Y1704">
        <v>0</v>
      </c>
    </row>
    <row r="1705" spans="1:25" x14ac:dyDescent="0.25">
      <c r="A1705" s="1">
        <v>2017724000489</v>
      </c>
      <c r="B1705" t="s">
        <v>3</v>
      </c>
      <c r="C1705">
        <v>1</v>
      </c>
      <c r="D1705" t="str">
        <f>VLOOKUP(C1705,'Variáveis e códigos'!$C$5:$D$10,2,FALSE)</f>
        <v>very important</v>
      </c>
      <c r="E1705">
        <v>1</v>
      </c>
      <c r="F1705" t="str">
        <f>VLOOKUP(E1705,'Variáveis e códigos'!$C$5:$D$10,2,FALSE)</f>
        <v>very important</v>
      </c>
      <c r="G1705">
        <v>1</v>
      </c>
      <c r="H1705" t="str">
        <f>VLOOKUP(G1705,'Variáveis e códigos'!$C$5:$D$10,2,FALSE)</f>
        <v>very important</v>
      </c>
      <c r="I1705">
        <v>2</v>
      </c>
      <c r="J1705" t="str">
        <f>VLOOKUP(I1705,'Variáveis e códigos'!$C$5:$D$10,2,FALSE)</f>
        <v>quite important</v>
      </c>
      <c r="K1705">
        <v>2</v>
      </c>
      <c r="L1705" t="str">
        <f>VLOOKUP(K1705,'Variáveis e códigos'!$C$5:$D$10,2,FALSE)</f>
        <v>quite important</v>
      </c>
      <c r="M1705">
        <v>3</v>
      </c>
      <c r="N1705" t="str">
        <f>VLOOKUP(M1705,'Variáveis e códigos'!$C$5:$D$10,2,FALSE)</f>
        <v>not important</v>
      </c>
      <c r="O1705" t="s">
        <v>28</v>
      </c>
      <c r="P1705">
        <v>2</v>
      </c>
      <c r="Q1705" t="str">
        <f>HLOOKUP(P1705,'Variáveis e códigos'!$C$15:$D$16,2)</f>
        <v>no</v>
      </c>
      <c r="R1705">
        <v>6</v>
      </c>
      <c r="S1705">
        <v>2</v>
      </c>
      <c r="T1705" t="str">
        <f>HLOOKUP(S1705,'Variáveis e códigos'!$C$18:$D$19,2)</f>
        <v>female</v>
      </c>
      <c r="U1705">
        <v>1957</v>
      </c>
      <c r="V1705">
        <f t="shared" si="26"/>
        <v>60</v>
      </c>
      <c r="W1705">
        <v>4</v>
      </c>
      <c r="X1705" t="str">
        <f>VLOOKUP(Dados!W1705,'Variáveis e códigos'!$C$21:$D$26,2)</f>
        <v>divorced</v>
      </c>
      <c r="Y1705">
        <v>1</v>
      </c>
    </row>
    <row r="1706" spans="1:25" x14ac:dyDescent="0.25">
      <c r="A1706" s="1">
        <v>2017724000490</v>
      </c>
      <c r="B1706" t="s">
        <v>3</v>
      </c>
      <c r="C1706">
        <v>2</v>
      </c>
      <c r="D1706" t="str">
        <f>VLOOKUP(C1706,'Variáveis e códigos'!$C$5:$D$10,2,FALSE)</f>
        <v>quite important</v>
      </c>
      <c r="E1706">
        <v>1</v>
      </c>
      <c r="F1706" t="str">
        <f>VLOOKUP(E1706,'Variáveis e códigos'!$C$5:$D$10,2,FALSE)</f>
        <v>very important</v>
      </c>
      <c r="G1706">
        <v>3</v>
      </c>
      <c r="H1706" t="str">
        <f>VLOOKUP(G1706,'Variáveis e códigos'!$C$5:$D$10,2,FALSE)</f>
        <v>not important</v>
      </c>
      <c r="I1706">
        <v>4</v>
      </c>
      <c r="J1706" t="str">
        <f>VLOOKUP(I1706,'Variáveis e códigos'!$C$5:$D$10,2,FALSE)</f>
        <v>not at all important</v>
      </c>
      <c r="K1706">
        <v>4</v>
      </c>
      <c r="L1706" t="str">
        <f>VLOOKUP(K1706,'Variáveis e códigos'!$C$5:$D$10,2,FALSE)</f>
        <v>not at all important</v>
      </c>
      <c r="M1706">
        <v>4</v>
      </c>
      <c r="N1706" t="str">
        <f>VLOOKUP(M1706,'Variáveis e códigos'!$C$5:$D$10,2,FALSE)</f>
        <v>not at all important</v>
      </c>
      <c r="O1706" t="s">
        <v>28</v>
      </c>
      <c r="P1706">
        <v>2</v>
      </c>
      <c r="Q1706" t="str">
        <f>HLOOKUP(P1706,'Variáveis e códigos'!$C$15:$D$16,2)</f>
        <v>no</v>
      </c>
      <c r="R1706">
        <v>5</v>
      </c>
      <c r="S1706">
        <v>1</v>
      </c>
      <c r="T1706" t="str">
        <f>HLOOKUP(S1706,'Variáveis e códigos'!$C$18:$D$19,2)</f>
        <v>male</v>
      </c>
      <c r="U1706">
        <v>1973</v>
      </c>
      <c r="V1706">
        <f t="shared" si="26"/>
        <v>44</v>
      </c>
      <c r="W1706">
        <v>1</v>
      </c>
      <c r="X1706" t="str">
        <f>VLOOKUP(Dados!W1706,'Variáveis e códigos'!$C$21:$D$26,2)</f>
        <v>married</v>
      </c>
      <c r="Y1706">
        <v>1</v>
      </c>
    </row>
    <row r="1707" spans="1:25" x14ac:dyDescent="0.25">
      <c r="A1707" s="1">
        <v>2017724000491</v>
      </c>
      <c r="B1707" t="s">
        <v>3</v>
      </c>
      <c r="C1707">
        <v>1</v>
      </c>
      <c r="D1707" t="str">
        <f>VLOOKUP(C1707,'Variáveis e códigos'!$C$5:$D$10,2,FALSE)</f>
        <v>very important</v>
      </c>
      <c r="E1707">
        <v>1</v>
      </c>
      <c r="F1707" t="str">
        <f>VLOOKUP(E1707,'Variáveis e códigos'!$C$5:$D$10,2,FALSE)</f>
        <v>very important</v>
      </c>
      <c r="G1707">
        <v>1</v>
      </c>
      <c r="H1707" t="str">
        <f>VLOOKUP(G1707,'Variáveis e códigos'!$C$5:$D$10,2,FALSE)</f>
        <v>very important</v>
      </c>
      <c r="I1707">
        <v>1</v>
      </c>
      <c r="J1707" t="str">
        <f>VLOOKUP(I1707,'Variáveis e códigos'!$C$5:$D$10,2,FALSE)</f>
        <v>very important</v>
      </c>
      <c r="K1707">
        <v>2</v>
      </c>
      <c r="L1707" t="str">
        <f>VLOOKUP(K1707,'Variáveis e códigos'!$C$5:$D$10,2,FALSE)</f>
        <v>quite important</v>
      </c>
      <c r="M1707">
        <v>3</v>
      </c>
      <c r="N1707" t="str">
        <f>VLOOKUP(M1707,'Variáveis e códigos'!$C$5:$D$10,2,FALSE)</f>
        <v>not important</v>
      </c>
      <c r="O1707" t="s">
        <v>28</v>
      </c>
      <c r="P1707">
        <v>2</v>
      </c>
      <c r="Q1707" t="str">
        <f>HLOOKUP(P1707,'Variáveis e códigos'!$C$15:$D$16,2)</f>
        <v>no</v>
      </c>
      <c r="R1707">
        <v>9</v>
      </c>
      <c r="S1707">
        <v>1</v>
      </c>
      <c r="T1707" t="str">
        <f>HLOOKUP(S1707,'Variáveis e códigos'!$C$18:$D$19,2)</f>
        <v>male</v>
      </c>
      <c r="U1707">
        <v>1964</v>
      </c>
      <c r="V1707">
        <f t="shared" si="26"/>
        <v>53</v>
      </c>
      <c r="W1707">
        <v>4</v>
      </c>
      <c r="X1707" t="str">
        <f>VLOOKUP(Dados!W1707,'Variáveis e códigos'!$C$21:$D$26,2)</f>
        <v>divorced</v>
      </c>
      <c r="Y1707">
        <v>2</v>
      </c>
    </row>
    <row r="1708" spans="1:25" x14ac:dyDescent="0.25">
      <c r="A1708" s="1">
        <v>2017724000492</v>
      </c>
      <c r="B1708" t="s">
        <v>3</v>
      </c>
      <c r="C1708">
        <v>1</v>
      </c>
      <c r="D1708" t="str">
        <f>VLOOKUP(C1708,'Variáveis e códigos'!$C$5:$D$10,2,FALSE)</f>
        <v>very important</v>
      </c>
      <c r="E1708">
        <v>1</v>
      </c>
      <c r="F1708" t="str">
        <f>VLOOKUP(E1708,'Variáveis e códigos'!$C$5:$D$10,2,FALSE)</f>
        <v>very important</v>
      </c>
      <c r="G1708">
        <v>2</v>
      </c>
      <c r="H1708" t="str">
        <f>VLOOKUP(G1708,'Variáveis e códigos'!$C$5:$D$10,2,FALSE)</f>
        <v>quite important</v>
      </c>
      <c r="I1708">
        <v>2</v>
      </c>
      <c r="J1708" t="str">
        <f>VLOOKUP(I1708,'Variáveis e códigos'!$C$5:$D$10,2,FALSE)</f>
        <v>quite important</v>
      </c>
      <c r="K1708">
        <v>3</v>
      </c>
      <c r="L1708" t="str">
        <f>VLOOKUP(K1708,'Variáveis e códigos'!$C$5:$D$10,2,FALSE)</f>
        <v>not important</v>
      </c>
      <c r="M1708">
        <v>2</v>
      </c>
      <c r="N1708" t="str">
        <f>VLOOKUP(M1708,'Variáveis e códigos'!$C$5:$D$10,2,FALSE)</f>
        <v>quite important</v>
      </c>
      <c r="O1708" t="s">
        <v>28</v>
      </c>
      <c r="P1708">
        <v>2</v>
      </c>
      <c r="Q1708" t="str">
        <f>HLOOKUP(P1708,'Variáveis e códigos'!$C$15:$D$16,2)</f>
        <v>no</v>
      </c>
      <c r="R1708">
        <v>5</v>
      </c>
      <c r="S1708">
        <v>2</v>
      </c>
      <c r="T1708" t="str">
        <f>HLOOKUP(S1708,'Variáveis e códigos'!$C$18:$D$19,2)</f>
        <v>female</v>
      </c>
      <c r="U1708">
        <v>1968</v>
      </c>
      <c r="V1708">
        <f t="shared" si="26"/>
        <v>49</v>
      </c>
      <c r="W1708">
        <v>4</v>
      </c>
      <c r="X1708" t="str">
        <f>VLOOKUP(Dados!W1708,'Variáveis e códigos'!$C$21:$D$26,2)</f>
        <v>divorced</v>
      </c>
      <c r="Y1708">
        <v>0</v>
      </c>
    </row>
    <row r="1709" spans="1:25" x14ac:dyDescent="0.25">
      <c r="A1709" s="1">
        <v>2017724000493</v>
      </c>
      <c r="B1709" t="s">
        <v>3</v>
      </c>
      <c r="C1709">
        <v>1</v>
      </c>
      <c r="D1709" t="str">
        <f>VLOOKUP(C1709,'Variáveis e códigos'!$C$5:$D$10,2,FALSE)</f>
        <v>very important</v>
      </c>
      <c r="E1709">
        <v>1</v>
      </c>
      <c r="F1709" t="str">
        <f>VLOOKUP(E1709,'Variáveis e códigos'!$C$5:$D$10,2,FALSE)</f>
        <v>very important</v>
      </c>
      <c r="G1709">
        <v>1</v>
      </c>
      <c r="H1709" t="str">
        <f>VLOOKUP(G1709,'Variáveis e códigos'!$C$5:$D$10,2,FALSE)</f>
        <v>very important</v>
      </c>
      <c r="I1709">
        <v>1</v>
      </c>
      <c r="J1709" t="str">
        <f>VLOOKUP(I1709,'Variáveis e códigos'!$C$5:$D$10,2,FALSE)</f>
        <v>very important</v>
      </c>
      <c r="K1709">
        <v>4</v>
      </c>
      <c r="L1709" t="str">
        <f>VLOOKUP(K1709,'Variáveis e códigos'!$C$5:$D$10,2,FALSE)</f>
        <v>not at all important</v>
      </c>
      <c r="M1709">
        <v>1</v>
      </c>
      <c r="N1709" t="str">
        <f>VLOOKUP(M1709,'Variáveis e códigos'!$C$5:$D$10,2,FALSE)</f>
        <v>very important</v>
      </c>
      <c r="O1709" t="s">
        <v>30</v>
      </c>
      <c r="P1709">
        <v>2</v>
      </c>
      <c r="Q1709" t="str">
        <f>HLOOKUP(P1709,'Variáveis e códigos'!$C$15:$D$16,2)</f>
        <v>no</v>
      </c>
      <c r="R1709">
        <v>7</v>
      </c>
      <c r="S1709">
        <v>2</v>
      </c>
      <c r="T1709" t="str">
        <f>HLOOKUP(S1709,'Variáveis e códigos'!$C$18:$D$19,2)</f>
        <v>female</v>
      </c>
      <c r="U1709">
        <v>1940</v>
      </c>
      <c r="V1709">
        <f t="shared" si="26"/>
        <v>77</v>
      </c>
      <c r="W1709">
        <v>5</v>
      </c>
      <c r="X1709" t="str">
        <f>VLOOKUP(Dados!W1709,'Variáveis e códigos'!$C$21:$D$26,2)</f>
        <v>separated</v>
      </c>
      <c r="Y1709">
        <v>1</v>
      </c>
    </row>
    <row r="1710" spans="1:25" x14ac:dyDescent="0.25">
      <c r="A1710" s="1">
        <v>2017724000494</v>
      </c>
      <c r="B1710" t="s">
        <v>3</v>
      </c>
      <c r="C1710">
        <v>1</v>
      </c>
      <c r="D1710" t="str">
        <f>VLOOKUP(C1710,'Variáveis e códigos'!$C$5:$D$10,2,FALSE)</f>
        <v>very important</v>
      </c>
      <c r="E1710">
        <v>1</v>
      </c>
      <c r="F1710" t="str">
        <f>VLOOKUP(E1710,'Variáveis e códigos'!$C$5:$D$10,2,FALSE)</f>
        <v>very important</v>
      </c>
      <c r="G1710">
        <v>1</v>
      </c>
      <c r="H1710" t="str">
        <f>VLOOKUP(G1710,'Variáveis e códigos'!$C$5:$D$10,2,FALSE)</f>
        <v>very important</v>
      </c>
      <c r="I1710">
        <v>1</v>
      </c>
      <c r="J1710" t="str">
        <f>VLOOKUP(I1710,'Variáveis e códigos'!$C$5:$D$10,2,FALSE)</f>
        <v>very important</v>
      </c>
      <c r="K1710">
        <v>4</v>
      </c>
      <c r="L1710" t="str">
        <f>VLOOKUP(K1710,'Variáveis e códigos'!$C$5:$D$10,2,FALSE)</f>
        <v>not at all important</v>
      </c>
      <c r="M1710">
        <v>4</v>
      </c>
      <c r="N1710" t="str">
        <f>VLOOKUP(M1710,'Variáveis e códigos'!$C$5:$D$10,2,FALSE)</f>
        <v>not at all important</v>
      </c>
      <c r="O1710" t="s">
        <v>28</v>
      </c>
      <c r="P1710">
        <v>2</v>
      </c>
      <c r="Q1710" t="str">
        <f>HLOOKUP(P1710,'Variáveis e códigos'!$C$15:$D$16,2)</f>
        <v>no</v>
      </c>
      <c r="R1710" t="s">
        <v>34</v>
      </c>
      <c r="S1710">
        <v>1</v>
      </c>
      <c r="T1710" t="str">
        <f>HLOOKUP(S1710,'Variáveis e códigos'!$C$18:$D$19,2)</f>
        <v>male</v>
      </c>
      <c r="U1710">
        <v>1965</v>
      </c>
      <c r="V1710">
        <f t="shared" si="26"/>
        <v>52</v>
      </c>
      <c r="W1710">
        <v>5</v>
      </c>
      <c r="X1710" t="str">
        <f>VLOOKUP(Dados!W1710,'Variáveis e códigos'!$C$21:$D$26,2)</f>
        <v>separated</v>
      </c>
      <c r="Y1710">
        <v>1</v>
      </c>
    </row>
    <row r="1711" spans="1:25" x14ac:dyDescent="0.25">
      <c r="A1711" s="1">
        <v>2017724000495</v>
      </c>
      <c r="B1711" t="s">
        <v>3</v>
      </c>
      <c r="C1711">
        <v>1</v>
      </c>
      <c r="D1711" t="str">
        <f>VLOOKUP(C1711,'Variáveis e códigos'!$C$5:$D$10,2,FALSE)</f>
        <v>very important</v>
      </c>
      <c r="E1711">
        <v>2</v>
      </c>
      <c r="F1711" t="str">
        <f>VLOOKUP(E1711,'Variáveis e códigos'!$C$5:$D$10,2,FALSE)</f>
        <v>quite important</v>
      </c>
      <c r="G1711">
        <v>2</v>
      </c>
      <c r="H1711" t="str">
        <f>VLOOKUP(G1711,'Variáveis e códigos'!$C$5:$D$10,2,FALSE)</f>
        <v>quite important</v>
      </c>
      <c r="I1711">
        <v>2</v>
      </c>
      <c r="J1711" t="str">
        <f>VLOOKUP(I1711,'Variáveis e códigos'!$C$5:$D$10,2,FALSE)</f>
        <v>quite important</v>
      </c>
      <c r="K1711">
        <v>4</v>
      </c>
      <c r="L1711" t="str">
        <f>VLOOKUP(K1711,'Variáveis e códigos'!$C$5:$D$10,2,FALSE)</f>
        <v>not at all important</v>
      </c>
      <c r="M1711">
        <v>4</v>
      </c>
      <c r="N1711" t="str">
        <f>VLOOKUP(M1711,'Variáveis e códigos'!$C$5:$D$10,2,FALSE)</f>
        <v>not at all important</v>
      </c>
      <c r="O1711" t="s">
        <v>28</v>
      </c>
      <c r="P1711">
        <v>2</v>
      </c>
      <c r="Q1711" t="str">
        <f>HLOOKUP(P1711,'Variáveis e códigos'!$C$15:$D$16,2)</f>
        <v>no</v>
      </c>
      <c r="R1711">
        <v>9</v>
      </c>
      <c r="S1711">
        <v>2</v>
      </c>
      <c r="T1711" t="str">
        <f>HLOOKUP(S1711,'Variáveis e códigos'!$C$18:$D$19,2)</f>
        <v>female</v>
      </c>
      <c r="U1711">
        <v>1978</v>
      </c>
      <c r="V1711">
        <f t="shared" si="26"/>
        <v>39</v>
      </c>
      <c r="W1711">
        <v>6</v>
      </c>
      <c r="X1711" t="str">
        <f>VLOOKUP(Dados!W1711,'Variáveis e códigos'!$C$21:$D$26,2)</f>
        <v>never married and never registered partnership</v>
      </c>
      <c r="Y1711">
        <v>0</v>
      </c>
    </row>
    <row r="1712" spans="1:25" x14ac:dyDescent="0.25">
      <c r="A1712" s="1">
        <v>2017724000496</v>
      </c>
      <c r="B1712" t="s">
        <v>3</v>
      </c>
      <c r="C1712">
        <v>1</v>
      </c>
      <c r="D1712" t="str">
        <f>VLOOKUP(C1712,'Variáveis e códigos'!$C$5:$D$10,2,FALSE)</f>
        <v>very important</v>
      </c>
      <c r="E1712">
        <v>1</v>
      </c>
      <c r="F1712" t="str">
        <f>VLOOKUP(E1712,'Variáveis e códigos'!$C$5:$D$10,2,FALSE)</f>
        <v>very important</v>
      </c>
      <c r="G1712">
        <v>2</v>
      </c>
      <c r="H1712" t="str">
        <f>VLOOKUP(G1712,'Variáveis e códigos'!$C$5:$D$10,2,FALSE)</f>
        <v>quite important</v>
      </c>
      <c r="I1712">
        <v>2</v>
      </c>
      <c r="J1712" t="str">
        <f>VLOOKUP(I1712,'Variáveis e códigos'!$C$5:$D$10,2,FALSE)</f>
        <v>quite important</v>
      </c>
      <c r="K1712">
        <v>4</v>
      </c>
      <c r="L1712" t="str">
        <f>VLOOKUP(K1712,'Variáveis e códigos'!$C$5:$D$10,2,FALSE)</f>
        <v>not at all important</v>
      </c>
      <c r="M1712">
        <v>4</v>
      </c>
      <c r="N1712" t="str">
        <f>VLOOKUP(M1712,'Variáveis e códigos'!$C$5:$D$10,2,FALSE)</f>
        <v>not at all important</v>
      </c>
      <c r="O1712" t="s">
        <v>30</v>
      </c>
      <c r="P1712">
        <v>2</v>
      </c>
      <c r="Q1712" t="str">
        <f>HLOOKUP(P1712,'Variáveis e códigos'!$C$15:$D$16,2)</f>
        <v>no</v>
      </c>
      <c r="R1712">
        <v>8</v>
      </c>
      <c r="S1712">
        <v>2</v>
      </c>
      <c r="T1712" t="str">
        <f>HLOOKUP(S1712,'Variáveis e códigos'!$C$18:$D$19,2)</f>
        <v>female</v>
      </c>
      <c r="U1712">
        <v>1983</v>
      </c>
      <c r="V1712">
        <f t="shared" si="26"/>
        <v>34</v>
      </c>
      <c r="W1712">
        <v>2</v>
      </c>
      <c r="X1712" t="str">
        <f>VLOOKUP(Dados!W1712,'Variáveis e códigos'!$C$21:$D$26,2)</f>
        <v>registered partnership</v>
      </c>
      <c r="Y1712">
        <v>0</v>
      </c>
    </row>
    <row r="1713" spans="1:25" x14ac:dyDescent="0.25">
      <c r="A1713" s="1">
        <v>2017724000497</v>
      </c>
      <c r="B1713" t="s">
        <v>3</v>
      </c>
      <c r="C1713">
        <v>1</v>
      </c>
      <c r="D1713" t="str">
        <f>VLOOKUP(C1713,'Variáveis e códigos'!$C$5:$D$10,2,FALSE)</f>
        <v>very important</v>
      </c>
      <c r="E1713">
        <v>1</v>
      </c>
      <c r="F1713" t="str">
        <f>VLOOKUP(E1713,'Variáveis e códigos'!$C$5:$D$10,2,FALSE)</f>
        <v>very important</v>
      </c>
      <c r="G1713">
        <v>1</v>
      </c>
      <c r="H1713" t="str">
        <f>VLOOKUP(G1713,'Variáveis e códigos'!$C$5:$D$10,2,FALSE)</f>
        <v>very important</v>
      </c>
      <c r="I1713">
        <v>1</v>
      </c>
      <c r="J1713" t="str">
        <f>VLOOKUP(I1713,'Variáveis e códigos'!$C$5:$D$10,2,FALSE)</f>
        <v>very important</v>
      </c>
      <c r="K1713">
        <v>4</v>
      </c>
      <c r="L1713" t="str">
        <f>VLOOKUP(K1713,'Variáveis e códigos'!$C$5:$D$10,2,FALSE)</f>
        <v>not at all important</v>
      </c>
      <c r="M1713">
        <v>4</v>
      </c>
      <c r="N1713" t="str">
        <f>VLOOKUP(M1713,'Variáveis e códigos'!$C$5:$D$10,2,FALSE)</f>
        <v>not at all important</v>
      </c>
      <c r="O1713" t="s">
        <v>28</v>
      </c>
      <c r="P1713">
        <v>2</v>
      </c>
      <c r="Q1713" t="str">
        <f>HLOOKUP(P1713,'Variáveis e códigos'!$C$15:$D$16,2)</f>
        <v>no</v>
      </c>
      <c r="R1713">
        <v>7</v>
      </c>
      <c r="S1713">
        <v>2</v>
      </c>
      <c r="T1713" t="str">
        <f>HLOOKUP(S1713,'Variáveis e códigos'!$C$18:$D$19,2)</f>
        <v>female</v>
      </c>
      <c r="U1713">
        <v>1986</v>
      </c>
      <c r="V1713">
        <f t="shared" si="26"/>
        <v>31</v>
      </c>
      <c r="W1713">
        <v>6</v>
      </c>
      <c r="X1713" t="str">
        <f>VLOOKUP(Dados!W1713,'Variáveis e códigos'!$C$21:$D$26,2)</f>
        <v>never married and never registered partnership</v>
      </c>
      <c r="Y1713">
        <v>0</v>
      </c>
    </row>
    <row r="1714" spans="1:25" x14ac:dyDescent="0.25">
      <c r="A1714" s="1">
        <v>2017724000498</v>
      </c>
      <c r="B1714" t="s">
        <v>3</v>
      </c>
      <c r="C1714">
        <v>1</v>
      </c>
      <c r="D1714" t="str">
        <f>VLOOKUP(C1714,'Variáveis e códigos'!$C$5:$D$10,2,FALSE)</f>
        <v>very important</v>
      </c>
      <c r="E1714">
        <v>1</v>
      </c>
      <c r="F1714" t="str">
        <f>VLOOKUP(E1714,'Variáveis e códigos'!$C$5:$D$10,2,FALSE)</f>
        <v>very important</v>
      </c>
      <c r="G1714">
        <v>1</v>
      </c>
      <c r="H1714" t="str">
        <f>VLOOKUP(G1714,'Variáveis e códigos'!$C$5:$D$10,2,FALSE)</f>
        <v>very important</v>
      </c>
      <c r="I1714">
        <v>1</v>
      </c>
      <c r="J1714" t="str">
        <f>VLOOKUP(I1714,'Variáveis e códigos'!$C$5:$D$10,2,FALSE)</f>
        <v>very important</v>
      </c>
      <c r="K1714">
        <v>2</v>
      </c>
      <c r="L1714" t="str">
        <f>VLOOKUP(K1714,'Variáveis e códigos'!$C$5:$D$10,2,FALSE)</f>
        <v>quite important</v>
      </c>
      <c r="M1714">
        <v>3</v>
      </c>
      <c r="N1714" t="str">
        <f>VLOOKUP(M1714,'Variáveis e códigos'!$C$5:$D$10,2,FALSE)</f>
        <v>not important</v>
      </c>
      <c r="O1714" t="s">
        <v>28</v>
      </c>
      <c r="P1714">
        <v>2</v>
      </c>
      <c r="Q1714" t="str">
        <f>HLOOKUP(P1714,'Variáveis e códigos'!$C$15:$D$16,2)</f>
        <v>no</v>
      </c>
      <c r="R1714">
        <v>5</v>
      </c>
      <c r="S1714">
        <v>2</v>
      </c>
      <c r="T1714" t="str">
        <f>HLOOKUP(S1714,'Variáveis e códigos'!$C$18:$D$19,2)</f>
        <v>female</v>
      </c>
      <c r="U1714">
        <v>1975</v>
      </c>
      <c r="V1714">
        <f t="shared" si="26"/>
        <v>42</v>
      </c>
      <c r="W1714">
        <v>2</v>
      </c>
      <c r="X1714" t="str">
        <f>VLOOKUP(Dados!W1714,'Variáveis e códigos'!$C$21:$D$26,2)</f>
        <v>registered partnership</v>
      </c>
      <c r="Y1714">
        <v>1</v>
      </c>
    </row>
    <row r="1715" spans="1:25" x14ac:dyDescent="0.25">
      <c r="A1715" s="1">
        <v>2017724000499</v>
      </c>
      <c r="B1715" t="s">
        <v>3</v>
      </c>
      <c r="C1715">
        <v>1</v>
      </c>
      <c r="D1715" t="str">
        <f>VLOOKUP(C1715,'Variáveis e códigos'!$C$5:$D$10,2,FALSE)</f>
        <v>very important</v>
      </c>
      <c r="E1715">
        <v>1</v>
      </c>
      <c r="F1715" t="str">
        <f>VLOOKUP(E1715,'Variáveis e códigos'!$C$5:$D$10,2,FALSE)</f>
        <v>very important</v>
      </c>
      <c r="G1715">
        <v>1</v>
      </c>
      <c r="H1715" t="str">
        <f>VLOOKUP(G1715,'Variáveis e códigos'!$C$5:$D$10,2,FALSE)</f>
        <v>very important</v>
      </c>
      <c r="I1715">
        <v>1</v>
      </c>
      <c r="J1715" t="str">
        <f>VLOOKUP(I1715,'Variáveis e códigos'!$C$5:$D$10,2,FALSE)</f>
        <v>very important</v>
      </c>
      <c r="K1715">
        <v>3</v>
      </c>
      <c r="L1715" t="str">
        <f>VLOOKUP(K1715,'Variáveis e códigos'!$C$5:$D$10,2,FALSE)</f>
        <v>not important</v>
      </c>
      <c r="M1715">
        <v>3</v>
      </c>
      <c r="N1715" t="str">
        <f>VLOOKUP(M1715,'Variáveis e códigos'!$C$5:$D$10,2,FALSE)</f>
        <v>not important</v>
      </c>
      <c r="O1715" t="s">
        <v>30</v>
      </c>
      <c r="P1715">
        <v>2</v>
      </c>
      <c r="Q1715" t="str">
        <f>HLOOKUP(P1715,'Variáveis e códigos'!$C$15:$D$16,2)</f>
        <v>no</v>
      </c>
      <c r="R1715" t="s">
        <v>34</v>
      </c>
      <c r="S1715">
        <v>1</v>
      </c>
      <c r="T1715" t="str">
        <f>HLOOKUP(S1715,'Variáveis e códigos'!$C$18:$D$19,2)</f>
        <v>male</v>
      </c>
      <c r="U1715">
        <v>1989</v>
      </c>
      <c r="V1715">
        <f t="shared" si="26"/>
        <v>28</v>
      </c>
      <c r="W1715">
        <v>2</v>
      </c>
      <c r="X1715" t="str">
        <f>VLOOKUP(Dados!W1715,'Variáveis e códigos'!$C$21:$D$26,2)</f>
        <v>registered partnership</v>
      </c>
      <c r="Y1715">
        <v>1</v>
      </c>
    </row>
    <row r="1716" spans="1:25" x14ac:dyDescent="0.25">
      <c r="A1716" s="1">
        <v>2017724000500</v>
      </c>
      <c r="B1716" t="s">
        <v>3</v>
      </c>
      <c r="C1716">
        <v>1</v>
      </c>
      <c r="D1716" t="str">
        <f>VLOOKUP(C1716,'Variáveis e códigos'!$C$5:$D$10,2,FALSE)</f>
        <v>very important</v>
      </c>
      <c r="E1716">
        <v>1</v>
      </c>
      <c r="F1716" t="str">
        <f>VLOOKUP(E1716,'Variáveis e códigos'!$C$5:$D$10,2,FALSE)</f>
        <v>very important</v>
      </c>
      <c r="G1716">
        <v>1</v>
      </c>
      <c r="H1716" t="str">
        <f>VLOOKUP(G1716,'Variáveis e códigos'!$C$5:$D$10,2,FALSE)</f>
        <v>very important</v>
      </c>
      <c r="I1716">
        <v>1</v>
      </c>
      <c r="J1716" t="str">
        <f>VLOOKUP(I1716,'Variáveis e códigos'!$C$5:$D$10,2,FALSE)</f>
        <v>very important</v>
      </c>
      <c r="K1716">
        <v>3</v>
      </c>
      <c r="L1716" t="str">
        <f>VLOOKUP(K1716,'Variáveis e códigos'!$C$5:$D$10,2,FALSE)</f>
        <v>not important</v>
      </c>
      <c r="M1716">
        <v>3</v>
      </c>
      <c r="N1716" t="str">
        <f>VLOOKUP(M1716,'Variáveis e códigos'!$C$5:$D$10,2,FALSE)</f>
        <v>not important</v>
      </c>
      <c r="O1716" t="s">
        <v>28</v>
      </c>
      <c r="P1716">
        <v>2</v>
      </c>
      <c r="Q1716" t="str">
        <f>HLOOKUP(P1716,'Variáveis e códigos'!$C$15:$D$16,2)</f>
        <v>no</v>
      </c>
      <c r="R1716">
        <v>9</v>
      </c>
      <c r="S1716">
        <v>2</v>
      </c>
      <c r="T1716" t="str">
        <f>HLOOKUP(S1716,'Variáveis e códigos'!$C$18:$D$19,2)</f>
        <v>female</v>
      </c>
      <c r="U1716">
        <v>1991</v>
      </c>
      <c r="V1716">
        <f t="shared" si="26"/>
        <v>26</v>
      </c>
      <c r="W1716">
        <v>2</v>
      </c>
      <c r="X1716" t="str">
        <f>VLOOKUP(Dados!W1716,'Variáveis e códigos'!$C$21:$D$26,2)</f>
        <v>registered partnership</v>
      </c>
      <c r="Y1716">
        <v>2</v>
      </c>
    </row>
    <row r="1717" spans="1:25" x14ac:dyDescent="0.25">
      <c r="A1717" s="1">
        <v>2017724000501</v>
      </c>
      <c r="B1717" t="s">
        <v>3</v>
      </c>
      <c r="C1717">
        <v>1</v>
      </c>
      <c r="D1717" t="str">
        <f>VLOOKUP(C1717,'Variáveis e códigos'!$C$5:$D$10,2,FALSE)</f>
        <v>very important</v>
      </c>
      <c r="E1717">
        <v>1</v>
      </c>
      <c r="F1717" t="str">
        <f>VLOOKUP(E1717,'Variáveis e códigos'!$C$5:$D$10,2,FALSE)</f>
        <v>very important</v>
      </c>
      <c r="G1717">
        <v>1</v>
      </c>
      <c r="H1717" t="str">
        <f>VLOOKUP(G1717,'Variáveis e códigos'!$C$5:$D$10,2,FALSE)</f>
        <v>very important</v>
      </c>
      <c r="I1717">
        <v>1</v>
      </c>
      <c r="J1717" t="str">
        <f>VLOOKUP(I1717,'Variáveis e códigos'!$C$5:$D$10,2,FALSE)</f>
        <v>very important</v>
      </c>
      <c r="K1717">
        <v>3</v>
      </c>
      <c r="L1717" t="str">
        <f>VLOOKUP(K1717,'Variáveis e códigos'!$C$5:$D$10,2,FALSE)</f>
        <v>not important</v>
      </c>
      <c r="M1717">
        <v>1</v>
      </c>
      <c r="N1717" t="str">
        <f>VLOOKUP(M1717,'Variáveis e códigos'!$C$5:$D$10,2,FALSE)</f>
        <v>very important</v>
      </c>
      <c r="O1717" t="s">
        <v>28</v>
      </c>
      <c r="P1717">
        <v>2</v>
      </c>
      <c r="Q1717" t="str">
        <f>HLOOKUP(P1717,'Variáveis e códigos'!$C$15:$D$16,2)</f>
        <v>no</v>
      </c>
      <c r="R1717">
        <v>7</v>
      </c>
      <c r="S1717">
        <v>2</v>
      </c>
      <c r="T1717" t="str">
        <f>HLOOKUP(S1717,'Variáveis e códigos'!$C$18:$D$19,2)</f>
        <v>female</v>
      </c>
      <c r="U1717">
        <v>1978</v>
      </c>
      <c r="V1717">
        <f t="shared" si="26"/>
        <v>39</v>
      </c>
      <c r="W1717">
        <v>6</v>
      </c>
      <c r="X1717" t="str">
        <f>VLOOKUP(Dados!W1717,'Variáveis e códigos'!$C$21:$D$26,2)</f>
        <v>never married and never registered partnership</v>
      </c>
      <c r="Y1717">
        <v>2</v>
      </c>
    </row>
    <row r="1718" spans="1:25" x14ac:dyDescent="0.25">
      <c r="A1718" s="1">
        <v>2017724000502</v>
      </c>
      <c r="B1718" t="s">
        <v>3</v>
      </c>
      <c r="C1718">
        <v>1</v>
      </c>
      <c r="D1718" t="str">
        <f>VLOOKUP(C1718,'Variáveis e códigos'!$C$5:$D$10,2,FALSE)</f>
        <v>very important</v>
      </c>
      <c r="E1718">
        <v>1</v>
      </c>
      <c r="F1718" t="str">
        <f>VLOOKUP(E1718,'Variáveis e códigos'!$C$5:$D$10,2,FALSE)</f>
        <v>very important</v>
      </c>
      <c r="G1718">
        <v>1</v>
      </c>
      <c r="H1718" t="str">
        <f>VLOOKUP(G1718,'Variáveis e códigos'!$C$5:$D$10,2,FALSE)</f>
        <v>very important</v>
      </c>
      <c r="I1718">
        <v>1</v>
      </c>
      <c r="J1718" t="str">
        <f>VLOOKUP(I1718,'Variáveis e códigos'!$C$5:$D$10,2,FALSE)</f>
        <v>very important</v>
      </c>
      <c r="K1718">
        <v>2</v>
      </c>
      <c r="L1718" t="str">
        <f>VLOOKUP(K1718,'Variáveis e códigos'!$C$5:$D$10,2,FALSE)</f>
        <v>quite important</v>
      </c>
      <c r="M1718">
        <v>2</v>
      </c>
      <c r="N1718" t="str">
        <f>VLOOKUP(M1718,'Variáveis e códigos'!$C$5:$D$10,2,FALSE)</f>
        <v>quite important</v>
      </c>
      <c r="O1718" t="s">
        <v>28</v>
      </c>
      <c r="P1718">
        <v>2</v>
      </c>
      <c r="Q1718" t="str">
        <f>HLOOKUP(P1718,'Variáveis e códigos'!$C$15:$D$16,2)</f>
        <v>no</v>
      </c>
      <c r="R1718">
        <v>7</v>
      </c>
      <c r="S1718">
        <v>2</v>
      </c>
      <c r="T1718" t="str">
        <f>HLOOKUP(S1718,'Variáveis e códigos'!$C$18:$D$19,2)</f>
        <v>female</v>
      </c>
      <c r="U1718">
        <v>1995</v>
      </c>
      <c r="V1718">
        <f t="shared" si="26"/>
        <v>22</v>
      </c>
      <c r="W1718">
        <v>6</v>
      </c>
      <c r="X1718" t="str">
        <f>VLOOKUP(Dados!W1718,'Variáveis e códigos'!$C$21:$D$26,2)</f>
        <v>never married and never registered partnership</v>
      </c>
      <c r="Y1718">
        <v>0</v>
      </c>
    </row>
    <row r="1719" spans="1:25" x14ac:dyDescent="0.25">
      <c r="A1719" s="1">
        <v>2017724000503</v>
      </c>
      <c r="B1719" t="s">
        <v>3</v>
      </c>
      <c r="C1719">
        <v>1</v>
      </c>
      <c r="D1719" t="str">
        <f>VLOOKUP(C1719,'Variáveis e códigos'!$C$5:$D$10,2,FALSE)</f>
        <v>very important</v>
      </c>
      <c r="E1719">
        <v>1</v>
      </c>
      <c r="F1719" t="str">
        <f>VLOOKUP(E1719,'Variáveis e códigos'!$C$5:$D$10,2,FALSE)</f>
        <v>very important</v>
      </c>
      <c r="G1719">
        <v>1</v>
      </c>
      <c r="H1719" t="str">
        <f>VLOOKUP(G1719,'Variáveis e códigos'!$C$5:$D$10,2,FALSE)</f>
        <v>very important</v>
      </c>
      <c r="I1719">
        <v>1</v>
      </c>
      <c r="J1719" t="str">
        <f>VLOOKUP(I1719,'Variáveis e códigos'!$C$5:$D$10,2,FALSE)</f>
        <v>very important</v>
      </c>
      <c r="K1719">
        <v>3</v>
      </c>
      <c r="L1719" t="str">
        <f>VLOOKUP(K1719,'Variáveis e códigos'!$C$5:$D$10,2,FALSE)</f>
        <v>not important</v>
      </c>
      <c r="M1719">
        <v>1</v>
      </c>
      <c r="N1719" t="str">
        <f>VLOOKUP(M1719,'Variáveis e códigos'!$C$5:$D$10,2,FALSE)</f>
        <v>very important</v>
      </c>
      <c r="O1719" t="s">
        <v>29</v>
      </c>
      <c r="P1719">
        <v>1</v>
      </c>
      <c r="Q1719" t="str">
        <f>HLOOKUP(P1719,'Variáveis e códigos'!$C$15:$D$16,2)</f>
        <v>yes</v>
      </c>
      <c r="R1719" t="s">
        <v>34</v>
      </c>
      <c r="S1719">
        <v>2</v>
      </c>
      <c r="T1719" t="str">
        <f>HLOOKUP(S1719,'Variáveis e códigos'!$C$18:$D$19,2)</f>
        <v>female</v>
      </c>
      <c r="U1719">
        <v>1971</v>
      </c>
      <c r="V1719">
        <f t="shared" si="26"/>
        <v>46</v>
      </c>
      <c r="W1719">
        <v>3</v>
      </c>
      <c r="X1719" t="str">
        <f>VLOOKUP(Dados!W1719,'Variáveis e códigos'!$C$21:$D$26,2)</f>
        <v>widowed</v>
      </c>
      <c r="Y1719">
        <v>2</v>
      </c>
    </row>
    <row r="1720" spans="1:25" x14ac:dyDescent="0.25">
      <c r="A1720" s="1">
        <v>2017724000504</v>
      </c>
      <c r="B1720" t="s">
        <v>3</v>
      </c>
      <c r="C1720">
        <v>2</v>
      </c>
      <c r="D1720" t="str">
        <f>VLOOKUP(C1720,'Variáveis e códigos'!$C$5:$D$10,2,FALSE)</f>
        <v>quite important</v>
      </c>
      <c r="E1720">
        <v>1</v>
      </c>
      <c r="F1720" t="str">
        <f>VLOOKUP(E1720,'Variáveis e códigos'!$C$5:$D$10,2,FALSE)</f>
        <v>very important</v>
      </c>
      <c r="G1720">
        <v>2</v>
      </c>
      <c r="H1720" t="str">
        <f>VLOOKUP(G1720,'Variáveis e códigos'!$C$5:$D$10,2,FALSE)</f>
        <v>quite important</v>
      </c>
      <c r="I1720">
        <v>2</v>
      </c>
      <c r="J1720" t="str">
        <f>VLOOKUP(I1720,'Variáveis e códigos'!$C$5:$D$10,2,FALSE)</f>
        <v>quite important</v>
      </c>
      <c r="K1720">
        <v>2</v>
      </c>
      <c r="L1720" t="str">
        <f>VLOOKUP(K1720,'Variáveis e códigos'!$C$5:$D$10,2,FALSE)</f>
        <v>quite important</v>
      </c>
      <c r="M1720">
        <v>4</v>
      </c>
      <c r="N1720" t="str">
        <f>VLOOKUP(M1720,'Variáveis e códigos'!$C$5:$D$10,2,FALSE)</f>
        <v>not at all important</v>
      </c>
      <c r="O1720" t="s">
        <v>30</v>
      </c>
      <c r="P1720">
        <v>2</v>
      </c>
      <c r="Q1720" t="str">
        <f>HLOOKUP(P1720,'Variáveis e códigos'!$C$15:$D$16,2)</f>
        <v>no</v>
      </c>
      <c r="R1720">
        <v>9</v>
      </c>
      <c r="S1720">
        <v>1</v>
      </c>
      <c r="T1720" t="str">
        <f>HLOOKUP(S1720,'Variáveis e códigos'!$C$18:$D$19,2)</f>
        <v>male</v>
      </c>
      <c r="U1720">
        <v>1974</v>
      </c>
      <c r="V1720">
        <f t="shared" si="26"/>
        <v>43</v>
      </c>
      <c r="W1720">
        <v>1</v>
      </c>
      <c r="X1720" t="str">
        <f>VLOOKUP(Dados!W1720,'Variáveis e códigos'!$C$21:$D$26,2)</f>
        <v>married</v>
      </c>
      <c r="Y1720">
        <v>1</v>
      </c>
    </row>
    <row r="1721" spans="1:25" x14ac:dyDescent="0.25">
      <c r="A1721" s="1">
        <v>2017724000505</v>
      </c>
      <c r="B1721" t="s">
        <v>3</v>
      </c>
      <c r="C1721">
        <v>1</v>
      </c>
      <c r="D1721" t="str">
        <f>VLOOKUP(C1721,'Variáveis e códigos'!$C$5:$D$10,2,FALSE)</f>
        <v>very important</v>
      </c>
      <c r="E1721">
        <v>1</v>
      </c>
      <c r="F1721" t="str">
        <f>VLOOKUP(E1721,'Variáveis e códigos'!$C$5:$D$10,2,FALSE)</f>
        <v>very important</v>
      </c>
      <c r="G1721">
        <v>1</v>
      </c>
      <c r="H1721" t="str">
        <f>VLOOKUP(G1721,'Variáveis e códigos'!$C$5:$D$10,2,FALSE)</f>
        <v>very important</v>
      </c>
      <c r="I1721">
        <v>1</v>
      </c>
      <c r="J1721" t="str">
        <f>VLOOKUP(I1721,'Variáveis e códigos'!$C$5:$D$10,2,FALSE)</f>
        <v>very important</v>
      </c>
      <c r="K1721">
        <v>2</v>
      </c>
      <c r="L1721" t="str">
        <f>VLOOKUP(K1721,'Variáveis e códigos'!$C$5:$D$10,2,FALSE)</f>
        <v>quite important</v>
      </c>
      <c r="M1721">
        <v>2</v>
      </c>
      <c r="N1721" t="str">
        <f>VLOOKUP(M1721,'Variáveis e códigos'!$C$5:$D$10,2,FALSE)</f>
        <v>quite important</v>
      </c>
      <c r="O1721" t="s">
        <v>28</v>
      </c>
      <c r="P1721">
        <v>2</v>
      </c>
      <c r="Q1721" t="str">
        <f>HLOOKUP(P1721,'Variáveis e códigos'!$C$15:$D$16,2)</f>
        <v>no</v>
      </c>
      <c r="R1721">
        <v>8</v>
      </c>
      <c r="S1721">
        <v>1</v>
      </c>
      <c r="T1721" t="str">
        <f>HLOOKUP(S1721,'Variáveis e códigos'!$C$18:$D$19,2)</f>
        <v>male</v>
      </c>
      <c r="U1721">
        <v>1982</v>
      </c>
      <c r="V1721">
        <f t="shared" si="26"/>
        <v>35</v>
      </c>
      <c r="W1721">
        <v>6</v>
      </c>
      <c r="X1721" t="str">
        <f>VLOOKUP(Dados!W1721,'Variáveis e códigos'!$C$21:$D$26,2)</f>
        <v>never married and never registered partnership</v>
      </c>
      <c r="Y1721">
        <v>0</v>
      </c>
    </row>
    <row r="1722" spans="1:25" x14ac:dyDescent="0.25">
      <c r="A1722" s="1">
        <v>2017724000506</v>
      </c>
      <c r="B1722" t="s">
        <v>3</v>
      </c>
      <c r="C1722">
        <v>1</v>
      </c>
      <c r="D1722" t="str">
        <f>VLOOKUP(C1722,'Variáveis e códigos'!$C$5:$D$10,2,FALSE)</f>
        <v>very important</v>
      </c>
      <c r="E1722">
        <v>1</v>
      </c>
      <c r="F1722" t="str">
        <f>VLOOKUP(E1722,'Variáveis e códigos'!$C$5:$D$10,2,FALSE)</f>
        <v>very important</v>
      </c>
      <c r="G1722">
        <v>1</v>
      </c>
      <c r="H1722" t="str">
        <f>VLOOKUP(G1722,'Variáveis e códigos'!$C$5:$D$10,2,FALSE)</f>
        <v>very important</v>
      </c>
      <c r="I1722">
        <v>1</v>
      </c>
      <c r="J1722" t="str">
        <f>VLOOKUP(I1722,'Variáveis e códigos'!$C$5:$D$10,2,FALSE)</f>
        <v>very important</v>
      </c>
      <c r="K1722">
        <v>2</v>
      </c>
      <c r="L1722" t="str">
        <f>VLOOKUP(K1722,'Variáveis e códigos'!$C$5:$D$10,2,FALSE)</f>
        <v>quite important</v>
      </c>
      <c r="M1722">
        <v>4</v>
      </c>
      <c r="N1722" t="str">
        <f>VLOOKUP(M1722,'Variáveis e códigos'!$C$5:$D$10,2,FALSE)</f>
        <v>not at all important</v>
      </c>
      <c r="O1722" t="s">
        <v>28</v>
      </c>
      <c r="P1722">
        <v>1</v>
      </c>
      <c r="Q1722" t="str">
        <f>HLOOKUP(P1722,'Variáveis e códigos'!$C$15:$D$16,2)</f>
        <v>yes</v>
      </c>
      <c r="R1722">
        <v>7</v>
      </c>
      <c r="S1722">
        <v>2</v>
      </c>
      <c r="T1722" t="str">
        <f>HLOOKUP(S1722,'Variáveis e códigos'!$C$18:$D$19,2)</f>
        <v>female</v>
      </c>
      <c r="U1722">
        <v>1981</v>
      </c>
      <c r="V1722">
        <f t="shared" si="26"/>
        <v>36</v>
      </c>
      <c r="W1722">
        <v>4</v>
      </c>
      <c r="X1722" t="str">
        <f>VLOOKUP(Dados!W1722,'Variáveis e códigos'!$C$21:$D$26,2)</f>
        <v>divorced</v>
      </c>
      <c r="Y1722">
        <v>3</v>
      </c>
    </row>
    <row r="1723" spans="1:25" x14ac:dyDescent="0.25">
      <c r="A1723" s="1">
        <v>2017724000507</v>
      </c>
      <c r="B1723" t="s">
        <v>3</v>
      </c>
      <c r="C1723">
        <v>1</v>
      </c>
      <c r="D1723" t="str">
        <f>VLOOKUP(C1723,'Variáveis e códigos'!$C$5:$D$10,2,FALSE)</f>
        <v>very important</v>
      </c>
      <c r="E1723">
        <v>1</v>
      </c>
      <c r="F1723" t="str">
        <f>VLOOKUP(E1723,'Variáveis e códigos'!$C$5:$D$10,2,FALSE)</f>
        <v>very important</v>
      </c>
      <c r="G1723">
        <v>1</v>
      </c>
      <c r="H1723" t="str">
        <f>VLOOKUP(G1723,'Variáveis e códigos'!$C$5:$D$10,2,FALSE)</f>
        <v>very important</v>
      </c>
      <c r="I1723">
        <v>1</v>
      </c>
      <c r="J1723" t="str">
        <f>VLOOKUP(I1723,'Variáveis e códigos'!$C$5:$D$10,2,FALSE)</f>
        <v>very important</v>
      </c>
      <c r="K1723">
        <v>2</v>
      </c>
      <c r="L1723" t="str">
        <f>VLOOKUP(K1723,'Variáveis e códigos'!$C$5:$D$10,2,FALSE)</f>
        <v>quite important</v>
      </c>
      <c r="M1723">
        <v>4</v>
      </c>
      <c r="N1723" t="str">
        <f>VLOOKUP(M1723,'Variáveis e códigos'!$C$5:$D$10,2,FALSE)</f>
        <v>not at all important</v>
      </c>
      <c r="O1723" t="s">
        <v>28</v>
      </c>
      <c r="P1723">
        <v>1</v>
      </c>
      <c r="Q1723" t="str">
        <f>HLOOKUP(P1723,'Variáveis e códigos'!$C$15:$D$16,2)</f>
        <v>yes</v>
      </c>
      <c r="R1723">
        <v>8</v>
      </c>
      <c r="S1723">
        <v>2</v>
      </c>
      <c r="T1723" t="str">
        <f>HLOOKUP(S1723,'Variáveis e códigos'!$C$18:$D$19,2)</f>
        <v>female</v>
      </c>
      <c r="U1723">
        <v>1948</v>
      </c>
      <c r="V1723">
        <f t="shared" si="26"/>
        <v>69</v>
      </c>
      <c r="W1723">
        <v>3</v>
      </c>
      <c r="X1723" t="str">
        <f>VLOOKUP(Dados!W1723,'Variáveis e códigos'!$C$21:$D$26,2)</f>
        <v>widowed</v>
      </c>
      <c r="Y1723">
        <v>2</v>
      </c>
    </row>
    <row r="1724" spans="1:25" x14ac:dyDescent="0.25">
      <c r="A1724" s="1">
        <v>2017724000508</v>
      </c>
      <c r="B1724" t="s">
        <v>3</v>
      </c>
      <c r="C1724">
        <v>1</v>
      </c>
      <c r="D1724" t="str">
        <f>VLOOKUP(C1724,'Variáveis e códigos'!$C$5:$D$10,2,FALSE)</f>
        <v>very important</v>
      </c>
      <c r="E1724">
        <v>1</v>
      </c>
      <c r="F1724" t="str">
        <f>VLOOKUP(E1724,'Variáveis e códigos'!$C$5:$D$10,2,FALSE)</f>
        <v>very important</v>
      </c>
      <c r="G1724">
        <v>1</v>
      </c>
      <c r="H1724" t="str">
        <f>VLOOKUP(G1724,'Variáveis e códigos'!$C$5:$D$10,2,FALSE)</f>
        <v>very important</v>
      </c>
      <c r="I1724">
        <v>1</v>
      </c>
      <c r="J1724" t="str">
        <f>VLOOKUP(I1724,'Variáveis e códigos'!$C$5:$D$10,2,FALSE)</f>
        <v>very important</v>
      </c>
      <c r="K1724">
        <v>3</v>
      </c>
      <c r="L1724" t="str">
        <f>VLOOKUP(K1724,'Variáveis e códigos'!$C$5:$D$10,2,FALSE)</f>
        <v>not important</v>
      </c>
      <c r="M1724">
        <v>3</v>
      </c>
      <c r="N1724" t="str">
        <f>VLOOKUP(M1724,'Variáveis e códigos'!$C$5:$D$10,2,FALSE)</f>
        <v>not important</v>
      </c>
      <c r="O1724" t="s">
        <v>28</v>
      </c>
      <c r="P1724">
        <v>2</v>
      </c>
      <c r="Q1724" t="str">
        <f>HLOOKUP(P1724,'Variáveis e códigos'!$C$15:$D$16,2)</f>
        <v>no</v>
      </c>
      <c r="R1724">
        <v>7</v>
      </c>
      <c r="S1724">
        <v>1</v>
      </c>
      <c r="T1724" t="str">
        <f>HLOOKUP(S1724,'Variáveis e códigos'!$C$18:$D$19,2)</f>
        <v>male</v>
      </c>
      <c r="U1724">
        <v>1973</v>
      </c>
      <c r="V1724">
        <f t="shared" si="26"/>
        <v>44</v>
      </c>
      <c r="W1724">
        <v>6</v>
      </c>
      <c r="X1724" t="str">
        <f>VLOOKUP(Dados!W1724,'Variáveis e códigos'!$C$21:$D$26,2)</f>
        <v>never married and never registered partnership</v>
      </c>
      <c r="Y1724">
        <v>0</v>
      </c>
    </row>
    <row r="1725" spans="1:25" x14ac:dyDescent="0.25">
      <c r="A1725" s="1">
        <v>2017724000509</v>
      </c>
      <c r="B1725" t="s">
        <v>3</v>
      </c>
      <c r="C1725">
        <v>1</v>
      </c>
      <c r="D1725" t="str">
        <f>VLOOKUP(C1725,'Variáveis e códigos'!$C$5:$D$10,2,FALSE)</f>
        <v>very important</v>
      </c>
      <c r="E1725">
        <v>1</v>
      </c>
      <c r="F1725" t="str">
        <f>VLOOKUP(E1725,'Variáveis e códigos'!$C$5:$D$10,2,FALSE)</f>
        <v>very important</v>
      </c>
      <c r="G1725">
        <v>1</v>
      </c>
      <c r="H1725" t="str">
        <f>VLOOKUP(G1725,'Variáveis e códigos'!$C$5:$D$10,2,FALSE)</f>
        <v>very important</v>
      </c>
      <c r="I1725">
        <v>1</v>
      </c>
      <c r="J1725" t="str">
        <f>VLOOKUP(I1725,'Variáveis e códigos'!$C$5:$D$10,2,FALSE)</f>
        <v>very important</v>
      </c>
      <c r="K1725">
        <v>3</v>
      </c>
      <c r="L1725" t="str">
        <f>VLOOKUP(K1725,'Variáveis e códigos'!$C$5:$D$10,2,FALSE)</f>
        <v>not important</v>
      </c>
      <c r="M1725">
        <v>3</v>
      </c>
      <c r="N1725" t="str">
        <f>VLOOKUP(M1725,'Variáveis e códigos'!$C$5:$D$10,2,FALSE)</f>
        <v>not important</v>
      </c>
      <c r="O1725" t="s">
        <v>28</v>
      </c>
      <c r="P1725">
        <v>2</v>
      </c>
      <c r="Q1725" t="str">
        <f>HLOOKUP(P1725,'Variáveis e códigos'!$C$15:$D$16,2)</f>
        <v>no</v>
      </c>
      <c r="R1725">
        <v>5</v>
      </c>
      <c r="S1725">
        <v>2</v>
      </c>
      <c r="T1725" t="str">
        <f>HLOOKUP(S1725,'Variáveis e códigos'!$C$18:$D$19,2)</f>
        <v>female</v>
      </c>
      <c r="U1725">
        <v>1967</v>
      </c>
      <c r="V1725">
        <f t="shared" si="26"/>
        <v>50</v>
      </c>
      <c r="W1725">
        <v>6</v>
      </c>
      <c r="X1725" t="str">
        <f>VLOOKUP(Dados!W1725,'Variáveis e códigos'!$C$21:$D$26,2)</f>
        <v>never married and never registered partnership</v>
      </c>
      <c r="Y1725">
        <v>1</v>
      </c>
    </row>
    <row r="1726" spans="1:25" x14ac:dyDescent="0.25">
      <c r="A1726" s="1">
        <v>2017724000510</v>
      </c>
      <c r="B1726" t="s">
        <v>3</v>
      </c>
      <c r="C1726">
        <v>1</v>
      </c>
      <c r="D1726" t="str">
        <f>VLOOKUP(C1726,'Variáveis e códigos'!$C$5:$D$10,2,FALSE)</f>
        <v>very important</v>
      </c>
      <c r="E1726">
        <v>1</v>
      </c>
      <c r="F1726" t="str">
        <f>VLOOKUP(E1726,'Variáveis e códigos'!$C$5:$D$10,2,FALSE)</f>
        <v>very important</v>
      </c>
      <c r="G1726">
        <v>1</v>
      </c>
      <c r="H1726" t="str">
        <f>VLOOKUP(G1726,'Variáveis e códigos'!$C$5:$D$10,2,FALSE)</f>
        <v>very important</v>
      </c>
      <c r="I1726">
        <v>1</v>
      </c>
      <c r="J1726" t="str">
        <f>VLOOKUP(I1726,'Variáveis e códigos'!$C$5:$D$10,2,FALSE)</f>
        <v>very important</v>
      </c>
      <c r="K1726">
        <v>3</v>
      </c>
      <c r="L1726" t="str">
        <f>VLOOKUP(K1726,'Variáveis e códigos'!$C$5:$D$10,2,FALSE)</f>
        <v>not important</v>
      </c>
      <c r="M1726">
        <v>4</v>
      </c>
      <c r="N1726" t="str">
        <f>VLOOKUP(M1726,'Variáveis e códigos'!$C$5:$D$10,2,FALSE)</f>
        <v>not at all important</v>
      </c>
      <c r="O1726" t="s">
        <v>28</v>
      </c>
      <c r="P1726">
        <v>2</v>
      </c>
      <c r="Q1726" t="str">
        <f>HLOOKUP(P1726,'Variáveis e códigos'!$C$15:$D$16,2)</f>
        <v>no</v>
      </c>
      <c r="R1726">
        <v>9</v>
      </c>
      <c r="S1726">
        <v>2</v>
      </c>
      <c r="T1726" t="str">
        <f>HLOOKUP(S1726,'Variáveis e códigos'!$C$18:$D$19,2)</f>
        <v>female</v>
      </c>
      <c r="U1726">
        <v>1977</v>
      </c>
      <c r="V1726">
        <f t="shared" si="26"/>
        <v>40</v>
      </c>
      <c r="W1726">
        <v>4</v>
      </c>
      <c r="X1726" t="str">
        <f>VLOOKUP(Dados!W1726,'Variáveis e códigos'!$C$21:$D$26,2)</f>
        <v>divorced</v>
      </c>
      <c r="Y1726">
        <v>1</v>
      </c>
    </row>
    <row r="1727" spans="1:25" x14ac:dyDescent="0.25">
      <c r="A1727" s="1">
        <v>2017724000511</v>
      </c>
      <c r="B1727" t="s">
        <v>3</v>
      </c>
      <c r="C1727">
        <v>1</v>
      </c>
      <c r="D1727" t="str">
        <f>VLOOKUP(C1727,'Variáveis e códigos'!$C$5:$D$10,2,FALSE)</f>
        <v>very important</v>
      </c>
      <c r="E1727">
        <v>1</v>
      </c>
      <c r="F1727" t="str">
        <f>VLOOKUP(E1727,'Variáveis e códigos'!$C$5:$D$10,2,FALSE)</f>
        <v>very important</v>
      </c>
      <c r="G1727">
        <v>1</v>
      </c>
      <c r="H1727" t="str">
        <f>VLOOKUP(G1727,'Variáveis e códigos'!$C$5:$D$10,2,FALSE)</f>
        <v>very important</v>
      </c>
      <c r="I1727">
        <v>1</v>
      </c>
      <c r="J1727" t="str">
        <f>VLOOKUP(I1727,'Variáveis e códigos'!$C$5:$D$10,2,FALSE)</f>
        <v>very important</v>
      </c>
      <c r="K1727">
        <v>3</v>
      </c>
      <c r="L1727" t="str">
        <f>VLOOKUP(K1727,'Variáveis e códigos'!$C$5:$D$10,2,FALSE)</f>
        <v>not important</v>
      </c>
      <c r="M1727">
        <v>2</v>
      </c>
      <c r="N1727" t="str">
        <f>VLOOKUP(M1727,'Variáveis e códigos'!$C$5:$D$10,2,FALSE)</f>
        <v>quite important</v>
      </c>
      <c r="O1727" t="s">
        <v>29</v>
      </c>
      <c r="P1727">
        <v>2</v>
      </c>
      <c r="Q1727" t="str">
        <f>HLOOKUP(P1727,'Variáveis e códigos'!$C$15:$D$16,2)</f>
        <v>no</v>
      </c>
      <c r="R1727">
        <v>5</v>
      </c>
      <c r="S1727">
        <v>1</v>
      </c>
      <c r="T1727" t="str">
        <f>HLOOKUP(S1727,'Variáveis e códigos'!$C$18:$D$19,2)</f>
        <v>male</v>
      </c>
      <c r="U1727">
        <v>1969</v>
      </c>
      <c r="V1727">
        <f t="shared" si="26"/>
        <v>48</v>
      </c>
      <c r="W1727">
        <v>6</v>
      </c>
      <c r="X1727" t="str">
        <f>VLOOKUP(Dados!W1727,'Variáveis e códigos'!$C$21:$D$26,2)</f>
        <v>never married and never registered partnership</v>
      </c>
      <c r="Y1727">
        <v>0</v>
      </c>
    </row>
    <row r="1728" spans="1:25" x14ac:dyDescent="0.25">
      <c r="A1728" s="1">
        <v>2017724000512</v>
      </c>
      <c r="B1728" t="s">
        <v>3</v>
      </c>
      <c r="C1728">
        <v>1</v>
      </c>
      <c r="D1728" t="str">
        <f>VLOOKUP(C1728,'Variáveis e códigos'!$C$5:$D$10,2,FALSE)</f>
        <v>very important</v>
      </c>
      <c r="E1728">
        <v>1</v>
      </c>
      <c r="F1728" t="str">
        <f>VLOOKUP(E1728,'Variáveis e códigos'!$C$5:$D$10,2,FALSE)</f>
        <v>very important</v>
      </c>
      <c r="G1728">
        <v>2</v>
      </c>
      <c r="H1728" t="str">
        <f>VLOOKUP(G1728,'Variáveis e códigos'!$C$5:$D$10,2,FALSE)</f>
        <v>quite important</v>
      </c>
      <c r="I1728">
        <v>1</v>
      </c>
      <c r="J1728" t="str">
        <f>VLOOKUP(I1728,'Variáveis e códigos'!$C$5:$D$10,2,FALSE)</f>
        <v>very important</v>
      </c>
      <c r="K1728">
        <v>3</v>
      </c>
      <c r="L1728" t="str">
        <f>VLOOKUP(K1728,'Variáveis e códigos'!$C$5:$D$10,2,FALSE)</f>
        <v>not important</v>
      </c>
      <c r="M1728">
        <v>4</v>
      </c>
      <c r="N1728" t="str">
        <f>VLOOKUP(M1728,'Variáveis e códigos'!$C$5:$D$10,2,FALSE)</f>
        <v>not at all important</v>
      </c>
      <c r="O1728" t="s">
        <v>28</v>
      </c>
      <c r="P1728">
        <v>2</v>
      </c>
      <c r="Q1728" t="str">
        <f>HLOOKUP(P1728,'Variáveis e códigos'!$C$15:$D$16,2)</f>
        <v>no</v>
      </c>
      <c r="R1728">
        <v>6</v>
      </c>
      <c r="S1728">
        <v>2</v>
      </c>
      <c r="T1728" t="str">
        <f>HLOOKUP(S1728,'Variáveis e códigos'!$C$18:$D$19,2)</f>
        <v>female</v>
      </c>
      <c r="U1728">
        <v>1975</v>
      </c>
      <c r="V1728">
        <f t="shared" si="26"/>
        <v>42</v>
      </c>
      <c r="W1728">
        <v>1</v>
      </c>
      <c r="X1728" t="str">
        <f>VLOOKUP(Dados!W1728,'Variáveis e códigos'!$C$21:$D$26,2)</f>
        <v>married</v>
      </c>
      <c r="Y1728">
        <v>2</v>
      </c>
    </row>
    <row r="1729" spans="1:25" x14ac:dyDescent="0.25">
      <c r="A1729" s="1">
        <v>2017724000513</v>
      </c>
      <c r="B1729" t="s">
        <v>3</v>
      </c>
      <c r="C1729">
        <v>1</v>
      </c>
      <c r="D1729" t="str">
        <f>VLOOKUP(C1729,'Variáveis e códigos'!$C$5:$D$10,2,FALSE)</f>
        <v>very important</v>
      </c>
      <c r="E1729">
        <v>1</v>
      </c>
      <c r="F1729" t="str">
        <f>VLOOKUP(E1729,'Variáveis e códigos'!$C$5:$D$10,2,FALSE)</f>
        <v>very important</v>
      </c>
      <c r="G1729">
        <v>2</v>
      </c>
      <c r="H1729" t="str">
        <f>VLOOKUP(G1729,'Variáveis e códigos'!$C$5:$D$10,2,FALSE)</f>
        <v>quite important</v>
      </c>
      <c r="I1729">
        <v>1</v>
      </c>
      <c r="J1729" t="str">
        <f>VLOOKUP(I1729,'Variáveis e códigos'!$C$5:$D$10,2,FALSE)</f>
        <v>very important</v>
      </c>
      <c r="K1729">
        <v>2</v>
      </c>
      <c r="L1729" t="str">
        <f>VLOOKUP(K1729,'Variáveis e códigos'!$C$5:$D$10,2,FALSE)</f>
        <v>quite important</v>
      </c>
      <c r="M1729">
        <v>2</v>
      </c>
      <c r="N1729" t="str">
        <f>VLOOKUP(M1729,'Variáveis e códigos'!$C$5:$D$10,2,FALSE)</f>
        <v>quite important</v>
      </c>
      <c r="O1729" t="s">
        <v>28</v>
      </c>
      <c r="P1729">
        <v>2</v>
      </c>
      <c r="Q1729" t="str">
        <f>HLOOKUP(P1729,'Variáveis e códigos'!$C$15:$D$16,2)</f>
        <v>no</v>
      </c>
      <c r="R1729">
        <v>5</v>
      </c>
      <c r="S1729">
        <v>1</v>
      </c>
      <c r="T1729" t="str">
        <f>HLOOKUP(S1729,'Variáveis e códigos'!$C$18:$D$19,2)</f>
        <v>male</v>
      </c>
      <c r="U1729">
        <v>1972</v>
      </c>
      <c r="V1729">
        <f t="shared" si="26"/>
        <v>45</v>
      </c>
      <c r="W1729">
        <v>1</v>
      </c>
      <c r="X1729" t="str">
        <f>VLOOKUP(Dados!W1729,'Variáveis e códigos'!$C$21:$D$26,2)</f>
        <v>married</v>
      </c>
      <c r="Y1729">
        <v>0</v>
      </c>
    </row>
    <row r="1730" spans="1:25" x14ac:dyDescent="0.25">
      <c r="A1730" s="1">
        <v>2017724000514</v>
      </c>
      <c r="B1730" t="s">
        <v>3</v>
      </c>
      <c r="C1730">
        <v>1</v>
      </c>
      <c r="D1730" t="str">
        <f>VLOOKUP(C1730,'Variáveis e códigos'!$C$5:$D$10,2,FALSE)</f>
        <v>very important</v>
      </c>
      <c r="E1730">
        <v>1</v>
      </c>
      <c r="F1730" t="str">
        <f>VLOOKUP(E1730,'Variáveis e códigos'!$C$5:$D$10,2,FALSE)</f>
        <v>very important</v>
      </c>
      <c r="G1730">
        <v>2</v>
      </c>
      <c r="H1730" t="str">
        <f>VLOOKUP(G1730,'Variáveis e códigos'!$C$5:$D$10,2,FALSE)</f>
        <v>quite important</v>
      </c>
      <c r="I1730">
        <v>2</v>
      </c>
      <c r="J1730" t="str">
        <f>VLOOKUP(I1730,'Variáveis e códigos'!$C$5:$D$10,2,FALSE)</f>
        <v>quite important</v>
      </c>
      <c r="K1730">
        <v>3</v>
      </c>
      <c r="L1730" t="str">
        <f>VLOOKUP(K1730,'Variáveis e códigos'!$C$5:$D$10,2,FALSE)</f>
        <v>not important</v>
      </c>
      <c r="M1730">
        <v>3</v>
      </c>
      <c r="N1730" t="str">
        <f>VLOOKUP(M1730,'Variáveis e códigos'!$C$5:$D$10,2,FALSE)</f>
        <v>not important</v>
      </c>
      <c r="O1730" t="s">
        <v>30</v>
      </c>
      <c r="P1730">
        <v>2</v>
      </c>
      <c r="Q1730" t="str">
        <f>HLOOKUP(P1730,'Variáveis e códigos'!$C$15:$D$16,2)</f>
        <v>no</v>
      </c>
      <c r="R1730">
        <v>8</v>
      </c>
      <c r="S1730">
        <v>1</v>
      </c>
      <c r="T1730" t="str">
        <f>HLOOKUP(S1730,'Variáveis e códigos'!$C$18:$D$19,2)</f>
        <v>male</v>
      </c>
      <c r="U1730">
        <v>1987</v>
      </c>
      <c r="V1730">
        <f t="shared" si="26"/>
        <v>30</v>
      </c>
      <c r="W1730">
        <v>2</v>
      </c>
      <c r="X1730" t="str">
        <f>VLOOKUP(Dados!W1730,'Variáveis e códigos'!$C$21:$D$26,2)</f>
        <v>registered partnership</v>
      </c>
      <c r="Y1730">
        <v>0</v>
      </c>
    </row>
    <row r="1731" spans="1:25" x14ac:dyDescent="0.25">
      <c r="A1731" s="1">
        <v>2017724000515</v>
      </c>
      <c r="B1731" t="s">
        <v>3</v>
      </c>
      <c r="C1731">
        <v>2</v>
      </c>
      <c r="D1731" t="str">
        <f>VLOOKUP(C1731,'Variáveis e códigos'!$C$5:$D$10,2,FALSE)</f>
        <v>quite important</v>
      </c>
      <c r="E1731">
        <v>2</v>
      </c>
      <c r="F1731" t="str">
        <f>VLOOKUP(E1731,'Variáveis e códigos'!$C$5:$D$10,2,FALSE)</f>
        <v>quite important</v>
      </c>
      <c r="G1731">
        <v>2</v>
      </c>
      <c r="H1731" t="str">
        <f>VLOOKUP(G1731,'Variáveis e códigos'!$C$5:$D$10,2,FALSE)</f>
        <v>quite important</v>
      </c>
      <c r="I1731">
        <v>3</v>
      </c>
      <c r="J1731" t="str">
        <f>VLOOKUP(I1731,'Variáveis e códigos'!$C$5:$D$10,2,FALSE)</f>
        <v>not important</v>
      </c>
      <c r="K1731">
        <v>4</v>
      </c>
      <c r="L1731" t="str">
        <f>VLOOKUP(K1731,'Variáveis e códigos'!$C$5:$D$10,2,FALSE)</f>
        <v>not at all important</v>
      </c>
      <c r="M1731">
        <v>4</v>
      </c>
      <c r="N1731" t="str">
        <f>VLOOKUP(M1731,'Variáveis e códigos'!$C$5:$D$10,2,FALSE)</f>
        <v>not at all important</v>
      </c>
      <c r="O1731" t="s">
        <v>28</v>
      </c>
      <c r="P1731">
        <v>2</v>
      </c>
      <c r="Q1731" t="str">
        <f>HLOOKUP(P1731,'Variáveis e códigos'!$C$15:$D$16,2)</f>
        <v>no</v>
      </c>
      <c r="R1731" t="s">
        <v>34</v>
      </c>
      <c r="S1731">
        <v>1</v>
      </c>
      <c r="T1731" t="str">
        <f>HLOOKUP(S1731,'Variáveis e códigos'!$C$18:$D$19,2)</f>
        <v>male</v>
      </c>
      <c r="U1731">
        <v>1987</v>
      </c>
      <c r="V1731">
        <f t="shared" ref="V1731:V1794" si="27">2017-U1731</f>
        <v>30</v>
      </c>
      <c r="W1731">
        <v>2</v>
      </c>
      <c r="X1731" t="str">
        <f>VLOOKUP(Dados!W1731,'Variáveis e códigos'!$C$21:$D$26,2)</f>
        <v>registered partnership</v>
      </c>
      <c r="Y1731">
        <v>0</v>
      </c>
    </row>
    <row r="1732" spans="1:25" x14ac:dyDescent="0.25">
      <c r="A1732" s="1">
        <v>2017724000516</v>
      </c>
      <c r="B1732" t="s">
        <v>3</v>
      </c>
      <c r="C1732">
        <v>1</v>
      </c>
      <c r="D1732" t="str">
        <f>VLOOKUP(C1732,'Variáveis e códigos'!$C$5:$D$10,2,FALSE)</f>
        <v>very important</v>
      </c>
      <c r="E1732">
        <v>1</v>
      </c>
      <c r="F1732" t="str">
        <f>VLOOKUP(E1732,'Variáveis e códigos'!$C$5:$D$10,2,FALSE)</f>
        <v>very important</v>
      </c>
      <c r="G1732">
        <v>1</v>
      </c>
      <c r="H1732" t="str">
        <f>VLOOKUP(G1732,'Variáveis e códigos'!$C$5:$D$10,2,FALSE)</f>
        <v>very important</v>
      </c>
      <c r="I1732">
        <v>2</v>
      </c>
      <c r="J1732" t="str">
        <f>VLOOKUP(I1732,'Variáveis e códigos'!$C$5:$D$10,2,FALSE)</f>
        <v>quite important</v>
      </c>
      <c r="K1732">
        <v>3</v>
      </c>
      <c r="L1732" t="str">
        <f>VLOOKUP(K1732,'Variáveis e códigos'!$C$5:$D$10,2,FALSE)</f>
        <v>not important</v>
      </c>
      <c r="M1732">
        <v>3</v>
      </c>
      <c r="N1732" t="str">
        <f>VLOOKUP(M1732,'Variáveis e códigos'!$C$5:$D$10,2,FALSE)</f>
        <v>not important</v>
      </c>
      <c r="O1732" t="s">
        <v>30</v>
      </c>
      <c r="P1732">
        <v>2</v>
      </c>
      <c r="Q1732" t="str">
        <f>HLOOKUP(P1732,'Variáveis e códigos'!$C$15:$D$16,2)</f>
        <v>no</v>
      </c>
      <c r="R1732">
        <v>6</v>
      </c>
      <c r="S1732">
        <v>1</v>
      </c>
      <c r="T1732" t="str">
        <f>HLOOKUP(S1732,'Variáveis e códigos'!$C$18:$D$19,2)</f>
        <v>male</v>
      </c>
      <c r="U1732">
        <v>1970</v>
      </c>
      <c r="V1732">
        <f t="shared" si="27"/>
        <v>47</v>
      </c>
      <c r="W1732">
        <v>1</v>
      </c>
      <c r="X1732" t="str">
        <f>VLOOKUP(Dados!W1732,'Variáveis e códigos'!$C$21:$D$26,2)</f>
        <v>married</v>
      </c>
      <c r="Y1732">
        <v>2</v>
      </c>
    </row>
    <row r="1733" spans="1:25" x14ac:dyDescent="0.25">
      <c r="A1733" s="1">
        <v>2017724000517</v>
      </c>
      <c r="B1733" t="s">
        <v>3</v>
      </c>
      <c r="C1733">
        <v>2</v>
      </c>
      <c r="D1733" t="str">
        <f>VLOOKUP(C1733,'Variáveis e códigos'!$C$5:$D$10,2,FALSE)</f>
        <v>quite important</v>
      </c>
      <c r="E1733">
        <v>2</v>
      </c>
      <c r="F1733" t="str">
        <f>VLOOKUP(E1733,'Variáveis e códigos'!$C$5:$D$10,2,FALSE)</f>
        <v>quite important</v>
      </c>
      <c r="G1733">
        <v>2</v>
      </c>
      <c r="H1733" t="str">
        <f>VLOOKUP(G1733,'Variáveis e códigos'!$C$5:$D$10,2,FALSE)</f>
        <v>quite important</v>
      </c>
      <c r="I1733">
        <v>2</v>
      </c>
      <c r="J1733" t="str">
        <f>VLOOKUP(I1733,'Variáveis e códigos'!$C$5:$D$10,2,FALSE)</f>
        <v>quite important</v>
      </c>
      <c r="K1733">
        <v>4</v>
      </c>
      <c r="L1733" t="str">
        <f>VLOOKUP(K1733,'Variáveis e códigos'!$C$5:$D$10,2,FALSE)</f>
        <v>not at all important</v>
      </c>
      <c r="M1733">
        <v>3</v>
      </c>
      <c r="N1733" t="str">
        <f>VLOOKUP(M1733,'Variáveis e códigos'!$C$5:$D$10,2,FALSE)</f>
        <v>not important</v>
      </c>
      <c r="O1733" t="s">
        <v>30</v>
      </c>
      <c r="P1733">
        <v>2</v>
      </c>
      <c r="Q1733" t="str">
        <f>HLOOKUP(P1733,'Variáveis e códigos'!$C$15:$D$16,2)</f>
        <v>no</v>
      </c>
      <c r="R1733" t="s">
        <v>34</v>
      </c>
      <c r="S1733">
        <v>1</v>
      </c>
      <c r="T1733" t="str">
        <f>HLOOKUP(S1733,'Variáveis e códigos'!$C$18:$D$19,2)</f>
        <v>male</v>
      </c>
      <c r="U1733">
        <v>1997</v>
      </c>
      <c r="V1733">
        <f t="shared" si="27"/>
        <v>20</v>
      </c>
      <c r="W1733">
        <v>6</v>
      </c>
      <c r="X1733" t="str">
        <f>VLOOKUP(Dados!W1733,'Variáveis e códigos'!$C$21:$D$26,2)</f>
        <v>never married and never registered partnership</v>
      </c>
      <c r="Y1733">
        <v>0</v>
      </c>
    </row>
    <row r="1734" spans="1:25" x14ac:dyDescent="0.25">
      <c r="A1734" s="1">
        <v>2017724000518</v>
      </c>
      <c r="B1734" t="s">
        <v>3</v>
      </c>
      <c r="C1734">
        <v>1</v>
      </c>
      <c r="D1734" t="str">
        <f>VLOOKUP(C1734,'Variáveis e códigos'!$C$5:$D$10,2,FALSE)</f>
        <v>very important</v>
      </c>
      <c r="E1734">
        <v>1</v>
      </c>
      <c r="F1734" t="str">
        <f>VLOOKUP(E1734,'Variáveis e códigos'!$C$5:$D$10,2,FALSE)</f>
        <v>very important</v>
      </c>
      <c r="G1734">
        <v>1</v>
      </c>
      <c r="H1734" t="str">
        <f>VLOOKUP(G1734,'Variáveis e códigos'!$C$5:$D$10,2,FALSE)</f>
        <v>very important</v>
      </c>
      <c r="I1734">
        <v>1</v>
      </c>
      <c r="J1734" t="str">
        <f>VLOOKUP(I1734,'Variáveis e códigos'!$C$5:$D$10,2,FALSE)</f>
        <v>very important</v>
      </c>
      <c r="K1734">
        <v>4</v>
      </c>
      <c r="L1734" t="str">
        <f>VLOOKUP(K1734,'Variáveis e códigos'!$C$5:$D$10,2,FALSE)</f>
        <v>not at all important</v>
      </c>
      <c r="M1734">
        <v>4</v>
      </c>
      <c r="N1734" t="str">
        <f>VLOOKUP(M1734,'Variáveis e códigos'!$C$5:$D$10,2,FALSE)</f>
        <v>not at all important</v>
      </c>
      <c r="O1734" t="s">
        <v>30</v>
      </c>
      <c r="P1734">
        <v>2</v>
      </c>
      <c r="Q1734" t="str">
        <f>HLOOKUP(P1734,'Variáveis e códigos'!$C$15:$D$16,2)</f>
        <v>no</v>
      </c>
      <c r="R1734">
        <v>5</v>
      </c>
      <c r="S1734">
        <v>2</v>
      </c>
      <c r="T1734" t="str">
        <f>HLOOKUP(S1734,'Variáveis e códigos'!$C$18:$D$19,2)</f>
        <v>female</v>
      </c>
      <c r="U1734">
        <v>1971</v>
      </c>
      <c r="V1734">
        <f t="shared" si="27"/>
        <v>46</v>
      </c>
      <c r="W1734">
        <v>1</v>
      </c>
      <c r="X1734" t="str">
        <f>VLOOKUP(Dados!W1734,'Variáveis e códigos'!$C$21:$D$26,2)</f>
        <v>married</v>
      </c>
      <c r="Y1734">
        <v>2</v>
      </c>
    </row>
    <row r="1735" spans="1:25" x14ac:dyDescent="0.25">
      <c r="A1735" s="1">
        <v>2017724000519</v>
      </c>
      <c r="B1735" t="s">
        <v>3</v>
      </c>
      <c r="C1735">
        <v>1</v>
      </c>
      <c r="D1735" t="str">
        <f>VLOOKUP(C1735,'Variáveis e códigos'!$C$5:$D$10,2,FALSE)</f>
        <v>very important</v>
      </c>
      <c r="E1735">
        <v>1</v>
      </c>
      <c r="F1735" t="str">
        <f>VLOOKUP(E1735,'Variáveis e códigos'!$C$5:$D$10,2,FALSE)</f>
        <v>very important</v>
      </c>
      <c r="G1735">
        <v>1</v>
      </c>
      <c r="H1735" t="str">
        <f>VLOOKUP(G1735,'Variáveis e códigos'!$C$5:$D$10,2,FALSE)</f>
        <v>very important</v>
      </c>
      <c r="I1735">
        <v>1</v>
      </c>
      <c r="J1735" t="str">
        <f>VLOOKUP(I1735,'Variáveis e códigos'!$C$5:$D$10,2,FALSE)</f>
        <v>very important</v>
      </c>
      <c r="K1735">
        <v>3</v>
      </c>
      <c r="L1735" t="str">
        <f>VLOOKUP(K1735,'Variáveis e códigos'!$C$5:$D$10,2,FALSE)</f>
        <v>not important</v>
      </c>
      <c r="M1735">
        <v>3</v>
      </c>
      <c r="N1735" t="str">
        <f>VLOOKUP(M1735,'Variáveis e códigos'!$C$5:$D$10,2,FALSE)</f>
        <v>not important</v>
      </c>
      <c r="O1735" t="s">
        <v>30</v>
      </c>
      <c r="P1735">
        <v>2</v>
      </c>
      <c r="Q1735" t="str">
        <f>HLOOKUP(P1735,'Variáveis e códigos'!$C$15:$D$16,2)</f>
        <v>no</v>
      </c>
      <c r="R1735">
        <v>8</v>
      </c>
      <c r="S1735">
        <v>2</v>
      </c>
      <c r="T1735" t="str">
        <f>HLOOKUP(S1735,'Variáveis e códigos'!$C$18:$D$19,2)</f>
        <v>female</v>
      </c>
      <c r="U1735">
        <v>1974</v>
      </c>
      <c r="V1735">
        <f t="shared" si="27"/>
        <v>43</v>
      </c>
      <c r="W1735">
        <v>6</v>
      </c>
      <c r="X1735" t="str">
        <f>VLOOKUP(Dados!W1735,'Variáveis e códigos'!$C$21:$D$26,2)</f>
        <v>never married and never registered partnership</v>
      </c>
      <c r="Y1735">
        <v>0</v>
      </c>
    </row>
    <row r="1736" spans="1:25" x14ac:dyDescent="0.25">
      <c r="A1736" s="1">
        <v>2017724000520</v>
      </c>
      <c r="B1736" t="s">
        <v>3</v>
      </c>
      <c r="C1736">
        <v>2</v>
      </c>
      <c r="D1736" t="str">
        <f>VLOOKUP(C1736,'Variáveis e códigos'!$C$5:$D$10,2,FALSE)</f>
        <v>quite important</v>
      </c>
      <c r="E1736">
        <v>1</v>
      </c>
      <c r="F1736" t="str">
        <f>VLOOKUP(E1736,'Variáveis e códigos'!$C$5:$D$10,2,FALSE)</f>
        <v>very important</v>
      </c>
      <c r="G1736">
        <v>1</v>
      </c>
      <c r="H1736" t="str">
        <f>VLOOKUP(G1736,'Variáveis e códigos'!$C$5:$D$10,2,FALSE)</f>
        <v>very important</v>
      </c>
      <c r="I1736">
        <v>1</v>
      </c>
      <c r="J1736" t="str">
        <f>VLOOKUP(I1736,'Variáveis e códigos'!$C$5:$D$10,2,FALSE)</f>
        <v>very important</v>
      </c>
      <c r="K1736">
        <v>4</v>
      </c>
      <c r="L1736" t="str">
        <f>VLOOKUP(K1736,'Variáveis e códigos'!$C$5:$D$10,2,FALSE)</f>
        <v>not at all important</v>
      </c>
      <c r="M1736">
        <v>3</v>
      </c>
      <c r="N1736" t="str">
        <f>VLOOKUP(M1736,'Variáveis e códigos'!$C$5:$D$10,2,FALSE)</f>
        <v>not important</v>
      </c>
      <c r="O1736" t="s">
        <v>30</v>
      </c>
      <c r="P1736">
        <v>2</v>
      </c>
      <c r="Q1736" t="str">
        <f>HLOOKUP(P1736,'Variáveis e códigos'!$C$15:$D$16,2)</f>
        <v>no</v>
      </c>
      <c r="R1736">
        <v>5</v>
      </c>
      <c r="S1736">
        <v>2</v>
      </c>
      <c r="T1736" t="str">
        <f>HLOOKUP(S1736,'Variáveis e códigos'!$C$18:$D$19,2)</f>
        <v>female</v>
      </c>
      <c r="U1736">
        <v>1943</v>
      </c>
      <c r="V1736">
        <f t="shared" si="27"/>
        <v>74</v>
      </c>
      <c r="W1736">
        <v>1</v>
      </c>
      <c r="X1736" t="str">
        <f>VLOOKUP(Dados!W1736,'Variáveis e códigos'!$C$21:$D$26,2)</f>
        <v>married</v>
      </c>
      <c r="Y1736">
        <v>2</v>
      </c>
    </row>
    <row r="1737" spans="1:25" x14ac:dyDescent="0.25">
      <c r="A1737" s="1">
        <v>2017724000521</v>
      </c>
      <c r="B1737" t="s">
        <v>3</v>
      </c>
      <c r="C1737">
        <v>2</v>
      </c>
      <c r="D1737" t="str">
        <f>VLOOKUP(C1737,'Variáveis e códigos'!$C$5:$D$10,2,FALSE)</f>
        <v>quite important</v>
      </c>
      <c r="E1737">
        <v>1</v>
      </c>
      <c r="F1737" t="str">
        <f>VLOOKUP(E1737,'Variáveis e códigos'!$C$5:$D$10,2,FALSE)</f>
        <v>very important</v>
      </c>
      <c r="G1737">
        <v>1</v>
      </c>
      <c r="H1737" t="str">
        <f>VLOOKUP(G1737,'Variáveis e códigos'!$C$5:$D$10,2,FALSE)</f>
        <v>very important</v>
      </c>
      <c r="I1737">
        <v>2</v>
      </c>
      <c r="J1737" t="str">
        <f>VLOOKUP(I1737,'Variáveis e códigos'!$C$5:$D$10,2,FALSE)</f>
        <v>quite important</v>
      </c>
      <c r="K1737">
        <v>2</v>
      </c>
      <c r="L1737" t="str">
        <f>VLOOKUP(K1737,'Variáveis e códigos'!$C$5:$D$10,2,FALSE)</f>
        <v>quite important</v>
      </c>
      <c r="M1737">
        <v>4</v>
      </c>
      <c r="N1737" t="str">
        <f>VLOOKUP(M1737,'Variáveis e códigos'!$C$5:$D$10,2,FALSE)</f>
        <v>not at all important</v>
      </c>
      <c r="O1737" t="s">
        <v>28</v>
      </c>
      <c r="P1737">
        <v>2</v>
      </c>
      <c r="Q1737" t="str">
        <f>HLOOKUP(P1737,'Variáveis e códigos'!$C$15:$D$16,2)</f>
        <v>no</v>
      </c>
      <c r="R1737">
        <v>7</v>
      </c>
      <c r="S1737">
        <v>2</v>
      </c>
      <c r="T1737" t="str">
        <f>HLOOKUP(S1737,'Variáveis e códigos'!$C$18:$D$19,2)</f>
        <v>female</v>
      </c>
      <c r="U1737">
        <v>1966</v>
      </c>
      <c r="V1737">
        <f t="shared" si="27"/>
        <v>51</v>
      </c>
      <c r="W1737">
        <v>6</v>
      </c>
      <c r="X1737" t="str">
        <f>VLOOKUP(Dados!W1737,'Variáveis e códigos'!$C$21:$D$26,2)</f>
        <v>never married and never registered partnership</v>
      </c>
      <c r="Y1737">
        <v>0</v>
      </c>
    </row>
    <row r="1738" spans="1:25" x14ac:dyDescent="0.25">
      <c r="A1738" s="1">
        <v>2017724000522</v>
      </c>
      <c r="B1738" t="s">
        <v>3</v>
      </c>
      <c r="C1738">
        <v>1</v>
      </c>
      <c r="D1738" t="str">
        <f>VLOOKUP(C1738,'Variáveis e códigos'!$C$5:$D$10,2,FALSE)</f>
        <v>very important</v>
      </c>
      <c r="E1738">
        <v>1</v>
      </c>
      <c r="F1738" t="str">
        <f>VLOOKUP(E1738,'Variáveis e códigos'!$C$5:$D$10,2,FALSE)</f>
        <v>very important</v>
      </c>
      <c r="G1738">
        <v>1</v>
      </c>
      <c r="H1738" t="str">
        <f>VLOOKUP(G1738,'Variáveis e códigos'!$C$5:$D$10,2,FALSE)</f>
        <v>very important</v>
      </c>
      <c r="I1738">
        <v>1</v>
      </c>
      <c r="J1738" t="str">
        <f>VLOOKUP(I1738,'Variáveis e códigos'!$C$5:$D$10,2,FALSE)</f>
        <v>very important</v>
      </c>
      <c r="K1738">
        <v>4</v>
      </c>
      <c r="L1738" t="str">
        <f>VLOOKUP(K1738,'Variáveis e códigos'!$C$5:$D$10,2,FALSE)</f>
        <v>not at all important</v>
      </c>
      <c r="M1738">
        <v>4</v>
      </c>
      <c r="N1738" t="str">
        <f>VLOOKUP(M1738,'Variáveis e códigos'!$C$5:$D$10,2,FALSE)</f>
        <v>not at all important</v>
      </c>
      <c r="O1738" t="s">
        <v>30</v>
      </c>
      <c r="P1738">
        <v>2</v>
      </c>
      <c r="Q1738" t="str">
        <f>HLOOKUP(P1738,'Variáveis e códigos'!$C$15:$D$16,2)</f>
        <v>no</v>
      </c>
      <c r="R1738">
        <v>5</v>
      </c>
      <c r="S1738">
        <v>1</v>
      </c>
      <c r="T1738" t="str">
        <f>HLOOKUP(S1738,'Variáveis e códigos'!$C$18:$D$19,2)</f>
        <v>male</v>
      </c>
      <c r="U1738">
        <v>1969</v>
      </c>
      <c r="V1738">
        <f t="shared" si="27"/>
        <v>48</v>
      </c>
      <c r="W1738">
        <v>6</v>
      </c>
      <c r="X1738" t="str">
        <f>VLOOKUP(Dados!W1738,'Variáveis e códigos'!$C$21:$D$26,2)</f>
        <v>never married and never registered partnership</v>
      </c>
      <c r="Y1738">
        <v>0</v>
      </c>
    </row>
    <row r="1739" spans="1:25" x14ac:dyDescent="0.25">
      <c r="A1739" s="1">
        <v>2017724000523</v>
      </c>
      <c r="B1739" t="s">
        <v>3</v>
      </c>
      <c r="C1739">
        <v>1</v>
      </c>
      <c r="D1739" t="str">
        <f>VLOOKUP(C1739,'Variáveis e códigos'!$C$5:$D$10,2,FALSE)</f>
        <v>very important</v>
      </c>
      <c r="E1739">
        <v>1</v>
      </c>
      <c r="F1739" t="str">
        <f>VLOOKUP(E1739,'Variáveis e códigos'!$C$5:$D$10,2,FALSE)</f>
        <v>very important</v>
      </c>
      <c r="G1739">
        <v>1</v>
      </c>
      <c r="H1739" t="str">
        <f>VLOOKUP(G1739,'Variáveis e códigos'!$C$5:$D$10,2,FALSE)</f>
        <v>very important</v>
      </c>
      <c r="I1739">
        <v>1</v>
      </c>
      <c r="J1739" t="str">
        <f>VLOOKUP(I1739,'Variáveis e códigos'!$C$5:$D$10,2,FALSE)</f>
        <v>very important</v>
      </c>
      <c r="K1739">
        <v>4</v>
      </c>
      <c r="L1739" t="str">
        <f>VLOOKUP(K1739,'Variáveis e códigos'!$C$5:$D$10,2,FALSE)</f>
        <v>not at all important</v>
      </c>
      <c r="M1739">
        <v>4</v>
      </c>
      <c r="N1739" t="str">
        <f>VLOOKUP(M1739,'Variáveis e códigos'!$C$5:$D$10,2,FALSE)</f>
        <v>not at all important</v>
      </c>
      <c r="O1739" t="s">
        <v>28</v>
      </c>
      <c r="P1739">
        <v>2</v>
      </c>
      <c r="Q1739" t="str">
        <f>HLOOKUP(P1739,'Variáveis e códigos'!$C$15:$D$16,2)</f>
        <v>no</v>
      </c>
      <c r="R1739">
        <v>7</v>
      </c>
      <c r="S1739">
        <v>2</v>
      </c>
      <c r="T1739" t="str">
        <f>HLOOKUP(S1739,'Variáveis e códigos'!$C$18:$D$19,2)</f>
        <v>female</v>
      </c>
      <c r="U1739">
        <v>1968</v>
      </c>
      <c r="V1739">
        <f t="shared" si="27"/>
        <v>49</v>
      </c>
      <c r="W1739">
        <v>1</v>
      </c>
      <c r="X1739" t="str">
        <f>VLOOKUP(Dados!W1739,'Variáveis e códigos'!$C$21:$D$26,2)</f>
        <v>married</v>
      </c>
      <c r="Y1739">
        <v>1</v>
      </c>
    </row>
    <row r="1740" spans="1:25" x14ac:dyDescent="0.25">
      <c r="A1740" s="1">
        <v>2017724000524</v>
      </c>
      <c r="B1740" t="s">
        <v>3</v>
      </c>
      <c r="C1740">
        <v>1</v>
      </c>
      <c r="D1740" t="str">
        <f>VLOOKUP(C1740,'Variáveis e códigos'!$C$5:$D$10,2,FALSE)</f>
        <v>very important</v>
      </c>
      <c r="E1740">
        <v>1</v>
      </c>
      <c r="F1740" t="str">
        <f>VLOOKUP(E1740,'Variáveis e códigos'!$C$5:$D$10,2,FALSE)</f>
        <v>very important</v>
      </c>
      <c r="G1740">
        <v>1</v>
      </c>
      <c r="H1740" t="str">
        <f>VLOOKUP(G1740,'Variáveis e códigos'!$C$5:$D$10,2,FALSE)</f>
        <v>very important</v>
      </c>
      <c r="I1740">
        <v>2</v>
      </c>
      <c r="J1740" t="str">
        <f>VLOOKUP(I1740,'Variáveis e códigos'!$C$5:$D$10,2,FALSE)</f>
        <v>quite important</v>
      </c>
      <c r="K1740">
        <v>3</v>
      </c>
      <c r="L1740" t="str">
        <f>VLOOKUP(K1740,'Variáveis e códigos'!$C$5:$D$10,2,FALSE)</f>
        <v>not important</v>
      </c>
      <c r="M1740">
        <v>2</v>
      </c>
      <c r="N1740" t="str">
        <f>VLOOKUP(M1740,'Variáveis e códigos'!$C$5:$D$10,2,FALSE)</f>
        <v>quite important</v>
      </c>
      <c r="O1740" t="s">
        <v>28</v>
      </c>
      <c r="P1740">
        <v>2</v>
      </c>
      <c r="Q1740" t="str">
        <f>HLOOKUP(P1740,'Variáveis e códigos'!$C$15:$D$16,2)</f>
        <v>no</v>
      </c>
      <c r="R1740">
        <v>8</v>
      </c>
      <c r="S1740">
        <v>2</v>
      </c>
      <c r="T1740" t="str">
        <f>HLOOKUP(S1740,'Variáveis e códigos'!$C$18:$D$19,2)</f>
        <v>female</v>
      </c>
      <c r="U1740">
        <v>1982</v>
      </c>
      <c r="V1740">
        <f t="shared" si="27"/>
        <v>35</v>
      </c>
      <c r="W1740">
        <v>6</v>
      </c>
      <c r="X1740" t="str">
        <f>VLOOKUP(Dados!W1740,'Variáveis e códigos'!$C$21:$D$26,2)</f>
        <v>never married and never registered partnership</v>
      </c>
      <c r="Y1740">
        <v>0</v>
      </c>
    </row>
    <row r="1741" spans="1:25" x14ac:dyDescent="0.25">
      <c r="A1741" s="1">
        <v>2017724000525</v>
      </c>
      <c r="B1741" t="s">
        <v>3</v>
      </c>
      <c r="C1741">
        <v>2</v>
      </c>
      <c r="D1741" t="str">
        <f>VLOOKUP(C1741,'Variáveis e códigos'!$C$5:$D$10,2,FALSE)</f>
        <v>quite important</v>
      </c>
      <c r="E1741">
        <v>1</v>
      </c>
      <c r="F1741" t="str">
        <f>VLOOKUP(E1741,'Variáveis e códigos'!$C$5:$D$10,2,FALSE)</f>
        <v>very important</v>
      </c>
      <c r="G1741">
        <v>2</v>
      </c>
      <c r="H1741" t="str">
        <f>VLOOKUP(G1741,'Variáveis e códigos'!$C$5:$D$10,2,FALSE)</f>
        <v>quite important</v>
      </c>
      <c r="I1741">
        <v>3</v>
      </c>
      <c r="J1741" t="str">
        <f>VLOOKUP(I1741,'Variáveis e códigos'!$C$5:$D$10,2,FALSE)</f>
        <v>not important</v>
      </c>
      <c r="K1741">
        <v>4</v>
      </c>
      <c r="L1741" t="str">
        <f>VLOOKUP(K1741,'Variáveis e códigos'!$C$5:$D$10,2,FALSE)</f>
        <v>not at all important</v>
      </c>
      <c r="M1741">
        <v>1</v>
      </c>
      <c r="N1741" t="str">
        <f>VLOOKUP(M1741,'Variáveis e códigos'!$C$5:$D$10,2,FALSE)</f>
        <v>very important</v>
      </c>
      <c r="O1741" t="s">
        <v>28</v>
      </c>
      <c r="P1741">
        <v>2</v>
      </c>
      <c r="Q1741" t="str">
        <f>HLOOKUP(P1741,'Variáveis e códigos'!$C$15:$D$16,2)</f>
        <v>no</v>
      </c>
      <c r="R1741">
        <v>8</v>
      </c>
      <c r="S1741">
        <v>2</v>
      </c>
      <c r="T1741" t="str">
        <f>HLOOKUP(S1741,'Variáveis e códigos'!$C$18:$D$19,2)</f>
        <v>female</v>
      </c>
      <c r="U1741">
        <v>1949</v>
      </c>
      <c r="V1741">
        <f t="shared" si="27"/>
        <v>68</v>
      </c>
      <c r="W1741">
        <v>3</v>
      </c>
      <c r="X1741" t="str">
        <f>VLOOKUP(Dados!W1741,'Variáveis e códigos'!$C$21:$D$26,2)</f>
        <v>widowed</v>
      </c>
      <c r="Y1741">
        <v>1</v>
      </c>
    </row>
    <row r="1742" spans="1:25" x14ac:dyDescent="0.25">
      <c r="A1742" s="1">
        <v>2017724000526</v>
      </c>
      <c r="B1742" t="s">
        <v>3</v>
      </c>
      <c r="C1742">
        <v>2</v>
      </c>
      <c r="D1742" t="str">
        <f>VLOOKUP(C1742,'Variáveis e códigos'!$C$5:$D$10,2,FALSE)</f>
        <v>quite important</v>
      </c>
      <c r="E1742">
        <v>1</v>
      </c>
      <c r="F1742" t="str">
        <f>VLOOKUP(E1742,'Variáveis e códigos'!$C$5:$D$10,2,FALSE)</f>
        <v>very important</v>
      </c>
      <c r="G1742">
        <v>2</v>
      </c>
      <c r="H1742" t="str">
        <f>VLOOKUP(G1742,'Variáveis e códigos'!$C$5:$D$10,2,FALSE)</f>
        <v>quite important</v>
      </c>
      <c r="I1742">
        <v>2</v>
      </c>
      <c r="J1742" t="str">
        <f>VLOOKUP(I1742,'Variáveis e códigos'!$C$5:$D$10,2,FALSE)</f>
        <v>quite important</v>
      </c>
      <c r="K1742">
        <v>4</v>
      </c>
      <c r="L1742" t="str">
        <f>VLOOKUP(K1742,'Variáveis e códigos'!$C$5:$D$10,2,FALSE)</f>
        <v>not at all important</v>
      </c>
      <c r="M1742">
        <v>4</v>
      </c>
      <c r="N1742" t="str">
        <f>VLOOKUP(M1742,'Variáveis e códigos'!$C$5:$D$10,2,FALSE)</f>
        <v>not at all important</v>
      </c>
      <c r="O1742" t="s">
        <v>28</v>
      </c>
      <c r="P1742">
        <v>2</v>
      </c>
      <c r="Q1742" t="str">
        <f>HLOOKUP(P1742,'Variáveis e códigos'!$C$15:$D$16,2)</f>
        <v>no</v>
      </c>
      <c r="R1742">
        <v>5</v>
      </c>
      <c r="S1742">
        <v>1</v>
      </c>
      <c r="T1742" t="str">
        <f>HLOOKUP(S1742,'Variáveis e códigos'!$C$18:$D$19,2)</f>
        <v>male</v>
      </c>
      <c r="U1742">
        <v>1946</v>
      </c>
      <c r="V1742">
        <f t="shared" si="27"/>
        <v>71</v>
      </c>
      <c r="W1742">
        <v>1</v>
      </c>
      <c r="X1742" t="str">
        <f>VLOOKUP(Dados!W1742,'Variáveis e códigos'!$C$21:$D$26,2)</f>
        <v>married</v>
      </c>
      <c r="Y1742">
        <v>2</v>
      </c>
    </row>
    <row r="1743" spans="1:25" x14ac:dyDescent="0.25">
      <c r="A1743" s="1">
        <v>2017724000527</v>
      </c>
      <c r="B1743" t="s">
        <v>3</v>
      </c>
      <c r="C1743">
        <v>1</v>
      </c>
      <c r="D1743" t="str">
        <f>VLOOKUP(C1743,'Variáveis e códigos'!$C$5:$D$10,2,FALSE)</f>
        <v>very important</v>
      </c>
      <c r="E1743">
        <v>1</v>
      </c>
      <c r="F1743" t="str">
        <f>VLOOKUP(E1743,'Variáveis e códigos'!$C$5:$D$10,2,FALSE)</f>
        <v>very important</v>
      </c>
      <c r="G1743">
        <v>1</v>
      </c>
      <c r="H1743" t="str">
        <f>VLOOKUP(G1743,'Variáveis e códigos'!$C$5:$D$10,2,FALSE)</f>
        <v>very important</v>
      </c>
      <c r="I1743">
        <v>1</v>
      </c>
      <c r="J1743" t="str">
        <f>VLOOKUP(I1743,'Variáveis e códigos'!$C$5:$D$10,2,FALSE)</f>
        <v>very important</v>
      </c>
      <c r="K1743">
        <v>1</v>
      </c>
      <c r="L1743" t="str">
        <f>VLOOKUP(K1743,'Variáveis e códigos'!$C$5:$D$10,2,FALSE)</f>
        <v>very important</v>
      </c>
      <c r="M1743">
        <v>3</v>
      </c>
      <c r="N1743" t="str">
        <f>VLOOKUP(M1743,'Variáveis e códigos'!$C$5:$D$10,2,FALSE)</f>
        <v>not important</v>
      </c>
      <c r="O1743" t="s">
        <v>28</v>
      </c>
      <c r="P1743">
        <v>2</v>
      </c>
      <c r="Q1743" t="str">
        <f>HLOOKUP(P1743,'Variáveis e códigos'!$C$15:$D$16,2)</f>
        <v>no</v>
      </c>
      <c r="R1743">
        <v>7</v>
      </c>
      <c r="S1743">
        <v>2</v>
      </c>
      <c r="T1743" t="str">
        <f>HLOOKUP(S1743,'Variáveis e códigos'!$C$18:$D$19,2)</f>
        <v>female</v>
      </c>
      <c r="U1743">
        <v>1974</v>
      </c>
      <c r="V1743">
        <f t="shared" si="27"/>
        <v>43</v>
      </c>
      <c r="W1743">
        <v>1</v>
      </c>
      <c r="X1743" t="str">
        <f>VLOOKUP(Dados!W1743,'Variáveis e códigos'!$C$21:$D$26,2)</f>
        <v>married</v>
      </c>
      <c r="Y1743">
        <v>2</v>
      </c>
    </row>
    <row r="1744" spans="1:25" x14ac:dyDescent="0.25">
      <c r="A1744" s="1">
        <v>2017724000528</v>
      </c>
      <c r="B1744" t="s">
        <v>3</v>
      </c>
      <c r="C1744">
        <v>1</v>
      </c>
      <c r="D1744" t="str">
        <f>VLOOKUP(C1744,'Variáveis e códigos'!$C$5:$D$10,2,FALSE)</f>
        <v>very important</v>
      </c>
      <c r="E1744">
        <v>1</v>
      </c>
      <c r="F1744" t="str">
        <f>VLOOKUP(E1744,'Variáveis e códigos'!$C$5:$D$10,2,FALSE)</f>
        <v>very important</v>
      </c>
      <c r="G1744">
        <v>1</v>
      </c>
      <c r="H1744" t="str">
        <f>VLOOKUP(G1744,'Variáveis e códigos'!$C$5:$D$10,2,FALSE)</f>
        <v>very important</v>
      </c>
      <c r="I1744">
        <v>1</v>
      </c>
      <c r="J1744" t="str">
        <f>VLOOKUP(I1744,'Variáveis e códigos'!$C$5:$D$10,2,FALSE)</f>
        <v>very important</v>
      </c>
      <c r="K1744">
        <v>3</v>
      </c>
      <c r="L1744" t="str">
        <f>VLOOKUP(K1744,'Variáveis e códigos'!$C$5:$D$10,2,FALSE)</f>
        <v>not important</v>
      </c>
      <c r="M1744">
        <v>1</v>
      </c>
      <c r="N1744" t="str">
        <f>VLOOKUP(M1744,'Variáveis e códigos'!$C$5:$D$10,2,FALSE)</f>
        <v>very important</v>
      </c>
      <c r="O1744" t="s">
        <v>28</v>
      </c>
      <c r="P1744">
        <v>2</v>
      </c>
      <c r="Q1744" t="str">
        <f>HLOOKUP(P1744,'Variáveis e códigos'!$C$15:$D$16,2)</f>
        <v>no</v>
      </c>
      <c r="R1744">
        <v>6</v>
      </c>
      <c r="S1744">
        <v>2</v>
      </c>
      <c r="T1744" t="str">
        <f>HLOOKUP(S1744,'Variáveis e códigos'!$C$18:$D$19,2)</f>
        <v>female</v>
      </c>
      <c r="U1744">
        <v>1942</v>
      </c>
      <c r="V1744">
        <f t="shared" si="27"/>
        <v>75</v>
      </c>
      <c r="W1744">
        <v>1</v>
      </c>
      <c r="X1744" t="str">
        <f>VLOOKUP(Dados!W1744,'Variáveis e códigos'!$C$21:$D$26,2)</f>
        <v>married</v>
      </c>
      <c r="Y1744">
        <v>2</v>
      </c>
    </row>
    <row r="1745" spans="1:25" x14ac:dyDescent="0.25">
      <c r="A1745" s="1">
        <v>2017724000529</v>
      </c>
      <c r="B1745" t="s">
        <v>3</v>
      </c>
      <c r="C1745">
        <v>2</v>
      </c>
      <c r="D1745" t="str">
        <f>VLOOKUP(C1745,'Variáveis e códigos'!$C$5:$D$10,2,FALSE)</f>
        <v>quite important</v>
      </c>
      <c r="E1745">
        <v>1</v>
      </c>
      <c r="F1745" t="str">
        <f>VLOOKUP(E1745,'Variáveis e códigos'!$C$5:$D$10,2,FALSE)</f>
        <v>very important</v>
      </c>
      <c r="G1745">
        <v>3</v>
      </c>
      <c r="H1745" t="str">
        <f>VLOOKUP(G1745,'Variáveis e códigos'!$C$5:$D$10,2,FALSE)</f>
        <v>not important</v>
      </c>
      <c r="I1745">
        <v>2</v>
      </c>
      <c r="J1745" t="str">
        <f>VLOOKUP(I1745,'Variáveis e códigos'!$C$5:$D$10,2,FALSE)</f>
        <v>quite important</v>
      </c>
      <c r="K1745">
        <v>2</v>
      </c>
      <c r="L1745" t="str">
        <f>VLOOKUP(K1745,'Variáveis e códigos'!$C$5:$D$10,2,FALSE)</f>
        <v>quite important</v>
      </c>
      <c r="M1745">
        <v>4</v>
      </c>
      <c r="N1745" t="str">
        <f>VLOOKUP(M1745,'Variáveis e códigos'!$C$5:$D$10,2,FALSE)</f>
        <v>not at all important</v>
      </c>
      <c r="O1745" t="s">
        <v>28</v>
      </c>
      <c r="P1745">
        <v>2</v>
      </c>
      <c r="Q1745" t="str">
        <f>HLOOKUP(P1745,'Variáveis e códigos'!$C$15:$D$16,2)</f>
        <v>no</v>
      </c>
      <c r="R1745">
        <v>7</v>
      </c>
      <c r="S1745">
        <v>1</v>
      </c>
      <c r="T1745" t="str">
        <f>HLOOKUP(S1745,'Variáveis e códigos'!$C$18:$D$19,2)</f>
        <v>male</v>
      </c>
      <c r="U1745">
        <v>1967</v>
      </c>
      <c r="V1745">
        <f t="shared" si="27"/>
        <v>50</v>
      </c>
      <c r="W1745">
        <v>5</v>
      </c>
      <c r="X1745" t="str">
        <f>VLOOKUP(Dados!W1745,'Variáveis e códigos'!$C$21:$D$26,2)</f>
        <v>separated</v>
      </c>
      <c r="Y1745">
        <v>0</v>
      </c>
    </row>
    <row r="1746" spans="1:25" x14ac:dyDescent="0.25">
      <c r="A1746" s="1">
        <v>2017724000530</v>
      </c>
      <c r="B1746" t="s">
        <v>3</v>
      </c>
      <c r="C1746">
        <v>2</v>
      </c>
      <c r="D1746" t="str">
        <f>VLOOKUP(C1746,'Variáveis e códigos'!$C$5:$D$10,2,FALSE)</f>
        <v>quite important</v>
      </c>
      <c r="E1746">
        <v>1</v>
      </c>
      <c r="F1746" t="str">
        <f>VLOOKUP(E1746,'Variáveis e códigos'!$C$5:$D$10,2,FALSE)</f>
        <v>very important</v>
      </c>
      <c r="G1746">
        <v>1</v>
      </c>
      <c r="H1746" t="str">
        <f>VLOOKUP(G1746,'Variáveis e códigos'!$C$5:$D$10,2,FALSE)</f>
        <v>very important</v>
      </c>
      <c r="I1746">
        <v>1</v>
      </c>
      <c r="J1746" t="str">
        <f>VLOOKUP(I1746,'Variáveis e códigos'!$C$5:$D$10,2,FALSE)</f>
        <v>very important</v>
      </c>
      <c r="K1746">
        <v>1</v>
      </c>
      <c r="L1746" t="str">
        <f>VLOOKUP(K1746,'Variáveis e códigos'!$C$5:$D$10,2,FALSE)</f>
        <v>very important</v>
      </c>
      <c r="M1746">
        <v>4</v>
      </c>
      <c r="N1746" t="str">
        <f>VLOOKUP(M1746,'Variáveis e códigos'!$C$5:$D$10,2,FALSE)</f>
        <v>not at all important</v>
      </c>
      <c r="O1746" t="s">
        <v>28</v>
      </c>
      <c r="P1746">
        <v>2</v>
      </c>
      <c r="Q1746" t="str">
        <f>HLOOKUP(P1746,'Variáveis e códigos'!$C$15:$D$16,2)</f>
        <v>no</v>
      </c>
      <c r="R1746">
        <v>7</v>
      </c>
      <c r="S1746">
        <v>2</v>
      </c>
      <c r="T1746" t="str">
        <f>HLOOKUP(S1746,'Variáveis e códigos'!$C$18:$D$19,2)</f>
        <v>female</v>
      </c>
      <c r="U1746">
        <v>1971</v>
      </c>
      <c r="V1746">
        <f t="shared" si="27"/>
        <v>46</v>
      </c>
      <c r="W1746">
        <v>6</v>
      </c>
      <c r="X1746" t="str">
        <f>VLOOKUP(Dados!W1746,'Variáveis e códigos'!$C$21:$D$26,2)</f>
        <v>never married and never registered partnership</v>
      </c>
      <c r="Y1746">
        <v>0</v>
      </c>
    </row>
    <row r="1747" spans="1:25" x14ac:dyDescent="0.25">
      <c r="A1747" s="1">
        <v>2017724000531</v>
      </c>
      <c r="B1747" t="s">
        <v>3</v>
      </c>
      <c r="C1747">
        <v>1</v>
      </c>
      <c r="D1747" t="str">
        <f>VLOOKUP(C1747,'Variáveis e códigos'!$C$5:$D$10,2,FALSE)</f>
        <v>very important</v>
      </c>
      <c r="E1747">
        <v>2</v>
      </c>
      <c r="F1747" t="str">
        <f>VLOOKUP(E1747,'Variáveis e códigos'!$C$5:$D$10,2,FALSE)</f>
        <v>quite important</v>
      </c>
      <c r="G1747">
        <v>2</v>
      </c>
      <c r="H1747" t="str">
        <f>VLOOKUP(G1747,'Variáveis e códigos'!$C$5:$D$10,2,FALSE)</f>
        <v>quite important</v>
      </c>
      <c r="I1747">
        <v>1</v>
      </c>
      <c r="J1747" t="str">
        <f>VLOOKUP(I1747,'Variáveis e códigos'!$C$5:$D$10,2,FALSE)</f>
        <v>very important</v>
      </c>
      <c r="K1747">
        <v>4</v>
      </c>
      <c r="L1747" t="str">
        <f>VLOOKUP(K1747,'Variáveis e códigos'!$C$5:$D$10,2,FALSE)</f>
        <v>not at all important</v>
      </c>
      <c r="M1747">
        <v>4</v>
      </c>
      <c r="N1747" t="str">
        <f>VLOOKUP(M1747,'Variáveis e códigos'!$C$5:$D$10,2,FALSE)</f>
        <v>not at all important</v>
      </c>
      <c r="O1747" t="s">
        <v>28</v>
      </c>
      <c r="P1747">
        <v>2</v>
      </c>
      <c r="Q1747" t="str">
        <f>HLOOKUP(P1747,'Variáveis e códigos'!$C$15:$D$16,2)</f>
        <v>no</v>
      </c>
      <c r="R1747" t="s">
        <v>34</v>
      </c>
      <c r="S1747">
        <v>2</v>
      </c>
      <c r="T1747" t="str">
        <f>HLOOKUP(S1747,'Variáveis e códigos'!$C$18:$D$19,2)</f>
        <v>female</v>
      </c>
      <c r="U1747">
        <v>1975</v>
      </c>
      <c r="V1747">
        <f t="shared" si="27"/>
        <v>42</v>
      </c>
      <c r="W1747">
        <v>4</v>
      </c>
      <c r="X1747" t="str">
        <f>VLOOKUP(Dados!W1747,'Variáveis e códigos'!$C$21:$D$26,2)</f>
        <v>divorced</v>
      </c>
      <c r="Y1747">
        <v>2</v>
      </c>
    </row>
    <row r="1748" spans="1:25" x14ac:dyDescent="0.25">
      <c r="A1748" s="1">
        <v>2017724000532</v>
      </c>
      <c r="B1748" t="s">
        <v>3</v>
      </c>
      <c r="C1748">
        <v>1</v>
      </c>
      <c r="D1748" t="str">
        <f>VLOOKUP(C1748,'Variáveis e códigos'!$C$5:$D$10,2,FALSE)</f>
        <v>very important</v>
      </c>
      <c r="E1748">
        <v>1</v>
      </c>
      <c r="F1748" t="str">
        <f>VLOOKUP(E1748,'Variáveis e códigos'!$C$5:$D$10,2,FALSE)</f>
        <v>very important</v>
      </c>
      <c r="G1748">
        <v>1</v>
      </c>
      <c r="H1748" t="str">
        <f>VLOOKUP(G1748,'Variáveis e códigos'!$C$5:$D$10,2,FALSE)</f>
        <v>very important</v>
      </c>
      <c r="I1748">
        <v>1</v>
      </c>
      <c r="J1748" t="str">
        <f>VLOOKUP(I1748,'Variáveis e códigos'!$C$5:$D$10,2,FALSE)</f>
        <v>very important</v>
      </c>
      <c r="K1748">
        <v>3</v>
      </c>
      <c r="L1748" t="str">
        <f>VLOOKUP(K1748,'Variáveis e códigos'!$C$5:$D$10,2,FALSE)</f>
        <v>not important</v>
      </c>
      <c r="M1748">
        <v>3</v>
      </c>
      <c r="N1748" t="str">
        <f>VLOOKUP(M1748,'Variáveis e códigos'!$C$5:$D$10,2,FALSE)</f>
        <v>not important</v>
      </c>
      <c r="O1748" t="s">
        <v>28</v>
      </c>
      <c r="P1748">
        <v>2</v>
      </c>
      <c r="Q1748" t="str">
        <f>HLOOKUP(P1748,'Variáveis e códigos'!$C$15:$D$16,2)</f>
        <v>no</v>
      </c>
      <c r="R1748">
        <v>7</v>
      </c>
      <c r="S1748">
        <v>1</v>
      </c>
      <c r="T1748" t="str">
        <f>HLOOKUP(S1748,'Variáveis e códigos'!$C$18:$D$19,2)</f>
        <v>male</v>
      </c>
      <c r="U1748">
        <v>1974</v>
      </c>
      <c r="V1748">
        <f t="shared" si="27"/>
        <v>43</v>
      </c>
      <c r="W1748">
        <v>1</v>
      </c>
      <c r="X1748" t="str">
        <f>VLOOKUP(Dados!W1748,'Variáveis e códigos'!$C$21:$D$26,2)</f>
        <v>married</v>
      </c>
      <c r="Y1748">
        <v>2</v>
      </c>
    </row>
    <row r="1749" spans="1:25" x14ac:dyDescent="0.25">
      <c r="A1749" s="1">
        <v>2017724000533</v>
      </c>
      <c r="B1749" t="s">
        <v>3</v>
      </c>
      <c r="C1749">
        <v>1</v>
      </c>
      <c r="D1749" t="str">
        <f>VLOOKUP(C1749,'Variáveis e códigos'!$C$5:$D$10,2,FALSE)</f>
        <v>very important</v>
      </c>
      <c r="E1749">
        <v>1</v>
      </c>
      <c r="F1749" t="str">
        <f>VLOOKUP(E1749,'Variáveis e códigos'!$C$5:$D$10,2,FALSE)</f>
        <v>very important</v>
      </c>
      <c r="G1749">
        <v>2</v>
      </c>
      <c r="H1749" t="str">
        <f>VLOOKUP(G1749,'Variáveis e códigos'!$C$5:$D$10,2,FALSE)</f>
        <v>quite important</v>
      </c>
      <c r="I1749">
        <v>3</v>
      </c>
      <c r="J1749" t="str">
        <f>VLOOKUP(I1749,'Variáveis e códigos'!$C$5:$D$10,2,FALSE)</f>
        <v>not important</v>
      </c>
      <c r="K1749">
        <v>3</v>
      </c>
      <c r="L1749" t="str">
        <f>VLOOKUP(K1749,'Variáveis e códigos'!$C$5:$D$10,2,FALSE)</f>
        <v>not important</v>
      </c>
      <c r="M1749">
        <v>4</v>
      </c>
      <c r="N1749" t="str">
        <f>VLOOKUP(M1749,'Variáveis e códigos'!$C$5:$D$10,2,FALSE)</f>
        <v>not at all important</v>
      </c>
      <c r="O1749" t="s">
        <v>28</v>
      </c>
      <c r="P1749">
        <v>2</v>
      </c>
      <c r="Q1749" t="str">
        <f>HLOOKUP(P1749,'Variáveis e códigos'!$C$15:$D$16,2)</f>
        <v>no</v>
      </c>
      <c r="R1749">
        <v>7</v>
      </c>
      <c r="S1749">
        <v>2</v>
      </c>
      <c r="T1749" t="str">
        <f>HLOOKUP(S1749,'Variáveis e códigos'!$C$18:$D$19,2)</f>
        <v>female</v>
      </c>
      <c r="U1749">
        <v>1977</v>
      </c>
      <c r="V1749">
        <f t="shared" si="27"/>
        <v>40</v>
      </c>
      <c r="W1749">
        <v>6</v>
      </c>
      <c r="X1749" t="str">
        <f>VLOOKUP(Dados!W1749,'Variáveis e códigos'!$C$21:$D$26,2)</f>
        <v>never married and never registered partnership</v>
      </c>
      <c r="Y1749">
        <v>2</v>
      </c>
    </row>
    <row r="1750" spans="1:25" x14ac:dyDescent="0.25">
      <c r="A1750" s="1">
        <v>2017724000534</v>
      </c>
      <c r="B1750" t="s">
        <v>3</v>
      </c>
      <c r="C1750">
        <v>2</v>
      </c>
      <c r="D1750" t="str">
        <f>VLOOKUP(C1750,'Variáveis e códigos'!$C$5:$D$10,2,FALSE)</f>
        <v>quite important</v>
      </c>
      <c r="E1750">
        <v>1</v>
      </c>
      <c r="F1750" t="str">
        <f>VLOOKUP(E1750,'Variáveis e códigos'!$C$5:$D$10,2,FALSE)</f>
        <v>very important</v>
      </c>
      <c r="G1750">
        <v>1</v>
      </c>
      <c r="H1750" t="str">
        <f>VLOOKUP(G1750,'Variáveis e códigos'!$C$5:$D$10,2,FALSE)</f>
        <v>very important</v>
      </c>
      <c r="I1750">
        <v>1</v>
      </c>
      <c r="J1750" t="str">
        <f>VLOOKUP(I1750,'Variáveis e códigos'!$C$5:$D$10,2,FALSE)</f>
        <v>very important</v>
      </c>
      <c r="K1750">
        <v>3</v>
      </c>
      <c r="L1750" t="str">
        <f>VLOOKUP(K1750,'Variáveis e códigos'!$C$5:$D$10,2,FALSE)</f>
        <v>not important</v>
      </c>
      <c r="M1750">
        <v>2</v>
      </c>
      <c r="N1750" t="str">
        <f>VLOOKUP(M1750,'Variáveis e códigos'!$C$5:$D$10,2,FALSE)</f>
        <v>quite important</v>
      </c>
      <c r="O1750" t="s">
        <v>29</v>
      </c>
      <c r="P1750">
        <v>2</v>
      </c>
      <c r="Q1750" t="str">
        <f>HLOOKUP(P1750,'Variáveis e códigos'!$C$15:$D$16,2)</f>
        <v>no</v>
      </c>
      <c r="R1750">
        <v>5</v>
      </c>
      <c r="S1750">
        <v>2</v>
      </c>
      <c r="T1750" t="str">
        <f>HLOOKUP(S1750,'Variáveis e códigos'!$C$18:$D$19,2)</f>
        <v>female</v>
      </c>
      <c r="U1750">
        <v>1974</v>
      </c>
      <c r="V1750">
        <f t="shared" si="27"/>
        <v>43</v>
      </c>
      <c r="W1750">
        <v>6</v>
      </c>
      <c r="X1750" t="str">
        <f>VLOOKUP(Dados!W1750,'Variáveis e códigos'!$C$21:$D$26,2)</f>
        <v>never married and never registered partnership</v>
      </c>
      <c r="Y1750">
        <v>1</v>
      </c>
    </row>
    <row r="1751" spans="1:25" x14ac:dyDescent="0.25">
      <c r="A1751" s="1">
        <v>2017724000535</v>
      </c>
      <c r="B1751" t="s">
        <v>3</v>
      </c>
      <c r="C1751">
        <v>2</v>
      </c>
      <c r="D1751" t="str">
        <f>VLOOKUP(C1751,'Variáveis e códigos'!$C$5:$D$10,2,FALSE)</f>
        <v>quite important</v>
      </c>
      <c r="E1751">
        <v>1</v>
      </c>
      <c r="F1751" t="str">
        <f>VLOOKUP(E1751,'Variáveis e códigos'!$C$5:$D$10,2,FALSE)</f>
        <v>very important</v>
      </c>
      <c r="G1751">
        <v>2</v>
      </c>
      <c r="H1751" t="str">
        <f>VLOOKUP(G1751,'Variáveis e códigos'!$C$5:$D$10,2,FALSE)</f>
        <v>quite important</v>
      </c>
      <c r="I1751">
        <v>2</v>
      </c>
      <c r="J1751" t="str">
        <f>VLOOKUP(I1751,'Variáveis e códigos'!$C$5:$D$10,2,FALSE)</f>
        <v>quite important</v>
      </c>
      <c r="K1751">
        <v>2</v>
      </c>
      <c r="L1751" t="str">
        <f>VLOOKUP(K1751,'Variáveis e códigos'!$C$5:$D$10,2,FALSE)</f>
        <v>quite important</v>
      </c>
      <c r="M1751">
        <v>3</v>
      </c>
      <c r="N1751" t="str">
        <f>VLOOKUP(M1751,'Variáveis e códigos'!$C$5:$D$10,2,FALSE)</f>
        <v>not important</v>
      </c>
      <c r="O1751" t="s">
        <v>28</v>
      </c>
      <c r="P1751">
        <v>2</v>
      </c>
      <c r="Q1751" t="str">
        <f>HLOOKUP(P1751,'Variáveis e códigos'!$C$15:$D$16,2)</f>
        <v>no</v>
      </c>
      <c r="R1751">
        <v>8</v>
      </c>
      <c r="S1751">
        <v>1</v>
      </c>
      <c r="T1751" t="str">
        <f>HLOOKUP(S1751,'Variáveis e códigos'!$C$18:$D$19,2)</f>
        <v>male</v>
      </c>
      <c r="U1751">
        <v>1990</v>
      </c>
      <c r="V1751">
        <f t="shared" si="27"/>
        <v>27</v>
      </c>
      <c r="W1751">
        <v>6</v>
      </c>
      <c r="X1751" t="str">
        <f>VLOOKUP(Dados!W1751,'Variáveis e códigos'!$C$21:$D$26,2)</f>
        <v>never married and never registered partnership</v>
      </c>
      <c r="Y1751">
        <v>0</v>
      </c>
    </row>
    <row r="1752" spans="1:25" x14ac:dyDescent="0.25">
      <c r="A1752" s="1">
        <v>2017724000536</v>
      </c>
      <c r="B1752" t="s">
        <v>3</v>
      </c>
      <c r="C1752">
        <v>1</v>
      </c>
      <c r="D1752" t="str">
        <f>VLOOKUP(C1752,'Variáveis e códigos'!$C$5:$D$10,2,FALSE)</f>
        <v>very important</v>
      </c>
      <c r="E1752">
        <v>1</v>
      </c>
      <c r="F1752" t="str">
        <f>VLOOKUP(E1752,'Variáveis e códigos'!$C$5:$D$10,2,FALSE)</f>
        <v>very important</v>
      </c>
      <c r="G1752">
        <v>2</v>
      </c>
      <c r="H1752" t="str">
        <f>VLOOKUP(G1752,'Variáveis e códigos'!$C$5:$D$10,2,FALSE)</f>
        <v>quite important</v>
      </c>
      <c r="I1752">
        <v>3</v>
      </c>
      <c r="J1752" t="str">
        <f>VLOOKUP(I1752,'Variáveis e códigos'!$C$5:$D$10,2,FALSE)</f>
        <v>not important</v>
      </c>
      <c r="K1752">
        <v>1</v>
      </c>
      <c r="L1752" t="str">
        <f>VLOOKUP(K1752,'Variáveis e códigos'!$C$5:$D$10,2,FALSE)</f>
        <v>very important</v>
      </c>
      <c r="M1752">
        <v>4</v>
      </c>
      <c r="N1752" t="str">
        <f>VLOOKUP(M1752,'Variáveis e códigos'!$C$5:$D$10,2,FALSE)</f>
        <v>not at all important</v>
      </c>
      <c r="O1752" t="s">
        <v>28</v>
      </c>
      <c r="P1752">
        <v>2</v>
      </c>
      <c r="Q1752" t="str">
        <f>HLOOKUP(P1752,'Variáveis e códigos'!$C$15:$D$16,2)</f>
        <v>no</v>
      </c>
      <c r="R1752" t="s">
        <v>34</v>
      </c>
      <c r="S1752">
        <v>2</v>
      </c>
      <c r="T1752" t="str">
        <f>HLOOKUP(S1752,'Variáveis e códigos'!$C$18:$D$19,2)</f>
        <v>female</v>
      </c>
      <c r="U1752">
        <v>1962</v>
      </c>
      <c r="V1752">
        <f t="shared" si="27"/>
        <v>55</v>
      </c>
      <c r="W1752">
        <v>1</v>
      </c>
      <c r="X1752" t="str">
        <f>VLOOKUP(Dados!W1752,'Variáveis e códigos'!$C$21:$D$26,2)</f>
        <v>married</v>
      </c>
      <c r="Y1752">
        <v>2</v>
      </c>
    </row>
    <row r="1753" spans="1:25" x14ac:dyDescent="0.25">
      <c r="A1753" s="1">
        <v>2017724000537</v>
      </c>
      <c r="B1753" t="s">
        <v>3</v>
      </c>
      <c r="C1753">
        <v>1</v>
      </c>
      <c r="D1753" t="str">
        <f>VLOOKUP(C1753,'Variáveis e códigos'!$C$5:$D$10,2,FALSE)</f>
        <v>very important</v>
      </c>
      <c r="E1753">
        <v>1</v>
      </c>
      <c r="F1753" t="str">
        <f>VLOOKUP(E1753,'Variáveis e códigos'!$C$5:$D$10,2,FALSE)</f>
        <v>very important</v>
      </c>
      <c r="G1753">
        <v>1</v>
      </c>
      <c r="H1753" t="str">
        <f>VLOOKUP(G1753,'Variáveis e códigos'!$C$5:$D$10,2,FALSE)</f>
        <v>very important</v>
      </c>
      <c r="I1753">
        <v>2</v>
      </c>
      <c r="J1753" t="str">
        <f>VLOOKUP(I1753,'Variáveis e códigos'!$C$5:$D$10,2,FALSE)</f>
        <v>quite important</v>
      </c>
      <c r="K1753">
        <v>3</v>
      </c>
      <c r="L1753" t="str">
        <f>VLOOKUP(K1753,'Variáveis e códigos'!$C$5:$D$10,2,FALSE)</f>
        <v>not important</v>
      </c>
      <c r="M1753">
        <v>4</v>
      </c>
      <c r="N1753" t="str">
        <f>VLOOKUP(M1753,'Variáveis e códigos'!$C$5:$D$10,2,FALSE)</f>
        <v>not at all important</v>
      </c>
      <c r="O1753" t="s">
        <v>28</v>
      </c>
      <c r="P1753">
        <v>1</v>
      </c>
      <c r="Q1753" t="str">
        <f>HLOOKUP(P1753,'Variáveis e códigos'!$C$15:$D$16,2)</f>
        <v>yes</v>
      </c>
      <c r="R1753">
        <v>7</v>
      </c>
      <c r="S1753">
        <v>1</v>
      </c>
      <c r="T1753" t="str">
        <f>HLOOKUP(S1753,'Variáveis e códigos'!$C$18:$D$19,2)</f>
        <v>male</v>
      </c>
      <c r="U1753">
        <v>1993</v>
      </c>
      <c r="V1753">
        <f t="shared" si="27"/>
        <v>24</v>
      </c>
      <c r="W1753">
        <v>6</v>
      </c>
      <c r="X1753" t="str">
        <f>VLOOKUP(Dados!W1753,'Variáveis e códigos'!$C$21:$D$26,2)</f>
        <v>never married and never registered partnership</v>
      </c>
      <c r="Y1753">
        <v>0</v>
      </c>
    </row>
    <row r="1754" spans="1:25" x14ac:dyDescent="0.25">
      <c r="A1754" s="1">
        <v>2017724000538</v>
      </c>
      <c r="B1754" t="s">
        <v>3</v>
      </c>
      <c r="C1754">
        <v>1</v>
      </c>
      <c r="D1754" t="str">
        <f>VLOOKUP(C1754,'Variáveis e códigos'!$C$5:$D$10,2,FALSE)</f>
        <v>very important</v>
      </c>
      <c r="E1754">
        <v>1</v>
      </c>
      <c r="F1754" t="str">
        <f>VLOOKUP(E1754,'Variáveis e códigos'!$C$5:$D$10,2,FALSE)</f>
        <v>very important</v>
      </c>
      <c r="G1754">
        <v>1</v>
      </c>
      <c r="H1754" t="str">
        <f>VLOOKUP(G1754,'Variáveis e códigos'!$C$5:$D$10,2,FALSE)</f>
        <v>very important</v>
      </c>
      <c r="I1754">
        <v>2</v>
      </c>
      <c r="J1754" t="str">
        <f>VLOOKUP(I1754,'Variáveis e códigos'!$C$5:$D$10,2,FALSE)</f>
        <v>quite important</v>
      </c>
      <c r="K1754">
        <v>1</v>
      </c>
      <c r="L1754" t="str">
        <f>VLOOKUP(K1754,'Variáveis e códigos'!$C$5:$D$10,2,FALSE)</f>
        <v>very important</v>
      </c>
      <c r="M1754">
        <v>4</v>
      </c>
      <c r="N1754" t="str">
        <f>VLOOKUP(M1754,'Variáveis e códigos'!$C$5:$D$10,2,FALSE)</f>
        <v>not at all important</v>
      </c>
      <c r="O1754" t="s">
        <v>28</v>
      </c>
      <c r="P1754">
        <v>1</v>
      </c>
      <c r="Q1754" t="str">
        <f>HLOOKUP(P1754,'Variáveis e códigos'!$C$15:$D$16,2)</f>
        <v>yes</v>
      </c>
      <c r="R1754">
        <v>7</v>
      </c>
      <c r="S1754">
        <v>1</v>
      </c>
      <c r="T1754" t="str">
        <f>HLOOKUP(S1754,'Variáveis e códigos'!$C$18:$D$19,2)</f>
        <v>male</v>
      </c>
      <c r="U1754">
        <v>1954</v>
      </c>
      <c r="V1754">
        <f t="shared" si="27"/>
        <v>63</v>
      </c>
      <c r="W1754">
        <v>1</v>
      </c>
      <c r="X1754" t="str">
        <f>VLOOKUP(Dados!W1754,'Variáveis e códigos'!$C$21:$D$26,2)</f>
        <v>married</v>
      </c>
      <c r="Y1754">
        <v>3</v>
      </c>
    </row>
    <row r="1755" spans="1:25" x14ac:dyDescent="0.25">
      <c r="A1755" s="1">
        <v>2017724000539</v>
      </c>
      <c r="B1755" t="s">
        <v>3</v>
      </c>
      <c r="C1755">
        <v>1</v>
      </c>
      <c r="D1755" t="str">
        <f>VLOOKUP(C1755,'Variáveis e códigos'!$C$5:$D$10,2,FALSE)</f>
        <v>very important</v>
      </c>
      <c r="E1755">
        <v>1</v>
      </c>
      <c r="F1755" t="str">
        <f>VLOOKUP(E1755,'Variáveis e códigos'!$C$5:$D$10,2,FALSE)</f>
        <v>very important</v>
      </c>
      <c r="G1755">
        <v>2</v>
      </c>
      <c r="H1755" t="str">
        <f>VLOOKUP(G1755,'Variáveis e códigos'!$C$5:$D$10,2,FALSE)</f>
        <v>quite important</v>
      </c>
      <c r="I1755">
        <v>2</v>
      </c>
      <c r="J1755" t="str">
        <f>VLOOKUP(I1755,'Variáveis e códigos'!$C$5:$D$10,2,FALSE)</f>
        <v>quite important</v>
      </c>
      <c r="K1755">
        <v>3</v>
      </c>
      <c r="L1755" t="str">
        <f>VLOOKUP(K1755,'Variáveis e códigos'!$C$5:$D$10,2,FALSE)</f>
        <v>not important</v>
      </c>
      <c r="M1755">
        <v>3</v>
      </c>
      <c r="N1755" t="str">
        <f>VLOOKUP(M1755,'Variáveis e códigos'!$C$5:$D$10,2,FALSE)</f>
        <v>not important</v>
      </c>
      <c r="O1755" t="s">
        <v>28</v>
      </c>
      <c r="P1755">
        <v>2</v>
      </c>
      <c r="Q1755" t="str">
        <f>HLOOKUP(P1755,'Variáveis e códigos'!$C$15:$D$16,2)</f>
        <v>no</v>
      </c>
      <c r="R1755">
        <v>5</v>
      </c>
      <c r="S1755">
        <v>1</v>
      </c>
      <c r="T1755" t="str">
        <f>HLOOKUP(S1755,'Variáveis e códigos'!$C$18:$D$19,2)</f>
        <v>male</v>
      </c>
      <c r="U1755">
        <v>1962</v>
      </c>
      <c r="V1755">
        <f t="shared" si="27"/>
        <v>55</v>
      </c>
      <c r="W1755">
        <v>1</v>
      </c>
      <c r="X1755" t="str">
        <f>VLOOKUP(Dados!W1755,'Variáveis e códigos'!$C$21:$D$26,2)</f>
        <v>married</v>
      </c>
      <c r="Y1755">
        <v>0</v>
      </c>
    </row>
    <row r="1756" spans="1:25" x14ac:dyDescent="0.25">
      <c r="A1756" s="1">
        <v>2017724000540</v>
      </c>
      <c r="B1756" t="s">
        <v>3</v>
      </c>
      <c r="C1756">
        <v>2</v>
      </c>
      <c r="D1756" t="str">
        <f>VLOOKUP(C1756,'Variáveis e códigos'!$C$5:$D$10,2,FALSE)</f>
        <v>quite important</v>
      </c>
      <c r="E1756">
        <v>1</v>
      </c>
      <c r="F1756" t="str">
        <f>VLOOKUP(E1756,'Variáveis e códigos'!$C$5:$D$10,2,FALSE)</f>
        <v>very important</v>
      </c>
      <c r="G1756">
        <v>1</v>
      </c>
      <c r="H1756" t="str">
        <f>VLOOKUP(G1756,'Variáveis e códigos'!$C$5:$D$10,2,FALSE)</f>
        <v>very important</v>
      </c>
      <c r="I1756">
        <v>2</v>
      </c>
      <c r="J1756" t="str">
        <f>VLOOKUP(I1756,'Variáveis e códigos'!$C$5:$D$10,2,FALSE)</f>
        <v>quite important</v>
      </c>
      <c r="K1756">
        <v>2</v>
      </c>
      <c r="L1756" t="str">
        <f>VLOOKUP(K1756,'Variáveis e códigos'!$C$5:$D$10,2,FALSE)</f>
        <v>quite important</v>
      </c>
      <c r="M1756">
        <v>4</v>
      </c>
      <c r="N1756" t="str">
        <f>VLOOKUP(M1756,'Variáveis e códigos'!$C$5:$D$10,2,FALSE)</f>
        <v>not at all important</v>
      </c>
      <c r="O1756" t="s">
        <v>28</v>
      </c>
      <c r="P1756">
        <v>2</v>
      </c>
      <c r="Q1756" t="str">
        <f>HLOOKUP(P1756,'Variáveis e códigos'!$C$15:$D$16,2)</f>
        <v>no</v>
      </c>
      <c r="R1756">
        <v>5</v>
      </c>
      <c r="S1756">
        <v>1</v>
      </c>
      <c r="T1756" t="str">
        <f>HLOOKUP(S1756,'Variáveis e códigos'!$C$18:$D$19,2)</f>
        <v>male</v>
      </c>
      <c r="U1756">
        <v>1962</v>
      </c>
      <c r="V1756">
        <f t="shared" si="27"/>
        <v>55</v>
      </c>
      <c r="W1756">
        <v>4</v>
      </c>
      <c r="X1756" t="str">
        <f>VLOOKUP(Dados!W1756,'Variáveis e códigos'!$C$21:$D$26,2)</f>
        <v>divorced</v>
      </c>
      <c r="Y1756">
        <v>2</v>
      </c>
    </row>
    <row r="1757" spans="1:25" x14ac:dyDescent="0.25">
      <c r="A1757" s="1">
        <v>2017724000542</v>
      </c>
      <c r="B1757" t="s">
        <v>3</v>
      </c>
      <c r="C1757">
        <v>1</v>
      </c>
      <c r="D1757" t="str">
        <f>VLOOKUP(C1757,'Variáveis e códigos'!$C$5:$D$10,2,FALSE)</f>
        <v>very important</v>
      </c>
      <c r="E1757">
        <v>1</v>
      </c>
      <c r="F1757" t="str">
        <f>VLOOKUP(E1757,'Variáveis e códigos'!$C$5:$D$10,2,FALSE)</f>
        <v>very important</v>
      </c>
      <c r="G1757">
        <v>1</v>
      </c>
      <c r="H1757" t="str">
        <f>VLOOKUP(G1757,'Variáveis e códigos'!$C$5:$D$10,2,FALSE)</f>
        <v>very important</v>
      </c>
      <c r="I1757">
        <v>2</v>
      </c>
      <c r="J1757" t="str">
        <f>VLOOKUP(I1757,'Variáveis e códigos'!$C$5:$D$10,2,FALSE)</f>
        <v>quite important</v>
      </c>
      <c r="K1757">
        <v>1</v>
      </c>
      <c r="L1757" t="str">
        <f>VLOOKUP(K1757,'Variáveis e códigos'!$C$5:$D$10,2,FALSE)</f>
        <v>very important</v>
      </c>
      <c r="M1757">
        <v>2</v>
      </c>
      <c r="N1757" t="str">
        <f>VLOOKUP(M1757,'Variáveis e códigos'!$C$5:$D$10,2,FALSE)</f>
        <v>quite important</v>
      </c>
      <c r="O1757" t="s">
        <v>28</v>
      </c>
      <c r="P1757">
        <v>2</v>
      </c>
      <c r="Q1757" t="str">
        <f>HLOOKUP(P1757,'Variáveis e códigos'!$C$15:$D$16,2)</f>
        <v>no</v>
      </c>
      <c r="R1757">
        <v>8</v>
      </c>
      <c r="S1757">
        <v>1</v>
      </c>
      <c r="T1757" t="str">
        <f>HLOOKUP(S1757,'Variáveis e códigos'!$C$18:$D$19,2)</f>
        <v>male</v>
      </c>
      <c r="U1757">
        <v>1970</v>
      </c>
      <c r="V1757">
        <f t="shared" si="27"/>
        <v>47</v>
      </c>
      <c r="W1757">
        <v>1</v>
      </c>
      <c r="X1757" t="str">
        <f>VLOOKUP(Dados!W1757,'Variáveis e códigos'!$C$21:$D$26,2)</f>
        <v>married</v>
      </c>
      <c r="Y1757">
        <v>0</v>
      </c>
    </row>
    <row r="1758" spans="1:25" x14ac:dyDescent="0.25">
      <c r="A1758" s="1">
        <v>2017724000543</v>
      </c>
      <c r="B1758" t="s">
        <v>3</v>
      </c>
      <c r="C1758">
        <v>1</v>
      </c>
      <c r="D1758" t="str">
        <f>VLOOKUP(C1758,'Variáveis e códigos'!$C$5:$D$10,2,FALSE)</f>
        <v>very important</v>
      </c>
      <c r="E1758">
        <v>1</v>
      </c>
      <c r="F1758" t="str">
        <f>VLOOKUP(E1758,'Variáveis e códigos'!$C$5:$D$10,2,FALSE)</f>
        <v>very important</v>
      </c>
      <c r="G1758">
        <v>1</v>
      </c>
      <c r="H1758" t="str">
        <f>VLOOKUP(G1758,'Variáveis e códigos'!$C$5:$D$10,2,FALSE)</f>
        <v>very important</v>
      </c>
      <c r="I1758">
        <v>1</v>
      </c>
      <c r="J1758" t="str">
        <f>VLOOKUP(I1758,'Variáveis e códigos'!$C$5:$D$10,2,FALSE)</f>
        <v>very important</v>
      </c>
      <c r="K1758">
        <v>2</v>
      </c>
      <c r="L1758" t="str">
        <f>VLOOKUP(K1758,'Variáveis e códigos'!$C$5:$D$10,2,FALSE)</f>
        <v>quite important</v>
      </c>
      <c r="M1758">
        <v>4</v>
      </c>
      <c r="N1758" t="str">
        <f>VLOOKUP(M1758,'Variáveis e códigos'!$C$5:$D$10,2,FALSE)</f>
        <v>not at all important</v>
      </c>
      <c r="O1758" t="s">
        <v>28</v>
      </c>
      <c r="P1758">
        <v>2</v>
      </c>
      <c r="Q1758" t="str">
        <f>HLOOKUP(P1758,'Variáveis e códigos'!$C$15:$D$16,2)</f>
        <v>no</v>
      </c>
      <c r="R1758">
        <v>8</v>
      </c>
      <c r="S1758">
        <v>2</v>
      </c>
      <c r="T1758" t="str">
        <f>HLOOKUP(S1758,'Variáveis e códigos'!$C$18:$D$19,2)</f>
        <v>female</v>
      </c>
      <c r="U1758">
        <v>1972</v>
      </c>
      <c r="V1758">
        <f t="shared" si="27"/>
        <v>45</v>
      </c>
      <c r="W1758">
        <v>6</v>
      </c>
      <c r="X1758" t="str">
        <f>VLOOKUP(Dados!W1758,'Variáveis e códigos'!$C$21:$D$26,2)</f>
        <v>never married and never registered partnership</v>
      </c>
      <c r="Y1758">
        <v>0</v>
      </c>
    </row>
    <row r="1759" spans="1:25" x14ac:dyDescent="0.25">
      <c r="A1759" s="1">
        <v>2017724000544</v>
      </c>
      <c r="B1759" t="s">
        <v>3</v>
      </c>
      <c r="C1759">
        <v>1</v>
      </c>
      <c r="D1759" t="str">
        <f>VLOOKUP(C1759,'Variáveis e códigos'!$C$5:$D$10,2,FALSE)</f>
        <v>very important</v>
      </c>
      <c r="E1759">
        <v>1</v>
      </c>
      <c r="F1759" t="str">
        <f>VLOOKUP(E1759,'Variáveis e códigos'!$C$5:$D$10,2,FALSE)</f>
        <v>very important</v>
      </c>
      <c r="G1759">
        <v>2</v>
      </c>
      <c r="H1759" t="str">
        <f>VLOOKUP(G1759,'Variáveis e códigos'!$C$5:$D$10,2,FALSE)</f>
        <v>quite important</v>
      </c>
      <c r="I1759">
        <v>3</v>
      </c>
      <c r="J1759" t="str">
        <f>VLOOKUP(I1759,'Variáveis e códigos'!$C$5:$D$10,2,FALSE)</f>
        <v>not important</v>
      </c>
      <c r="K1759">
        <v>2</v>
      </c>
      <c r="L1759" t="str">
        <f>VLOOKUP(K1759,'Variáveis e códigos'!$C$5:$D$10,2,FALSE)</f>
        <v>quite important</v>
      </c>
      <c r="M1759">
        <v>2</v>
      </c>
      <c r="N1759" t="str">
        <f>VLOOKUP(M1759,'Variáveis e códigos'!$C$5:$D$10,2,FALSE)</f>
        <v>quite important</v>
      </c>
      <c r="O1759" t="s">
        <v>31</v>
      </c>
      <c r="P1759">
        <v>2</v>
      </c>
      <c r="Q1759" t="str">
        <f>HLOOKUP(P1759,'Variáveis e códigos'!$C$15:$D$16,2)</f>
        <v>no</v>
      </c>
      <c r="R1759" t="s">
        <v>35</v>
      </c>
      <c r="S1759">
        <v>2</v>
      </c>
      <c r="T1759" t="str">
        <f>HLOOKUP(S1759,'Variáveis e códigos'!$C$18:$D$19,2)</f>
        <v>female</v>
      </c>
      <c r="U1759">
        <v>1942</v>
      </c>
      <c r="V1759">
        <f t="shared" si="27"/>
        <v>75</v>
      </c>
      <c r="W1759">
        <v>3</v>
      </c>
      <c r="X1759" t="str">
        <f>VLOOKUP(Dados!W1759,'Variáveis e códigos'!$C$21:$D$26,2)</f>
        <v>widowed</v>
      </c>
      <c r="Y1759">
        <v>5</v>
      </c>
    </row>
    <row r="1760" spans="1:25" x14ac:dyDescent="0.25">
      <c r="A1760" s="1">
        <v>2017724000545</v>
      </c>
      <c r="B1760" t="s">
        <v>3</v>
      </c>
      <c r="C1760">
        <v>1</v>
      </c>
      <c r="D1760" t="str">
        <f>VLOOKUP(C1760,'Variáveis e códigos'!$C$5:$D$10,2,FALSE)</f>
        <v>very important</v>
      </c>
      <c r="E1760">
        <v>1</v>
      </c>
      <c r="F1760" t="str">
        <f>VLOOKUP(E1760,'Variáveis e códigos'!$C$5:$D$10,2,FALSE)</f>
        <v>very important</v>
      </c>
      <c r="G1760">
        <v>1</v>
      </c>
      <c r="H1760" t="str">
        <f>VLOOKUP(G1760,'Variáveis e códigos'!$C$5:$D$10,2,FALSE)</f>
        <v>very important</v>
      </c>
      <c r="I1760">
        <v>3</v>
      </c>
      <c r="J1760" t="str">
        <f>VLOOKUP(I1760,'Variáveis e códigos'!$C$5:$D$10,2,FALSE)</f>
        <v>not important</v>
      </c>
      <c r="K1760">
        <v>3</v>
      </c>
      <c r="L1760" t="str">
        <f>VLOOKUP(K1760,'Variáveis e códigos'!$C$5:$D$10,2,FALSE)</f>
        <v>not important</v>
      </c>
      <c r="M1760">
        <v>2</v>
      </c>
      <c r="N1760" t="str">
        <f>VLOOKUP(M1760,'Variáveis e códigos'!$C$5:$D$10,2,FALSE)</f>
        <v>quite important</v>
      </c>
      <c r="O1760" t="s">
        <v>28</v>
      </c>
      <c r="P1760">
        <v>2</v>
      </c>
      <c r="Q1760" t="str">
        <f>HLOOKUP(P1760,'Variáveis e códigos'!$C$15:$D$16,2)</f>
        <v>no</v>
      </c>
      <c r="R1760" t="s">
        <v>34</v>
      </c>
      <c r="S1760">
        <v>2</v>
      </c>
      <c r="T1760" t="str">
        <f>HLOOKUP(S1760,'Variáveis e códigos'!$C$18:$D$19,2)</f>
        <v>female</v>
      </c>
      <c r="U1760">
        <v>1947</v>
      </c>
      <c r="V1760">
        <f t="shared" si="27"/>
        <v>70</v>
      </c>
      <c r="W1760">
        <v>3</v>
      </c>
      <c r="X1760" t="str">
        <f>VLOOKUP(Dados!W1760,'Variáveis e códigos'!$C$21:$D$26,2)</f>
        <v>widowed</v>
      </c>
      <c r="Y1760">
        <v>2</v>
      </c>
    </row>
    <row r="1761" spans="1:25" x14ac:dyDescent="0.25">
      <c r="A1761" s="1">
        <v>2017724000546</v>
      </c>
      <c r="B1761" t="s">
        <v>3</v>
      </c>
      <c r="C1761">
        <v>1</v>
      </c>
      <c r="D1761" t="str">
        <f>VLOOKUP(C1761,'Variáveis e códigos'!$C$5:$D$10,2,FALSE)</f>
        <v>very important</v>
      </c>
      <c r="E1761">
        <v>1</v>
      </c>
      <c r="F1761" t="str">
        <f>VLOOKUP(E1761,'Variáveis e códigos'!$C$5:$D$10,2,FALSE)</f>
        <v>very important</v>
      </c>
      <c r="G1761">
        <v>1</v>
      </c>
      <c r="H1761" t="str">
        <f>VLOOKUP(G1761,'Variáveis e códigos'!$C$5:$D$10,2,FALSE)</f>
        <v>very important</v>
      </c>
      <c r="I1761">
        <v>1</v>
      </c>
      <c r="J1761" t="str">
        <f>VLOOKUP(I1761,'Variáveis e códigos'!$C$5:$D$10,2,FALSE)</f>
        <v>very important</v>
      </c>
      <c r="K1761">
        <v>2</v>
      </c>
      <c r="L1761" t="str">
        <f>VLOOKUP(K1761,'Variáveis e códigos'!$C$5:$D$10,2,FALSE)</f>
        <v>quite important</v>
      </c>
      <c r="M1761">
        <v>4</v>
      </c>
      <c r="N1761" t="str">
        <f>VLOOKUP(M1761,'Variáveis e códigos'!$C$5:$D$10,2,FALSE)</f>
        <v>not at all important</v>
      </c>
      <c r="O1761" t="s">
        <v>28</v>
      </c>
      <c r="P1761">
        <v>2</v>
      </c>
      <c r="Q1761" t="str">
        <f>HLOOKUP(P1761,'Variáveis e códigos'!$C$15:$D$16,2)</f>
        <v>no</v>
      </c>
      <c r="R1761">
        <v>8</v>
      </c>
      <c r="S1761">
        <v>1</v>
      </c>
      <c r="T1761" t="str">
        <f>HLOOKUP(S1761,'Variáveis e códigos'!$C$18:$D$19,2)</f>
        <v>male</v>
      </c>
      <c r="U1761">
        <v>1986</v>
      </c>
      <c r="V1761">
        <f t="shared" si="27"/>
        <v>31</v>
      </c>
      <c r="W1761">
        <v>2</v>
      </c>
      <c r="X1761" t="str">
        <f>VLOOKUP(Dados!W1761,'Variáveis e códigos'!$C$21:$D$26,2)</f>
        <v>registered partnership</v>
      </c>
      <c r="Y1761">
        <v>0</v>
      </c>
    </row>
    <row r="1762" spans="1:25" x14ac:dyDescent="0.25">
      <c r="A1762" s="1">
        <v>2017724000547</v>
      </c>
      <c r="B1762" t="s">
        <v>3</v>
      </c>
      <c r="C1762">
        <v>2</v>
      </c>
      <c r="D1762" t="str">
        <f>VLOOKUP(C1762,'Variáveis e códigos'!$C$5:$D$10,2,FALSE)</f>
        <v>quite important</v>
      </c>
      <c r="E1762">
        <v>2</v>
      </c>
      <c r="F1762" t="str">
        <f>VLOOKUP(E1762,'Variáveis e códigos'!$C$5:$D$10,2,FALSE)</f>
        <v>quite important</v>
      </c>
      <c r="G1762">
        <v>3</v>
      </c>
      <c r="H1762" t="str">
        <f>VLOOKUP(G1762,'Variáveis e códigos'!$C$5:$D$10,2,FALSE)</f>
        <v>not important</v>
      </c>
      <c r="I1762">
        <v>3</v>
      </c>
      <c r="J1762" t="str">
        <f>VLOOKUP(I1762,'Variáveis e códigos'!$C$5:$D$10,2,FALSE)</f>
        <v>not important</v>
      </c>
      <c r="K1762">
        <v>4</v>
      </c>
      <c r="L1762" t="str">
        <f>VLOOKUP(K1762,'Variáveis e códigos'!$C$5:$D$10,2,FALSE)</f>
        <v>not at all important</v>
      </c>
      <c r="M1762">
        <v>4</v>
      </c>
      <c r="N1762" t="str">
        <f>VLOOKUP(M1762,'Variáveis e códigos'!$C$5:$D$10,2,FALSE)</f>
        <v>not at all important</v>
      </c>
      <c r="O1762" t="s">
        <v>30</v>
      </c>
      <c r="P1762">
        <v>2</v>
      </c>
      <c r="Q1762" t="str">
        <f>HLOOKUP(P1762,'Variáveis e códigos'!$C$15:$D$16,2)</f>
        <v>no</v>
      </c>
      <c r="R1762" t="s">
        <v>34</v>
      </c>
      <c r="S1762">
        <v>1</v>
      </c>
      <c r="T1762" t="str">
        <f>HLOOKUP(S1762,'Variáveis e códigos'!$C$18:$D$19,2)</f>
        <v>male</v>
      </c>
      <c r="U1762">
        <v>1995</v>
      </c>
      <c r="V1762">
        <f t="shared" si="27"/>
        <v>22</v>
      </c>
      <c r="W1762">
        <v>6</v>
      </c>
      <c r="X1762" t="str">
        <f>VLOOKUP(Dados!W1762,'Variáveis e códigos'!$C$21:$D$26,2)</f>
        <v>never married and never registered partnership</v>
      </c>
      <c r="Y1762">
        <v>0</v>
      </c>
    </row>
    <row r="1763" spans="1:25" x14ac:dyDescent="0.25">
      <c r="A1763" s="1">
        <v>2017724000548</v>
      </c>
      <c r="B1763" t="s">
        <v>3</v>
      </c>
      <c r="C1763">
        <v>1</v>
      </c>
      <c r="D1763" t="str">
        <f>VLOOKUP(C1763,'Variáveis e códigos'!$C$5:$D$10,2,FALSE)</f>
        <v>very important</v>
      </c>
      <c r="E1763">
        <v>1</v>
      </c>
      <c r="F1763" t="str">
        <f>VLOOKUP(E1763,'Variáveis e códigos'!$C$5:$D$10,2,FALSE)</f>
        <v>very important</v>
      </c>
      <c r="G1763">
        <v>3</v>
      </c>
      <c r="H1763" t="str">
        <f>VLOOKUP(G1763,'Variáveis e códigos'!$C$5:$D$10,2,FALSE)</f>
        <v>not important</v>
      </c>
      <c r="I1763">
        <v>1</v>
      </c>
      <c r="J1763" t="str">
        <f>VLOOKUP(I1763,'Variáveis e códigos'!$C$5:$D$10,2,FALSE)</f>
        <v>very important</v>
      </c>
      <c r="K1763">
        <v>3</v>
      </c>
      <c r="L1763" t="str">
        <f>VLOOKUP(K1763,'Variáveis e códigos'!$C$5:$D$10,2,FALSE)</f>
        <v>not important</v>
      </c>
      <c r="M1763">
        <v>1</v>
      </c>
      <c r="N1763" t="str">
        <f>VLOOKUP(M1763,'Variáveis e códigos'!$C$5:$D$10,2,FALSE)</f>
        <v>very important</v>
      </c>
      <c r="O1763" t="s">
        <v>28</v>
      </c>
      <c r="P1763">
        <v>2</v>
      </c>
      <c r="Q1763" t="str">
        <f>HLOOKUP(P1763,'Variáveis e códigos'!$C$15:$D$16,2)</f>
        <v>no</v>
      </c>
      <c r="R1763" t="s">
        <v>34</v>
      </c>
      <c r="S1763">
        <v>2</v>
      </c>
      <c r="T1763" t="str">
        <f>HLOOKUP(S1763,'Variáveis e códigos'!$C$18:$D$19,2)</f>
        <v>female</v>
      </c>
      <c r="U1763">
        <v>1990</v>
      </c>
      <c r="V1763">
        <f t="shared" si="27"/>
        <v>27</v>
      </c>
      <c r="W1763">
        <v>6</v>
      </c>
      <c r="X1763" t="str">
        <f>VLOOKUP(Dados!W1763,'Variáveis e códigos'!$C$21:$D$26,2)</f>
        <v>never married and never registered partnership</v>
      </c>
      <c r="Y1763">
        <v>0</v>
      </c>
    </row>
    <row r="1764" spans="1:25" x14ac:dyDescent="0.25">
      <c r="A1764" s="1">
        <v>2017724000549</v>
      </c>
      <c r="B1764" t="s">
        <v>3</v>
      </c>
      <c r="C1764">
        <v>1</v>
      </c>
      <c r="D1764" t="str">
        <f>VLOOKUP(C1764,'Variáveis e códigos'!$C$5:$D$10,2,FALSE)</f>
        <v>very important</v>
      </c>
      <c r="E1764">
        <v>1</v>
      </c>
      <c r="F1764" t="str">
        <f>VLOOKUP(E1764,'Variáveis e códigos'!$C$5:$D$10,2,FALSE)</f>
        <v>very important</v>
      </c>
      <c r="G1764">
        <v>1</v>
      </c>
      <c r="H1764" t="str">
        <f>VLOOKUP(G1764,'Variáveis e códigos'!$C$5:$D$10,2,FALSE)</f>
        <v>very important</v>
      </c>
      <c r="I1764">
        <v>1</v>
      </c>
      <c r="J1764" t="str">
        <f>VLOOKUP(I1764,'Variáveis e códigos'!$C$5:$D$10,2,FALSE)</f>
        <v>very important</v>
      </c>
      <c r="K1764">
        <v>3</v>
      </c>
      <c r="L1764" t="str">
        <f>VLOOKUP(K1764,'Variáveis e códigos'!$C$5:$D$10,2,FALSE)</f>
        <v>not important</v>
      </c>
      <c r="M1764">
        <v>3</v>
      </c>
      <c r="N1764" t="str">
        <f>VLOOKUP(M1764,'Variáveis e códigos'!$C$5:$D$10,2,FALSE)</f>
        <v>not important</v>
      </c>
      <c r="O1764" t="s">
        <v>28</v>
      </c>
      <c r="P1764">
        <v>1</v>
      </c>
      <c r="Q1764" t="str">
        <f>HLOOKUP(P1764,'Variáveis e códigos'!$C$15:$D$16,2)</f>
        <v>yes</v>
      </c>
      <c r="R1764">
        <v>7</v>
      </c>
      <c r="S1764">
        <v>1</v>
      </c>
      <c r="T1764" t="str">
        <f>HLOOKUP(S1764,'Variáveis e códigos'!$C$18:$D$19,2)</f>
        <v>male</v>
      </c>
      <c r="U1764">
        <v>1971</v>
      </c>
      <c r="V1764">
        <f t="shared" si="27"/>
        <v>46</v>
      </c>
      <c r="W1764">
        <v>6</v>
      </c>
      <c r="X1764" t="str">
        <f>VLOOKUP(Dados!W1764,'Variáveis e códigos'!$C$21:$D$26,2)</f>
        <v>never married and never registered partnership</v>
      </c>
      <c r="Y1764">
        <v>0</v>
      </c>
    </row>
    <row r="1765" spans="1:25" x14ac:dyDescent="0.25">
      <c r="A1765" s="1">
        <v>2017724000550</v>
      </c>
      <c r="B1765" t="s">
        <v>3</v>
      </c>
      <c r="C1765">
        <v>1</v>
      </c>
      <c r="D1765" t="str">
        <f>VLOOKUP(C1765,'Variáveis e códigos'!$C$5:$D$10,2,FALSE)</f>
        <v>very important</v>
      </c>
      <c r="E1765">
        <v>1</v>
      </c>
      <c r="F1765" t="str">
        <f>VLOOKUP(E1765,'Variáveis e códigos'!$C$5:$D$10,2,FALSE)</f>
        <v>very important</v>
      </c>
      <c r="G1765">
        <v>1</v>
      </c>
      <c r="H1765" t="str">
        <f>VLOOKUP(G1765,'Variáveis e códigos'!$C$5:$D$10,2,FALSE)</f>
        <v>very important</v>
      </c>
      <c r="I1765">
        <v>1</v>
      </c>
      <c r="J1765" t="str">
        <f>VLOOKUP(I1765,'Variáveis e códigos'!$C$5:$D$10,2,FALSE)</f>
        <v>very important</v>
      </c>
      <c r="K1765">
        <v>2</v>
      </c>
      <c r="L1765" t="str">
        <f>VLOOKUP(K1765,'Variáveis e códigos'!$C$5:$D$10,2,FALSE)</f>
        <v>quite important</v>
      </c>
      <c r="M1765">
        <v>1</v>
      </c>
      <c r="N1765" t="str">
        <f>VLOOKUP(M1765,'Variáveis e códigos'!$C$5:$D$10,2,FALSE)</f>
        <v>very important</v>
      </c>
      <c r="O1765" t="s">
        <v>28</v>
      </c>
      <c r="P1765">
        <v>2</v>
      </c>
      <c r="Q1765" t="str">
        <f>HLOOKUP(P1765,'Variáveis e códigos'!$C$15:$D$16,2)</f>
        <v>no</v>
      </c>
      <c r="R1765">
        <v>7</v>
      </c>
      <c r="S1765">
        <v>2</v>
      </c>
      <c r="T1765" t="str">
        <f>HLOOKUP(S1765,'Variáveis e códigos'!$C$18:$D$19,2)</f>
        <v>female</v>
      </c>
      <c r="U1765">
        <v>1963</v>
      </c>
      <c r="V1765">
        <f t="shared" si="27"/>
        <v>54</v>
      </c>
      <c r="W1765">
        <v>3</v>
      </c>
      <c r="X1765" t="str">
        <f>VLOOKUP(Dados!W1765,'Variáveis e códigos'!$C$21:$D$26,2)</f>
        <v>widowed</v>
      </c>
      <c r="Y1765">
        <v>1</v>
      </c>
    </row>
    <row r="1766" spans="1:25" x14ac:dyDescent="0.25">
      <c r="A1766" s="1">
        <v>2017724000551</v>
      </c>
      <c r="B1766" t="s">
        <v>3</v>
      </c>
      <c r="C1766">
        <v>4</v>
      </c>
      <c r="D1766" t="str">
        <f>VLOOKUP(C1766,'Variáveis e códigos'!$C$5:$D$10,2,FALSE)</f>
        <v>not at all important</v>
      </c>
      <c r="E1766">
        <v>1</v>
      </c>
      <c r="F1766" t="str">
        <f>VLOOKUP(E1766,'Variáveis e códigos'!$C$5:$D$10,2,FALSE)</f>
        <v>very important</v>
      </c>
      <c r="G1766">
        <v>1</v>
      </c>
      <c r="H1766" t="str">
        <f>VLOOKUP(G1766,'Variáveis e códigos'!$C$5:$D$10,2,FALSE)</f>
        <v>very important</v>
      </c>
      <c r="I1766">
        <v>2</v>
      </c>
      <c r="J1766" t="str">
        <f>VLOOKUP(I1766,'Variáveis e códigos'!$C$5:$D$10,2,FALSE)</f>
        <v>quite important</v>
      </c>
      <c r="K1766">
        <v>4</v>
      </c>
      <c r="L1766" t="str">
        <f>VLOOKUP(K1766,'Variáveis e códigos'!$C$5:$D$10,2,FALSE)</f>
        <v>not at all important</v>
      </c>
      <c r="M1766">
        <v>4</v>
      </c>
      <c r="N1766" t="str">
        <f>VLOOKUP(M1766,'Variáveis e códigos'!$C$5:$D$10,2,FALSE)</f>
        <v>not at all important</v>
      </c>
      <c r="O1766" t="s">
        <v>30</v>
      </c>
      <c r="P1766">
        <v>1</v>
      </c>
      <c r="Q1766" t="str">
        <f>HLOOKUP(P1766,'Variáveis e códigos'!$C$15:$D$16,2)</f>
        <v>yes</v>
      </c>
      <c r="R1766" t="s">
        <v>35</v>
      </c>
      <c r="S1766">
        <v>2</v>
      </c>
      <c r="T1766" t="str">
        <f>HLOOKUP(S1766,'Variáveis e códigos'!$C$18:$D$19,2)</f>
        <v>female</v>
      </c>
      <c r="U1766">
        <v>1998</v>
      </c>
      <c r="V1766">
        <f t="shared" si="27"/>
        <v>19</v>
      </c>
      <c r="W1766">
        <v>6</v>
      </c>
      <c r="X1766" t="str">
        <f>VLOOKUP(Dados!W1766,'Variáveis e códigos'!$C$21:$D$26,2)</f>
        <v>never married and never registered partnership</v>
      </c>
      <c r="Y1766">
        <v>0</v>
      </c>
    </row>
    <row r="1767" spans="1:25" x14ac:dyDescent="0.25">
      <c r="A1767" s="1">
        <v>2017724000552</v>
      </c>
      <c r="B1767" t="s">
        <v>3</v>
      </c>
      <c r="C1767">
        <v>1</v>
      </c>
      <c r="D1767" t="str">
        <f>VLOOKUP(C1767,'Variáveis e códigos'!$C$5:$D$10,2,FALSE)</f>
        <v>very important</v>
      </c>
      <c r="E1767">
        <v>1</v>
      </c>
      <c r="F1767" t="str">
        <f>VLOOKUP(E1767,'Variáveis e códigos'!$C$5:$D$10,2,FALSE)</f>
        <v>very important</v>
      </c>
      <c r="G1767">
        <v>1</v>
      </c>
      <c r="H1767" t="str">
        <f>VLOOKUP(G1767,'Variáveis e códigos'!$C$5:$D$10,2,FALSE)</f>
        <v>very important</v>
      </c>
      <c r="I1767">
        <v>1</v>
      </c>
      <c r="J1767" t="str">
        <f>VLOOKUP(I1767,'Variáveis e códigos'!$C$5:$D$10,2,FALSE)</f>
        <v>very important</v>
      </c>
      <c r="K1767">
        <v>3</v>
      </c>
      <c r="L1767" t="str">
        <f>VLOOKUP(K1767,'Variáveis e códigos'!$C$5:$D$10,2,FALSE)</f>
        <v>not important</v>
      </c>
      <c r="M1767">
        <v>4</v>
      </c>
      <c r="N1767" t="str">
        <f>VLOOKUP(M1767,'Variáveis e códigos'!$C$5:$D$10,2,FALSE)</f>
        <v>not at all important</v>
      </c>
      <c r="O1767" t="s">
        <v>28</v>
      </c>
      <c r="P1767">
        <v>2</v>
      </c>
      <c r="Q1767" t="str">
        <f>HLOOKUP(P1767,'Variáveis e códigos'!$C$15:$D$16,2)</f>
        <v>no</v>
      </c>
      <c r="R1767" t="s">
        <v>34</v>
      </c>
      <c r="S1767">
        <v>2</v>
      </c>
      <c r="T1767" t="str">
        <f>HLOOKUP(S1767,'Variáveis e códigos'!$C$18:$D$19,2)</f>
        <v>female</v>
      </c>
      <c r="U1767">
        <v>1964</v>
      </c>
      <c r="V1767">
        <f t="shared" si="27"/>
        <v>53</v>
      </c>
      <c r="W1767">
        <v>5</v>
      </c>
      <c r="X1767" t="str">
        <f>VLOOKUP(Dados!W1767,'Variáveis e códigos'!$C$21:$D$26,2)</f>
        <v>separated</v>
      </c>
      <c r="Y1767">
        <v>1</v>
      </c>
    </row>
    <row r="1768" spans="1:25" x14ac:dyDescent="0.25">
      <c r="A1768" s="1">
        <v>2017724000553</v>
      </c>
      <c r="B1768" t="s">
        <v>3</v>
      </c>
      <c r="C1768">
        <v>1</v>
      </c>
      <c r="D1768" t="str">
        <f>VLOOKUP(C1768,'Variáveis e códigos'!$C$5:$D$10,2,FALSE)</f>
        <v>very important</v>
      </c>
      <c r="E1768">
        <v>2</v>
      </c>
      <c r="F1768" t="str">
        <f>VLOOKUP(E1768,'Variáveis e códigos'!$C$5:$D$10,2,FALSE)</f>
        <v>quite important</v>
      </c>
      <c r="G1768">
        <v>2</v>
      </c>
      <c r="H1768" t="str">
        <f>VLOOKUP(G1768,'Variáveis e códigos'!$C$5:$D$10,2,FALSE)</f>
        <v>quite important</v>
      </c>
      <c r="I1768">
        <v>2</v>
      </c>
      <c r="J1768" t="str">
        <f>VLOOKUP(I1768,'Variáveis e códigos'!$C$5:$D$10,2,FALSE)</f>
        <v>quite important</v>
      </c>
      <c r="K1768">
        <v>2</v>
      </c>
      <c r="L1768" t="str">
        <f>VLOOKUP(K1768,'Variáveis e códigos'!$C$5:$D$10,2,FALSE)</f>
        <v>quite important</v>
      </c>
      <c r="M1768">
        <v>3</v>
      </c>
      <c r="N1768" t="str">
        <f>VLOOKUP(M1768,'Variáveis e códigos'!$C$5:$D$10,2,FALSE)</f>
        <v>not important</v>
      </c>
      <c r="O1768" t="s">
        <v>29</v>
      </c>
      <c r="P1768">
        <v>2</v>
      </c>
      <c r="Q1768" t="str">
        <f>HLOOKUP(P1768,'Variáveis e códigos'!$C$15:$D$16,2)</f>
        <v>no</v>
      </c>
      <c r="R1768" t="s">
        <v>35</v>
      </c>
      <c r="S1768">
        <v>2</v>
      </c>
      <c r="T1768" t="str">
        <f>HLOOKUP(S1768,'Variáveis e códigos'!$C$18:$D$19,2)</f>
        <v>female</v>
      </c>
      <c r="U1768">
        <v>1988</v>
      </c>
      <c r="V1768">
        <f t="shared" si="27"/>
        <v>29</v>
      </c>
      <c r="W1768">
        <v>6</v>
      </c>
      <c r="X1768" t="str">
        <f>VLOOKUP(Dados!W1768,'Variáveis e códigos'!$C$21:$D$26,2)</f>
        <v>never married and never registered partnership</v>
      </c>
      <c r="Y1768">
        <v>0</v>
      </c>
    </row>
    <row r="1769" spans="1:25" x14ac:dyDescent="0.25">
      <c r="A1769" s="1">
        <v>2017724000554</v>
      </c>
      <c r="B1769" t="s">
        <v>3</v>
      </c>
      <c r="C1769">
        <v>1</v>
      </c>
      <c r="D1769" t="str">
        <f>VLOOKUP(C1769,'Variáveis e códigos'!$C$5:$D$10,2,FALSE)</f>
        <v>very important</v>
      </c>
      <c r="E1769">
        <v>1</v>
      </c>
      <c r="F1769" t="str">
        <f>VLOOKUP(E1769,'Variáveis e códigos'!$C$5:$D$10,2,FALSE)</f>
        <v>very important</v>
      </c>
      <c r="G1769">
        <v>2</v>
      </c>
      <c r="H1769" t="str">
        <f>VLOOKUP(G1769,'Variáveis e códigos'!$C$5:$D$10,2,FALSE)</f>
        <v>quite important</v>
      </c>
      <c r="I1769">
        <v>2</v>
      </c>
      <c r="J1769" t="str">
        <f>VLOOKUP(I1769,'Variáveis e códigos'!$C$5:$D$10,2,FALSE)</f>
        <v>quite important</v>
      </c>
      <c r="K1769">
        <v>3</v>
      </c>
      <c r="L1769" t="str">
        <f>VLOOKUP(K1769,'Variáveis e códigos'!$C$5:$D$10,2,FALSE)</f>
        <v>not important</v>
      </c>
      <c r="M1769">
        <v>2</v>
      </c>
      <c r="N1769" t="str">
        <f>VLOOKUP(M1769,'Variáveis e códigos'!$C$5:$D$10,2,FALSE)</f>
        <v>quite important</v>
      </c>
      <c r="O1769" t="s">
        <v>28</v>
      </c>
      <c r="P1769">
        <v>1</v>
      </c>
      <c r="Q1769" t="str">
        <f>HLOOKUP(P1769,'Variáveis e códigos'!$C$15:$D$16,2)</f>
        <v>yes</v>
      </c>
      <c r="R1769">
        <v>6</v>
      </c>
      <c r="S1769">
        <v>1</v>
      </c>
      <c r="T1769" t="str">
        <f>HLOOKUP(S1769,'Variáveis e códigos'!$C$18:$D$19,2)</f>
        <v>male</v>
      </c>
      <c r="U1769">
        <v>1978</v>
      </c>
      <c r="V1769">
        <f t="shared" si="27"/>
        <v>39</v>
      </c>
      <c r="W1769">
        <v>2</v>
      </c>
      <c r="X1769" t="str">
        <f>VLOOKUP(Dados!W1769,'Variáveis e códigos'!$C$21:$D$26,2)</f>
        <v>registered partnership</v>
      </c>
      <c r="Y1769">
        <v>1</v>
      </c>
    </row>
    <row r="1770" spans="1:25" x14ac:dyDescent="0.25">
      <c r="A1770" s="1">
        <v>2017724000555</v>
      </c>
      <c r="B1770" t="s">
        <v>3</v>
      </c>
      <c r="C1770">
        <v>1</v>
      </c>
      <c r="D1770" t="str">
        <f>VLOOKUP(C1770,'Variáveis e códigos'!$C$5:$D$10,2,FALSE)</f>
        <v>very important</v>
      </c>
      <c r="E1770">
        <v>1</v>
      </c>
      <c r="F1770" t="str">
        <f>VLOOKUP(E1770,'Variáveis e códigos'!$C$5:$D$10,2,FALSE)</f>
        <v>very important</v>
      </c>
      <c r="G1770">
        <v>1</v>
      </c>
      <c r="H1770" t="str">
        <f>VLOOKUP(G1770,'Variáveis e códigos'!$C$5:$D$10,2,FALSE)</f>
        <v>very important</v>
      </c>
      <c r="I1770">
        <v>1</v>
      </c>
      <c r="J1770" t="str">
        <f>VLOOKUP(I1770,'Variáveis e códigos'!$C$5:$D$10,2,FALSE)</f>
        <v>very important</v>
      </c>
      <c r="K1770">
        <v>1</v>
      </c>
      <c r="L1770" t="str">
        <f>VLOOKUP(K1770,'Variáveis e códigos'!$C$5:$D$10,2,FALSE)</f>
        <v>very important</v>
      </c>
      <c r="M1770">
        <v>1</v>
      </c>
      <c r="N1770" t="str">
        <f>VLOOKUP(M1770,'Variáveis e códigos'!$C$5:$D$10,2,FALSE)</f>
        <v>very important</v>
      </c>
      <c r="O1770" t="s">
        <v>28</v>
      </c>
      <c r="P1770">
        <v>2</v>
      </c>
      <c r="Q1770" t="str">
        <f>HLOOKUP(P1770,'Variáveis e códigos'!$C$15:$D$16,2)</f>
        <v>no</v>
      </c>
      <c r="R1770">
        <v>7</v>
      </c>
      <c r="S1770">
        <v>2</v>
      </c>
      <c r="T1770" t="str">
        <f>HLOOKUP(S1770,'Variáveis e códigos'!$C$18:$D$19,2)</f>
        <v>female</v>
      </c>
      <c r="U1770">
        <v>1990</v>
      </c>
      <c r="V1770">
        <f t="shared" si="27"/>
        <v>27</v>
      </c>
      <c r="W1770">
        <v>1</v>
      </c>
      <c r="X1770" t="str">
        <f>VLOOKUP(Dados!W1770,'Variáveis e códigos'!$C$21:$D$26,2)</f>
        <v>married</v>
      </c>
      <c r="Y1770">
        <v>0</v>
      </c>
    </row>
    <row r="1771" spans="1:25" x14ac:dyDescent="0.25">
      <c r="A1771" s="1">
        <v>2017724000556</v>
      </c>
      <c r="B1771" t="s">
        <v>3</v>
      </c>
      <c r="C1771">
        <v>1</v>
      </c>
      <c r="D1771" t="str">
        <f>VLOOKUP(C1771,'Variáveis e códigos'!$C$5:$D$10,2,FALSE)</f>
        <v>very important</v>
      </c>
      <c r="E1771">
        <v>1</v>
      </c>
      <c r="F1771" t="str">
        <f>VLOOKUP(E1771,'Variáveis e códigos'!$C$5:$D$10,2,FALSE)</f>
        <v>very important</v>
      </c>
      <c r="G1771">
        <v>1</v>
      </c>
      <c r="H1771" t="str">
        <f>VLOOKUP(G1771,'Variáveis e códigos'!$C$5:$D$10,2,FALSE)</f>
        <v>very important</v>
      </c>
      <c r="I1771">
        <v>1</v>
      </c>
      <c r="J1771" t="str">
        <f>VLOOKUP(I1771,'Variáveis e códigos'!$C$5:$D$10,2,FALSE)</f>
        <v>very important</v>
      </c>
      <c r="K1771">
        <v>1</v>
      </c>
      <c r="L1771" t="str">
        <f>VLOOKUP(K1771,'Variáveis e códigos'!$C$5:$D$10,2,FALSE)</f>
        <v>very important</v>
      </c>
      <c r="M1771">
        <v>1</v>
      </c>
      <c r="N1771" t="str">
        <f>VLOOKUP(M1771,'Variáveis e códigos'!$C$5:$D$10,2,FALSE)</f>
        <v>very important</v>
      </c>
      <c r="O1771" t="s">
        <v>29</v>
      </c>
      <c r="P1771">
        <v>2</v>
      </c>
      <c r="Q1771" t="str">
        <f>HLOOKUP(P1771,'Variáveis e códigos'!$C$15:$D$16,2)</f>
        <v>no</v>
      </c>
      <c r="R1771">
        <v>8</v>
      </c>
      <c r="S1771">
        <v>1</v>
      </c>
      <c r="T1771" t="str">
        <f>HLOOKUP(S1771,'Variáveis e códigos'!$C$18:$D$19,2)</f>
        <v>male</v>
      </c>
      <c r="U1771">
        <v>1963</v>
      </c>
      <c r="V1771">
        <f t="shared" si="27"/>
        <v>54</v>
      </c>
      <c r="W1771">
        <v>1</v>
      </c>
      <c r="X1771" t="str">
        <f>VLOOKUP(Dados!W1771,'Variáveis e códigos'!$C$21:$D$26,2)</f>
        <v>married</v>
      </c>
      <c r="Y1771">
        <v>3</v>
      </c>
    </row>
    <row r="1772" spans="1:25" x14ac:dyDescent="0.25">
      <c r="A1772" s="1">
        <v>2017724000557</v>
      </c>
      <c r="B1772" t="s">
        <v>3</v>
      </c>
      <c r="C1772">
        <v>1</v>
      </c>
      <c r="D1772" t="str">
        <f>VLOOKUP(C1772,'Variáveis e códigos'!$C$5:$D$10,2,FALSE)</f>
        <v>very important</v>
      </c>
      <c r="E1772">
        <v>1</v>
      </c>
      <c r="F1772" t="str">
        <f>VLOOKUP(E1772,'Variáveis e códigos'!$C$5:$D$10,2,FALSE)</f>
        <v>very important</v>
      </c>
      <c r="G1772">
        <v>1</v>
      </c>
      <c r="H1772" t="str">
        <f>VLOOKUP(G1772,'Variáveis e códigos'!$C$5:$D$10,2,FALSE)</f>
        <v>very important</v>
      </c>
      <c r="I1772">
        <v>1</v>
      </c>
      <c r="J1772" t="str">
        <f>VLOOKUP(I1772,'Variáveis e códigos'!$C$5:$D$10,2,FALSE)</f>
        <v>very important</v>
      </c>
      <c r="K1772">
        <v>4</v>
      </c>
      <c r="L1772" t="str">
        <f>VLOOKUP(K1772,'Variáveis e códigos'!$C$5:$D$10,2,FALSE)</f>
        <v>not at all important</v>
      </c>
      <c r="M1772">
        <v>4</v>
      </c>
      <c r="N1772" t="str">
        <f>VLOOKUP(M1772,'Variáveis e códigos'!$C$5:$D$10,2,FALSE)</f>
        <v>not at all important</v>
      </c>
      <c r="O1772" t="s">
        <v>28</v>
      </c>
      <c r="P1772">
        <v>2</v>
      </c>
      <c r="Q1772" t="str">
        <f>HLOOKUP(P1772,'Variáveis e códigos'!$C$15:$D$16,2)</f>
        <v>no</v>
      </c>
      <c r="R1772">
        <v>8</v>
      </c>
      <c r="S1772">
        <v>2</v>
      </c>
      <c r="T1772" t="str">
        <f>HLOOKUP(S1772,'Variáveis e códigos'!$C$18:$D$19,2)</f>
        <v>female</v>
      </c>
      <c r="U1772">
        <v>1995</v>
      </c>
      <c r="V1772">
        <f t="shared" si="27"/>
        <v>22</v>
      </c>
      <c r="W1772">
        <v>6</v>
      </c>
      <c r="X1772" t="str">
        <f>VLOOKUP(Dados!W1772,'Variáveis e códigos'!$C$21:$D$26,2)</f>
        <v>never married and never registered partnership</v>
      </c>
      <c r="Y1772">
        <v>0</v>
      </c>
    </row>
    <row r="1773" spans="1:25" x14ac:dyDescent="0.25">
      <c r="A1773" s="1">
        <v>2017724000558</v>
      </c>
      <c r="B1773" t="s">
        <v>3</v>
      </c>
      <c r="C1773">
        <v>2</v>
      </c>
      <c r="D1773" t="str">
        <f>VLOOKUP(C1773,'Variáveis e códigos'!$C$5:$D$10,2,FALSE)</f>
        <v>quite important</v>
      </c>
      <c r="E1773">
        <v>1</v>
      </c>
      <c r="F1773" t="str">
        <f>VLOOKUP(E1773,'Variáveis e códigos'!$C$5:$D$10,2,FALSE)</f>
        <v>very important</v>
      </c>
      <c r="G1773">
        <v>1</v>
      </c>
      <c r="H1773" t="str">
        <f>VLOOKUP(G1773,'Variáveis e códigos'!$C$5:$D$10,2,FALSE)</f>
        <v>very important</v>
      </c>
      <c r="I1773">
        <v>1</v>
      </c>
      <c r="J1773" t="str">
        <f>VLOOKUP(I1773,'Variáveis e códigos'!$C$5:$D$10,2,FALSE)</f>
        <v>very important</v>
      </c>
      <c r="K1773">
        <v>3</v>
      </c>
      <c r="L1773" t="str">
        <f>VLOOKUP(K1773,'Variáveis e códigos'!$C$5:$D$10,2,FALSE)</f>
        <v>not important</v>
      </c>
      <c r="M1773">
        <v>2</v>
      </c>
      <c r="N1773" t="str">
        <f>VLOOKUP(M1773,'Variáveis e códigos'!$C$5:$D$10,2,FALSE)</f>
        <v>quite important</v>
      </c>
      <c r="O1773" t="s">
        <v>29</v>
      </c>
      <c r="P1773">
        <v>1</v>
      </c>
      <c r="Q1773" t="str">
        <f>HLOOKUP(P1773,'Variáveis e códigos'!$C$15:$D$16,2)</f>
        <v>yes</v>
      </c>
      <c r="R1773">
        <v>9</v>
      </c>
      <c r="S1773">
        <v>1</v>
      </c>
      <c r="T1773" t="str">
        <f>HLOOKUP(S1773,'Variáveis e códigos'!$C$18:$D$19,2)</f>
        <v>male</v>
      </c>
      <c r="U1773">
        <v>1990</v>
      </c>
      <c r="V1773">
        <f t="shared" si="27"/>
        <v>27</v>
      </c>
      <c r="W1773">
        <v>6</v>
      </c>
      <c r="X1773" t="str">
        <f>VLOOKUP(Dados!W1773,'Variáveis e códigos'!$C$21:$D$26,2)</f>
        <v>never married and never registered partnership</v>
      </c>
      <c r="Y1773">
        <v>0</v>
      </c>
    </row>
    <row r="1774" spans="1:25" x14ac:dyDescent="0.25">
      <c r="A1774" s="1">
        <v>2017724000559</v>
      </c>
      <c r="B1774" t="s">
        <v>3</v>
      </c>
      <c r="C1774">
        <v>2</v>
      </c>
      <c r="D1774" t="str">
        <f>VLOOKUP(C1774,'Variáveis e códigos'!$C$5:$D$10,2,FALSE)</f>
        <v>quite important</v>
      </c>
      <c r="E1774">
        <v>1</v>
      </c>
      <c r="F1774" t="str">
        <f>VLOOKUP(E1774,'Variáveis e códigos'!$C$5:$D$10,2,FALSE)</f>
        <v>very important</v>
      </c>
      <c r="G1774">
        <v>2</v>
      </c>
      <c r="H1774" t="str">
        <f>VLOOKUP(G1774,'Variáveis e códigos'!$C$5:$D$10,2,FALSE)</f>
        <v>quite important</v>
      </c>
      <c r="I1774">
        <v>1</v>
      </c>
      <c r="J1774" t="str">
        <f>VLOOKUP(I1774,'Variáveis e códigos'!$C$5:$D$10,2,FALSE)</f>
        <v>very important</v>
      </c>
      <c r="K1774">
        <v>1</v>
      </c>
      <c r="L1774" t="str">
        <f>VLOOKUP(K1774,'Variáveis e códigos'!$C$5:$D$10,2,FALSE)</f>
        <v>very important</v>
      </c>
      <c r="M1774">
        <v>2</v>
      </c>
      <c r="N1774" t="str">
        <f>VLOOKUP(M1774,'Variáveis e códigos'!$C$5:$D$10,2,FALSE)</f>
        <v>quite important</v>
      </c>
      <c r="O1774" t="s">
        <v>28</v>
      </c>
      <c r="P1774">
        <v>2</v>
      </c>
      <c r="Q1774" t="str">
        <f>HLOOKUP(P1774,'Variáveis e códigos'!$C$15:$D$16,2)</f>
        <v>no</v>
      </c>
      <c r="R1774">
        <v>6</v>
      </c>
      <c r="S1774">
        <v>2</v>
      </c>
      <c r="T1774" t="str">
        <f>HLOOKUP(S1774,'Variáveis e códigos'!$C$18:$D$19,2)</f>
        <v>female</v>
      </c>
      <c r="U1774">
        <v>1961</v>
      </c>
      <c r="V1774">
        <f t="shared" si="27"/>
        <v>56</v>
      </c>
      <c r="W1774">
        <v>1</v>
      </c>
      <c r="X1774" t="str">
        <f>VLOOKUP(Dados!W1774,'Variáveis e códigos'!$C$21:$D$26,2)</f>
        <v>married</v>
      </c>
      <c r="Y1774">
        <v>1</v>
      </c>
    </row>
    <row r="1775" spans="1:25" x14ac:dyDescent="0.25">
      <c r="A1775" s="1">
        <v>2017724000560</v>
      </c>
      <c r="B1775" t="s">
        <v>3</v>
      </c>
      <c r="C1775">
        <v>2</v>
      </c>
      <c r="D1775" t="str">
        <f>VLOOKUP(C1775,'Variáveis e códigos'!$C$5:$D$10,2,FALSE)</f>
        <v>quite important</v>
      </c>
      <c r="E1775">
        <v>2</v>
      </c>
      <c r="F1775" t="str">
        <f>VLOOKUP(E1775,'Variáveis e códigos'!$C$5:$D$10,2,FALSE)</f>
        <v>quite important</v>
      </c>
      <c r="G1775">
        <v>2</v>
      </c>
      <c r="H1775" t="str">
        <f>VLOOKUP(G1775,'Variáveis e códigos'!$C$5:$D$10,2,FALSE)</f>
        <v>quite important</v>
      </c>
      <c r="I1775">
        <v>2</v>
      </c>
      <c r="J1775" t="str">
        <f>VLOOKUP(I1775,'Variáveis e códigos'!$C$5:$D$10,2,FALSE)</f>
        <v>quite important</v>
      </c>
      <c r="K1775">
        <v>3</v>
      </c>
      <c r="L1775" t="str">
        <f>VLOOKUP(K1775,'Variáveis e códigos'!$C$5:$D$10,2,FALSE)</f>
        <v>not important</v>
      </c>
      <c r="M1775">
        <v>4</v>
      </c>
      <c r="N1775" t="str">
        <f>VLOOKUP(M1775,'Variáveis e códigos'!$C$5:$D$10,2,FALSE)</f>
        <v>not at all important</v>
      </c>
      <c r="O1775" t="s">
        <v>28</v>
      </c>
      <c r="P1775">
        <v>2</v>
      </c>
      <c r="Q1775" t="str">
        <f>HLOOKUP(P1775,'Variáveis e códigos'!$C$15:$D$16,2)</f>
        <v>no</v>
      </c>
      <c r="R1775">
        <v>3</v>
      </c>
      <c r="S1775">
        <v>1</v>
      </c>
      <c r="T1775" t="str">
        <f>HLOOKUP(S1775,'Variáveis e códigos'!$C$18:$D$19,2)</f>
        <v>male</v>
      </c>
      <c r="U1775">
        <v>1964</v>
      </c>
      <c r="V1775">
        <f t="shared" si="27"/>
        <v>53</v>
      </c>
      <c r="W1775">
        <v>1</v>
      </c>
      <c r="X1775" t="str">
        <f>VLOOKUP(Dados!W1775,'Variáveis e códigos'!$C$21:$D$26,2)</f>
        <v>married</v>
      </c>
      <c r="Y1775">
        <v>0</v>
      </c>
    </row>
    <row r="1776" spans="1:25" x14ac:dyDescent="0.25">
      <c r="A1776" s="1">
        <v>2017724000561</v>
      </c>
      <c r="B1776" t="s">
        <v>3</v>
      </c>
      <c r="C1776">
        <v>1</v>
      </c>
      <c r="D1776" t="str">
        <f>VLOOKUP(C1776,'Variáveis e códigos'!$C$5:$D$10,2,FALSE)</f>
        <v>very important</v>
      </c>
      <c r="E1776">
        <v>1</v>
      </c>
      <c r="F1776" t="str">
        <f>VLOOKUP(E1776,'Variáveis e códigos'!$C$5:$D$10,2,FALSE)</f>
        <v>very important</v>
      </c>
      <c r="G1776">
        <v>2</v>
      </c>
      <c r="H1776" t="str">
        <f>VLOOKUP(G1776,'Variáveis e códigos'!$C$5:$D$10,2,FALSE)</f>
        <v>quite important</v>
      </c>
      <c r="I1776">
        <v>1</v>
      </c>
      <c r="J1776" t="str">
        <f>VLOOKUP(I1776,'Variáveis e códigos'!$C$5:$D$10,2,FALSE)</f>
        <v>very important</v>
      </c>
      <c r="K1776">
        <v>2</v>
      </c>
      <c r="L1776" t="str">
        <f>VLOOKUP(K1776,'Variáveis e códigos'!$C$5:$D$10,2,FALSE)</f>
        <v>quite important</v>
      </c>
      <c r="M1776">
        <v>2</v>
      </c>
      <c r="N1776" t="str">
        <f>VLOOKUP(M1776,'Variáveis e códigos'!$C$5:$D$10,2,FALSE)</f>
        <v>quite important</v>
      </c>
      <c r="O1776" t="s">
        <v>28</v>
      </c>
      <c r="P1776">
        <v>1</v>
      </c>
      <c r="Q1776" t="str">
        <f>HLOOKUP(P1776,'Variáveis e códigos'!$C$15:$D$16,2)</f>
        <v>yes</v>
      </c>
      <c r="R1776">
        <v>5</v>
      </c>
      <c r="S1776">
        <v>1</v>
      </c>
      <c r="T1776" t="str">
        <f>HLOOKUP(S1776,'Variáveis e códigos'!$C$18:$D$19,2)</f>
        <v>male</v>
      </c>
      <c r="U1776">
        <v>1965</v>
      </c>
      <c r="V1776">
        <f t="shared" si="27"/>
        <v>52</v>
      </c>
      <c r="W1776">
        <v>6</v>
      </c>
      <c r="X1776" t="str">
        <f>VLOOKUP(Dados!W1776,'Variáveis e códigos'!$C$21:$D$26,2)</f>
        <v>never married and never registered partnership</v>
      </c>
      <c r="Y1776">
        <v>1</v>
      </c>
    </row>
    <row r="1777" spans="1:25" x14ac:dyDescent="0.25">
      <c r="A1777" s="1">
        <v>2017724000562</v>
      </c>
      <c r="B1777" t="s">
        <v>3</v>
      </c>
      <c r="C1777">
        <v>3</v>
      </c>
      <c r="D1777" t="str">
        <f>VLOOKUP(C1777,'Variáveis e códigos'!$C$5:$D$10,2,FALSE)</f>
        <v>not important</v>
      </c>
      <c r="E1777">
        <v>2</v>
      </c>
      <c r="F1777" t="str">
        <f>VLOOKUP(E1777,'Variáveis e códigos'!$C$5:$D$10,2,FALSE)</f>
        <v>quite important</v>
      </c>
      <c r="G1777">
        <v>2</v>
      </c>
      <c r="H1777" t="str">
        <f>VLOOKUP(G1777,'Variáveis e códigos'!$C$5:$D$10,2,FALSE)</f>
        <v>quite important</v>
      </c>
      <c r="I1777">
        <v>2</v>
      </c>
      <c r="J1777" t="str">
        <f>VLOOKUP(I1777,'Variáveis e códigos'!$C$5:$D$10,2,FALSE)</f>
        <v>quite important</v>
      </c>
      <c r="K1777">
        <v>1</v>
      </c>
      <c r="L1777" t="str">
        <f>VLOOKUP(K1777,'Variáveis e códigos'!$C$5:$D$10,2,FALSE)</f>
        <v>very important</v>
      </c>
      <c r="M1777">
        <v>4</v>
      </c>
      <c r="N1777" t="str">
        <f>VLOOKUP(M1777,'Variáveis e códigos'!$C$5:$D$10,2,FALSE)</f>
        <v>not at all important</v>
      </c>
      <c r="O1777" t="s">
        <v>28</v>
      </c>
      <c r="P1777">
        <v>2</v>
      </c>
      <c r="Q1777" t="str">
        <f>HLOOKUP(P1777,'Variáveis e códigos'!$C$15:$D$16,2)</f>
        <v>no</v>
      </c>
      <c r="R1777">
        <v>4</v>
      </c>
      <c r="S1777">
        <v>1</v>
      </c>
      <c r="T1777" t="str">
        <f>HLOOKUP(S1777,'Variáveis e códigos'!$C$18:$D$19,2)</f>
        <v>male</v>
      </c>
      <c r="U1777">
        <v>1957</v>
      </c>
      <c r="V1777">
        <f t="shared" si="27"/>
        <v>60</v>
      </c>
      <c r="W1777">
        <v>1</v>
      </c>
      <c r="X1777" t="str">
        <f>VLOOKUP(Dados!W1777,'Variáveis e códigos'!$C$21:$D$26,2)</f>
        <v>married</v>
      </c>
      <c r="Y1777">
        <v>2</v>
      </c>
    </row>
    <row r="1778" spans="1:25" x14ac:dyDescent="0.25">
      <c r="A1778" s="1">
        <v>2017724000563</v>
      </c>
      <c r="B1778" t="s">
        <v>3</v>
      </c>
      <c r="C1778">
        <v>1</v>
      </c>
      <c r="D1778" t="str">
        <f>VLOOKUP(C1778,'Variáveis e códigos'!$C$5:$D$10,2,FALSE)</f>
        <v>very important</v>
      </c>
      <c r="E1778">
        <v>1</v>
      </c>
      <c r="F1778" t="str">
        <f>VLOOKUP(E1778,'Variáveis e códigos'!$C$5:$D$10,2,FALSE)</f>
        <v>very important</v>
      </c>
      <c r="G1778">
        <v>1</v>
      </c>
      <c r="H1778" t="str">
        <f>VLOOKUP(G1778,'Variáveis e códigos'!$C$5:$D$10,2,FALSE)</f>
        <v>very important</v>
      </c>
      <c r="I1778">
        <v>1</v>
      </c>
      <c r="J1778" t="str">
        <f>VLOOKUP(I1778,'Variáveis e códigos'!$C$5:$D$10,2,FALSE)</f>
        <v>very important</v>
      </c>
      <c r="K1778">
        <v>3</v>
      </c>
      <c r="L1778" t="str">
        <f>VLOOKUP(K1778,'Variáveis e códigos'!$C$5:$D$10,2,FALSE)</f>
        <v>not important</v>
      </c>
      <c r="M1778">
        <v>3</v>
      </c>
      <c r="N1778" t="str">
        <f>VLOOKUP(M1778,'Variáveis e códigos'!$C$5:$D$10,2,FALSE)</f>
        <v>not important</v>
      </c>
      <c r="O1778" t="s">
        <v>30</v>
      </c>
      <c r="P1778">
        <v>2</v>
      </c>
      <c r="Q1778" t="str">
        <f>HLOOKUP(P1778,'Variáveis e códigos'!$C$15:$D$16,2)</f>
        <v>no</v>
      </c>
      <c r="R1778">
        <v>6</v>
      </c>
      <c r="S1778">
        <v>1</v>
      </c>
      <c r="T1778" t="str">
        <f>HLOOKUP(S1778,'Variáveis e códigos'!$C$18:$D$19,2)</f>
        <v>male</v>
      </c>
      <c r="U1778">
        <v>1973</v>
      </c>
      <c r="V1778">
        <f t="shared" si="27"/>
        <v>44</v>
      </c>
      <c r="W1778">
        <v>5</v>
      </c>
      <c r="X1778" t="str">
        <f>VLOOKUP(Dados!W1778,'Variáveis e códigos'!$C$21:$D$26,2)</f>
        <v>separated</v>
      </c>
      <c r="Y1778">
        <v>0</v>
      </c>
    </row>
    <row r="1779" spans="1:25" x14ac:dyDescent="0.25">
      <c r="A1779" s="1">
        <v>2017724000564</v>
      </c>
      <c r="B1779" t="s">
        <v>3</v>
      </c>
      <c r="C1779">
        <v>1</v>
      </c>
      <c r="D1779" t="str">
        <f>VLOOKUP(C1779,'Variáveis e códigos'!$C$5:$D$10,2,FALSE)</f>
        <v>very important</v>
      </c>
      <c r="E1779">
        <v>1</v>
      </c>
      <c r="F1779" t="str">
        <f>VLOOKUP(E1779,'Variáveis e códigos'!$C$5:$D$10,2,FALSE)</f>
        <v>very important</v>
      </c>
      <c r="G1779">
        <v>1</v>
      </c>
      <c r="H1779" t="str">
        <f>VLOOKUP(G1779,'Variáveis e códigos'!$C$5:$D$10,2,FALSE)</f>
        <v>very important</v>
      </c>
      <c r="I1779">
        <v>1</v>
      </c>
      <c r="J1779" t="str">
        <f>VLOOKUP(I1779,'Variáveis e códigos'!$C$5:$D$10,2,FALSE)</f>
        <v>very important</v>
      </c>
      <c r="K1779">
        <v>1</v>
      </c>
      <c r="L1779" t="str">
        <f>VLOOKUP(K1779,'Variáveis e códigos'!$C$5:$D$10,2,FALSE)</f>
        <v>very important</v>
      </c>
      <c r="M1779">
        <v>1</v>
      </c>
      <c r="N1779" t="str">
        <f>VLOOKUP(M1779,'Variáveis e códigos'!$C$5:$D$10,2,FALSE)</f>
        <v>very important</v>
      </c>
      <c r="O1779" t="s">
        <v>30</v>
      </c>
      <c r="P1779">
        <v>2</v>
      </c>
      <c r="Q1779" t="str">
        <f>HLOOKUP(P1779,'Variáveis e códigos'!$C$15:$D$16,2)</f>
        <v>no</v>
      </c>
      <c r="R1779">
        <v>8</v>
      </c>
      <c r="S1779">
        <v>2</v>
      </c>
      <c r="T1779" t="str">
        <f>HLOOKUP(S1779,'Variáveis e códigos'!$C$18:$D$19,2)</f>
        <v>female</v>
      </c>
      <c r="U1779">
        <v>1961</v>
      </c>
      <c r="V1779">
        <f t="shared" si="27"/>
        <v>56</v>
      </c>
      <c r="W1779">
        <v>5</v>
      </c>
      <c r="X1779" t="str">
        <f>VLOOKUP(Dados!W1779,'Variáveis e códigos'!$C$21:$D$26,2)</f>
        <v>separated</v>
      </c>
      <c r="Y1779">
        <v>4</v>
      </c>
    </row>
    <row r="1780" spans="1:25" x14ac:dyDescent="0.25">
      <c r="A1780" s="1">
        <v>2017724000565</v>
      </c>
      <c r="B1780" t="s">
        <v>3</v>
      </c>
      <c r="C1780">
        <v>2</v>
      </c>
      <c r="D1780" t="str">
        <f>VLOOKUP(C1780,'Variáveis e códigos'!$C$5:$D$10,2,FALSE)</f>
        <v>quite important</v>
      </c>
      <c r="E1780">
        <v>1</v>
      </c>
      <c r="F1780" t="str">
        <f>VLOOKUP(E1780,'Variáveis e códigos'!$C$5:$D$10,2,FALSE)</f>
        <v>very important</v>
      </c>
      <c r="G1780">
        <v>1</v>
      </c>
      <c r="H1780" t="str">
        <f>VLOOKUP(G1780,'Variáveis e códigos'!$C$5:$D$10,2,FALSE)</f>
        <v>very important</v>
      </c>
      <c r="I1780">
        <v>1</v>
      </c>
      <c r="J1780" t="str">
        <f>VLOOKUP(I1780,'Variáveis e códigos'!$C$5:$D$10,2,FALSE)</f>
        <v>very important</v>
      </c>
      <c r="K1780">
        <v>2</v>
      </c>
      <c r="L1780" t="str">
        <f>VLOOKUP(K1780,'Variáveis e códigos'!$C$5:$D$10,2,FALSE)</f>
        <v>quite important</v>
      </c>
      <c r="M1780">
        <v>2</v>
      </c>
      <c r="N1780" t="str">
        <f>VLOOKUP(M1780,'Variáveis e códigos'!$C$5:$D$10,2,FALSE)</f>
        <v>quite important</v>
      </c>
      <c r="O1780" t="s">
        <v>30</v>
      </c>
      <c r="P1780">
        <v>1</v>
      </c>
      <c r="Q1780" t="str">
        <f>HLOOKUP(P1780,'Variáveis e códigos'!$C$15:$D$16,2)</f>
        <v>yes</v>
      </c>
      <c r="R1780">
        <v>9</v>
      </c>
      <c r="S1780">
        <v>2</v>
      </c>
      <c r="T1780" t="str">
        <f>HLOOKUP(S1780,'Variáveis e códigos'!$C$18:$D$19,2)</f>
        <v>female</v>
      </c>
      <c r="U1780">
        <v>1945</v>
      </c>
      <c r="V1780">
        <f t="shared" si="27"/>
        <v>72</v>
      </c>
      <c r="W1780">
        <v>1</v>
      </c>
      <c r="X1780" t="str">
        <f>VLOOKUP(Dados!W1780,'Variáveis e códigos'!$C$21:$D$26,2)</f>
        <v>married</v>
      </c>
      <c r="Y1780">
        <v>2</v>
      </c>
    </row>
    <row r="1781" spans="1:25" x14ac:dyDescent="0.25">
      <c r="A1781" s="1">
        <v>2017724000566</v>
      </c>
      <c r="B1781" t="s">
        <v>3</v>
      </c>
      <c r="C1781">
        <v>1</v>
      </c>
      <c r="D1781" t="str">
        <f>VLOOKUP(C1781,'Variáveis e códigos'!$C$5:$D$10,2,FALSE)</f>
        <v>very important</v>
      </c>
      <c r="E1781">
        <v>1</v>
      </c>
      <c r="F1781" t="str">
        <f>VLOOKUP(E1781,'Variáveis e códigos'!$C$5:$D$10,2,FALSE)</f>
        <v>very important</v>
      </c>
      <c r="G1781">
        <v>1</v>
      </c>
      <c r="H1781" t="str">
        <f>VLOOKUP(G1781,'Variáveis e códigos'!$C$5:$D$10,2,FALSE)</f>
        <v>very important</v>
      </c>
      <c r="I1781">
        <v>1</v>
      </c>
      <c r="J1781" t="str">
        <f>VLOOKUP(I1781,'Variáveis e códigos'!$C$5:$D$10,2,FALSE)</f>
        <v>very important</v>
      </c>
      <c r="K1781">
        <v>1</v>
      </c>
      <c r="L1781" t="str">
        <f>VLOOKUP(K1781,'Variáveis e códigos'!$C$5:$D$10,2,FALSE)</f>
        <v>very important</v>
      </c>
      <c r="M1781">
        <v>1</v>
      </c>
      <c r="N1781" t="str">
        <f>VLOOKUP(M1781,'Variáveis e códigos'!$C$5:$D$10,2,FALSE)</f>
        <v>very important</v>
      </c>
      <c r="O1781" t="s">
        <v>28</v>
      </c>
      <c r="P1781">
        <v>2</v>
      </c>
      <c r="Q1781" t="str">
        <f>HLOOKUP(P1781,'Variáveis e códigos'!$C$15:$D$16,2)</f>
        <v>no</v>
      </c>
      <c r="R1781">
        <v>7</v>
      </c>
      <c r="S1781">
        <v>2</v>
      </c>
      <c r="T1781" t="str">
        <f>HLOOKUP(S1781,'Variáveis e códigos'!$C$18:$D$19,2)</f>
        <v>female</v>
      </c>
      <c r="U1781">
        <v>1958</v>
      </c>
      <c r="V1781">
        <f t="shared" si="27"/>
        <v>59</v>
      </c>
      <c r="W1781">
        <v>1</v>
      </c>
      <c r="X1781" t="str">
        <f>VLOOKUP(Dados!W1781,'Variáveis e códigos'!$C$21:$D$26,2)</f>
        <v>married</v>
      </c>
      <c r="Y1781">
        <v>1</v>
      </c>
    </row>
    <row r="1782" spans="1:25" x14ac:dyDescent="0.25">
      <c r="A1782" s="1">
        <v>2017724000567</v>
      </c>
      <c r="B1782" t="s">
        <v>3</v>
      </c>
      <c r="C1782">
        <v>4</v>
      </c>
      <c r="D1782" t="str">
        <f>VLOOKUP(C1782,'Variáveis e códigos'!$C$5:$D$10,2,FALSE)</f>
        <v>not at all important</v>
      </c>
      <c r="E1782">
        <v>1</v>
      </c>
      <c r="F1782" t="str">
        <f>VLOOKUP(E1782,'Variáveis e códigos'!$C$5:$D$10,2,FALSE)</f>
        <v>very important</v>
      </c>
      <c r="G1782">
        <v>1</v>
      </c>
      <c r="H1782" t="str">
        <f>VLOOKUP(G1782,'Variáveis e códigos'!$C$5:$D$10,2,FALSE)</f>
        <v>very important</v>
      </c>
      <c r="I1782">
        <v>1</v>
      </c>
      <c r="J1782" t="str">
        <f>VLOOKUP(I1782,'Variáveis e códigos'!$C$5:$D$10,2,FALSE)</f>
        <v>very important</v>
      </c>
      <c r="K1782">
        <v>4</v>
      </c>
      <c r="L1782" t="str">
        <f>VLOOKUP(K1782,'Variáveis e códigos'!$C$5:$D$10,2,FALSE)</f>
        <v>not at all important</v>
      </c>
      <c r="M1782">
        <v>2</v>
      </c>
      <c r="N1782" t="str">
        <f>VLOOKUP(M1782,'Variáveis e códigos'!$C$5:$D$10,2,FALSE)</f>
        <v>quite important</v>
      </c>
      <c r="O1782" t="s">
        <v>30</v>
      </c>
      <c r="P1782">
        <v>2</v>
      </c>
      <c r="Q1782" t="str">
        <f>HLOOKUP(P1782,'Variáveis e códigos'!$C$15:$D$16,2)</f>
        <v>no</v>
      </c>
      <c r="R1782">
        <v>8</v>
      </c>
      <c r="S1782">
        <v>2</v>
      </c>
      <c r="T1782" t="str">
        <f>HLOOKUP(S1782,'Variáveis e códigos'!$C$18:$D$19,2)</f>
        <v>female</v>
      </c>
      <c r="U1782">
        <v>1937</v>
      </c>
      <c r="V1782">
        <f t="shared" si="27"/>
        <v>80</v>
      </c>
      <c r="W1782">
        <v>3</v>
      </c>
      <c r="X1782" t="str">
        <f>VLOOKUP(Dados!W1782,'Variáveis e códigos'!$C$21:$D$26,2)</f>
        <v>widowed</v>
      </c>
      <c r="Y1782">
        <v>2</v>
      </c>
    </row>
    <row r="1783" spans="1:25" x14ac:dyDescent="0.25">
      <c r="A1783" s="1">
        <v>2017724000568</v>
      </c>
      <c r="B1783" t="s">
        <v>3</v>
      </c>
      <c r="C1783">
        <v>1</v>
      </c>
      <c r="D1783" t="str">
        <f>VLOOKUP(C1783,'Variáveis e códigos'!$C$5:$D$10,2,FALSE)</f>
        <v>very important</v>
      </c>
      <c r="E1783">
        <v>1</v>
      </c>
      <c r="F1783" t="str">
        <f>VLOOKUP(E1783,'Variáveis e códigos'!$C$5:$D$10,2,FALSE)</f>
        <v>very important</v>
      </c>
      <c r="G1783">
        <v>2</v>
      </c>
      <c r="H1783" t="str">
        <f>VLOOKUP(G1783,'Variáveis e códigos'!$C$5:$D$10,2,FALSE)</f>
        <v>quite important</v>
      </c>
      <c r="I1783">
        <v>2</v>
      </c>
      <c r="J1783" t="str">
        <f>VLOOKUP(I1783,'Variáveis e códigos'!$C$5:$D$10,2,FALSE)</f>
        <v>quite important</v>
      </c>
      <c r="K1783">
        <v>4</v>
      </c>
      <c r="L1783" t="str">
        <f>VLOOKUP(K1783,'Variáveis e códigos'!$C$5:$D$10,2,FALSE)</f>
        <v>not at all important</v>
      </c>
      <c r="M1783">
        <v>2</v>
      </c>
      <c r="N1783" t="str">
        <f>VLOOKUP(M1783,'Variáveis e códigos'!$C$5:$D$10,2,FALSE)</f>
        <v>quite important</v>
      </c>
      <c r="O1783" t="s">
        <v>29</v>
      </c>
      <c r="P1783">
        <v>2</v>
      </c>
      <c r="Q1783" t="str">
        <f>HLOOKUP(P1783,'Variáveis e códigos'!$C$15:$D$16,2)</f>
        <v>no</v>
      </c>
      <c r="R1783">
        <v>8</v>
      </c>
      <c r="S1783">
        <v>2</v>
      </c>
      <c r="T1783" t="str">
        <f>HLOOKUP(S1783,'Variáveis e códigos'!$C$18:$D$19,2)</f>
        <v>female</v>
      </c>
      <c r="U1783">
        <v>1946</v>
      </c>
      <c r="V1783">
        <f t="shared" si="27"/>
        <v>71</v>
      </c>
      <c r="W1783">
        <v>1</v>
      </c>
      <c r="X1783" t="str">
        <f>VLOOKUP(Dados!W1783,'Variáveis e códigos'!$C$21:$D$26,2)</f>
        <v>married</v>
      </c>
      <c r="Y1783">
        <v>3</v>
      </c>
    </row>
    <row r="1784" spans="1:25" x14ac:dyDescent="0.25">
      <c r="A1784" s="1">
        <v>2017724000569</v>
      </c>
      <c r="B1784" t="s">
        <v>3</v>
      </c>
      <c r="C1784">
        <v>2</v>
      </c>
      <c r="D1784" t="str">
        <f>VLOOKUP(C1784,'Variáveis e códigos'!$C$5:$D$10,2,FALSE)</f>
        <v>quite important</v>
      </c>
      <c r="E1784">
        <v>1</v>
      </c>
      <c r="F1784" t="str">
        <f>VLOOKUP(E1784,'Variáveis e códigos'!$C$5:$D$10,2,FALSE)</f>
        <v>very important</v>
      </c>
      <c r="G1784">
        <v>2</v>
      </c>
      <c r="H1784" t="str">
        <f>VLOOKUP(G1784,'Variáveis e códigos'!$C$5:$D$10,2,FALSE)</f>
        <v>quite important</v>
      </c>
      <c r="I1784">
        <v>1</v>
      </c>
      <c r="J1784" t="str">
        <f>VLOOKUP(I1784,'Variáveis e códigos'!$C$5:$D$10,2,FALSE)</f>
        <v>very important</v>
      </c>
      <c r="K1784">
        <v>2</v>
      </c>
      <c r="L1784" t="str">
        <f>VLOOKUP(K1784,'Variáveis e códigos'!$C$5:$D$10,2,FALSE)</f>
        <v>quite important</v>
      </c>
      <c r="M1784">
        <v>4</v>
      </c>
      <c r="N1784" t="str">
        <f>VLOOKUP(M1784,'Variáveis e códigos'!$C$5:$D$10,2,FALSE)</f>
        <v>not at all important</v>
      </c>
      <c r="O1784" t="s">
        <v>28</v>
      </c>
      <c r="P1784">
        <v>1</v>
      </c>
      <c r="Q1784" t="str">
        <f>HLOOKUP(P1784,'Variáveis e códigos'!$C$15:$D$16,2)</f>
        <v>yes</v>
      </c>
      <c r="R1784">
        <v>8</v>
      </c>
      <c r="S1784">
        <v>2</v>
      </c>
      <c r="T1784" t="str">
        <f>HLOOKUP(S1784,'Variáveis e códigos'!$C$18:$D$19,2)</f>
        <v>female</v>
      </c>
      <c r="U1784">
        <v>1965</v>
      </c>
      <c r="V1784">
        <f t="shared" si="27"/>
        <v>52</v>
      </c>
      <c r="W1784">
        <v>1</v>
      </c>
      <c r="X1784" t="str">
        <f>VLOOKUP(Dados!W1784,'Variáveis e códigos'!$C$21:$D$26,2)</f>
        <v>married</v>
      </c>
      <c r="Y1784">
        <v>1</v>
      </c>
    </row>
    <row r="1785" spans="1:25" x14ac:dyDescent="0.25">
      <c r="A1785" s="1">
        <v>2017724000570</v>
      </c>
      <c r="B1785" t="s">
        <v>3</v>
      </c>
      <c r="C1785">
        <v>1</v>
      </c>
      <c r="D1785" t="str">
        <f>VLOOKUP(C1785,'Variáveis e códigos'!$C$5:$D$10,2,FALSE)</f>
        <v>very important</v>
      </c>
      <c r="E1785">
        <v>1</v>
      </c>
      <c r="F1785" t="str">
        <f>VLOOKUP(E1785,'Variáveis e códigos'!$C$5:$D$10,2,FALSE)</f>
        <v>very important</v>
      </c>
      <c r="G1785">
        <v>1</v>
      </c>
      <c r="H1785" t="str">
        <f>VLOOKUP(G1785,'Variáveis e códigos'!$C$5:$D$10,2,FALSE)</f>
        <v>very important</v>
      </c>
      <c r="I1785">
        <v>1</v>
      </c>
      <c r="J1785" t="str">
        <f>VLOOKUP(I1785,'Variáveis e códigos'!$C$5:$D$10,2,FALSE)</f>
        <v>very important</v>
      </c>
      <c r="K1785">
        <v>4</v>
      </c>
      <c r="L1785" t="str">
        <f>VLOOKUP(K1785,'Variáveis e códigos'!$C$5:$D$10,2,FALSE)</f>
        <v>not at all important</v>
      </c>
      <c r="M1785">
        <v>4</v>
      </c>
      <c r="N1785" t="str">
        <f>VLOOKUP(M1785,'Variáveis e códigos'!$C$5:$D$10,2,FALSE)</f>
        <v>not at all important</v>
      </c>
      <c r="O1785" t="s">
        <v>28</v>
      </c>
      <c r="P1785">
        <v>2</v>
      </c>
      <c r="Q1785" t="str">
        <f>HLOOKUP(P1785,'Variáveis e códigos'!$C$15:$D$16,2)</f>
        <v>no</v>
      </c>
      <c r="R1785">
        <v>6</v>
      </c>
      <c r="S1785">
        <v>2</v>
      </c>
      <c r="T1785" t="str">
        <f>HLOOKUP(S1785,'Variáveis e códigos'!$C$18:$D$19,2)</f>
        <v>female</v>
      </c>
      <c r="U1785">
        <v>1972</v>
      </c>
      <c r="V1785">
        <f t="shared" si="27"/>
        <v>45</v>
      </c>
      <c r="W1785">
        <v>1</v>
      </c>
      <c r="X1785" t="str">
        <f>VLOOKUP(Dados!W1785,'Variáveis e códigos'!$C$21:$D$26,2)</f>
        <v>married</v>
      </c>
      <c r="Y1785">
        <v>2</v>
      </c>
    </row>
    <row r="1786" spans="1:25" x14ac:dyDescent="0.25">
      <c r="A1786" s="1">
        <v>2017724000571</v>
      </c>
      <c r="B1786" t="s">
        <v>3</v>
      </c>
      <c r="C1786">
        <v>1</v>
      </c>
      <c r="D1786" t="str">
        <f>VLOOKUP(C1786,'Variáveis e códigos'!$C$5:$D$10,2,FALSE)</f>
        <v>very important</v>
      </c>
      <c r="E1786">
        <v>1</v>
      </c>
      <c r="F1786" t="str">
        <f>VLOOKUP(E1786,'Variáveis e códigos'!$C$5:$D$10,2,FALSE)</f>
        <v>very important</v>
      </c>
      <c r="G1786">
        <v>1</v>
      </c>
      <c r="H1786" t="str">
        <f>VLOOKUP(G1786,'Variáveis e códigos'!$C$5:$D$10,2,FALSE)</f>
        <v>very important</v>
      </c>
      <c r="I1786">
        <v>1</v>
      </c>
      <c r="J1786" t="str">
        <f>VLOOKUP(I1786,'Variáveis e códigos'!$C$5:$D$10,2,FALSE)</f>
        <v>very important</v>
      </c>
      <c r="K1786">
        <v>3</v>
      </c>
      <c r="L1786" t="str">
        <f>VLOOKUP(K1786,'Variáveis e códigos'!$C$5:$D$10,2,FALSE)</f>
        <v>not important</v>
      </c>
      <c r="M1786">
        <v>3</v>
      </c>
      <c r="N1786" t="str">
        <f>VLOOKUP(M1786,'Variáveis e códigos'!$C$5:$D$10,2,FALSE)</f>
        <v>not important</v>
      </c>
      <c r="O1786" t="s">
        <v>28</v>
      </c>
      <c r="P1786">
        <v>2</v>
      </c>
      <c r="Q1786" t="str">
        <f>HLOOKUP(P1786,'Variáveis e códigos'!$C$15:$D$16,2)</f>
        <v>no</v>
      </c>
      <c r="R1786">
        <v>7</v>
      </c>
      <c r="S1786">
        <v>2</v>
      </c>
      <c r="T1786" t="str">
        <f>HLOOKUP(S1786,'Variáveis e códigos'!$C$18:$D$19,2)</f>
        <v>female</v>
      </c>
      <c r="U1786">
        <v>1956</v>
      </c>
      <c r="V1786">
        <f t="shared" si="27"/>
        <v>61</v>
      </c>
      <c r="W1786">
        <v>1</v>
      </c>
      <c r="X1786" t="str">
        <f>VLOOKUP(Dados!W1786,'Variáveis e códigos'!$C$21:$D$26,2)</f>
        <v>married</v>
      </c>
      <c r="Y1786">
        <v>1</v>
      </c>
    </row>
    <row r="1787" spans="1:25" x14ac:dyDescent="0.25">
      <c r="A1787" s="1">
        <v>2017724000572</v>
      </c>
      <c r="B1787" t="s">
        <v>3</v>
      </c>
      <c r="C1787">
        <v>1</v>
      </c>
      <c r="D1787" t="str">
        <f>VLOOKUP(C1787,'Variáveis e códigos'!$C$5:$D$10,2,FALSE)</f>
        <v>very important</v>
      </c>
      <c r="E1787">
        <v>1</v>
      </c>
      <c r="F1787" t="str">
        <f>VLOOKUP(E1787,'Variáveis e códigos'!$C$5:$D$10,2,FALSE)</f>
        <v>very important</v>
      </c>
      <c r="G1787">
        <v>2</v>
      </c>
      <c r="H1787" t="str">
        <f>VLOOKUP(G1787,'Variáveis e códigos'!$C$5:$D$10,2,FALSE)</f>
        <v>quite important</v>
      </c>
      <c r="I1787">
        <v>1</v>
      </c>
      <c r="J1787" t="str">
        <f>VLOOKUP(I1787,'Variáveis e códigos'!$C$5:$D$10,2,FALSE)</f>
        <v>very important</v>
      </c>
      <c r="K1787">
        <v>2</v>
      </c>
      <c r="L1787" t="str">
        <f>VLOOKUP(K1787,'Variáveis e códigos'!$C$5:$D$10,2,FALSE)</f>
        <v>quite important</v>
      </c>
      <c r="M1787">
        <v>4</v>
      </c>
      <c r="N1787" t="str">
        <f>VLOOKUP(M1787,'Variáveis e códigos'!$C$5:$D$10,2,FALSE)</f>
        <v>not at all important</v>
      </c>
      <c r="O1787" t="s">
        <v>28</v>
      </c>
      <c r="P1787">
        <v>2</v>
      </c>
      <c r="Q1787" t="str">
        <f>HLOOKUP(P1787,'Variáveis e códigos'!$C$15:$D$16,2)</f>
        <v>no</v>
      </c>
      <c r="R1787">
        <v>8</v>
      </c>
      <c r="S1787">
        <v>1</v>
      </c>
      <c r="T1787" t="str">
        <f>HLOOKUP(S1787,'Variáveis e códigos'!$C$18:$D$19,2)</f>
        <v>male</v>
      </c>
      <c r="U1787">
        <v>1948</v>
      </c>
      <c r="V1787">
        <f t="shared" si="27"/>
        <v>69</v>
      </c>
      <c r="W1787">
        <v>1</v>
      </c>
      <c r="X1787" t="str">
        <f>VLOOKUP(Dados!W1787,'Variáveis e códigos'!$C$21:$D$26,2)</f>
        <v>married</v>
      </c>
      <c r="Y1787">
        <v>2</v>
      </c>
    </row>
    <row r="1788" spans="1:25" x14ac:dyDescent="0.25">
      <c r="A1788" s="1">
        <v>2017724000573</v>
      </c>
      <c r="B1788" t="s">
        <v>3</v>
      </c>
      <c r="C1788">
        <v>1</v>
      </c>
      <c r="D1788" t="str">
        <f>VLOOKUP(C1788,'Variáveis e códigos'!$C$5:$D$10,2,FALSE)</f>
        <v>very important</v>
      </c>
      <c r="E1788">
        <v>1</v>
      </c>
      <c r="F1788" t="str">
        <f>VLOOKUP(E1788,'Variáveis e códigos'!$C$5:$D$10,2,FALSE)</f>
        <v>very important</v>
      </c>
      <c r="G1788">
        <v>2</v>
      </c>
      <c r="H1788" t="str">
        <f>VLOOKUP(G1788,'Variáveis e códigos'!$C$5:$D$10,2,FALSE)</f>
        <v>quite important</v>
      </c>
      <c r="I1788">
        <v>1</v>
      </c>
      <c r="J1788" t="str">
        <f>VLOOKUP(I1788,'Variáveis e códigos'!$C$5:$D$10,2,FALSE)</f>
        <v>very important</v>
      </c>
      <c r="K1788">
        <v>2</v>
      </c>
      <c r="L1788" t="str">
        <f>VLOOKUP(K1788,'Variáveis e códigos'!$C$5:$D$10,2,FALSE)</f>
        <v>quite important</v>
      </c>
      <c r="M1788">
        <v>1</v>
      </c>
      <c r="N1788" t="str">
        <f>VLOOKUP(M1788,'Variáveis e códigos'!$C$5:$D$10,2,FALSE)</f>
        <v>very important</v>
      </c>
      <c r="O1788" t="s">
        <v>28</v>
      </c>
      <c r="P1788">
        <v>1</v>
      </c>
      <c r="Q1788" t="str">
        <f>HLOOKUP(P1788,'Variáveis e códigos'!$C$15:$D$16,2)</f>
        <v>yes</v>
      </c>
      <c r="R1788">
        <v>5</v>
      </c>
      <c r="S1788">
        <v>2</v>
      </c>
      <c r="T1788" t="str">
        <f>HLOOKUP(S1788,'Variáveis e códigos'!$C$18:$D$19,2)</f>
        <v>female</v>
      </c>
      <c r="U1788">
        <v>1962</v>
      </c>
      <c r="V1788">
        <f t="shared" si="27"/>
        <v>55</v>
      </c>
      <c r="W1788">
        <v>1</v>
      </c>
      <c r="X1788" t="str">
        <f>VLOOKUP(Dados!W1788,'Variáveis e códigos'!$C$21:$D$26,2)</f>
        <v>married</v>
      </c>
      <c r="Y1788">
        <v>2</v>
      </c>
    </row>
    <row r="1789" spans="1:25" x14ac:dyDescent="0.25">
      <c r="A1789" s="1">
        <v>2017724000574</v>
      </c>
      <c r="B1789" t="s">
        <v>3</v>
      </c>
      <c r="C1789">
        <v>1</v>
      </c>
      <c r="D1789" t="str">
        <f>VLOOKUP(C1789,'Variáveis e códigos'!$C$5:$D$10,2,FALSE)</f>
        <v>very important</v>
      </c>
      <c r="E1789">
        <v>1</v>
      </c>
      <c r="F1789" t="str">
        <f>VLOOKUP(E1789,'Variáveis e códigos'!$C$5:$D$10,2,FALSE)</f>
        <v>very important</v>
      </c>
      <c r="G1789">
        <v>1</v>
      </c>
      <c r="H1789" t="str">
        <f>VLOOKUP(G1789,'Variáveis e códigos'!$C$5:$D$10,2,FALSE)</f>
        <v>very important</v>
      </c>
      <c r="I1789">
        <v>1</v>
      </c>
      <c r="J1789" t="str">
        <f>VLOOKUP(I1789,'Variáveis e códigos'!$C$5:$D$10,2,FALSE)</f>
        <v>very important</v>
      </c>
      <c r="K1789">
        <v>4</v>
      </c>
      <c r="L1789" t="str">
        <f>VLOOKUP(K1789,'Variáveis e códigos'!$C$5:$D$10,2,FALSE)</f>
        <v>not at all important</v>
      </c>
      <c r="M1789">
        <v>2</v>
      </c>
      <c r="N1789" t="str">
        <f>VLOOKUP(M1789,'Variáveis e códigos'!$C$5:$D$10,2,FALSE)</f>
        <v>quite important</v>
      </c>
      <c r="O1789" t="s">
        <v>29</v>
      </c>
      <c r="P1789">
        <v>2</v>
      </c>
      <c r="Q1789" t="str">
        <f>HLOOKUP(P1789,'Variáveis e códigos'!$C$15:$D$16,2)</f>
        <v>no</v>
      </c>
      <c r="R1789">
        <v>4</v>
      </c>
      <c r="S1789">
        <v>2</v>
      </c>
      <c r="T1789" t="str">
        <f>HLOOKUP(S1789,'Variáveis e códigos'!$C$18:$D$19,2)</f>
        <v>female</v>
      </c>
      <c r="U1789">
        <v>1988</v>
      </c>
      <c r="V1789">
        <f t="shared" si="27"/>
        <v>29</v>
      </c>
      <c r="W1789">
        <v>2</v>
      </c>
      <c r="X1789" t="str">
        <f>VLOOKUP(Dados!W1789,'Variáveis e códigos'!$C$21:$D$26,2)</f>
        <v>registered partnership</v>
      </c>
      <c r="Y1789">
        <v>1</v>
      </c>
    </row>
    <row r="1790" spans="1:25" x14ac:dyDescent="0.25">
      <c r="A1790" s="1">
        <v>2017724000575</v>
      </c>
      <c r="B1790" t="s">
        <v>3</v>
      </c>
      <c r="C1790">
        <v>2</v>
      </c>
      <c r="D1790" t="str">
        <f>VLOOKUP(C1790,'Variáveis e códigos'!$C$5:$D$10,2,FALSE)</f>
        <v>quite important</v>
      </c>
      <c r="E1790">
        <v>1</v>
      </c>
      <c r="F1790" t="str">
        <f>VLOOKUP(E1790,'Variáveis e códigos'!$C$5:$D$10,2,FALSE)</f>
        <v>very important</v>
      </c>
      <c r="G1790">
        <v>1</v>
      </c>
      <c r="H1790" t="str">
        <f>VLOOKUP(G1790,'Variáveis e códigos'!$C$5:$D$10,2,FALSE)</f>
        <v>very important</v>
      </c>
      <c r="I1790">
        <v>1</v>
      </c>
      <c r="J1790" t="str">
        <f>VLOOKUP(I1790,'Variáveis e códigos'!$C$5:$D$10,2,FALSE)</f>
        <v>very important</v>
      </c>
      <c r="K1790">
        <v>1</v>
      </c>
      <c r="L1790" t="str">
        <f>VLOOKUP(K1790,'Variáveis e códigos'!$C$5:$D$10,2,FALSE)</f>
        <v>very important</v>
      </c>
      <c r="M1790">
        <v>3</v>
      </c>
      <c r="N1790" t="str">
        <f>VLOOKUP(M1790,'Variáveis e códigos'!$C$5:$D$10,2,FALSE)</f>
        <v>not important</v>
      </c>
      <c r="O1790" t="s">
        <v>30</v>
      </c>
      <c r="P1790">
        <v>2</v>
      </c>
      <c r="Q1790" t="str">
        <f>HLOOKUP(P1790,'Variáveis e códigos'!$C$15:$D$16,2)</f>
        <v>no</v>
      </c>
      <c r="R1790">
        <v>9</v>
      </c>
      <c r="S1790">
        <v>2</v>
      </c>
      <c r="T1790" t="str">
        <f>HLOOKUP(S1790,'Variáveis e códigos'!$C$18:$D$19,2)</f>
        <v>female</v>
      </c>
      <c r="U1790">
        <v>1980</v>
      </c>
      <c r="V1790">
        <f t="shared" si="27"/>
        <v>37</v>
      </c>
      <c r="W1790">
        <v>1</v>
      </c>
      <c r="X1790" t="str">
        <f>VLOOKUP(Dados!W1790,'Variáveis e códigos'!$C$21:$D$26,2)</f>
        <v>married</v>
      </c>
      <c r="Y1790">
        <v>3</v>
      </c>
    </row>
    <row r="1791" spans="1:25" x14ac:dyDescent="0.25">
      <c r="A1791" s="1">
        <v>2017724000576</v>
      </c>
      <c r="B1791" t="s">
        <v>3</v>
      </c>
      <c r="C1791">
        <v>1</v>
      </c>
      <c r="D1791" t="str">
        <f>VLOOKUP(C1791,'Variáveis e códigos'!$C$5:$D$10,2,FALSE)</f>
        <v>very important</v>
      </c>
      <c r="E1791">
        <v>1</v>
      </c>
      <c r="F1791" t="str">
        <f>VLOOKUP(E1791,'Variáveis e códigos'!$C$5:$D$10,2,FALSE)</f>
        <v>very important</v>
      </c>
      <c r="G1791">
        <v>1</v>
      </c>
      <c r="H1791" t="str">
        <f>VLOOKUP(G1791,'Variáveis e códigos'!$C$5:$D$10,2,FALSE)</f>
        <v>very important</v>
      </c>
      <c r="I1791">
        <v>1</v>
      </c>
      <c r="J1791" t="str">
        <f>VLOOKUP(I1791,'Variáveis e códigos'!$C$5:$D$10,2,FALSE)</f>
        <v>very important</v>
      </c>
      <c r="K1791">
        <v>4</v>
      </c>
      <c r="L1791" t="str">
        <f>VLOOKUP(K1791,'Variáveis e códigos'!$C$5:$D$10,2,FALSE)</f>
        <v>not at all important</v>
      </c>
      <c r="M1791">
        <v>1</v>
      </c>
      <c r="N1791" t="str">
        <f>VLOOKUP(M1791,'Variáveis e códigos'!$C$5:$D$10,2,FALSE)</f>
        <v>very important</v>
      </c>
      <c r="O1791" t="s">
        <v>30</v>
      </c>
      <c r="P1791">
        <v>2</v>
      </c>
      <c r="Q1791" t="str">
        <f>HLOOKUP(P1791,'Variáveis e códigos'!$C$15:$D$16,2)</f>
        <v>no</v>
      </c>
      <c r="R1791" t="s">
        <v>34</v>
      </c>
      <c r="S1791">
        <v>2</v>
      </c>
      <c r="T1791" t="str">
        <f>HLOOKUP(S1791,'Variáveis e códigos'!$C$18:$D$19,2)</f>
        <v>female</v>
      </c>
      <c r="U1791">
        <v>1987</v>
      </c>
      <c r="V1791">
        <f t="shared" si="27"/>
        <v>30</v>
      </c>
      <c r="W1791">
        <v>1</v>
      </c>
      <c r="X1791" t="str">
        <f>VLOOKUP(Dados!W1791,'Variáveis e códigos'!$C$21:$D$26,2)</f>
        <v>married</v>
      </c>
      <c r="Y1791">
        <v>3</v>
      </c>
    </row>
    <row r="1792" spans="1:25" x14ac:dyDescent="0.25">
      <c r="A1792" s="1">
        <v>2017724000577</v>
      </c>
      <c r="B1792" t="s">
        <v>3</v>
      </c>
      <c r="C1792">
        <v>2</v>
      </c>
      <c r="D1792" t="str">
        <f>VLOOKUP(C1792,'Variáveis e códigos'!$C$5:$D$10,2,FALSE)</f>
        <v>quite important</v>
      </c>
      <c r="E1792">
        <v>1</v>
      </c>
      <c r="F1792" t="str">
        <f>VLOOKUP(E1792,'Variáveis e códigos'!$C$5:$D$10,2,FALSE)</f>
        <v>very important</v>
      </c>
      <c r="G1792">
        <v>1</v>
      </c>
      <c r="H1792" t="str">
        <f>VLOOKUP(G1792,'Variáveis e códigos'!$C$5:$D$10,2,FALSE)</f>
        <v>very important</v>
      </c>
      <c r="I1792">
        <v>1</v>
      </c>
      <c r="J1792" t="str">
        <f>VLOOKUP(I1792,'Variáveis e códigos'!$C$5:$D$10,2,FALSE)</f>
        <v>very important</v>
      </c>
      <c r="K1792">
        <v>2</v>
      </c>
      <c r="L1792" t="str">
        <f>VLOOKUP(K1792,'Variáveis e códigos'!$C$5:$D$10,2,FALSE)</f>
        <v>quite important</v>
      </c>
      <c r="M1792">
        <v>4</v>
      </c>
      <c r="N1792" t="str">
        <f>VLOOKUP(M1792,'Variáveis e códigos'!$C$5:$D$10,2,FALSE)</f>
        <v>not at all important</v>
      </c>
      <c r="O1792" t="s">
        <v>28</v>
      </c>
      <c r="P1792">
        <v>2</v>
      </c>
      <c r="Q1792" t="str">
        <f>HLOOKUP(P1792,'Variáveis e códigos'!$C$15:$D$16,2)</f>
        <v>no</v>
      </c>
      <c r="R1792">
        <v>8</v>
      </c>
      <c r="S1792">
        <v>2</v>
      </c>
      <c r="T1792" t="str">
        <f>HLOOKUP(S1792,'Variáveis e códigos'!$C$18:$D$19,2)</f>
        <v>female</v>
      </c>
      <c r="U1792">
        <v>1974</v>
      </c>
      <c r="V1792">
        <f t="shared" si="27"/>
        <v>43</v>
      </c>
      <c r="W1792">
        <v>1</v>
      </c>
      <c r="X1792" t="str">
        <f>VLOOKUP(Dados!W1792,'Variáveis e códigos'!$C$21:$D$26,2)</f>
        <v>married</v>
      </c>
      <c r="Y1792">
        <v>0</v>
      </c>
    </row>
    <row r="1793" spans="1:25" x14ac:dyDescent="0.25">
      <c r="A1793" s="1">
        <v>2017724000578</v>
      </c>
      <c r="B1793" t="s">
        <v>3</v>
      </c>
      <c r="C1793">
        <v>2</v>
      </c>
      <c r="D1793" t="str">
        <f>VLOOKUP(C1793,'Variáveis e códigos'!$C$5:$D$10,2,FALSE)</f>
        <v>quite important</v>
      </c>
      <c r="E1793">
        <v>1</v>
      </c>
      <c r="F1793" t="str">
        <f>VLOOKUP(E1793,'Variáveis e códigos'!$C$5:$D$10,2,FALSE)</f>
        <v>very important</v>
      </c>
      <c r="G1793">
        <v>1</v>
      </c>
      <c r="H1793" t="str">
        <f>VLOOKUP(G1793,'Variáveis e códigos'!$C$5:$D$10,2,FALSE)</f>
        <v>very important</v>
      </c>
      <c r="I1793">
        <v>2</v>
      </c>
      <c r="J1793" t="str">
        <f>VLOOKUP(I1793,'Variáveis e códigos'!$C$5:$D$10,2,FALSE)</f>
        <v>quite important</v>
      </c>
      <c r="K1793">
        <v>3</v>
      </c>
      <c r="L1793" t="str">
        <f>VLOOKUP(K1793,'Variáveis e códigos'!$C$5:$D$10,2,FALSE)</f>
        <v>not important</v>
      </c>
      <c r="M1793">
        <v>3</v>
      </c>
      <c r="N1793" t="str">
        <f>VLOOKUP(M1793,'Variáveis e códigos'!$C$5:$D$10,2,FALSE)</f>
        <v>not important</v>
      </c>
      <c r="O1793" t="s">
        <v>28</v>
      </c>
      <c r="P1793">
        <v>2</v>
      </c>
      <c r="Q1793" t="str">
        <f>HLOOKUP(P1793,'Variáveis e códigos'!$C$15:$D$16,2)</f>
        <v>no</v>
      </c>
      <c r="R1793">
        <v>6</v>
      </c>
      <c r="S1793">
        <v>1</v>
      </c>
      <c r="T1793" t="str">
        <f>HLOOKUP(S1793,'Variáveis e códigos'!$C$18:$D$19,2)</f>
        <v>male</v>
      </c>
      <c r="U1793">
        <v>1949</v>
      </c>
      <c r="V1793">
        <f t="shared" si="27"/>
        <v>68</v>
      </c>
      <c r="W1793">
        <v>4</v>
      </c>
      <c r="X1793" t="str">
        <f>VLOOKUP(Dados!W1793,'Variáveis e códigos'!$C$21:$D$26,2)</f>
        <v>divorced</v>
      </c>
      <c r="Y1793">
        <v>2</v>
      </c>
    </row>
    <row r="1794" spans="1:25" x14ac:dyDescent="0.25">
      <c r="A1794" s="1">
        <v>2017724000579</v>
      </c>
      <c r="B1794" t="s">
        <v>3</v>
      </c>
      <c r="C1794">
        <v>1</v>
      </c>
      <c r="D1794" t="str">
        <f>VLOOKUP(C1794,'Variáveis e códigos'!$C$5:$D$10,2,FALSE)</f>
        <v>very important</v>
      </c>
      <c r="E1794">
        <v>1</v>
      </c>
      <c r="F1794" t="str">
        <f>VLOOKUP(E1794,'Variáveis e códigos'!$C$5:$D$10,2,FALSE)</f>
        <v>very important</v>
      </c>
      <c r="G1794">
        <v>1</v>
      </c>
      <c r="H1794" t="str">
        <f>VLOOKUP(G1794,'Variáveis e códigos'!$C$5:$D$10,2,FALSE)</f>
        <v>very important</v>
      </c>
      <c r="I1794">
        <v>1</v>
      </c>
      <c r="J1794" t="str">
        <f>VLOOKUP(I1794,'Variáveis e códigos'!$C$5:$D$10,2,FALSE)</f>
        <v>very important</v>
      </c>
      <c r="K1794">
        <v>3</v>
      </c>
      <c r="L1794" t="str">
        <f>VLOOKUP(K1794,'Variáveis e códigos'!$C$5:$D$10,2,FALSE)</f>
        <v>not important</v>
      </c>
      <c r="M1794">
        <v>1</v>
      </c>
      <c r="N1794" t="str">
        <f>VLOOKUP(M1794,'Variáveis e códigos'!$C$5:$D$10,2,FALSE)</f>
        <v>very important</v>
      </c>
      <c r="O1794" t="s">
        <v>30</v>
      </c>
      <c r="P1794">
        <v>2</v>
      </c>
      <c r="Q1794" t="str">
        <f>HLOOKUP(P1794,'Variáveis e códigos'!$C$15:$D$16,2)</f>
        <v>no</v>
      </c>
      <c r="R1794" t="s">
        <v>34</v>
      </c>
      <c r="S1794">
        <v>2</v>
      </c>
      <c r="T1794" t="str">
        <f>HLOOKUP(S1794,'Variáveis e códigos'!$C$18:$D$19,2)</f>
        <v>female</v>
      </c>
      <c r="U1794">
        <v>1997</v>
      </c>
      <c r="V1794">
        <f t="shared" si="27"/>
        <v>20</v>
      </c>
      <c r="W1794">
        <v>1</v>
      </c>
      <c r="X1794" t="str">
        <f>VLOOKUP(Dados!W1794,'Variáveis e códigos'!$C$21:$D$26,2)</f>
        <v>married</v>
      </c>
      <c r="Y1794">
        <v>0</v>
      </c>
    </row>
    <row r="1795" spans="1:25" x14ac:dyDescent="0.25">
      <c r="A1795" s="1">
        <v>2017724000580</v>
      </c>
      <c r="B1795" t="s">
        <v>3</v>
      </c>
      <c r="C1795">
        <v>3</v>
      </c>
      <c r="D1795" t="str">
        <f>VLOOKUP(C1795,'Variáveis e códigos'!$C$5:$D$10,2,FALSE)</f>
        <v>not important</v>
      </c>
      <c r="E1795">
        <v>2</v>
      </c>
      <c r="F1795" t="str">
        <f>VLOOKUP(E1795,'Variáveis e códigos'!$C$5:$D$10,2,FALSE)</f>
        <v>quite important</v>
      </c>
      <c r="G1795">
        <v>2</v>
      </c>
      <c r="H1795" t="str">
        <f>VLOOKUP(G1795,'Variáveis e códigos'!$C$5:$D$10,2,FALSE)</f>
        <v>quite important</v>
      </c>
      <c r="I1795">
        <v>3</v>
      </c>
      <c r="J1795" t="str">
        <f>VLOOKUP(I1795,'Variáveis e códigos'!$C$5:$D$10,2,FALSE)</f>
        <v>not important</v>
      </c>
      <c r="K1795">
        <v>3</v>
      </c>
      <c r="L1795" t="str">
        <f>VLOOKUP(K1795,'Variáveis e códigos'!$C$5:$D$10,2,FALSE)</f>
        <v>not important</v>
      </c>
      <c r="M1795">
        <v>2</v>
      </c>
      <c r="N1795" t="str">
        <f>VLOOKUP(M1795,'Variáveis e códigos'!$C$5:$D$10,2,FALSE)</f>
        <v>quite important</v>
      </c>
      <c r="O1795" t="s">
        <v>29</v>
      </c>
      <c r="P1795">
        <v>2</v>
      </c>
      <c r="Q1795" t="str">
        <f>HLOOKUP(P1795,'Variáveis e códigos'!$C$15:$D$16,2)</f>
        <v>no</v>
      </c>
      <c r="R1795">
        <v>5</v>
      </c>
      <c r="S1795">
        <v>2</v>
      </c>
      <c r="T1795" t="str">
        <f>HLOOKUP(S1795,'Variáveis e códigos'!$C$18:$D$19,2)</f>
        <v>female</v>
      </c>
      <c r="U1795">
        <v>1937</v>
      </c>
      <c r="V1795">
        <f t="shared" ref="V1795:V1858" si="28">2017-U1795</f>
        <v>80</v>
      </c>
      <c r="W1795">
        <v>3</v>
      </c>
      <c r="X1795" t="str">
        <f>VLOOKUP(Dados!W1795,'Variáveis e códigos'!$C$21:$D$26,2)</f>
        <v>widowed</v>
      </c>
      <c r="Y1795">
        <v>1</v>
      </c>
    </row>
    <row r="1796" spans="1:25" x14ac:dyDescent="0.25">
      <c r="A1796" s="1">
        <v>2017724000581</v>
      </c>
      <c r="B1796" t="s">
        <v>3</v>
      </c>
      <c r="C1796">
        <v>1</v>
      </c>
      <c r="D1796" t="str">
        <f>VLOOKUP(C1796,'Variáveis e códigos'!$C$5:$D$10,2,FALSE)</f>
        <v>very important</v>
      </c>
      <c r="E1796">
        <v>2</v>
      </c>
      <c r="F1796" t="str">
        <f>VLOOKUP(E1796,'Variáveis e códigos'!$C$5:$D$10,2,FALSE)</f>
        <v>quite important</v>
      </c>
      <c r="G1796">
        <v>1</v>
      </c>
      <c r="H1796" t="str">
        <f>VLOOKUP(G1796,'Variáveis e códigos'!$C$5:$D$10,2,FALSE)</f>
        <v>very important</v>
      </c>
      <c r="I1796">
        <v>1</v>
      </c>
      <c r="J1796" t="str">
        <f>VLOOKUP(I1796,'Variáveis e códigos'!$C$5:$D$10,2,FALSE)</f>
        <v>very important</v>
      </c>
      <c r="K1796">
        <v>1</v>
      </c>
      <c r="L1796" t="str">
        <f>VLOOKUP(K1796,'Variáveis e códigos'!$C$5:$D$10,2,FALSE)</f>
        <v>very important</v>
      </c>
      <c r="M1796">
        <v>1</v>
      </c>
      <c r="N1796" t="str">
        <f>VLOOKUP(M1796,'Variáveis e códigos'!$C$5:$D$10,2,FALSE)</f>
        <v>very important</v>
      </c>
      <c r="O1796" t="s">
        <v>28</v>
      </c>
      <c r="P1796">
        <v>2</v>
      </c>
      <c r="Q1796" t="str">
        <f>HLOOKUP(P1796,'Variáveis e códigos'!$C$15:$D$16,2)</f>
        <v>no</v>
      </c>
      <c r="R1796">
        <v>9</v>
      </c>
      <c r="S1796">
        <v>2</v>
      </c>
      <c r="T1796" t="str">
        <f>HLOOKUP(S1796,'Variáveis e códigos'!$C$18:$D$19,2)</f>
        <v>female</v>
      </c>
      <c r="U1796">
        <v>1959</v>
      </c>
      <c r="V1796">
        <f t="shared" si="28"/>
        <v>58</v>
      </c>
      <c r="W1796">
        <v>1</v>
      </c>
      <c r="X1796" t="str">
        <f>VLOOKUP(Dados!W1796,'Variáveis e códigos'!$C$21:$D$26,2)</f>
        <v>married</v>
      </c>
      <c r="Y1796">
        <v>2</v>
      </c>
    </row>
    <row r="1797" spans="1:25" x14ac:dyDescent="0.25">
      <c r="A1797" s="1">
        <v>2017724000582</v>
      </c>
      <c r="B1797" t="s">
        <v>3</v>
      </c>
      <c r="C1797">
        <v>2</v>
      </c>
      <c r="D1797" t="str">
        <f>VLOOKUP(C1797,'Variáveis e códigos'!$C$5:$D$10,2,FALSE)</f>
        <v>quite important</v>
      </c>
      <c r="E1797">
        <v>1</v>
      </c>
      <c r="F1797" t="str">
        <f>VLOOKUP(E1797,'Variáveis e códigos'!$C$5:$D$10,2,FALSE)</f>
        <v>very important</v>
      </c>
      <c r="G1797">
        <v>1</v>
      </c>
      <c r="H1797" t="str">
        <f>VLOOKUP(G1797,'Variáveis e códigos'!$C$5:$D$10,2,FALSE)</f>
        <v>very important</v>
      </c>
      <c r="I1797">
        <v>2</v>
      </c>
      <c r="J1797" t="str">
        <f>VLOOKUP(I1797,'Variáveis e códigos'!$C$5:$D$10,2,FALSE)</f>
        <v>quite important</v>
      </c>
      <c r="K1797">
        <v>2</v>
      </c>
      <c r="L1797" t="str">
        <f>VLOOKUP(K1797,'Variáveis e códigos'!$C$5:$D$10,2,FALSE)</f>
        <v>quite important</v>
      </c>
      <c r="M1797">
        <v>3</v>
      </c>
      <c r="N1797" t="str">
        <f>VLOOKUP(M1797,'Variáveis e códigos'!$C$5:$D$10,2,FALSE)</f>
        <v>not important</v>
      </c>
      <c r="O1797" t="s">
        <v>29</v>
      </c>
      <c r="P1797">
        <v>2</v>
      </c>
      <c r="Q1797" t="str">
        <f>HLOOKUP(P1797,'Variáveis e códigos'!$C$15:$D$16,2)</f>
        <v>no</v>
      </c>
      <c r="R1797">
        <v>5</v>
      </c>
      <c r="S1797">
        <v>1</v>
      </c>
      <c r="T1797" t="str">
        <f>HLOOKUP(S1797,'Variáveis e códigos'!$C$18:$D$19,2)</f>
        <v>male</v>
      </c>
      <c r="U1797">
        <v>1964</v>
      </c>
      <c r="V1797">
        <f t="shared" si="28"/>
        <v>53</v>
      </c>
      <c r="W1797">
        <v>5</v>
      </c>
      <c r="X1797" t="str">
        <f>VLOOKUP(Dados!W1797,'Variáveis e códigos'!$C$21:$D$26,2)</f>
        <v>separated</v>
      </c>
      <c r="Y1797">
        <v>1</v>
      </c>
    </row>
    <row r="1798" spans="1:25" x14ac:dyDescent="0.25">
      <c r="A1798" s="1">
        <v>2017724000583</v>
      </c>
      <c r="B1798" t="s">
        <v>3</v>
      </c>
      <c r="C1798">
        <v>2</v>
      </c>
      <c r="D1798" t="str">
        <f>VLOOKUP(C1798,'Variáveis e códigos'!$C$5:$D$10,2,FALSE)</f>
        <v>quite important</v>
      </c>
      <c r="E1798">
        <v>2</v>
      </c>
      <c r="F1798" t="str">
        <f>VLOOKUP(E1798,'Variáveis e códigos'!$C$5:$D$10,2,FALSE)</f>
        <v>quite important</v>
      </c>
      <c r="G1798">
        <v>1</v>
      </c>
      <c r="H1798" t="str">
        <f>VLOOKUP(G1798,'Variáveis e códigos'!$C$5:$D$10,2,FALSE)</f>
        <v>very important</v>
      </c>
      <c r="I1798">
        <v>2</v>
      </c>
      <c r="J1798" t="str">
        <f>VLOOKUP(I1798,'Variáveis e códigos'!$C$5:$D$10,2,FALSE)</f>
        <v>quite important</v>
      </c>
      <c r="K1798">
        <v>2</v>
      </c>
      <c r="L1798" t="str">
        <f>VLOOKUP(K1798,'Variáveis e códigos'!$C$5:$D$10,2,FALSE)</f>
        <v>quite important</v>
      </c>
      <c r="M1798">
        <v>3</v>
      </c>
      <c r="N1798" t="str">
        <f>VLOOKUP(M1798,'Variáveis e códigos'!$C$5:$D$10,2,FALSE)</f>
        <v>not important</v>
      </c>
      <c r="O1798" t="s">
        <v>29</v>
      </c>
      <c r="P1798">
        <v>2</v>
      </c>
      <c r="Q1798" t="str">
        <f>HLOOKUP(P1798,'Variáveis e códigos'!$C$15:$D$16,2)</f>
        <v>no</v>
      </c>
      <c r="R1798">
        <v>5</v>
      </c>
      <c r="S1798">
        <v>1</v>
      </c>
      <c r="T1798" t="str">
        <f>HLOOKUP(S1798,'Variáveis e códigos'!$C$18:$D$19,2)</f>
        <v>male</v>
      </c>
      <c r="U1798">
        <v>1977</v>
      </c>
      <c r="V1798">
        <f t="shared" si="28"/>
        <v>40</v>
      </c>
      <c r="W1798">
        <v>2</v>
      </c>
      <c r="X1798" t="str">
        <f>VLOOKUP(Dados!W1798,'Variáveis e códigos'!$C$21:$D$26,2)</f>
        <v>registered partnership</v>
      </c>
      <c r="Y1798">
        <v>0</v>
      </c>
    </row>
    <row r="1799" spans="1:25" x14ac:dyDescent="0.25">
      <c r="A1799" s="1">
        <v>2017724000584</v>
      </c>
      <c r="B1799" t="s">
        <v>3</v>
      </c>
      <c r="C1799">
        <v>2</v>
      </c>
      <c r="D1799" t="str">
        <f>VLOOKUP(C1799,'Variáveis e códigos'!$C$5:$D$10,2,FALSE)</f>
        <v>quite important</v>
      </c>
      <c r="E1799">
        <v>1</v>
      </c>
      <c r="F1799" t="str">
        <f>VLOOKUP(E1799,'Variáveis e códigos'!$C$5:$D$10,2,FALSE)</f>
        <v>very important</v>
      </c>
      <c r="G1799">
        <v>2</v>
      </c>
      <c r="H1799" t="str">
        <f>VLOOKUP(G1799,'Variáveis e códigos'!$C$5:$D$10,2,FALSE)</f>
        <v>quite important</v>
      </c>
      <c r="I1799">
        <v>1</v>
      </c>
      <c r="J1799" t="str">
        <f>VLOOKUP(I1799,'Variáveis e códigos'!$C$5:$D$10,2,FALSE)</f>
        <v>very important</v>
      </c>
      <c r="K1799">
        <v>4</v>
      </c>
      <c r="L1799" t="str">
        <f>VLOOKUP(K1799,'Variáveis e códigos'!$C$5:$D$10,2,FALSE)</f>
        <v>not at all important</v>
      </c>
      <c r="M1799">
        <v>4</v>
      </c>
      <c r="N1799" t="str">
        <f>VLOOKUP(M1799,'Variáveis e códigos'!$C$5:$D$10,2,FALSE)</f>
        <v>not at all important</v>
      </c>
      <c r="O1799" t="s">
        <v>28</v>
      </c>
      <c r="P1799">
        <v>2</v>
      </c>
      <c r="Q1799" t="str">
        <f>HLOOKUP(P1799,'Variáveis e códigos'!$C$15:$D$16,2)</f>
        <v>no</v>
      </c>
      <c r="R1799">
        <v>5</v>
      </c>
      <c r="S1799">
        <v>2</v>
      </c>
      <c r="T1799" t="str">
        <f>HLOOKUP(S1799,'Variáveis e códigos'!$C$18:$D$19,2)</f>
        <v>female</v>
      </c>
      <c r="U1799">
        <v>1973</v>
      </c>
      <c r="V1799">
        <f t="shared" si="28"/>
        <v>44</v>
      </c>
      <c r="W1799">
        <v>4</v>
      </c>
      <c r="X1799" t="str">
        <f>VLOOKUP(Dados!W1799,'Variáveis e códigos'!$C$21:$D$26,2)</f>
        <v>divorced</v>
      </c>
      <c r="Y1799">
        <v>1</v>
      </c>
    </row>
    <row r="1800" spans="1:25" x14ac:dyDescent="0.25">
      <c r="A1800" s="1">
        <v>2017724000585</v>
      </c>
      <c r="B1800" t="s">
        <v>3</v>
      </c>
      <c r="C1800">
        <v>2</v>
      </c>
      <c r="D1800" t="str">
        <f>VLOOKUP(C1800,'Variáveis e códigos'!$C$5:$D$10,2,FALSE)</f>
        <v>quite important</v>
      </c>
      <c r="E1800">
        <v>1</v>
      </c>
      <c r="F1800" t="str">
        <f>VLOOKUP(E1800,'Variáveis e códigos'!$C$5:$D$10,2,FALSE)</f>
        <v>very important</v>
      </c>
      <c r="G1800">
        <v>2</v>
      </c>
      <c r="H1800" t="str">
        <f>VLOOKUP(G1800,'Variáveis e códigos'!$C$5:$D$10,2,FALSE)</f>
        <v>quite important</v>
      </c>
      <c r="I1800">
        <v>2</v>
      </c>
      <c r="J1800" t="str">
        <f>VLOOKUP(I1800,'Variáveis e códigos'!$C$5:$D$10,2,FALSE)</f>
        <v>quite important</v>
      </c>
      <c r="K1800">
        <v>3</v>
      </c>
      <c r="L1800" t="str">
        <f>VLOOKUP(K1800,'Variáveis e códigos'!$C$5:$D$10,2,FALSE)</f>
        <v>not important</v>
      </c>
      <c r="M1800">
        <v>2</v>
      </c>
      <c r="N1800" t="str">
        <f>VLOOKUP(M1800,'Variáveis e códigos'!$C$5:$D$10,2,FALSE)</f>
        <v>quite important</v>
      </c>
      <c r="O1800" t="s">
        <v>30</v>
      </c>
      <c r="P1800">
        <v>2</v>
      </c>
      <c r="Q1800" t="str">
        <f>HLOOKUP(P1800,'Variáveis e códigos'!$C$15:$D$16,2)</f>
        <v>no</v>
      </c>
      <c r="R1800">
        <v>8</v>
      </c>
      <c r="S1800">
        <v>2</v>
      </c>
      <c r="T1800" t="str">
        <f>HLOOKUP(S1800,'Variáveis e códigos'!$C$18:$D$19,2)</f>
        <v>female</v>
      </c>
      <c r="U1800">
        <v>1974</v>
      </c>
      <c r="V1800">
        <f t="shared" si="28"/>
        <v>43</v>
      </c>
      <c r="W1800">
        <v>1</v>
      </c>
      <c r="X1800" t="str">
        <f>VLOOKUP(Dados!W1800,'Variáveis e códigos'!$C$21:$D$26,2)</f>
        <v>married</v>
      </c>
      <c r="Y1800">
        <v>2</v>
      </c>
    </row>
    <row r="1801" spans="1:25" x14ac:dyDescent="0.25">
      <c r="A1801" s="1">
        <v>2017724000586</v>
      </c>
      <c r="B1801" t="s">
        <v>3</v>
      </c>
      <c r="C1801">
        <v>2</v>
      </c>
      <c r="D1801" t="str">
        <f>VLOOKUP(C1801,'Variáveis e códigos'!$C$5:$D$10,2,FALSE)</f>
        <v>quite important</v>
      </c>
      <c r="E1801">
        <v>2</v>
      </c>
      <c r="F1801" t="str">
        <f>VLOOKUP(E1801,'Variáveis e códigos'!$C$5:$D$10,2,FALSE)</f>
        <v>quite important</v>
      </c>
      <c r="G1801">
        <v>2</v>
      </c>
      <c r="H1801" t="str">
        <f>VLOOKUP(G1801,'Variáveis e códigos'!$C$5:$D$10,2,FALSE)</f>
        <v>quite important</v>
      </c>
      <c r="I1801">
        <v>2</v>
      </c>
      <c r="J1801" t="str">
        <f>VLOOKUP(I1801,'Variáveis e códigos'!$C$5:$D$10,2,FALSE)</f>
        <v>quite important</v>
      </c>
      <c r="K1801">
        <v>3</v>
      </c>
      <c r="L1801" t="str">
        <f>VLOOKUP(K1801,'Variáveis e códigos'!$C$5:$D$10,2,FALSE)</f>
        <v>not important</v>
      </c>
      <c r="M1801">
        <v>3</v>
      </c>
      <c r="N1801" t="str">
        <f>VLOOKUP(M1801,'Variáveis e códigos'!$C$5:$D$10,2,FALSE)</f>
        <v>not important</v>
      </c>
      <c r="O1801" t="s">
        <v>28</v>
      </c>
      <c r="P1801">
        <v>2</v>
      </c>
      <c r="Q1801" t="str">
        <f>HLOOKUP(P1801,'Variáveis e códigos'!$C$15:$D$16,2)</f>
        <v>no</v>
      </c>
      <c r="R1801">
        <v>7</v>
      </c>
      <c r="S1801">
        <v>2</v>
      </c>
      <c r="T1801" t="str">
        <f>HLOOKUP(S1801,'Variáveis e códigos'!$C$18:$D$19,2)</f>
        <v>female</v>
      </c>
      <c r="U1801">
        <v>1946</v>
      </c>
      <c r="V1801">
        <f t="shared" si="28"/>
        <v>71</v>
      </c>
      <c r="W1801">
        <v>4</v>
      </c>
      <c r="X1801" t="str">
        <f>VLOOKUP(Dados!W1801,'Variáveis e códigos'!$C$21:$D$26,2)</f>
        <v>divorced</v>
      </c>
      <c r="Y1801">
        <v>2</v>
      </c>
    </row>
    <row r="1802" spans="1:25" x14ac:dyDescent="0.25">
      <c r="A1802" s="1">
        <v>2017724000587</v>
      </c>
      <c r="B1802" t="s">
        <v>3</v>
      </c>
      <c r="C1802">
        <v>1</v>
      </c>
      <c r="D1802" t="str">
        <f>VLOOKUP(C1802,'Variáveis e códigos'!$C$5:$D$10,2,FALSE)</f>
        <v>very important</v>
      </c>
      <c r="E1802">
        <v>1</v>
      </c>
      <c r="F1802" t="str">
        <f>VLOOKUP(E1802,'Variáveis e códigos'!$C$5:$D$10,2,FALSE)</f>
        <v>very important</v>
      </c>
      <c r="G1802">
        <v>2</v>
      </c>
      <c r="H1802" t="str">
        <f>VLOOKUP(G1802,'Variáveis e códigos'!$C$5:$D$10,2,FALSE)</f>
        <v>quite important</v>
      </c>
      <c r="I1802">
        <v>1</v>
      </c>
      <c r="J1802" t="str">
        <f>VLOOKUP(I1802,'Variáveis e códigos'!$C$5:$D$10,2,FALSE)</f>
        <v>very important</v>
      </c>
      <c r="K1802">
        <v>3</v>
      </c>
      <c r="L1802" t="str">
        <f>VLOOKUP(K1802,'Variáveis e códigos'!$C$5:$D$10,2,FALSE)</f>
        <v>not important</v>
      </c>
      <c r="M1802">
        <v>4</v>
      </c>
      <c r="N1802" t="str">
        <f>VLOOKUP(M1802,'Variáveis e códigos'!$C$5:$D$10,2,FALSE)</f>
        <v>not at all important</v>
      </c>
      <c r="O1802" t="s">
        <v>28</v>
      </c>
      <c r="P1802">
        <v>2</v>
      </c>
      <c r="Q1802" t="str">
        <f>HLOOKUP(P1802,'Variáveis e códigos'!$C$15:$D$16,2)</f>
        <v>no</v>
      </c>
      <c r="R1802">
        <v>9</v>
      </c>
      <c r="S1802">
        <v>2</v>
      </c>
      <c r="T1802" t="str">
        <f>HLOOKUP(S1802,'Variáveis e códigos'!$C$18:$D$19,2)</f>
        <v>female</v>
      </c>
      <c r="U1802">
        <v>1975</v>
      </c>
      <c r="V1802">
        <f t="shared" si="28"/>
        <v>42</v>
      </c>
      <c r="W1802">
        <v>5</v>
      </c>
      <c r="X1802" t="str">
        <f>VLOOKUP(Dados!W1802,'Variáveis e códigos'!$C$21:$D$26,2)</f>
        <v>separated</v>
      </c>
      <c r="Y1802">
        <v>1</v>
      </c>
    </row>
    <row r="1803" spans="1:25" x14ac:dyDescent="0.25">
      <c r="A1803" s="1">
        <v>2017724000588</v>
      </c>
      <c r="B1803" t="s">
        <v>3</v>
      </c>
      <c r="C1803">
        <v>1</v>
      </c>
      <c r="D1803" t="str">
        <f>VLOOKUP(C1803,'Variáveis e códigos'!$C$5:$D$10,2,FALSE)</f>
        <v>very important</v>
      </c>
      <c r="E1803">
        <v>1</v>
      </c>
      <c r="F1803" t="str">
        <f>VLOOKUP(E1803,'Variáveis e códigos'!$C$5:$D$10,2,FALSE)</f>
        <v>very important</v>
      </c>
      <c r="G1803">
        <v>1</v>
      </c>
      <c r="H1803" t="str">
        <f>VLOOKUP(G1803,'Variáveis e códigos'!$C$5:$D$10,2,FALSE)</f>
        <v>very important</v>
      </c>
      <c r="I1803">
        <v>1</v>
      </c>
      <c r="J1803" t="str">
        <f>VLOOKUP(I1803,'Variáveis e códigos'!$C$5:$D$10,2,FALSE)</f>
        <v>very important</v>
      </c>
      <c r="K1803">
        <v>4</v>
      </c>
      <c r="L1803" t="str">
        <f>VLOOKUP(K1803,'Variáveis e códigos'!$C$5:$D$10,2,FALSE)</f>
        <v>not at all important</v>
      </c>
      <c r="M1803">
        <v>4</v>
      </c>
      <c r="N1803" t="str">
        <f>VLOOKUP(M1803,'Variáveis e códigos'!$C$5:$D$10,2,FALSE)</f>
        <v>not at all important</v>
      </c>
      <c r="O1803" t="s">
        <v>28</v>
      </c>
      <c r="P1803">
        <v>2</v>
      </c>
      <c r="Q1803" t="str">
        <f>HLOOKUP(P1803,'Variáveis e códigos'!$C$15:$D$16,2)</f>
        <v>no</v>
      </c>
      <c r="R1803">
        <v>8</v>
      </c>
      <c r="S1803">
        <v>1</v>
      </c>
      <c r="T1803" t="str">
        <f>HLOOKUP(S1803,'Variáveis e códigos'!$C$18:$D$19,2)</f>
        <v>male</v>
      </c>
      <c r="U1803">
        <v>1964</v>
      </c>
      <c r="V1803">
        <f t="shared" si="28"/>
        <v>53</v>
      </c>
      <c r="W1803">
        <v>1</v>
      </c>
      <c r="X1803" t="str">
        <f>VLOOKUP(Dados!W1803,'Variáveis e códigos'!$C$21:$D$26,2)</f>
        <v>married</v>
      </c>
      <c r="Y1803">
        <v>2</v>
      </c>
    </row>
    <row r="1804" spans="1:25" x14ac:dyDescent="0.25">
      <c r="A1804" s="1">
        <v>2017724000589</v>
      </c>
      <c r="B1804" t="s">
        <v>3</v>
      </c>
      <c r="C1804">
        <v>1</v>
      </c>
      <c r="D1804" t="str">
        <f>VLOOKUP(C1804,'Variáveis e códigos'!$C$5:$D$10,2,FALSE)</f>
        <v>very important</v>
      </c>
      <c r="E1804">
        <v>1</v>
      </c>
      <c r="F1804" t="str">
        <f>VLOOKUP(E1804,'Variáveis e códigos'!$C$5:$D$10,2,FALSE)</f>
        <v>very important</v>
      </c>
      <c r="G1804">
        <v>3</v>
      </c>
      <c r="H1804" t="str">
        <f>VLOOKUP(G1804,'Variáveis e códigos'!$C$5:$D$10,2,FALSE)</f>
        <v>not important</v>
      </c>
      <c r="I1804">
        <v>3</v>
      </c>
      <c r="J1804" t="str">
        <f>VLOOKUP(I1804,'Variáveis e códigos'!$C$5:$D$10,2,FALSE)</f>
        <v>not important</v>
      </c>
      <c r="K1804">
        <v>4</v>
      </c>
      <c r="L1804" t="str">
        <f>VLOOKUP(K1804,'Variáveis e códigos'!$C$5:$D$10,2,FALSE)</f>
        <v>not at all important</v>
      </c>
      <c r="M1804">
        <v>2</v>
      </c>
      <c r="N1804" t="str">
        <f>VLOOKUP(M1804,'Variáveis e códigos'!$C$5:$D$10,2,FALSE)</f>
        <v>quite important</v>
      </c>
      <c r="O1804" t="s">
        <v>30</v>
      </c>
      <c r="P1804">
        <v>2</v>
      </c>
      <c r="Q1804" t="str">
        <f>HLOOKUP(P1804,'Variáveis e códigos'!$C$15:$D$16,2)</f>
        <v>no</v>
      </c>
      <c r="R1804">
        <v>9</v>
      </c>
      <c r="S1804">
        <v>1</v>
      </c>
      <c r="T1804" t="str">
        <f>HLOOKUP(S1804,'Variáveis e códigos'!$C$18:$D$19,2)</f>
        <v>male</v>
      </c>
      <c r="U1804">
        <v>1972</v>
      </c>
      <c r="V1804">
        <f t="shared" si="28"/>
        <v>45</v>
      </c>
      <c r="W1804">
        <v>1</v>
      </c>
      <c r="X1804" t="str">
        <f>VLOOKUP(Dados!W1804,'Variáveis e códigos'!$C$21:$D$26,2)</f>
        <v>married</v>
      </c>
      <c r="Y1804">
        <v>2</v>
      </c>
    </row>
    <row r="1805" spans="1:25" x14ac:dyDescent="0.25">
      <c r="A1805" s="1">
        <v>2017724000590</v>
      </c>
      <c r="B1805" t="s">
        <v>3</v>
      </c>
      <c r="C1805">
        <v>2</v>
      </c>
      <c r="D1805" t="str">
        <f>VLOOKUP(C1805,'Variáveis e códigos'!$C$5:$D$10,2,FALSE)</f>
        <v>quite important</v>
      </c>
      <c r="E1805">
        <v>2</v>
      </c>
      <c r="F1805" t="str">
        <f>VLOOKUP(E1805,'Variáveis e códigos'!$C$5:$D$10,2,FALSE)</f>
        <v>quite important</v>
      </c>
      <c r="G1805">
        <v>2</v>
      </c>
      <c r="H1805" t="str">
        <f>VLOOKUP(G1805,'Variáveis e códigos'!$C$5:$D$10,2,FALSE)</f>
        <v>quite important</v>
      </c>
      <c r="I1805">
        <v>2</v>
      </c>
      <c r="J1805" t="str">
        <f>VLOOKUP(I1805,'Variáveis e códigos'!$C$5:$D$10,2,FALSE)</f>
        <v>quite important</v>
      </c>
      <c r="K1805">
        <v>4</v>
      </c>
      <c r="L1805" t="str">
        <f>VLOOKUP(K1805,'Variáveis e códigos'!$C$5:$D$10,2,FALSE)</f>
        <v>not at all important</v>
      </c>
      <c r="M1805">
        <v>4</v>
      </c>
      <c r="N1805" t="str">
        <f>VLOOKUP(M1805,'Variáveis e códigos'!$C$5:$D$10,2,FALSE)</f>
        <v>not at all important</v>
      </c>
      <c r="O1805" t="s">
        <v>28</v>
      </c>
      <c r="P1805">
        <v>2</v>
      </c>
      <c r="Q1805" t="str">
        <f>HLOOKUP(P1805,'Variáveis e códigos'!$C$15:$D$16,2)</f>
        <v>no</v>
      </c>
      <c r="R1805">
        <v>8</v>
      </c>
      <c r="S1805">
        <v>1</v>
      </c>
      <c r="T1805" t="str">
        <f>HLOOKUP(S1805,'Variáveis e códigos'!$C$18:$D$19,2)</f>
        <v>male</v>
      </c>
      <c r="U1805">
        <v>1974</v>
      </c>
      <c r="V1805">
        <f t="shared" si="28"/>
        <v>43</v>
      </c>
      <c r="W1805">
        <v>1</v>
      </c>
      <c r="X1805" t="str">
        <f>VLOOKUP(Dados!W1805,'Variáveis e códigos'!$C$21:$D$26,2)</f>
        <v>married</v>
      </c>
      <c r="Y1805">
        <v>1</v>
      </c>
    </row>
    <row r="1806" spans="1:25" x14ac:dyDescent="0.25">
      <c r="A1806" s="1">
        <v>2017724000591</v>
      </c>
      <c r="B1806" t="s">
        <v>3</v>
      </c>
      <c r="C1806">
        <v>3</v>
      </c>
      <c r="D1806" t="str">
        <f>VLOOKUP(C1806,'Variáveis e códigos'!$C$5:$D$10,2,FALSE)</f>
        <v>not important</v>
      </c>
      <c r="E1806">
        <v>1</v>
      </c>
      <c r="F1806" t="str">
        <f>VLOOKUP(E1806,'Variáveis e códigos'!$C$5:$D$10,2,FALSE)</f>
        <v>very important</v>
      </c>
      <c r="G1806">
        <v>2</v>
      </c>
      <c r="H1806" t="str">
        <f>VLOOKUP(G1806,'Variáveis e códigos'!$C$5:$D$10,2,FALSE)</f>
        <v>quite important</v>
      </c>
      <c r="I1806">
        <v>3</v>
      </c>
      <c r="J1806" t="str">
        <f>VLOOKUP(I1806,'Variáveis e códigos'!$C$5:$D$10,2,FALSE)</f>
        <v>not important</v>
      </c>
      <c r="K1806">
        <v>4</v>
      </c>
      <c r="L1806" t="str">
        <f>VLOOKUP(K1806,'Variáveis e códigos'!$C$5:$D$10,2,FALSE)</f>
        <v>not at all important</v>
      </c>
      <c r="M1806">
        <v>2</v>
      </c>
      <c r="N1806" t="str">
        <f>VLOOKUP(M1806,'Variáveis e códigos'!$C$5:$D$10,2,FALSE)</f>
        <v>quite important</v>
      </c>
      <c r="O1806" t="s">
        <v>28</v>
      </c>
      <c r="P1806">
        <v>2</v>
      </c>
      <c r="Q1806" t="str">
        <f>HLOOKUP(P1806,'Variáveis e códigos'!$C$15:$D$16,2)</f>
        <v>no</v>
      </c>
      <c r="R1806">
        <v>5</v>
      </c>
      <c r="S1806">
        <v>2</v>
      </c>
      <c r="T1806" t="str">
        <f>HLOOKUP(S1806,'Variáveis e códigos'!$C$18:$D$19,2)</f>
        <v>female</v>
      </c>
      <c r="U1806">
        <v>1949</v>
      </c>
      <c r="V1806">
        <f t="shared" si="28"/>
        <v>68</v>
      </c>
      <c r="W1806">
        <v>3</v>
      </c>
      <c r="X1806" t="str">
        <f>VLOOKUP(Dados!W1806,'Variáveis e códigos'!$C$21:$D$26,2)</f>
        <v>widowed</v>
      </c>
      <c r="Y1806">
        <v>0</v>
      </c>
    </row>
    <row r="1807" spans="1:25" x14ac:dyDescent="0.25">
      <c r="A1807" s="1">
        <v>2017724000592</v>
      </c>
      <c r="B1807" t="s">
        <v>3</v>
      </c>
      <c r="C1807">
        <v>1</v>
      </c>
      <c r="D1807" t="str">
        <f>VLOOKUP(C1807,'Variáveis e códigos'!$C$5:$D$10,2,FALSE)</f>
        <v>very important</v>
      </c>
      <c r="E1807">
        <v>1</v>
      </c>
      <c r="F1807" t="str">
        <f>VLOOKUP(E1807,'Variáveis e códigos'!$C$5:$D$10,2,FALSE)</f>
        <v>very important</v>
      </c>
      <c r="G1807">
        <v>3</v>
      </c>
      <c r="H1807" t="str">
        <f>VLOOKUP(G1807,'Variáveis e códigos'!$C$5:$D$10,2,FALSE)</f>
        <v>not important</v>
      </c>
      <c r="I1807">
        <v>3</v>
      </c>
      <c r="J1807" t="str">
        <f>VLOOKUP(I1807,'Variáveis e códigos'!$C$5:$D$10,2,FALSE)</f>
        <v>not important</v>
      </c>
      <c r="K1807">
        <v>4</v>
      </c>
      <c r="L1807" t="str">
        <f>VLOOKUP(K1807,'Variáveis e códigos'!$C$5:$D$10,2,FALSE)</f>
        <v>not at all important</v>
      </c>
      <c r="M1807">
        <v>4</v>
      </c>
      <c r="N1807" t="str">
        <f>VLOOKUP(M1807,'Variáveis e códigos'!$C$5:$D$10,2,FALSE)</f>
        <v>not at all important</v>
      </c>
      <c r="O1807" t="s">
        <v>28</v>
      </c>
      <c r="P1807">
        <v>2</v>
      </c>
      <c r="Q1807" t="str">
        <f>HLOOKUP(P1807,'Variáveis e códigos'!$C$15:$D$16,2)</f>
        <v>no</v>
      </c>
      <c r="R1807">
        <v>5</v>
      </c>
      <c r="S1807">
        <v>2</v>
      </c>
      <c r="T1807" t="str">
        <f>HLOOKUP(S1807,'Variáveis e códigos'!$C$18:$D$19,2)</f>
        <v>female</v>
      </c>
      <c r="U1807">
        <v>1972</v>
      </c>
      <c r="V1807">
        <f t="shared" si="28"/>
        <v>45</v>
      </c>
      <c r="W1807">
        <v>1</v>
      </c>
      <c r="X1807" t="str">
        <f>VLOOKUP(Dados!W1807,'Variáveis e códigos'!$C$21:$D$26,2)</f>
        <v>married</v>
      </c>
      <c r="Y1807">
        <v>1</v>
      </c>
    </row>
    <row r="1808" spans="1:25" x14ac:dyDescent="0.25">
      <c r="A1808" s="1">
        <v>2017724000593</v>
      </c>
      <c r="B1808" t="s">
        <v>3</v>
      </c>
      <c r="C1808">
        <v>1</v>
      </c>
      <c r="D1808" t="str">
        <f>VLOOKUP(C1808,'Variáveis e códigos'!$C$5:$D$10,2,FALSE)</f>
        <v>very important</v>
      </c>
      <c r="E1808">
        <v>1</v>
      </c>
      <c r="F1808" t="str">
        <f>VLOOKUP(E1808,'Variáveis e códigos'!$C$5:$D$10,2,FALSE)</f>
        <v>very important</v>
      </c>
      <c r="G1808">
        <v>3</v>
      </c>
      <c r="H1808" t="str">
        <f>VLOOKUP(G1808,'Variáveis e códigos'!$C$5:$D$10,2,FALSE)</f>
        <v>not important</v>
      </c>
      <c r="I1808">
        <v>2</v>
      </c>
      <c r="J1808" t="str">
        <f>VLOOKUP(I1808,'Variáveis e códigos'!$C$5:$D$10,2,FALSE)</f>
        <v>quite important</v>
      </c>
      <c r="K1808">
        <v>1</v>
      </c>
      <c r="L1808" t="str">
        <f>VLOOKUP(K1808,'Variáveis e códigos'!$C$5:$D$10,2,FALSE)</f>
        <v>very important</v>
      </c>
      <c r="M1808">
        <v>1</v>
      </c>
      <c r="N1808" t="str">
        <f>VLOOKUP(M1808,'Variáveis e códigos'!$C$5:$D$10,2,FALSE)</f>
        <v>very important</v>
      </c>
      <c r="O1808" t="s">
        <v>30</v>
      </c>
      <c r="P1808">
        <v>1</v>
      </c>
      <c r="Q1808" t="str">
        <f>HLOOKUP(P1808,'Variáveis e códigos'!$C$15:$D$16,2)</f>
        <v>yes</v>
      </c>
      <c r="R1808">
        <v>8</v>
      </c>
      <c r="S1808">
        <v>2</v>
      </c>
      <c r="T1808" t="str">
        <f>HLOOKUP(S1808,'Variáveis e códigos'!$C$18:$D$19,2)</f>
        <v>female</v>
      </c>
      <c r="U1808">
        <v>1990</v>
      </c>
      <c r="V1808">
        <f t="shared" si="28"/>
        <v>27</v>
      </c>
      <c r="W1808">
        <v>1</v>
      </c>
      <c r="X1808" t="str">
        <f>VLOOKUP(Dados!W1808,'Variáveis e códigos'!$C$21:$D$26,2)</f>
        <v>married</v>
      </c>
      <c r="Y1808">
        <v>3</v>
      </c>
    </row>
    <row r="1809" spans="1:25" x14ac:dyDescent="0.25">
      <c r="A1809" s="1">
        <v>2017724000594</v>
      </c>
      <c r="B1809" t="s">
        <v>3</v>
      </c>
      <c r="C1809">
        <v>1</v>
      </c>
      <c r="D1809" t="str">
        <f>VLOOKUP(C1809,'Variáveis e códigos'!$C$5:$D$10,2,FALSE)</f>
        <v>very important</v>
      </c>
      <c r="E1809">
        <v>1</v>
      </c>
      <c r="F1809" t="str">
        <f>VLOOKUP(E1809,'Variáveis e códigos'!$C$5:$D$10,2,FALSE)</f>
        <v>very important</v>
      </c>
      <c r="G1809">
        <v>2</v>
      </c>
      <c r="H1809" t="str">
        <f>VLOOKUP(G1809,'Variáveis e códigos'!$C$5:$D$10,2,FALSE)</f>
        <v>quite important</v>
      </c>
      <c r="I1809">
        <v>1</v>
      </c>
      <c r="J1809" t="str">
        <f>VLOOKUP(I1809,'Variáveis e códigos'!$C$5:$D$10,2,FALSE)</f>
        <v>very important</v>
      </c>
      <c r="K1809">
        <v>4</v>
      </c>
      <c r="L1809" t="str">
        <f>VLOOKUP(K1809,'Variáveis e códigos'!$C$5:$D$10,2,FALSE)</f>
        <v>not at all important</v>
      </c>
      <c r="M1809">
        <v>4</v>
      </c>
      <c r="N1809" t="str">
        <f>VLOOKUP(M1809,'Variáveis e códigos'!$C$5:$D$10,2,FALSE)</f>
        <v>not at all important</v>
      </c>
      <c r="O1809" t="s">
        <v>28</v>
      </c>
      <c r="P1809">
        <v>2</v>
      </c>
      <c r="Q1809" t="str">
        <f>HLOOKUP(P1809,'Variáveis e códigos'!$C$15:$D$16,2)</f>
        <v>no</v>
      </c>
      <c r="R1809">
        <v>8</v>
      </c>
      <c r="S1809">
        <v>1</v>
      </c>
      <c r="T1809" t="str">
        <f>HLOOKUP(S1809,'Variáveis e códigos'!$C$18:$D$19,2)</f>
        <v>male</v>
      </c>
      <c r="U1809">
        <v>1955</v>
      </c>
      <c r="V1809">
        <f t="shared" si="28"/>
        <v>62</v>
      </c>
      <c r="W1809">
        <v>4</v>
      </c>
      <c r="X1809" t="str">
        <f>VLOOKUP(Dados!W1809,'Variáveis e códigos'!$C$21:$D$26,2)</f>
        <v>divorced</v>
      </c>
      <c r="Y1809">
        <v>2</v>
      </c>
    </row>
    <row r="1810" spans="1:25" x14ac:dyDescent="0.25">
      <c r="A1810" s="1">
        <v>2017724000595</v>
      </c>
      <c r="B1810" t="s">
        <v>3</v>
      </c>
      <c r="C1810">
        <v>1</v>
      </c>
      <c r="D1810" t="str">
        <f>VLOOKUP(C1810,'Variáveis e códigos'!$C$5:$D$10,2,FALSE)</f>
        <v>very important</v>
      </c>
      <c r="E1810">
        <v>1</v>
      </c>
      <c r="F1810" t="str">
        <f>VLOOKUP(E1810,'Variáveis e códigos'!$C$5:$D$10,2,FALSE)</f>
        <v>very important</v>
      </c>
      <c r="G1810">
        <v>1</v>
      </c>
      <c r="H1810" t="str">
        <f>VLOOKUP(G1810,'Variáveis e códigos'!$C$5:$D$10,2,FALSE)</f>
        <v>very important</v>
      </c>
      <c r="I1810">
        <v>1</v>
      </c>
      <c r="J1810" t="str">
        <f>VLOOKUP(I1810,'Variáveis e códigos'!$C$5:$D$10,2,FALSE)</f>
        <v>very important</v>
      </c>
      <c r="K1810">
        <v>1</v>
      </c>
      <c r="L1810" t="str">
        <f>VLOOKUP(K1810,'Variáveis e códigos'!$C$5:$D$10,2,FALSE)</f>
        <v>very important</v>
      </c>
      <c r="M1810">
        <v>3</v>
      </c>
      <c r="N1810" t="str">
        <f>VLOOKUP(M1810,'Variáveis e códigos'!$C$5:$D$10,2,FALSE)</f>
        <v>not important</v>
      </c>
      <c r="O1810" t="s">
        <v>28</v>
      </c>
      <c r="P1810">
        <v>2</v>
      </c>
      <c r="Q1810" t="str">
        <f>HLOOKUP(P1810,'Variáveis e códigos'!$C$15:$D$16,2)</f>
        <v>no</v>
      </c>
      <c r="R1810">
        <v>4</v>
      </c>
      <c r="S1810">
        <v>2</v>
      </c>
      <c r="T1810" t="str">
        <f>HLOOKUP(S1810,'Variáveis e códigos'!$C$18:$D$19,2)</f>
        <v>female</v>
      </c>
      <c r="U1810">
        <v>1957</v>
      </c>
      <c r="V1810">
        <f t="shared" si="28"/>
        <v>60</v>
      </c>
      <c r="W1810">
        <v>1</v>
      </c>
      <c r="X1810" t="str">
        <f>VLOOKUP(Dados!W1810,'Variáveis e códigos'!$C$21:$D$26,2)</f>
        <v>married</v>
      </c>
      <c r="Y1810">
        <v>2</v>
      </c>
    </row>
    <row r="1811" spans="1:25" x14ac:dyDescent="0.25">
      <c r="A1811" s="1">
        <v>2017724000596</v>
      </c>
      <c r="B1811" t="s">
        <v>3</v>
      </c>
      <c r="C1811">
        <v>2</v>
      </c>
      <c r="D1811" t="str">
        <f>VLOOKUP(C1811,'Variáveis e códigos'!$C$5:$D$10,2,FALSE)</f>
        <v>quite important</v>
      </c>
      <c r="E1811">
        <v>1</v>
      </c>
      <c r="F1811" t="str">
        <f>VLOOKUP(E1811,'Variáveis e códigos'!$C$5:$D$10,2,FALSE)</f>
        <v>very important</v>
      </c>
      <c r="G1811">
        <v>2</v>
      </c>
      <c r="H1811" t="str">
        <f>VLOOKUP(G1811,'Variáveis e códigos'!$C$5:$D$10,2,FALSE)</f>
        <v>quite important</v>
      </c>
      <c r="I1811">
        <v>2</v>
      </c>
      <c r="J1811" t="str">
        <f>VLOOKUP(I1811,'Variáveis e códigos'!$C$5:$D$10,2,FALSE)</f>
        <v>quite important</v>
      </c>
      <c r="K1811">
        <v>2</v>
      </c>
      <c r="L1811" t="str">
        <f>VLOOKUP(K1811,'Variáveis e códigos'!$C$5:$D$10,2,FALSE)</f>
        <v>quite important</v>
      </c>
      <c r="M1811">
        <v>3</v>
      </c>
      <c r="N1811" t="str">
        <f>VLOOKUP(M1811,'Variáveis e códigos'!$C$5:$D$10,2,FALSE)</f>
        <v>not important</v>
      </c>
      <c r="O1811" t="s">
        <v>30</v>
      </c>
      <c r="P1811">
        <v>2</v>
      </c>
      <c r="Q1811" t="str">
        <f>HLOOKUP(P1811,'Variáveis e códigos'!$C$15:$D$16,2)</f>
        <v>no</v>
      </c>
      <c r="R1811" t="s">
        <v>34</v>
      </c>
      <c r="S1811">
        <v>2</v>
      </c>
      <c r="T1811" t="str">
        <f>HLOOKUP(S1811,'Variáveis e códigos'!$C$18:$D$19,2)</f>
        <v>female</v>
      </c>
      <c r="U1811">
        <v>1984</v>
      </c>
      <c r="V1811">
        <f t="shared" si="28"/>
        <v>33</v>
      </c>
      <c r="W1811">
        <v>1</v>
      </c>
      <c r="X1811" t="str">
        <f>VLOOKUP(Dados!W1811,'Variáveis e códigos'!$C$21:$D$26,2)</f>
        <v>married</v>
      </c>
      <c r="Y1811">
        <v>1</v>
      </c>
    </row>
    <row r="1812" spans="1:25" x14ac:dyDescent="0.25">
      <c r="A1812" s="1">
        <v>2017724000597</v>
      </c>
      <c r="B1812" t="s">
        <v>3</v>
      </c>
      <c r="C1812">
        <v>2</v>
      </c>
      <c r="D1812" t="str">
        <f>VLOOKUP(C1812,'Variáveis e códigos'!$C$5:$D$10,2,FALSE)</f>
        <v>quite important</v>
      </c>
      <c r="E1812">
        <v>1</v>
      </c>
      <c r="F1812" t="str">
        <f>VLOOKUP(E1812,'Variáveis e códigos'!$C$5:$D$10,2,FALSE)</f>
        <v>very important</v>
      </c>
      <c r="G1812">
        <v>2</v>
      </c>
      <c r="H1812" t="str">
        <f>VLOOKUP(G1812,'Variáveis e códigos'!$C$5:$D$10,2,FALSE)</f>
        <v>quite important</v>
      </c>
      <c r="I1812">
        <v>1</v>
      </c>
      <c r="J1812" t="str">
        <f>VLOOKUP(I1812,'Variáveis e códigos'!$C$5:$D$10,2,FALSE)</f>
        <v>very important</v>
      </c>
      <c r="K1812">
        <v>4</v>
      </c>
      <c r="L1812" t="str">
        <f>VLOOKUP(K1812,'Variáveis e códigos'!$C$5:$D$10,2,FALSE)</f>
        <v>not at all important</v>
      </c>
      <c r="M1812">
        <v>2</v>
      </c>
      <c r="N1812" t="str">
        <f>VLOOKUP(M1812,'Variáveis e códigos'!$C$5:$D$10,2,FALSE)</f>
        <v>quite important</v>
      </c>
      <c r="O1812" t="s">
        <v>28</v>
      </c>
      <c r="P1812">
        <v>2</v>
      </c>
      <c r="Q1812" t="str">
        <f>HLOOKUP(P1812,'Variáveis e códigos'!$C$15:$D$16,2)</f>
        <v>no</v>
      </c>
      <c r="R1812" t="s">
        <v>34</v>
      </c>
      <c r="S1812">
        <v>1</v>
      </c>
      <c r="T1812" t="str">
        <f>HLOOKUP(S1812,'Variáveis e códigos'!$C$18:$D$19,2)</f>
        <v>male</v>
      </c>
      <c r="U1812">
        <v>1997</v>
      </c>
      <c r="V1812">
        <f t="shared" si="28"/>
        <v>20</v>
      </c>
      <c r="W1812">
        <v>6</v>
      </c>
      <c r="X1812" t="str">
        <f>VLOOKUP(Dados!W1812,'Variáveis e códigos'!$C$21:$D$26,2)</f>
        <v>never married and never registered partnership</v>
      </c>
      <c r="Y1812">
        <v>0</v>
      </c>
    </row>
    <row r="1813" spans="1:25" x14ac:dyDescent="0.25">
      <c r="A1813" s="1">
        <v>2017724000598</v>
      </c>
      <c r="B1813" t="s">
        <v>3</v>
      </c>
      <c r="C1813">
        <v>1</v>
      </c>
      <c r="D1813" t="str">
        <f>VLOOKUP(C1813,'Variáveis e códigos'!$C$5:$D$10,2,FALSE)</f>
        <v>very important</v>
      </c>
      <c r="E1813">
        <v>1</v>
      </c>
      <c r="F1813" t="str">
        <f>VLOOKUP(E1813,'Variáveis e códigos'!$C$5:$D$10,2,FALSE)</f>
        <v>very important</v>
      </c>
      <c r="G1813">
        <v>1</v>
      </c>
      <c r="H1813" t="str">
        <f>VLOOKUP(G1813,'Variáveis e códigos'!$C$5:$D$10,2,FALSE)</f>
        <v>very important</v>
      </c>
      <c r="I1813">
        <v>2</v>
      </c>
      <c r="J1813" t="str">
        <f>VLOOKUP(I1813,'Variáveis e códigos'!$C$5:$D$10,2,FALSE)</f>
        <v>quite important</v>
      </c>
      <c r="K1813">
        <v>4</v>
      </c>
      <c r="L1813" t="str">
        <f>VLOOKUP(K1813,'Variáveis e códigos'!$C$5:$D$10,2,FALSE)</f>
        <v>not at all important</v>
      </c>
      <c r="M1813">
        <v>1</v>
      </c>
      <c r="N1813" t="str">
        <f>VLOOKUP(M1813,'Variáveis e códigos'!$C$5:$D$10,2,FALSE)</f>
        <v>very important</v>
      </c>
      <c r="O1813" t="s">
        <v>28</v>
      </c>
      <c r="P1813">
        <v>2</v>
      </c>
      <c r="Q1813" t="str">
        <f>HLOOKUP(P1813,'Variáveis e códigos'!$C$15:$D$16,2)</f>
        <v>no</v>
      </c>
      <c r="R1813">
        <v>5</v>
      </c>
      <c r="S1813">
        <v>1</v>
      </c>
      <c r="T1813" t="str">
        <f>HLOOKUP(S1813,'Variáveis e códigos'!$C$18:$D$19,2)</f>
        <v>male</v>
      </c>
      <c r="U1813">
        <v>1972</v>
      </c>
      <c r="V1813">
        <f t="shared" si="28"/>
        <v>45</v>
      </c>
      <c r="W1813">
        <v>6</v>
      </c>
      <c r="X1813" t="str">
        <f>VLOOKUP(Dados!W1813,'Variáveis e códigos'!$C$21:$D$26,2)</f>
        <v>never married and never registered partnership</v>
      </c>
      <c r="Y1813">
        <v>0</v>
      </c>
    </row>
    <row r="1814" spans="1:25" x14ac:dyDescent="0.25">
      <c r="A1814" s="1">
        <v>2017724000599</v>
      </c>
      <c r="B1814" t="s">
        <v>3</v>
      </c>
      <c r="C1814">
        <v>3</v>
      </c>
      <c r="D1814" t="str">
        <f>VLOOKUP(C1814,'Variáveis e códigos'!$C$5:$D$10,2,FALSE)</f>
        <v>not important</v>
      </c>
      <c r="E1814">
        <v>3</v>
      </c>
      <c r="F1814" t="str">
        <f>VLOOKUP(E1814,'Variáveis e códigos'!$C$5:$D$10,2,FALSE)</f>
        <v>not important</v>
      </c>
      <c r="G1814">
        <v>1</v>
      </c>
      <c r="H1814" t="str">
        <f>VLOOKUP(G1814,'Variáveis e códigos'!$C$5:$D$10,2,FALSE)</f>
        <v>very important</v>
      </c>
      <c r="I1814">
        <v>2</v>
      </c>
      <c r="J1814" t="str">
        <f>VLOOKUP(I1814,'Variáveis e códigos'!$C$5:$D$10,2,FALSE)</f>
        <v>quite important</v>
      </c>
      <c r="K1814">
        <v>2</v>
      </c>
      <c r="L1814" t="str">
        <f>VLOOKUP(K1814,'Variáveis e códigos'!$C$5:$D$10,2,FALSE)</f>
        <v>quite important</v>
      </c>
      <c r="M1814">
        <v>2</v>
      </c>
      <c r="N1814" t="str">
        <f>VLOOKUP(M1814,'Variáveis e códigos'!$C$5:$D$10,2,FALSE)</f>
        <v>quite important</v>
      </c>
      <c r="O1814" t="s">
        <v>28</v>
      </c>
      <c r="P1814">
        <v>2</v>
      </c>
      <c r="Q1814" t="str">
        <f>HLOOKUP(P1814,'Variáveis e códigos'!$C$15:$D$16,2)</f>
        <v>no</v>
      </c>
      <c r="R1814">
        <v>5</v>
      </c>
      <c r="S1814">
        <v>2</v>
      </c>
      <c r="T1814" t="str">
        <f>HLOOKUP(S1814,'Variáveis e códigos'!$C$18:$D$19,2)</f>
        <v>female</v>
      </c>
      <c r="U1814">
        <v>1937</v>
      </c>
      <c r="V1814">
        <f t="shared" si="28"/>
        <v>80</v>
      </c>
      <c r="W1814">
        <v>3</v>
      </c>
      <c r="X1814" t="str">
        <f>VLOOKUP(Dados!W1814,'Variáveis e códigos'!$C$21:$D$26,2)</f>
        <v>widowed</v>
      </c>
      <c r="Y1814">
        <v>0</v>
      </c>
    </row>
    <row r="1815" spans="1:25" x14ac:dyDescent="0.25">
      <c r="A1815" s="1">
        <v>2017724000600</v>
      </c>
      <c r="B1815" t="s">
        <v>3</v>
      </c>
      <c r="C1815">
        <v>1</v>
      </c>
      <c r="D1815" t="str">
        <f>VLOOKUP(C1815,'Variáveis e códigos'!$C$5:$D$10,2,FALSE)</f>
        <v>very important</v>
      </c>
      <c r="E1815">
        <v>1</v>
      </c>
      <c r="F1815" t="str">
        <f>VLOOKUP(E1815,'Variáveis e códigos'!$C$5:$D$10,2,FALSE)</f>
        <v>very important</v>
      </c>
      <c r="G1815">
        <v>1</v>
      </c>
      <c r="H1815" t="str">
        <f>VLOOKUP(G1815,'Variáveis e códigos'!$C$5:$D$10,2,FALSE)</f>
        <v>very important</v>
      </c>
      <c r="I1815">
        <v>1</v>
      </c>
      <c r="J1815" t="str">
        <f>VLOOKUP(I1815,'Variáveis e códigos'!$C$5:$D$10,2,FALSE)</f>
        <v>very important</v>
      </c>
      <c r="K1815">
        <v>3</v>
      </c>
      <c r="L1815" t="str">
        <f>VLOOKUP(K1815,'Variáveis e códigos'!$C$5:$D$10,2,FALSE)</f>
        <v>not important</v>
      </c>
      <c r="M1815">
        <v>4</v>
      </c>
      <c r="N1815" t="str">
        <f>VLOOKUP(M1815,'Variáveis e códigos'!$C$5:$D$10,2,FALSE)</f>
        <v>not at all important</v>
      </c>
      <c r="O1815" t="s">
        <v>28</v>
      </c>
      <c r="P1815">
        <v>2</v>
      </c>
      <c r="Q1815" t="str">
        <f>HLOOKUP(P1815,'Variáveis e códigos'!$C$15:$D$16,2)</f>
        <v>no</v>
      </c>
      <c r="R1815">
        <v>7</v>
      </c>
      <c r="S1815">
        <v>2</v>
      </c>
      <c r="T1815" t="str">
        <f>HLOOKUP(S1815,'Variáveis e códigos'!$C$18:$D$19,2)</f>
        <v>female</v>
      </c>
      <c r="U1815">
        <v>1956</v>
      </c>
      <c r="V1815">
        <f t="shared" si="28"/>
        <v>61</v>
      </c>
      <c r="W1815">
        <v>5</v>
      </c>
      <c r="X1815" t="str">
        <f>VLOOKUP(Dados!W1815,'Variáveis e códigos'!$C$21:$D$26,2)</f>
        <v>separated</v>
      </c>
      <c r="Y1815">
        <v>1</v>
      </c>
    </row>
    <row r="1816" spans="1:25" x14ac:dyDescent="0.25">
      <c r="A1816" s="1">
        <v>2017724000601</v>
      </c>
      <c r="B1816" t="s">
        <v>3</v>
      </c>
      <c r="C1816">
        <v>2</v>
      </c>
      <c r="D1816" t="str">
        <f>VLOOKUP(C1816,'Variáveis e códigos'!$C$5:$D$10,2,FALSE)</f>
        <v>quite important</v>
      </c>
      <c r="E1816">
        <v>1</v>
      </c>
      <c r="F1816" t="str">
        <f>VLOOKUP(E1816,'Variáveis e códigos'!$C$5:$D$10,2,FALSE)</f>
        <v>very important</v>
      </c>
      <c r="G1816">
        <v>2</v>
      </c>
      <c r="H1816" t="str">
        <f>VLOOKUP(G1816,'Variáveis e códigos'!$C$5:$D$10,2,FALSE)</f>
        <v>quite important</v>
      </c>
      <c r="I1816">
        <v>1</v>
      </c>
      <c r="J1816" t="str">
        <f>VLOOKUP(I1816,'Variáveis e códigos'!$C$5:$D$10,2,FALSE)</f>
        <v>very important</v>
      </c>
      <c r="K1816">
        <v>3</v>
      </c>
      <c r="L1816" t="str">
        <f>VLOOKUP(K1816,'Variáveis e códigos'!$C$5:$D$10,2,FALSE)</f>
        <v>not important</v>
      </c>
      <c r="M1816">
        <v>4</v>
      </c>
      <c r="N1816" t="str">
        <f>VLOOKUP(M1816,'Variáveis e códigos'!$C$5:$D$10,2,FALSE)</f>
        <v>not at all important</v>
      </c>
      <c r="O1816" t="s">
        <v>28</v>
      </c>
      <c r="P1816">
        <v>2</v>
      </c>
      <c r="Q1816" t="str">
        <f>HLOOKUP(P1816,'Variáveis e códigos'!$C$15:$D$16,2)</f>
        <v>no</v>
      </c>
      <c r="R1816">
        <v>7</v>
      </c>
      <c r="S1816">
        <v>2</v>
      </c>
      <c r="T1816" t="str">
        <f>HLOOKUP(S1816,'Variáveis e códigos'!$C$18:$D$19,2)</f>
        <v>female</v>
      </c>
      <c r="U1816">
        <v>1966</v>
      </c>
      <c r="V1816">
        <f t="shared" si="28"/>
        <v>51</v>
      </c>
      <c r="W1816">
        <v>1</v>
      </c>
      <c r="X1816" t="str">
        <f>VLOOKUP(Dados!W1816,'Variáveis e códigos'!$C$21:$D$26,2)</f>
        <v>married</v>
      </c>
      <c r="Y1816">
        <v>2</v>
      </c>
    </row>
    <row r="1817" spans="1:25" x14ac:dyDescent="0.25">
      <c r="A1817" s="1">
        <v>2017724000602</v>
      </c>
      <c r="B1817" t="s">
        <v>3</v>
      </c>
      <c r="C1817">
        <v>1</v>
      </c>
      <c r="D1817" t="str">
        <f>VLOOKUP(C1817,'Variáveis e códigos'!$C$5:$D$10,2,FALSE)</f>
        <v>very important</v>
      </c>
      <c r="E1817">
        <v>1</v>
      </c>
      <c r="F1817" t="str">
        <f>VLOOKUP(E1817,'Variáveis e códigos'!$C$5:$D$10,2,FALSE)</f>
        <v>very important</v>
      </c>
      <c r="G1817">
        <v>2</v>
      </c>
      <c r="H1817" t="str">
        <f>VLOOKUP(G1817,'Variáveis e códigos'!$C$5:$D$10,2,FALSE)</f>
        <v>quite important</v>
      </c>
      <c r="I1817">
        <v>1</v>
      </c>
      <c r="J1817" t="str">
        <f>VLOOKUP(I1817,'Variáveis e códigos'!$C$5:$D$10,2,FALSE)</f>
        <v>very important</v>
      </c>
      <c r="K1817">
        <v>2</v>
      </c>
      <c r="L1817" t="str">
        <f>VLOOKUP(K1817,'Variáveis e códigos'!$C$5:$D$10,2,FALSE)</f>
        <v>quite important</v>
      </c>
      <c r="M1817">
        <v>2</v>
      </c>
      <c r="N1817" t="str">
        <f>VLOOKUP(M1817,'Variáveis e códigos'!$C$5:$D$10,2,FALSE)</f>
        <v>quite important</v>
      </c>
      <c r="O1817" t="s">
        <v>30</v>
      </c>
      <c r="P1817">
        <v>2</v>
      </c>
      <c r="Q1817" t="str">
        <f>HLOOKUP(P1817,'Variáveis e códigos'!$C$15:$D$16,2)</f>
        <v>no</v>
      </c>
      <c r="R1817" t="s">
        <v>34</v>
      </c>
      <c r="S1817">
        <v>2</v>
      </c>
      <c r="T1817" t="str">
        <f>HLOOKUP(S1817,'Variáveis e códigos'!$C$18:$D$19,2)</f>
        <v>female</v>
      </c>
      <c r="U1817">
        <v>1947</v>
      </c>
      <c r="V1817">
        <f t="shared" si="28"/>
        <v>70</v>
      </c>
      <c r="W1817">
        <v>1</v>
      </c>
      <c r="X1817" t="str">
        <f>VLOOKUP(Dados!W1817,'Variáveis e códigos'!$C$21:$D$26,2)</f>
        <v>married</v>
      </c>
      <c r="Y1817">
        <v>2</v>
      </c>
    </row>
    <row r="1818" spans="1:25" x14ac:dyDescent="0.25">
      <c r="A1818" s="1">
        <v>2017724000603</v>
      </c>
      <c r="B1818" t="s">
        <v>3</v>
      </c>
      <c r="C1818">
        <v>2</v>
      </c>
      <c r="D1818" t="str">
        <f>VLOOKUP(C1818,'Variáveis e códigos'!$C$5:$D$10,2,FALSE)</f>
        <v>quite important</v>
      </c>
      <c r="E1818">
        <v>1</v>
      </c>
      <c r="F1818" t="str">
        <f>VLOOKUP(E1818,'Variáveis e códigos'!$C$5:$D$10,2,FALSE)</f>
        <v>very important</v>
      </c>
      <c r="G1818">
        <v>2</v>
      </c>
      <c r="H1818" t="str">
        <f>VLOOKUP(G1818,'Variáveis e códigos'!$C$5:$D$10,2,FALSE)</f>
        <v>quite important</v>
      </c>
      <c r="I1818">
        <v>2</v>
      </c>
      <c r="J1818" t="str">
        <f>VLOOKUP(I1818,'Variáveis e códigos'!$C$5:$D$10,2,FALSE)</f>
        <v>quite important</v>
      </c>
      <c r="K1818">
        <v>3</v>
      </c>
      <c r="L1818" t="str">
        <f>VLOOKUP(K1818,'Variáveis e códigos'!$C$5:$D$10,2,FALSE)</f>
        <v>not important</v>
      </c>
      <c r="M1818">
        <v>3</v>
      </c>
      <c r="N1818" t="str">
        <f>VLOOKUP(M1818,'Variáveis e códigos'!$C$5:$D$10,2,FALSE)</f>
        <v>not important</v>
      </c>
      <c r="O1818" t="s">
        <v>28</v>
      </c>
      <c r="P1818">
        <v>2</v>
      </c>
      <c r="Q1818" t="str">
        <f>HLOOKUP(P1818,'Variáveis e códigos'!$C$15:$D$16,2)</f>
        <v>no</v>
      </c>
      <c r="R1818">
        <v>9</v>
      </c>
      <c r="S1818">
        <v>2</v>
      </c>
      <c r="T1818" t="str">
        <f>HLOOKUP(S1818,'Variáveis e códigos'!$C$18:$D$19,2)</f>
        <v>female</v>
      </c>
      <c r="U1818">
        <v>1955</v>
      </c>
      <c r="V1818">
        <f t="shared" si="28"/>
        <v>62</v>
      </c>
      <c r="W1818">
        <v>1</v>
      </c>
      <c r="X1818" t="str">
        <f>VLOOKUP(Dados!W1818,'Variáveis e códigos'!$C$21:$D$26,2)</f>
        <v>married</v>
      </c>
      <c r="Y1818">
        <v>2</v>
      </c>
    </row>
    <row r="1819" spans="1:25" x14ac:dyDescent="0.25">
      <c r="A1819" s="1">
        <v>2017724000604</v>
      </c>
      <c r="B1819" t="s">
        <v>3</v>
      </c>
      <c r="C1819">
        <v>2</v>
      </c>
      <c r="D1819" t="str">
        <f>VLOOKUP(C1819,'Variáveis e códigos'!$C$5:$D$10,2,FALSE)</f>
        <v>quite important</v>
      </c>
      <c r="E1819">
        <v>2</v>
      </c>
      <c r="F1819" t="str">
        <f>VLOOKUP(E1819,'Variáveis e códigos'!$C$5:$D$10,2,FALSE)</f>
        <v>quite important</v>
      </c>
      <c r="G1819">
        <v>3</v>
      </c>
      <c r="H1819" t="str">
        <f>VLOOKUP(G1819,'Variáveis e códigos'!$C$5:$D$10,2,FALSE)</f>
        <v>not important</v>
      </c>
      <c r="I1819">
        <v>3</v>
      </c>
      <c r="J1819" t="str">
        <f>VLOOKUP(I1819,'Variáveis e códigos'!$C$5:$D$10,2,FALSE)</f>
        <v>not important</v>
      </c>
      <c r="K1819">
        <v>4</v>
      </c>
      <c r="L1819" t="str">
        <f>VLOOKUP(K1819,'Variáveis e códigos'!$C$5:$D$10,2,FALSE)</f>
        <v>not at all important</v>
      </c>
      <c r="M1819">
        <v>4</v>
      </c>
      <c r="N1819" t="str">
        <f>VLOOKUP(M1819,'Variáveis e códigos'!$C$5:$D$10,2,FALSE)</f>
        <v>not at all important</v>
      </c>
      <c r="O1819" t="s">
        <v>29</v>
      </c>
      <c r="P1819">
        <v>2</v>
      </c>
      <c r="Q1819" t="str">
        <f>HLOOKUP(P1819,'Variáveis e códigos'!$C$15:$D$16,2)</f>
        <v>no</v>
      </c>
      <c r="R1819">
        <v>9</v>
      </c>
      <c r="S1819">
        <v>1</v>
      </c>
      <c r="T1819" t="str">
        <f>HLOOKUP(S1819,'Variáveis e códigos'!$C$18:$D$19,2)</f>
        <v>male</v>
      </c>
      <c r="U1819">
        <v>1940</v>
      </c>
      <c r="V1819">
        <f t="shared" si="28"/>
        <v>77</v>
      </c>
      <c r="W1819">
        <v>3</v>
      </c>
      <c r="X1819" t="str">
        <f>VLOOKUP(Dados!W1819,'Variáveis e códigos'!$C$21:$D$26,2)</f>
        <v>widowed</v>
      </c>
      <c r="Y1819">
        <v>3</v>
      </c>
    </row>
    <row r="1820" spans="1:25" x14ac:dyDescent="0.25">
      <c r="A1820" s="1">
        <v>2017724000605</v>
      </c>
      <c r="B1820" t="s">
        <v>3</v>
      </c>
      <c r="C1820">
        <v>1</v>
      </c>
      <c r="D1820" t="str">
        <f>VLOOKUP(C1820,'Variáveis e códigos'!$C$5:$D$10,2,FALSE)</f>
        <v>very important</v>
      </c>
      <c r="E1820">
        <v>1</v>
      </c>
      <c r="F1820" t="str">
        <f>VLOOKUP(E1820,'Variáveis e códigos'!$C$5:$D$10,2,FALSE)</f>
        <v>very important</v>
      </c>
      <c r="G1820">
        <v>2</v>
      </c>
      <c r="H1820" t="str">
        <f>VLOOKUP(G1820,'Variáveis e códigos'!$C$5:$D$10,2,FALSE)</f>
        <v>quite important</v>
      </c>
      <c r="I1820">
        <v>2</v>
      </c>
      <c r="J1820" t="str">
        <f>VLOOKUP(I1820,'Variáveis e códigos'!$C$5:$D$10,2,FALSE)</f>
        <v>quite important</v>
      </c>
      <c r="K1820">
        <v>2</v>
      </c>
      <c r="L1820" t="str">
        <f>VLOOKUP(K1820,'Variáveis e códigos'!$C$5:$D$10,2,FALSE)</f>
        <v>quite important</v>
      </c>
      <c r="M1820">
        <v>4</v>
      </c>
      <c r="N1820" t="str">
        <f>VLOOKUP(M1820,'Variáveis e códigos'!$C$5:$D$10,2,FALSE)</f>
        <v>not at all important</v>
      </c>
      <c r="O1820" t="s">
        <v>30</v>
      </c>
      <c r="P1820">
        <v>1</v>
      </c>
      <c r="Q1820" t="str">
        <f>HLOOKUP(P1820,'Variáveis e códigos'!$C$15:$D$16,2)</f>
        <v>yes</v>
      </c>
      <c r="R1820">
        <v>9</v>
      </c>
      <c r="S1820">
        <v>1</v>
      </c>
      <c r="T1820" t="str">
        <f>HLOOKUP(S1820,'Variáveis e códigos'!$C$18:$D$19,2)</f>
        <v>male</v>
      </c>
      <c r="U1820">
        <v>1974</v>
      </c>
      <c r="V1820">
        <f t="shared" si="28"/>
        <v>43</v>
      </c>
      <c r="W1820">
        <v>4</v>
      </c>
      <c r="X1820" t="str">
        <f>VLOOKUP(Dados!W1820,'Variáveis e códigos'!$C$21:$D$26,2)</f>
        <v>divorced</v>
      </c>
      <c r="Y1820">
        <v>2</v>
      </c>
    </row>
    <row r="1821" spans="1:25" x14ac:dyDescent="0.25">
      <c r="A1821" s="1">
        <v>2017724000606</v>
      </c>
      <c r="B1821" t="s">
        <v>3</v>
      </c>
      <c r="C1821">
        <v>1</v>
      </c>
      <c r="D1821" t="str">
        <f>VLOOKUP(C1821,'Variáveis e códigos'!$C$5:$D$10,2,FALSE)</f>
        <v>very important</v>
      </c>
      <c r="E1821">
        <v>1</v>
      </c>
      <c r="F1821" t="str">
        <f>VLOOKUP(E1821,'Variáveis e códigos'!$C$5:$D$10,2,FALSE)</f>
        <v>very important</v>
      </c>
      <c r="G1821">
        <v>1</v>
      </c>
      <c r="H1821" t="str">
        <f>VLOOKUP(G1821,'Variáveis e códigos'!$C$5:$D$10,2,FALSE)</f>
        <v>very important</v>
      </c>
      <c r="I1821">
        <v>1</v>
      </c>
      <c r="J1821" t="str">
        <f>VLOOKUP(I1821,'Variáveis e códigos'!$C$5:$D$10,2,FALSE)</f>
        <v>very important</v>
      </c>
      <c r="K1821">
        <v>3</v>
      </c>
      <c r="L1821" t="str">
        <f>VLOOKUP(K1821,'Variáveis e códigos'!$C$5:$D$10,2,FALSE)</f>
        <v>not important</v>
      </c>
      <c r="M1821">
        <v>1</v>
      </c>
      <c r="N1821" t="str">
        <f>VLOOKUP(M1821,'Variáveis e códigos'!$C$5:$D$10,2,FALSE)</f>
        <v>very important</v>
      </c>
      <c r="O1821" t="s">
        <v>28</v>
      </c>
      <c r="P1821">
        <v>2</v>
      </c>
      <c r="Q1821" t="str">
        <f>HLOOKUP(P1821,'Variáveis e códigos'!$C$15:$D$16,2)</f>
        <v>no</v>
      </c>
      <c r="R1821">
        <v>8</v>
      </c>
      <c r="S1821">
        <v>2</v>
      </c>
      <c r="T1821" t="str">
        <f>HLOOKUP(S1821,'Variáveis e códigos'!$C$18:$D$19,2)</f>
        <v>female</v>
      </c>
      <c r="U1821">
        <v>1948</v>
      </c>
      <c r="V1821">
        <f t="shared" si="28"/>
        <v>69</v>
      </c>
      <c r="W1821">
        <v>3</v>
      </c>
      <c r="X1821" t="str">
        <f>VLOOKUP(Dados!W1821,'Variáveis e códigos'!$C$21:$D$26,2)</f>
        <v>widowed</v>
      </c>
      <c r="Y1821">
        <v>2</v>
      </c>
    </row>
    <row r="1822" spans="1:25" x14ac:dyDescent="0.25">
      <c r="A1822" s="1">
        <v>2017724000607</v>
      </c>
      <c r="B1822" t="s">
        <v>3</v>
      </c>
      <c r="C1822">
        <v>1</v>
      </c>
      <c r="D1822" t="str">
        <f>VLOOKUP(C1822,'Variáveis e códigos'!$C$5:$D$10,2,FALSE)</f>
        <v>very important</v>
      </c>
      <c r="E1822">
        <v>1</v>
      </c>
      <c r="F1822" t="str">
        <f>VLOOKUP(E1822,'Variáveis e códigos'!$C$5:$D$10,2,FALSE)</f>
        <v>very important</v>
      </c>
      <c r="G1822">
        <v>2</v>
      </c>
      <c r="H1822" t="str">
        <f>VLOOKUP(G1822,'Variáveis e códigos'!$C$5:$D$10,2,FALSE)</f>
        <v>quite important</v>
      </c>
      <c r="I1822">
        <v>1</v>
      </c>
      <c r="J1822" t="str">
        <f>VLOOKUP(I1822,'Variáveis e códigos'!$C$5:$D$10,2,FALSE)</f>
        <v>very important</v>
      </c>
      <c r="K1822">
        <v>2</v>
      </c>
      <c r="L1822" t="str">
        <f>VLOOKUP(K1822,'Variáveis e códigos'!$C$5:$D$10,2,FALSE)</f>
        <v>quite important</v>
      </c>
      <c r="M1822">
        <v>2</v>
      </c>
      <c r="N1822" t="str">
        <f>VLOOKUP(M1822,'Variáveis e códigos'!$C$5:$D$10,2,FALSE)</f>
        <v>quite important</v>
      </c>
      <c r="O1822" t="s">
        <v>28</v>
      </c>
      <c r="P1822">
        <v>2</v>
      </c>
      <c r="Q1822" t="str">
        <f>HLOOKUP(P1822,'Variáveis e códigos'!$C$15:$D$16,2)</f>
        <v>no</v>
      </c>
      <c r="R1822">
        <v>7</v>
      </c>
      <c r="S1822">
        <v>2</v>
      </c>
      <c r="T1822" t="str">
        <f>HLOOKUP(S1822,'Variáveis e códigos'!$C$18:$D$19,2)</f>
        <v>female</v>
      </c>
      <c r="U1822">
        <v>1955</v>
      </c>
      <c r="V1822">
        <f t="shared" si="28"/>
        <v>62</v>
      </c>
      <c r="W1822">
        <v>4</v>
      </c>
      <c r="X1822" t="str">
        <f>VLOOKUP(Dados!W1822,'Variáveis e códigos'!$C$21:$D$26,2)</f>
        <v>divorced</v>
      </c>
      <c r="Y1822">
        <v>1</v>
      </c>
    </row>
    <row r="1823" spans="1:25" x14ac:dyDescent="0.25">
      <c r="A1823" s="1">
        <v>2017724000608</v>
      </c>
      <c r="B1823" t="s">
        <v>3</v>
      </c>
      <c r="C1823">
        <v>2</v>
      </c>
      <c r="D1823" t="str">
        <f>VLOOKUP(C1823,'Variáveis e códigos'!$C$5:$D$10,2,FALSE)</f>
        <v>quite important</v>
      </c>
      <c r="E1823">
        <v>1</v>
      </c>
      <c r="F1823" t="str">
        <f>VLOOKUP(E1823,'Variáveis e códigos'!$C$5:$D$10,2,FALSE)</f>
        <v>very important</v>
      </c>
      <c r="G1823">
        <v>2</v>
      </c>
      <c r="H1823" t="str">
        <f>VLOOKUP(G1823,'Variáveis e códigos'!$C$5:$D$10,2,FALSE)</f>
        <v>quite important</v>
      </c>
      <c r="I1823">
        <v>3</v>
      </c>
      <c r="J1823" t="str">
        <f>VLOOKUP(I1823,'Variáveis e códigos'!$C$5:$D$10,2,FALSE)</f>
        <v>not important</v>
      </c>
      <c r="K1823">
        <v>3</v>
      </c>
      <c r="L1823" t="str">
        <f>VLOOKUP(K1823,'Variáveis e códigos'!$C$5:$D$10,2,FALSE)</f>
        <v>not important</v>
      </c>
      <c r="M1823">
        <v>1</v>
      </c>
      <c r="N1823" t="str">
        <f>VLOOKUP(M1823,'Variáveis e códigos'!$C$5:$D$10,2,FALSE)</f>
        <v>very important</v>
      </c>
      <c r="O1823" t="s">
        <v>30</v>
      </c>
      <c r="P1823">
        <v>2</v>
      </c>
      <c r="Q1823" t="str">
        <f>HLOOKUP(P1823,'Variáveis e códigos'!$C$15:$D$16,2)</f>
        <v>no</v>
      </c>
      <c r="R1823">
        <v>7</v>
      </c>
      <c r="S1823">
        <v>2</v>
      </c>
      <c r="T1823" t="str">
        <f>HLOOKUP(S1823,'Variáveis e códigos'!$C$18:$D$19,2)</f>
        <v>female</v>
      </c>
      <c r="U1823">
        <v>1981</v>
      </c>
      <c r="V1823">
        <f t="shared" si="28"/>
        <v>36</v>
      </c>
      <c r="W1823">
        <v>6</v>
      </c>
      <c r="X1823" t="str">
        <f>VLOOKUP(Dados!W1823,'Variáveis e códigos'!$C$21:$D$26,2)</f>
        <v>never married and never registered partnership</v>
      </c>
      <c r="Y1823">
        <v>2</v>
      </c>
    </row>
    <row r="1824" spans="1:25" x14ac:dyDescent="0.25">
      <c r="A1824" s="1">
        <v>2017724000609</v>
      </c>
      <c r="B1824" t="s">
        <v>3</v>
      </c>
      <c r="C1824">
        <v>1</v>
      </c>
      <c r="D1824" t="str">
        <f>VLOOKUP(C1824,'Variáveis e códigos'!$C$5:$D$10,2,FALSE)</f>
        <v>very important</v>
      </c>
      <c r="E1824">
        <v>1</v>
      </c>
      <c r="F1824" t="str">
        <f>VLOOKUP(E1824,'Variáveis e códigos'!$C$5:$D$10,2,FALSE)</f>
        <v>very important</v>
      </c>
      <c r="G1824">
        <v>2</v>
      </c>
      <c r="H1824" t="str">
        <f>VLOOKUP(G1824,'Variáveis e códigos'!$C$5:$D$10,2,FALSE)</f>
        <v>quite important</v>
      </c>
      <c r="I1824">
        <v>3</v>
      </c>
      <c r="J1824" t="str">
        <f>VLOOKUP(I1824,'Variáveis e códigos'!$C$5:$D$10,2,FALSE)</f>
        <v>not important</v>
      </c>
      <c r="K1824">
        <v>4</v>
      </c>
      <c r="L1824" t="str">
        <f>VLOOKUP(K1824,'Variáveis e códigos'!$C$5:$D$10,2,FALSE)</f>
        <v>not at all important</v>
      </c>
      <c r="M1824">
        <v>1</v>
      </c>
      <c r="N1824" t="str">
        <f>VLOOKUP(M1824,'Variáveis e códigos'!$C$5:$D$10,2,FALSE)</f>
        <v>very important</v>
      </c>
      <c r="O1824" t="s">
        <v>28</v>
      </c>
      <c r="P1824">
        <v>2</v>
      </c>
      <c r="Q1824" t="str">
        <f>HLOOKUP(P1824,'Variáveis e códigos'!$C$15:$D$16,2)</f>
        <v>no</v>
      </c>
      <c r="R1824">
        <v>8</v>
      </c>
      <c r="S1824">
        <v>2</v>
      </c>
      <c r="T1824" t="str">
        <f>HLOOKUP(S1824,'Variáveis e códigos'!$C$18:$D$19,2)</f>
        <v>female</v>
      </c>
      <c r="U1824">
        <v>1955</v>
      </c>
      <c r="V1824">
        <f t="shared" si="28"/>
        <v>62</v>
      </c>
      <c r="W1824">
        <v>4</v>
      </c>
      <c r="X1824" t="str">
        <f>VLOOKUP(Dados!W1824,'Variáveis e códigos'!$C$21:$D$26,2)</f>
        <v>divorced</v>
      </c>
      <c r="Y1824">
        <v>5</v>
      </c>
    </row>
    <row r="1825" spans="1:25" x14ac:dyDescent="0.25">
      <c r="A1825" s="1">
        <v>2017724000610</v>
      </c>
      <c r="B1825" t="s">
        <v>3</v>
      </c>
      <c r="C1825">
        <v>1</v>
      </c>
      <c r="D1825" t="str">
        <f>VLOOKUP(C1825,'Variáveis e códigos'!$C$5:$D$10,2,FALSE)</f>
        <v>very important</v>
      </c>
      <c r="E1825">
        <v>1</v>
      </c>
      <c r="F1825" t="str">
        <f>VLOOKUP(E1825,'Variáveis e códigos'!$C$5:$D$10,2,FALSE)</f>
        <v>very important</v>
      </c>
      <c r="G1825">
        <v>1</v>
      </c>
      <c r="H1825" t="str">
        <f>VLOOKUP(G1825,'Variáveis e códigos'!$C$5:$D$10,2,FALSE)</f>
        <v>very important</v>
      </c>
      <c r="I1825">
        <v>2</v>
      </c>
      <c r="J1825" t="str">
        <f>VLOOKUP(I1825,'Variáveis e códigos'!$C$5:$D$10,2,FALSE)</f>
        <v>quite important</v>
      </c>
      <c r="K1825">
        <v>2</v>
      </c>
      <c r="L1825" t="str">
        <f>VLOOKUP(K1825,'Variáveis e códigos'!$C$5:$D$10,2,FALSE)</f>
        <v>quite important</v>
      </c>
      <c r="M1825">
        <v>3</v>
      </c>
      <c r="N1825" t="str">
        <f>VLOOKUP(M1825,'Variáveis e códigos'!$C$5:$D$10,2,FALSE)</f>
        <v>not important</v>
      </c>
      <c r="O1825" t="s">
        <v>28</v>
      </c>
      <c r="P1825">
        <v>2</v>
      </c>
      <c r="Q1825" t="str">
        <f>HLOOKUP(P1825,'Variáveis e códigos'!$C$15:$D$16,2)</f>
        <v>no</v>
      </c>
      <c r="R1825">
        <v>5</v>
      </c>
      <c r="S1825">
        <v>1</v>
      </c>
      <c r="T1825" t="str">
        <f>HLOOKUP(S1825,'Variáveis e códigos'!$C$18:$D$19,2)</f>
        <v>male</v>
      </c>
      <c r="U1825">
        <v>1954</v>
      </c>
      <c r="V1825">
        <f t="shared" si="28"/>
        <v>63</v>
      </c>
      <c r="W1825">
        <v>1</v>
      </c>
      <c r="X1825" t="str">
        <f>VLOOKUP(Dados!W1825,'Variáveis e códigos'!$C$21:$D$26,2)</f>
        <v>married</v>
      </c>
      <c r="Y1825">
        <v>1</v>
      </c>
    </row>
    <row r="1826" spans="1:25" x14ac:dyDescent="0.25">
      <c r="A1826" s="1">
        <v>2017724000611</v>
      </c>
      <c r="B1826" t="s">
        <v>3</v>
      </c>
      <c r="C1826">
        <v>1</v>
      </c>
      <c r="D1826" t="str">
        <f>VLOOKUP(C1826,'Variáveis e códigos'!$C$5:$D$10,2,FALSE)</f>
        <v>very important</v>
      </c>
      <c r="E1826">
        <v>1</v>
      </c>
      <c r="F1826" t="str">
        <f>VLOOKUP(E1826,'Variáveis e códigos'!$C$5:$D$10,2,FALSE)</f>
        <v>very important</v>
      </c>
      <c r="G1826">
        <v>2</v>
      </c>
      <c r="H1826" t="str">
        <f>VLOOKUP(G1826,'Variáveis e códigos'!$C$5:$D$10,2,FALSE)</f>
        <v>quite important</v>
      </c>
      <c r="I1826">
        <v>2</v>
      </c>
      <c r="J1826" t="str">
        <f>VLOOKUP(I1826,'Variáveis e códigos'!$C$5:$D$10,2,FALSE)</f>
        <v>quite important</v>
      </c>
      <c r="K1826">
        <v>3</v>
      </c>
      <c r="L1826" t="str">
        <f>VLOOKUP(K1826,'Variáveis e códigos'!$C$5:$D$10,2,FALSE)</f>
        <v>not important</v>
      </c>
      <c r="M1826">
        <v>3</v>
      </c>
      <c r="N1826" t="str">
        <f>VLOOKUP(M1826,'Variáveis e códigos'!$C$5:$D$10,2,FALSE)</f>
        <v>not important</v>
      </c>
      <c r="O1826" t="s">
        <v>28</v>
      </c>
      <c r="P1826">
        <v>2</v>
      </c>
      <c r="Q1826" t="str">
        <f>HLOOKUP(P1826,'Variáveis e códigos'!$C$15:$D$16,2)</f>
        <v>no</v>
      </c>
      <c r="R1826">
        <v>9</v>
      </c>
      <c r="S1826">
        <v>2</v>
      </c>
      <c r="T1826" t="str">
        <f>HLOOKUP(S1826,'Variáveis e códigos'!$C$18:$D$19,2)</f>
        <v>female</v>
      </c>
      <c r="U1826">
        <v>1974</v>
      </c>
      <c r="V1826">
        <f t="shared" si="28"/>
        <v>43</v>
      </c>
      <c r="W1826">
        <v>1</v>
      </c>
      <c r="X1826" t="str">
        <f>VLOOKUP(Dados!W1826,'Variáveis e códigos'!$C$21:$D$26,2)</f>
        <v>married</v>
      </c>
      <c r="Y1826">
        <v>1</v>
      </c>
    </row>
    <row r="1827" spans="1:25" x14ac:dyDescent="0.25">
      <c r="A1827" s="1">
        <v>2017724000612</v>
      </c>
      <c r="B1827" t="s">
        <v>3</v>
      </c>
      <c r="C1827">
        <v>1</v>
      </c>
      <c r="D1827" t="str">
        <f>VLOOKUP(C1827,'Variáveis e códigos'!$C$5:$D$10,2,FALSE)</f>
        <v>very important</v>
      </c>
      <c r="E1827">
        <v>1</v>
      </c>
      <c r="F1827" t="str">
        <f>VLOOKUP(E1827,'Variáveis e códigos'!$C$5:$D$10,2,FALSE)</f>
        <v>very important</v>
      </c>
      <c r="G1827">
        <v>1</v>
      </c>
      <c r="H1827" t="str">
        <f>VLOOKUP(G1827,'Variáveis e códigos'!$C$5:$D$10,2,FALSE)</f>
        <v>very important</v>
      </c>
      <c r="I1827">
        <v>3</v>
      </c>
      <c r="J1827" t="str">
        <f>VLOOKUP(I1827,'Variáveis e códigos'!$C$5:$D$10,2,FALSE)</f>
        <v>not important</v>
      </c>
      <c r="K1827">
        <v>3</v>
      </c>
      <c r="L1827" t="str">
        <f>VLOOKUP(K1827,'Variáveis e códigos'!$C$5:$D$10,2,FALSE)</f>
        <v>not important</v>
      </c>
      <c r="M1827">
        <v>1</v>
      </c>
      <c r="N1827" t="str">
        <f>VLOOKUP(M1827,'Variáveis e códigos'!$C$5:$D$10,2,FALSE)</f>
        <v>very important</v>
      </c>
      <c r="O1827" t="s">
        <v>28</v>
      </c>
      <c r="P1827">
        <v>2</v>
      </c>
      <c r="Q1827" t="str">
        <f>HLOOKUP(P1827,'Variáveis e códigos'!$C$15:$D$16,2)</f>
        <v>no</v>
      </c>
      <c r="R1827">
        <v>7</v>
      </c>
      <c r="S1827">
        <v>2</v>
      </c>
      <c r="T1827" t="str">
        <f>HLOOKUP(S1827,'Variáveis e códigos'!$C$18:$D$19,2)</f>
        <v>female</v>
      </c>
      <c r="U1827">
        <v>1937</v>
      </c>
      <c r="V1827">
        <f t="shared" si="28"/>
        <v>80</v>
      </c>
      <c r="W1827">
        <v>3</v>
      </c>
      <c r="X1827" t="str">
        <f>VLOOKUP(Dados!W1827,'Variáveis e códigos'!$C$21:$D$26,2)</f>
        <v>widowed</v>
      </c>
      <c r="Y1827">
        <v>3</v>
      </c>
    </row>
    <row r="1828" spans="1:25" x14ac:dyDescent="0.25">
      <c r="A1828" s="1">
        <v>2017724000613</v>
      </c>
      <c r="B1828" t="s">
        <v>3</v>
      </c>
      <c r="C1828">
        <v>4</v>
      </c>
      <c r="D1828" t="str">
        <f>VLOOKUP(C1828,'Variáveis e códigos'!$C$5:$D$10,2,FALSE)</f>
        <v>not at all important</v>
      </c>
      <c r="E1828">
        <v>1</v>
      </c>
      <c r="F1828" t="str">
        <f>VLOOKUP(E1828,'Variáveis e códigos'!$C$5:$D$10,2,FALSE)</f>
        <v>very important</v>
      </c>
      <c r="G1828">
        <v>1</v>
      </c>
      <c r="H1828" t="str">
        <f>VLOOKUP(G1828,'Variáveis e códigos'!$C$5:$D$10,2,FALSE)</f>
        <v>very important</v>
      </c>
      <c r="I1828">
        <v>2</v>
      </c>
      <c r="J1828" t="str">
        <f>VLOOKUP(I1828,'Variáveis e códigos'!$C$5:$D$10,2,FALSE)</f>
        <v>quite important</v>
      </c>
      <c r="K1828">
        <v>2</v>
      </c>
      <c r="L1828" t="str">
        <f>VLOOKUP(K1828,'Variáveis e códigos'!$C$5:$D$10,2,FALSE)</f>
        <v>quite important</v>
      </c>
      <c r="M1828">
        <v>3</v>
      </c>
      <c r="N1828" t="str">
        <f>VLOOKUP(M1828,'Variáveis e códigos'!$C$5:$D$10,2,FALSE)</f>
        <v>not important</v>
      </c>
      <c r="O1828" t="s">
        <v>28</v>
      </c>
      <c r="P1828">
        <v>2</v>
      </c>
      <c r="Q1828" t="str">
        <f>HLOOKUP(P1828,'Variáveis e códigos'!$C$15:$D$16,2)</f>
        <v>no</v>
      </c>
      <c r="R1828">
        <v>8</v>
      </c>
      <c r="S1828">
        <v>2</v>
      </c>
      <c r="T1828" t="str">
        <f>HLOOKUP(S1828,'Variáveis e códigos'!$C$18:$D$19,2)</f>
        <v>female</v>
      </c>
      <c r="U1828">
        <v>1937</v>
      </c>
      <c r="V1828">
        <f t="shared" si="28"/>
        <v>80</v>
      </c>
      <c r="W1828">
        <v>5</v>
      </c>
      <c r="X1828" t="str">
        <f>VLOOKUP(Dados!W1828,'Variáveis e códigos'!$C$21:$D$26,2)</f>
        <v>separated</v>
      </c>
      <c r="Y1828">
        <v>1</v>
      </c>
    </row>
    <row r="1829" spans="1:25" x14ac:dyDescent="0.25">
      <c r="A1829" s="1">
        <v>2017724000614</v>
      </c>
      <c r="B1829" t="s">
        <v>3</v>
      </c>
      <c r="C1829">
        <v>1</v>
      </c>
      <c r="D1829" t="str">
        <f>VLOOKUP(C1829,'Variáveis e códigos'!$C$5:$D$10,2,FALSE)</f>
        <v>very important</v>
      </c>
      <c r="E1829">
        <v>1</v>
      </c>
      <c r="F1829" t="str">
        <f>VLOOKUP(E1829,'Variáveis e códigos'!$C$5:$D$10,2,FALSE)</f>
        <v>very important</v>
      </c>
      <c r="G1829">
        <v>2</v>
      </c>
      <c r="H1829" t="str">
        <f>VLOOKUP(G1829,'Variáveis e códigos'!$C$5:$D$10,2,FALSE)</f>
        <v>quite important</v>
      </c>
      <c r="I1829">
        <v>1</v>
      </c>
      <c r="J1829" t="str">
        <f>VLOOKUP(I1829,'Variáveis e códigos'!$C$5:$D$10,2,FALSE)</f>
        <v>very important</v>
      </c>
      <c r="K1829">
        <v>3</v>
      </c>
      <c r="L1829" t="str">
        <f>VLOOKUP(K1829,'Variáveis e códigos'!$C$5:$D$10,2,FALSE)</f>
        <v>not important</v>
      </c>
      <c r="M1829">
        <v>2</v>
      </c>
      <c r="N1829" t="str">
        <f>VLOOKUP(M1829,'Variáveis e códigos'!$C$5:$D$10,2,FALSE)</f>
        <v>quite important</v>
      </c>
      <c r="O1829" t="s">
        <v>28</v>
      </c>
      <c r="P1829">
        <v>2</v>
      </c>
      <c r="Q1829" t="str">
        <f>HLOOKUP(P1829,'Variáveis e códigos'!$C$15:$D$16,2)</f>
        <v>no</v>
      </c>
      <c r="R1829">
        <v>7</v>
      </c>
      <c r="S1829">
        <v>1</v>
      </c>
      <c r="T1829" t="str">
        <f>HLOOKUP(S1829,'Variáveis e códigos'!$C$18:$D$19,2)</f>
        <v>male</v>
      </c>
      <c r="U1829">
        <v>1937</v>
      </c>
      <c r="V1829">
        <f t="shared" si="28"/>
        <v>80</v>
      </c>
      <c r="W1829">
        <v>1</v>
      </c>
      <c r="X1829" t="str">
        <f>VLOOKUP(Dados!W1829,'Variáveis e códigos'!$C$21:$D$26,2)</f>
        <v>married</v>
      </c>
      <c r="Y1829">
        <v>1</v>
      </c>
    </row>
    <row r="1830" spans="1:25" x14ac:dyDescent="0.25">
      <c r="A1830" s="1">
        <v>2017724000615</v>
      </c>
      <c r="B1830" t="s">
        <v>3</v>
      </c>
      <c r="C1830">
        <v>1</v>
      </c>
      <c r="D1830" t="str">
        <f>VLOOKUP(C1830,'Variáveis e códigos'!$C$5:$D$10,2,FALSE)</f>
        <v>very important</v>
      </c>
      <c r="E1830">
        <v>1</v>
      </c>
      <c r="F1830" t="str">
        <f>VLOOKUP(E1830,'Variáveis e códigos'!$C$5:$D$10,2,FALSE)</f>
        <v>very important</v>
      </c>
      <c r="G1830">
        <v>2</v>
      </c>
      <c r="H1830" t="str">
        <f>VLOOKUP(G1830,'Variáveis e códigos'!$C$5:$D$10,2,FALSE)</f>
        <v>quite important</v>
      </c>
      <c r="I1830">
        <v>1</v>
      </c>
      <c r="J1830" t="str">
        <f>VLOOKUP(I1830,'Variáveis e códigos'!$C$5:$D$10,2,FALSE)</f>
        <v>very important</v>
      </c>
      <c r="K1830">
        <v>3</v>
      </c>
      <c r="L1830" t="str">
        <f>VLOOKUP(K1830,'Variáveis e códigos'!$C$5:$D$10,2,FALSE)</f>
        <v>not important</v>
      </c>
      <c r="M1830">
        <v>3</v>
      </c>
      <c r="N1830" t="str">
        <f>VLOOKUP(M1830,'Variáveis e códigos'!$C$5:$D$10,2,FALSE)</f>
        <v>not important</v>
      </c>
      <c r="O1830" t="s">
        <v>30</v>
      </c>
      <c r="P1830">
        <v>2</v>
      </c>
      <c r="Q1830" t="str">
        <f>HLOOKUP(P1830,'Variáveis e códigos'!$C$15:$D$16,2)</f>
        <v>no</v>
      </c>
      <c r="R1830">
        <v>9</v>
      </c>
      <c r="S1830">
        <v>1</v>
      </c>
      <c r="T1830" t="str">
        <f>HLOOKUP(S1830,'Variáveis e códigos'!$C$18:$D$19,2)</f>
        <v>male</v>
      </c>
      <c r="U1830">
        <v>1977</v>
      </c>
      <c r="V1830">
        <f t="shared" si="28"/>
        <v>40</v>
      </c>
      <c r="W1830">
        <v>1</v>
      </c>
      <c r="X1830" t="str">
        <f>VLOOKUP(Dados!W1830,'Variáveis e códigos'!$C$21:$D$26,2)</f>
        <v>married</v>
      </c>
      <c r="Y1830">
        <v>3</v>
      </c>
    </row>
    <row r="1831" spans="1:25" x14ac:dyDescent="0.25">
      <c r="A1831" s="1">
        <v>2017724000616</v>
      </c>
      <c r="B1831" t="s">
        <v>3</v>
      </c>
      <c r="C1831">
        <v>1</v>
      </c>
      <c r="D1831" t="str">
        <f>VLOOKUP(C1831,'Variáveis e códigos'!$C$5:$D$10,2,FALSE)</f>
        <v>very important</v>
      </c>
      <c r="E1831">
        <v>1</v>
      </c>
      <c r="F1831" t="str">
        <f>VLOOKUP(E1831,'Variáveis e códigos'!$C$5:$D$10,2,FALSE)</f>
        <v>very important</v>
      </c>
      <c r="G1831">
        <v>3</v>
      </c>
      <c r="H1831" t="str">
        <f>VLOOKUP(G1831,'Variáveis e códigos'!$C$5:$D$10,2,FALSE)</f>
        <v>not important</v>
      </c>
      <c r="I1831">
        <v>1</v>
      </c>
      <c r="J1831" t="str">
        <f>VLOOKUP(I1831,'Variáveis e códigos'!$C$5:$D$10,2,FALSE)</f>
        <v>very important</v>
      </c>
      <c r="K1831">
        <v>3</v>
      </c>
      <c r="L1831" t="str">
        <f>VLOOKUP(K1831,'Variáveis e códigos'!$C$5:$D$10,2,FALSE)</f>
        <v>not important</v>
      </c>
      <c r="M1831">
        <v>4</v>
      </c>
      <c r="N1831" t="str">
        <f>VLOOKUP(M1831,'Variáveis e códigos'!$C$5:$D$10,2,FALSE)</f>
        <v>not at all important</v>
      </c>
      <c r="O1831" t="s">
        <v>28</v>
      </c>
      <c r="P1831">
        <v>2</v>
      </c>
      <c r="Q1831" t="str">
        <f>HLOOKUP(P1831,'Variáveis e códigos'!$C$15:$D$16,2)</f>
        <v>no</v>
      </c>
      <c r="R1831">
        <v>8</v>
      </c>
      <c r="S1831">
        <v>1</v>
      </c>
      <c r="T1831" t="str">
        <f>HLOOKUP(S1831,'Variáveis e códigos'!$C$18:$D$19,2)</f>
        <v>male</v>
      </c>
      <c r="U1831">
        <v>1940</v>
      </c>
      <c r="V1831">
        <f t="shared" si="28"/>
        <v>77</v>
      </c>
      <c r="W1831">
        <v>3</v>
      </c>
      <c r="X1831" t="str">
        <f>VLOOKUP(Dados!W1831,'Variáveis e códigos'!$C$21:$D$26,2)</f>
        <v>widowed</v>
      </c>
      <c r="Y1831">
        <v>2</v>
      </c>
    </row>
    <row r="1832" spans="1:25" x14ac:dyDescent="0.25">
      <c r="A1832" s="1">
        <v>2017724000617</v>
      </c>
      <c r="B1832" t="s">
        <v>3</v>
      </c>
      <c r="C1832">
        <v>1</v>
      </c>
      <c r="D1832" t="str">
        <f>VLOOKUP(C1832,'Variáveis e códigos'!$C$5:$D$10,2,FALSE)</f>
        <v>very important</v>
      </c>
      <c r="E1832">
        <v>1</v>
      </c>
      <c r="F1832" t="str">
        <f>VLOOKUP(E1832,'Variáveis e códigos'!$C$5:$D$10,2,FALSE)</f>
        <v>very important</v>
      </c>
      <c r="G1832">
        <v>2</v>
      </c>
      <c r="H1832" t="str">
        <f>VLOOKUP(G1832,'Variáveis e códigos'!$C$5:$D$10,2,FALSE)</f>
        <v>quite important</v>
      </c>
      <c r="I1832">
        <v>2</v>
      </c>
      <c r="J1832" t="str">
        <f>VLOOKUP(I1832,'Variáveis e códigos'!$C$5:$D$10,2,FALSE)</f>
        <v>quite important</v>
      </c>
      <c r="K1832">
        <v>3</v>
      </c>
      <c r="L1832" t="str">
        <f>VLOOKUP(K1832,'Variáveis e códigos'!$C$5:$D$10,2,FALSE)</f>
        <v>not important</v>
      </c>
      <c r="M1832">
        <v>1</v>
      </c>
      <c r="N1832" t="str">
        <f>VLOOKUP(M1832,'Variáveis e códigos'!$C$5:$D$10,2,FALSE)</f>
        <v>very important</v>
      </c>
      <c r="O1832" t="s">
        <v>28</v>
      </c>
      <c r="P1832">
        <v>2</v>
      </c>
      <c r="Q1832" t="str">
        <f>HLOOKUP(P1832,'Variáveis e códigos'!$C$15:$D$16,2)</f>
        <v>no</v>
      </c>
      <c r="R1832">
        <v>8</v>
      </c>
      <c r="S1832">
        <v>1</v>
      </c>
      <c r="T1832" t="str">
        <f>HLOOKUP(S1832,'Variáveis e códigos'!$C$18:$D$19,2)</f>
        <v>male</v>
      </c>
      <c r="U1832">
        <v>1967</v>
      </c>
      <c r="V1832">
        <f t="shared" si="28"/>
        <v>50</v>
      </c>
      <c r="W1832">
        <v>1</v>
      </c>
      <c r="X1832" t="str">
        <f>VLOOKUP(Dados!W1832,'Variáveis e códigos'!$C$21:$D$26,2)</f>
        <v>married</v>
      </c>
      <c r="Y1832">
        <v>3</v>
      </c>
    </row>
    <row r="1833" spans="1:25" x14ac:dyDescent="0.25">
      <c r="A1833" s="1">
        <v>2017724000618</v>
      </c>
      <c r="B1833" t="s">
        <v>3</v>
      </c>
      <c r="C1833">
        <v>1</v>
      </c>
      <c r="D1833" t="str">
        <f>VLOOKUP(C1833,'Variáveis e códigos'!$C$5:$D$10,2,FALSE)</f>
        <v>very important</v>
      </c>
      <c r="E1833">
        <v>1</v>
      </c>
      <c r="F1833" t="str">
        <f>VLOOKUP(E1833,'Variáveis e códigos'!$C$5:$D$10,2,FALSE)</f>
        <v>very important</v>
      </c>
      <c r="G1833">
        <v>1</v>
      </c>
      <c r="H1833" t="str">
        <f>VLOOKUP(G1833,'Variáveis e códigos'!$C$5:$D$10,2,FALSE)</f>
        <v>very important</v>
      </c>
      <c r="I1833">
        <v>1</v>
      </c>
      <c r="J1833" t="str">
        <f>VLOOKUP(I1833,'Variáveis e códigos'!$C$5:$D$10,2,FALSE)</f>
        <v>very important</v>
      </c>
      <c r="K1833">
        <v>3</v>
      </c>
      <c r="L1833" t="str">
        <f>VLOOKUP(K1833,'Variáveis e códigos'!$C$5:$D$10,2,FALSE)</f>
        <v>not important</v>
      </c>
      <c r="M1833">
        <v>3</v>
      </c>
      <c r="N1833" t="str">
        <f>VLOOKUP(M1833,'Variáveis e códigos'!$C$5:$D$10,2,FALSE)</f>
        <v>not important</v>
      </c>
      <c r="O1833" t="s">
        <v>30</v>
      </c>
      <c r="P1833">
        <v>2</v>
      </c>
      <c r="Q1833" t="str">
        <f>HLOOKUP(P1833,'Variáveis e códigos'!$C$15:$D$16,2)</f>
        <v>no</v>
      </c>
      <c r="R1833">
        <v>9</v>
      </c>
      <c r="S1833">
        <v>1</v>
      </c>
      <c r="T1833" t="str">
        <f>HLOOKUP(S1833,'Variáveis e códigos'!$C$18:$D$19,2)</f>
        <v>male</v>
      </c>
      <c r="U1833">
        <v>1977</v>
      </c>
      <c r="V1833">
        <f t="shared" si="28"/>
        <v>40</v>
      </c>
      <c r="W1833">
        <v>1</v>
      </c>
      <c r="X1833" t="str">
        <f>VLOOKUP(Dados!W1833,'Variáveis e códigos'!$C$21:$D$26,2)</f>
        <v>married</v>
      </c>
      <c r="Y1833">
        <v>3</v>
      </c>
    </row>
    <row r="1834" spans="1:25" x14ac:dyDescent="0.25">
      <c r="A1834" s="1">
        <v>2017724000619</v>
      </c>
      <c r="B1834" t="s">
        <v>3</v>
      </c>
      <c r="C1834">
        <v>1</v>
      </c>
      <c r="D1834" t="str">
        <f>VLOOKUP(C1834,'Variáveis e códigos'!$C$5:$D$10,2,FALSE)</f>
        <v>very important</v>
      </c>
      <c r="E1834">
        <v>1</v>
      </c>
      <c r="F1834" t="str">
        <f>VLOOKUP(E1834,'Variáveis e códigos'!$C$5:$D$10,2,FALSE)</f>
        <v>very important</v>
      </c>
      <c r="G1834">
        <v>1</v>
      </c>
      <c r="H1834" t="str">
        <f>VLOOKUP(G1834,'Variáveis e códigos'!$C$5:$D$10,2,FALSE)</f>
        <v>very important</v>
      </c>
      <c r="I1834">
        <v>1</v>
      </c>
      <c r="J1834" t="str">
        <f>VLOOKUP(I1834,'Variáveis e códigos'!$C$5:$D$10,2,FALSE)</f>
        <v>very important</v>
      </c>
      <c r="K1834">
        <v>1</v>
      </c>
      <c r="L1834" t="str">
        <f>VLOOKUP(K1834,'Variáveis e códigos'!$C$5:$D$10,2,FALSE)</f>
        <v>very important</v>
      </c>
      <c r="M1834">
        <v>4</v>
      </c>
      <c r="N1834" t="str">
        <f>VLOOKUP(M1834,'Variáveis e códigos'!$C$5:$D$10,2,FALSE)</f>
        <v>not at all important</v>
      </c>
      <c r="O1834" t="s">
        <v>28</v>
      </c>
      <c r="P1834">
        <v>2</v>
      </c>
      <c r="Q1834" t="str">
        <f>HLOOKUP(P1834,'Variáveis e códigos'!$C$15:$D$16,2)</f>
        <v>no</v>
      </c>
      <c r="R1834" t="s">
        <v>34</v>
      </c>
      <c r="S1834">
        <v>2</v>
      </c>
      <c r="T1834" t="str">
        <f>HLOOKUP(S1834,'Variáveis e códigos'!$C$18:$D$19,2)</f>
        <v>female</v>
      </c>
      <c r="U1834">
        <v>1970</v>
      </c>
      <c r="V1834">
        <f t="shared" si="28"/>
        <v>47</v>
      </c>
      <c r="W1834">
        <v>5</v>
      </c>
      <c r="X1834" t="str">
        <f>VLOOKUP(Dados!W1834,'Variáveis e códigos'!$C$21:$D$26,2)</f>
        <v>separated</v>
      </c>
      <c r="Y1834">
        <v>2</v>
      </c>
    </row>
    <row r="1835" spans="1:25" x14ac:dyDescent="0.25">
      <c r="A1835" s="1">
        <v>2017724000620</v>
      </c>
      <c r="B1835" t="s">
        <v>3</v>
      </c>
      <c r="C1835">
        <v>1</v>
      </c>
      <c r="D1835" t="str">
        <f>VLOOKUP(C1835,'Variáveis e códigos'!$C$5:$D$10,2,FALSE)</f>
        <v>very important</v>
      </c>
      <c r="E1835">
        <v>1</v>
      </c>
      <c r="F1835" t="str">
        <f>VLOOKUP(E1835,'Variáveis e códigos'!$C$5:$D$10,2,FALSE)</f>
        <v>very important</v>
      </c>
      <c r="G1835">
        <v>2</v>
      </c>
      <c r="H1835" t="str">
        <f>VLOOKUP(G1835,'Variáveis e códigos'!$C$5:$D$10,2,FALSE)</f>
        <v>quite important</v>
      </c>
      <c r="I1835">
        <v>1</v>
      </c>
      <c r="J1835" t="str">
        <f>VLOOKUP(I1835,'Variáveis e códigos'!$C$5:$D$10,2,FALSE)</f>
        <v>very important</v>
      </c>
      <c r="K1835">
        <v>2</v>
      </c>
      <c r="L1835" t="str">
        <f>VLOOKUP(K1835,'Variáveis e códigos'!$C$5:$D$10,2,FALSE)</f>
        <v>quite important</v>
      </c>
      <c r="M1835">
        <v>4</v>
      </c>
      <c r="N1835" t="str">
        <f>VLOOKUP(M1835,'Variáveis e códigos'!$C$5:$D$10,2,FALSE)</f>
        <v>not at all important</v>
      </c>
      <c r="O1835" t="s">
        <v>29</v>
      </c>
      <c r="P1835">
        <v>1</v>
      </c>
      <c r="Q1835" t="str">
        <f>HLOOKUP(P1835,'Variáveis e códigos'!$C$15:$D$16,2)</f>
        <v>yes</v>
      </c>
      <c r="R1835">
        <v>6</v>
      </c>
      <c r="S1835">
        <v>2</v>
      </c>
      <c r="T1835" t="str">
        <f>HLOOKUP(S1835,'Variáveis e códigos'!$C$18:$D$19,2)</f>
        <v>female</v>
      </c>
      <c r="U1835">
        <v>1946</v>
      </c>
      <c r="V1835">
        <f t="shared" si="28"/>
        <v>71</v>
      </c>
      <c r="W1835">
        <v>1</v>
      </c>
      <c r="X1835" t="str">
        <f>VLOOKUP(Dados!W1835,'Variáveis e códigos'!$C$21:$D$26,2)</f>
        <v>married</v>
      </c>
      <c r="Y1835">
        <v>2</v>
      </c>
    </row>
    <row r="1836" spans="1:25" x14ac:dyDescent="0.25">
      <c r="A1836" s="1">
        <v>2017724000621</v>
      </c>
      <c r="B1836" t="s">
        <v>3</v>
      </c>
      <c r="C1836">
        <v>1</v>
      </c>
      <c r="D1836" t="str">
        <f>VLOOKUP(C1836,'Variáveis e códigos'!$C$5:$D$10,2,FALSE)</f>
        <v>very important</v>
      </c>
      <c r="E1836">
        <v>1</v>
      </c>
      <c r="F1836" t="str">
        <f>VLOOKUP(E1836,'Variáveis e códigos'!$C$5:$D$10,2,FALSE)</f>
        <v>very important</v>
      </c>
      <c r="G1836">
        <v>1</v>
      </c>
      <c r="H1836" t="str">
        <f>VLOOKUP(G1836,'Variáveis e códigos'!$C$5:$D$10,2,FALSE)</f>
        <v>very important</v>
      </c>
      <c r="I1836">
        <v>1</v>
      </c>
      <c r="J1836" t="str">
        <f>VLOOKUP(I1836,'Variáveis e códigos'!$C$5:$D$10,2,FALSE)</f>
        <v>very important</v>
      </c>
      <c r="K1836">
        <v>2</v>
      </c>
      <c r="L1836" t="str">
        <f>VLOOKUP(K1836,'Variáveis e códigos'!$C$5:$D$10,2,FALSE)</f>
        <v>quite important</v>
      </c>
      <c r="M1836">
        <v>3</v>
      </c>
      <c r="N1836" t="str">
        <f>VLOOKUP(M1836,'Variáveis e códigos'!$C$5:$D$10,2,FALSE)</f>
        <v>not important</v>
      </c>
      <c r="O1836" t="s">
        <v>28</v>
      </c>
      <c r="P1836">
        <v>2</v>
      </c>
      <c r="Q1836" t="str">
        <f>HLOOKUP(P1836,'Variáveis e códigos'!$C$15:$D$16,2)</f>
        <v>no</v>
      </c>
      <c r="R1836">
        <v>8</v>
      </c>
      <c r="S1836">
        <v>2</v>
      </c>
      <c r="T1836" t="str">
        <f>HLOOKUP(S1836,'Variáveis e códigos'!$C$18:$D$19,2)</f>
        <v>female</v>
      </c>
      <c r="U1836">
        <v>1972</v>
      </c>
      <c r="V1836">
        <f t="shared" si="28"/>
        <v>45</v>
      </c>
      <c r="W1836">
        <v>1</v>
      </c>
      <c r="X1836" t="str">
        <f>VLOOKUP(Dados!W1836,'Variáveis e códigos'!$C$21:$D$26,2)</f>
        <v>married</v>
      </c>
      <c r="Y1836">
        <v>2</v>
      </c>
    </row>
    <row r="1837" spans="1:25" x14ac:dyDescent="0.25">
      <c r="A1837" s="1">
        <v>2017724000622</v>
      </c>
      <c r="B1837" t="s">
        <v>3</v>
      </c>
      <c r="C1837">
        <v>1</v>
      </c>
      <c r="D1837" t="str">
        <f>VLOOKUP(C1837,'Variáveis e códigos'!$C$5:$D$10,2,FALSE)</f>
        <v>very important</v>
      </c>
      <c r="E1837">
        <v>1</v>
      </c>
      <c r="F1837" t="str">
        <f>VLOOKUP(E1837,'Variáveis e códigos'!$C$5:$D$10,2,FALSE)</f>
        <v>very important</v>
      </c>
      <c r="G1837">
        <v>1</v>
      </c>
      <c r="H1837" t="str">
        <f>VLOOKUP(G1837,'Variáveis e códigos'!$C$5:$D$10,2,FALSE)</f>
        <v>very important</v>
      </c>
      <c r="I1837">
        <v>1</v>
      </c>
      <c r="J1837" t="str">
        <f>VLOOKUP(I1837,'Variáveis e códigos'!$C$5:$D$10,2,FALSE)</f>
        <v>very important</v>
      </c>
      <c r="K1837">
        <v>2</v>
      </c>
      <c r="L1837" t="str">
        <f>VLOOKUP(K1837,'Variáveis e códigos'!$C$5:$D$10,2,FALSE)</f>
        <v>quite important</v>
      </c>
      <c r="M1837">
        <v>2</v>
      </c>
      <c r="N1837" t="str">
        <f>VLOOKUP(M1837,'Variáveis e códigos'!$C$5:$D$10,2,FALSE)</f>
        <v>quite important</v>
      </c>
      <c r="O1837" t="s">
        <v>28</v>
      </c>
      <c r="P1837">
        <v>2</v>
      </c>
      <c r="Q1837" t="str">
        <f>HLOOKUP(P1837,'Variáveis e códigos'!$C$15:$D$16,2)</f>
        <v>no</v>
      </c>
      <c r="R1837">
        <v>8</v>
      </c>
      <c r="S1837">
        <v>2</v>
      </c>
      <c r="T1837" t="str">
        <f>HLOOKUP(S1837,'Variáveis e códigos'!$C$18:$D$19,2)</f>
        <v>female</v>
      </c>
      <c r="U1837">
        <v>1957</v>
      </c>
      <c r="V1837">
        <f t="shared" si="28"/>
        <v>60</v>
      </c>
      <c r="W1837">
        <v>5</v>
      </c>
      <c r="X1837" t="str">
        <f>VLOOKUP(Dados!W1837,'Variáveis e códigos'!$C$21:$D$26,2)</f>
        <v>separated</v>
      </c>
      <c r="Y1837">
        <v>2</v>
      </c>
    </row>
    <row r="1838" spans="1:25" x14ac:dyDescent="0.25">
      <c r="A1838" s="1">
        <v>2017724000623</v>
      </c>
      <c r="B1838" t="s">
        <v>3</v>
      </c>
      <c r="C1838">
        <v>2</v>
      </c>
      <c r="D1838" t="str">
        <f>VLOOKUP(C1838,'Variáveis e códigos'!$C$5:$D$10,2,FALSE)</f>
        <v>quite important</v>
      </c>
      <c r="E1838">
        <v>1</v>
      </c>
      <c r="F1838" t="str">
        <f>VLOOKUP(E1838,'Variáveis e códigos'!$C$5:$D$10,2,FALSE)</f>
        <v>very important</v>
      </c>
      <c r="G1838">
        <v>1</v>
      </c>
      <c r="H1838" t="str">
        <f>VLOOKUP(G1838,'Variáveis e códigos'!$C$5:$D$10,2,FALSE)</f>
        <v>very important</v>
      </c>
      <c r="I1838">
        <v>1</v>
      </c>
      <c r="J1838" t="str">
        <f>VLOOKUP(I1838,'Variáveis e códigos'!$C$5:$D$10,2,FALSE)</f>
        <v>very important</v>
      </c>
      <c r="K1838">
        <v>3</v>
      </c>
      <c r="L1838" t="str">
        <f>VLOOKUP(K1838,'Variáveis e códigos'!$C$5:$D$10,2,FALSE)</f>
        <v>not important</v>
      </c>
      <c r="M1838">
        <v>3</v>
      </c>
      <c r="N1838" t="str">
        <f>VLOOKUP(M1838,'Variáveis e códigos'!$C$5:$D$10,2,FALSE)</f>
        <v>not important</v>
      </c>
      <c r="O1838" t="s">
        <v>28</v>
      </c>
      <c r="P1838">
        <v>2</v>
      </c>
      <c r="Q1838" t="str">
        <f>HLOOKUP(P1838,'Variáveis e códigos'!$C$15:$D$16,2)</f>
        <v>no</v>
      </c>
      <c r="R1838">
        <v>5</v>
      </c>
      <c r="S1838">
        <v>2</v>
      </c>
      <c r="T1838" t="str">
        <f>HLOOKUP(S1838,'Variáveis e códigos'!$C$18:$D$19,2)</f>
        <v>female</v>
      </c>
      <c r="U1838">
        <v>1967</v>
      </c>
      <c r="V1838">
        <f t="shared" si="28"/>
        <v>50</v>
      </c>
      <c r="W1838">
        <v>5</v>
      </c>
      <c r="X1838" t="str">
        <f>VLOOKUP(Dados!W1838,'Variáveis e códigos'!$C$21:$D$26,2)</f>
        <v>separated</v>
      </c>
      <c r="Y1838">
        <v>0</v>
      </c>
    </row>
    <row r="1839" spans="1:25" x14ac:dyDescent="0.25">
      <c r="A1839" s="1">
        <v>2017724000624</v>
      </c>
      <c r="B1839" t="s">
        <v>3</v>
      </c>
      <c r="C1839">
        <v>2</v>
      </c>
      <c r="D1839" t="str">
        <f>VLOOKUP(C1839,'Variáveis e códigos'!$C$5:$D$10,2,FALSE)</f>
        <v>quite important</v>
      </c>
      <c r="E1839">
        <v>2</v>
      </c>
      <c r="F1839" t="str">
        <f>VLOOKUP(E1839,'Variáveis e códigos'!$C$5:$D$10,2,FALSE)</f>
        <v>quite important</v>
      </c>
      <c r="G1839">
        <v>1</v>
      </c>
      <c r="H1839" t="str">
        <f>VLOOKUP(G1839,'Variáveis e códigos'!$C$5:$D$10,2,FALSE)</f>
        <v>very important</v>
      </c>
      <c r="I1839">
        <v>3</v>
      </c>
      <c r="J1839" t="str">
        <f>VLOOKUP(I1839,'Variáveis e códigos'!$C$5:$D$10,2,FALSE)</f>
        <v>not important</v>
      </c>
      <c r="K1839">
        <v>3</v>
      </c>
      <c r="L1839" t="str">
        <f>VLOOKUP(K1839,'Variáveis e códigos'!$C$5:$D$10,2,FALSE)</f>
        <v>not important</v>
      </c>
      <c r="M1839">
        <v>2</v>
      </c>
      <c r="N1839" t="str">
        <f>VLOOKUP(M1839,'Variáveis e códigos'!$C$5:$D$10,2,FALSE)</f>
        <v>quite important</v>
      </c>
      <c r="O1839" t="s">
        <v>30</v>
      </c>
      <c r="P1839">
        <v>2</v>
      </c>
      <c r="Q1839" t="str">
        <f>HLOOKUP(P1839,'Variáveis e códigos'!$C$15:$D$16,2)</f>
        <v>no</v>
      </c>
      <c r="R1839">
        <v>8</v>
      </c>
      <c r="S1839">
        <v>1</v>
      </c>
      <c r="T1839" t="str">
        <f>HLOOKUP(S1839,'Variáveis e códigos'!$C$18:$D$19,2)</f>
        <v>male</v>
      </c>
      <c r="U1839">
        <v>1940</v>
      </c>
      <c r="V1839">
        <f t="shared" si="28"/>
        <v>77</v>
      </c>
      <c r="W1839">
        <v>4</v>
      </c>
      <c r="X1839" t="str">
        <f>VLOOKUP(Dados!W1839,'Variáveis e códigos'!$C$21:$D$26,2)</f>
        <v>divorced</v>
      </c>
      <c r="Y1839">
        <v>2</v>
      </c>
    </row>
    <row r="1840" spans="1:25" x14ac:dyDescent="0.25">
      <c r="A1840" s="1">
        <v>2017724000625</v>
      </c>
      <c r="B1840" t="s">
        <v>3</v>
      </c>
      <c r="C1840">
        <v>1</v>
      </c>
      <c r="D1840" t="str">
        <f>VLOOKUP(C1840,'Variáveis e códigos'!$C$5:$D$10,2,FALSE)</f>
        <v>very important</v>
      </c>
      <c r="E1840">
        <v>1</v>
      </c>
      <c r="F1840" t="str">
        <f>VLOOKUP(E1840,'Variáveis e códigos'!$C$5:$D$10,2,FALSE)</f>
        <v>very important</v>
      </c>
      <c r="G1840">
        <v>2</v>
      </c>
      <c r="H1840" t="str">
        <f>VLOOKUP(G1840,'Variáveis e códigos'!$C$5:$D$10,2,FALSE)</f>
        <v>quite important</v>
      </c>
      <c r="I1840">
        <v>2</v>
      </c>
      <c r="J1840" t="str">
        <f>VLOOKUP(I1840,'Variáveis e códigos'!$C$5:$D$10,2,FALSE)</f>
        <v>quite important</v>
      </c>
      <c r="K1840">
        <v>3</v>
      </c>
      <c r="L1840" t="str">
        <f>VLOOKUP(K1840,'Variáveis e códigos'!$C$5:$D$10,2,FALSE)</f>
        <v>not important</v>
      </c>
      <c r="M1840">
        <v>2</v>
      </c>
      <c r="N1840" t="str">
        <f>VLOOKUP(M1840,'Variáveis e códigos'!$C$5:$D$10,2,FALSE)</f>
        <v>quite important</v>
      </c>
      <c r="O1840" t="s">
        <v>28</v>
      </c>
      <c r="P1840">
        <v>2</v>
      </c>
      <c r="Q1840" t="str">
        <f>HLOOKUP(P1840,'Variáveis e códigos'!$C$15:$D$16,2)</f>
        <v>no</v>
      </c>
      <c r="R1840">
        <v>5</v>
      </c>
      <c r="S1840">
        <v>1</v>
      </c>
      <c r="T1840" t="str">
        <f>HLOOKUP(S1840,'Variáveis e códigos'!$C$18:$D$19,2)</f>
        <v>male</v>
      </c>
      <c r="U1840">
        <v>1993</v>
      </c>
      <c r="V1840">
        <f t="shared" si="28"/>
        <v>24</v>
      </c>
      <c r="W1840">
        <v>6</v>
      </c>
      <c r="X1840" t="str">
        <f>VLOOKUP(Dados!W1840,'Variáveis e códigos'!$C$21:$D$26,2)</f>
        <v>never married and never registered partnership</v>
      </c>
      <c r="Y1840">
        <v>0</v>
      </c>
    </row>
    <row r="1841" spans="1:25" x14ac:dyDescent="0.25">
      <c r="A1841" s="1">
        <v>2017724000626</v>
      </c>
      <c r="B1841" t="s">
        <v>3</v>
      </c>
      <c r="C1841">
        <v>1</v>
      </c>
      <c r="D1841" t="str">
        <f>VLOOKUP(C1841,'Variáveis e códigos'!$C$5:$D$10,2,FALSE)</f>
        <v>very important</v>
      </c>
      <c r="E1841">
        <v>1</v>
      </c>
      <c r="F1841" t="str">
        <f>VLOOKUP(E1841,'Variáveis e códigos'!$C$5:$D$10,2,FALSE)</f>
        <v>very important</v>
      </c>
      <c r="G1841">
        <v>1</v>
      </c>
      <c r="H1841" t="str">
        <f>VLOOKUP(G1841,'Variáveis e códigos'!$C$5:$D$10,2,FALSE)</f>
        <v>very important</v>
      </c>
      <c r="I1841">
        <v>1</v>
      </c>
      <c r="J1841" t="str">
        <f>VLOOKUP(I1841,'Variáveis e códigos'!$C$5:$D$10,2,FALSE)</f>
        <v>very important</v>
      </c>
      <c r="K1841">
        <v>1</v>
      </c>
      <c r="L1841" t="str">
        <f>VLOOKUP(K1841,'Variáveis e códigos'!$C$5:$D$10,2,FALSE)</f>
        <v>very important</v>
      </c>
      <c r="M1841">
        <v>4</v>
      </c>
      <c r="N1841" t="str">
        <f>VLOOKUP(M1841,'Variáveis e códigos'!$C$5:$D$10,2,FALSE)</f>
        <v>not at all important</v>
      </c>
      <c r="O1841" t="s">
        <v>28</v>
      </c>
      <c r="P1841">
        <v>1</v>
      </c>
      <c r="Q1841" t="str">
        <f>HLOOKUP(P1841,'Variáveis e códigos'!$C$15:$D$16,2)</f>
        <v>yes</v>
      </c>
      <c r="R1841" t="s">
        <v>34</v>
      </c>
      <c r="S1841">
        <v>2</v>
      </c>
      <c r="T1841" t="str">
        <f>HLOOKUP(S1841,'Variáveis e códigos'!$C$18:$D$19,2)</f>
        <v>female</v>
      </c>
      <c r="U1841">
        <v>1962</v>
      </c>
      <c r="V1841">
        <f t="shared" si="28"/>
        <v>55</v>
      </c>
      <c r="W1841">
        <v>6</v>
      </c>
      <c r="X1841" t="str">
        <f>VLOOKUP(Dados!W1841,'Variáveis e códigos'!$C$21:$D$26,2)</f>
        <v>never married and never registered partnership</v>
      </c>
      <c r="Y1841">
        <v>0</v>
      </c>
    </row>
    <row r="1842" spans="1:25" x14ac:dyDescent="0.25">
      <c r="A1842" s="1">
        <v>2017724000627</v>
      </c>
      <c r="B1842" t="s">
        <v>3</v>
      </c>
      <c r="C1842">
        <v>1</v>
      </c>
      <c r="D1842" t="str">
        <f>VLOOKUP(C1842,'Variáveis e códigos'!$C$5:$D$10,2,FALSE)</f>
        <v>very important</v>
      </c>
      <c r="E1842">
        <v>1</v>
      </c>
      <c r="F1842" t="str">
        <f>VLOOKUP(E1842,'Variáveis e códigos'!$C$5:$D$10,2,FALSE)</f>
        <v>very important</v>
      </c>
      <c r="G1842">
        <v>2</v>
      </c>
      <c r="H1842" t="str">
        <f>VLOOKUP(G1842,'Variáveis e códigos'!$C$5:$D$10,2,FALSE)</f>
        <v>quite important</v>
      </c>
      <c r="I1842">
        <v>2</v>
      </c>
      <c r="J1842" t="str">
        <f>VLOOKUP(I1842,'Variáveis e códigos'!$C$5:$D$10,2,FALSE)</f>
        <v>quite important</v>
      </c>
      <c r="K1842">
        <v>3</v>
      </c>
      <c r="L1842" t="str">
        <f>VLOOKUP(K1842,'Variáveis e códigos'!$C$5:$D$10,2,FALSE)</f>
        <v>not important</v>
      </c>
      <c r="M1842">
        <v>2</v>
      </c>
      <c r="N1842" t="str">
        <f>VLOOKUP(M1842,'Variáveis e códigos'!$C$5:$D$10,2,FALSE)</f>
        <v>quite important</v>
      </c>
      <c r="O1842" t="s">
        <v>28</v>
      </c>
      <c r="P1842">
        <v>2</v>
      </c>
      <c r="Q1842" t="str">
        <f>HLOOKUP(P1842,'Variáveis e códigos'!$C$15:$D$16,2)</f>
        <v>no</v>
      </c>
      <c r="R1842">
        <v>8</v>
      </c>
      <c r="S1842">
        <v>2</v>
      </c>
      <c r="T1842" t="str">
        <f>HLOOKUP(S1842,'Variáveis e códigos'!$C$18:$D$19,2)</f>
        <v>female</v>
      </c>
      <c r="U1842">
        <v>1943</v>
      </c>
      <c r="V1842">
        <f t="shared" si="28"/>
        <v>74</v>
      </c>
      <c r="W1842">
        <v>1</v>
      </c>
      <c r="X1842" t="str">
        <f>VLOOKUP(Dados!W1842,'Variáveis e códigos'!$C$21:$D$26,2)</f>
        <v>married</v>
      </c>
      <c r="Y1842">
        <v>2</v>
      </c>
    </row>
    <row r="1843" spans="1:25" x14ac:dyDescent="0.25">
      <c r="A1843" s="1">
        <v>2017724000628</v>
      </c>
      <c r="B1843" t="s">
        <v>3</v>
      </c>
      <c r="C1843">
        <v>1</v>
      </c>
      <c r="D1843" t="str">
        <f>VLOOKUP(C1843,'Variáveis e códigos'!$C$5:$D$10,2,FALSE)</f>
        <v>very important</v>
      </c>
      <c r="E1843">
        <v>1</v>
      </c>
      <c r="F1843" t="str">
        <f>VLOOKUP(E1843,'Variáveis e códigos'!$C$5:$D$10,2,FALSE)</f>
        <v>very important</v>
      </c>
      <c r="G1843">
        <v>2</v>
      </c>
      <c r="H1843" t="str">
        <f>VLOOKUP(G1843,'Variáveis e códigos'!$C$5:$D$10,2,FALSE)</f>
        <v>quite important</v>
      </c>
      <c r="I1843">
        <v>1</v>
      </c>
      <c r="J1843" t="str">
        <f>VLOOKUP(I1843,'Variáveis e códigos'!$C$5:$D$10,2,FALSE)</f>
        <v>very important</v>
      </c>
      <c r="K1843">
        <v>1</v>
      </c>
      <c r="L1843" t="str">
        <f>VLOOKUP(K1843,'Variáveis e códigos'!$C$5:$D$10,2,FALSE)</f>
        <v>very important</v>
      </c>
      <c r="M1843">
        <v>3</v>
      </c>
      <c r="N1843" t="str">
        <f>VLOOKUP(M1843,'Variáveis e códigos'!$C$5:$D$10,2,FALSE)</f>
        <v>not important</v>
      </c>
      <c r="O1843" t="s">
        <v>28</v>
      </c>
      <c r="P1843">
        <v>2</v>
      </c>
      <c r="Q1843" t="str">
        <f>HLOOKUP(P1843,'Variáveis e códigos'!$C$15:$D$16,2)</f>
        <v>no</v>
      </c>
      <c r="R1843">
        <v>8</v>
      </c>
      <c r="S1843">
        <v>1</v>
      </c>
      <c r="T1843" t="str">
        <f>HLOOKUP(S1843,'Variáveis e códigos'!$C$18:$D$19,2)</f>
        <v>male</v>
      </c>
      <c r="U1843">
        <v>1949</v>
      </c>
      <c r="V1843">
        <f t="shared" si="28"/>
        <v>68</v>
      </c>
      <c r="W1843">
        <v>3</v>
      </c>
      <c r="X1843" t="str">
        <f>VLOOKUP(Dados!W1843,'Variáveis e códigos'!$C$21:$D$26,2)</f>
        <v>widowed</v>
      </c>
      <c r="Y1843">
        <v>2</v>
      </c>
    </row>
    <row r="1844" spans="1:25" x14ac:dyDescent="0.25">
      <c r="A1844" s="1">
        <v>2017724000629</v>
      </c>
      <c r="B1844" t="s">
        <v>3</v>
      </c>
      <c r="C1844">
        <v>1</v>
      </c>
      <c r="D1844" t="str">
        <f>VLOOKUP(C1844,'Variáveis e códigos'!$C$5:$D$10,2,FALSE)</f>
        <v>very important</v>
      </c>
      <c r="E1844">
        <v>2</v>
      </c>
      <c r="F1844" t="str">
        <f>VLOOKUP(E1844,'Variáveis e códigos'!$C$5:$D$10,2,FALSE)</f>
        <v>quite important</v>
      </c>
      <c r="G1844">
        <v>2</v>
      </c>
      <c r="H1844" t="str">
        <f>VLOOKUP(G1844,'Variáveis e códigos'!$C$5:$D$10,2,FALSE)</f>
        <v>quite important</v>
      </c>
      <c r="I1844">
        <v>1</v>
      </c>
      <c r="J1844" t="str">
        <f>VLOOKUP(I1844,'Variáveis e códigos'!$C$5:$D$10,2,FALSE)</f>
        <v>very important</v>
      </c>
      <c r="K1844">
        <v>1</v>
      </c>
      <c r="L1844" t="str">
        <f>VLOOKUP(K1844,'Variáveis e códigos'!$C$5:$D$10,2,FALSE)</f>
        <v>very important</v>
      </c>
      <c r="M1844">
        <v>4</v>
      </c>
      <c r="N1844" t="str">
        <f>VLOOKUP(M1844,'Variáveis e códigos'!$C$5:$D$10,2,FALSE)</f>
        <v>not at all important</v>
      </c>
      <c r="O1844" t="s">
        <v>28</v>
      </c>
      <c r="P1844">
        <v>2</v>
      </c>
      <c r="Q1844" t="str">
        <f>HLOOKUP(P1844,'Variáveis e códigos'!$C$15:$D$16,2)</f>
        <v>no</v>
      </c>
      <c r="R1844" t="s">
        <v>34</v>
      </c>
      <c r="S1844">
        <v>1</v>
      </c>
      <c r="T1844" t="str">
        <f>HLOOKUP(S1844,'Variáveis e códigos'!$C$18:$D$19,2)</f>
        <v>male</v>
      </c>
      <c r="U1844">
        <v>1963</v>
      </c>
      <c r="V1844">
        <f t="shared" si="28"/>
        <v>54</v>
      </c>
      <c r="W1844">
        <v>4</v>
      </c>
      <c r="X1844" t="str">
        <f>VLOOKUP(Dados!W1844,'Variáveis e códigos'!$C$21:$D$26,2)</f>
        <v>divorced</v>
      </c>
      <c r="Y1844">
        <v>5</v>
      </c>
    </row>
    <row r="1845" spans="1:25" x14ac:dyDescent="0.25">
      <c r="A1845" s="1">
        <v>2017724000630</v>
      </c>
      <c r="B1845" t="s">
        <v>3</v>
      </c>
      <c r="C1845">
        <v>1</v>
      </c>
      <c r="D1845" t="str">
        <f>VLOOKUP(C1845,'Variáveis e códigos'!$C$5:$D$10,2,FALSE)</f>
        <v>very important</v>
      </c>
      <c r="E1845">
        <v>1</v>
      </c>
      <c r="F1845" t="str">
        <f>VLOOKUP(E1845,'Variáveis e códigos'!$C$5:$D$10,2,FALSE)</f>
        <v>very important</v>
      </c>
      <c r="G1845">
        <v>1</v>
      </c>
      <c r="H1845" t="str">
        <f>VLOOKUP(G1845,'Variáveis e códigos'!$C$5:$D$10,2,FALSE)</f>
        <v>very important</v>
      </c>
      <c r="I1845">
        <v>1</v>
      </c>
      <c r="J1845" t="str">
        <f>VLOOKUP(I1845,'Variáveis e códigos'!$C$5:$D$10,2,FALSE)</f>
        <v>very important</v>
      </c>
      <c r="K1845">
        <v>3</v>
      </c>
      <c r="L1845" t="str">
        <f>VLOOKUP(K1845,'Variáveis e códigos'!$C$5:$D$10,2,FALSE)</f>
        <v>not important</v>
      </c>
      <c r="M1845">
        <v>4</v>
      </c>
      <c r="N1845" t="str">
        <f>VLOOKUP(M1845,'Variáveis e códigos'!$C$5:$D$10,2,FALSE)</f>
        <v>not at all important</v>
      </c>
      <c r="O1845" t="s">
        <v>29</v>
      </c>
      <c r="P1845">
        <v>2</v>
      </c>
      <c r="Q1845" t="str">
        <f>HLOOKUP(P1845,'Variáveis e códigos'!$C$15:$D$16,2)</f>
        <v>no</v>
      </c>
      <c r="R1845">
        <v>9</v>
      </c>
      <c r="S1845">
        <v>1</v>
      </c>
      <c r="T1845" t="str">
        <f>HLOOKUP(S1845,'Variáveis e códigos'!$C$18:$D$19,2)</f>
        <v>male</v>
      </c>
      <c r="U1845">
        <v>1964</v>
      </c>
      <c r="V1845">
        <f t="shared" si="28"/>
        <v>53</v>
      </c>
      <c r="W1845">
        <v>6</v>
      </c>
      <c r="X1845" t="str">
        <f>VLOOKUP(Dados!W1845,'Variáveis e códigos'!$C$21:$D$26,2)</f>
        <v>never married and never registered partnership</v>
      </c>
      <c r="Y1845">
        <v>0</v>
      </c>
    </row>
    <row r="1846" spans="1:25" x14ac:dyDescent="0.25">
      <c r="A1846" s="1">
        <v>2017724000631</v>
      </c>
      <c r="B1846" t="s">
        <v>3</v>
      </c>
      <c r="E1846">
        <v>1</v>
      </c>
      <c r="F1846" t="str">
        <f>VLOOKUP(E1846,'Variáveis e códigos'!$C$5:$D$10,2,FALSE)</f>
        <v>very important</v>
      </c>
      <c r="G1846">
        <v>2</v>
      </c>
      <c r="H1846" t="str">
        <f>VLOOKUP(G1846,'Variáveis e códigos'!$C$5:$D$10,2,FALSE)</f>
        <v>quite important</v>
      </c>
      <c r="I1846">
        <v>2</v>
      </c>
      <c r="J1846" t="str">
        <f>VLOOKUP(I1846,'Variáveis e códigos'!$C$5:$D$10,2,FALSE)</f>
        <v>quite important</v>
      </c>
      <c r="K1846">
        <v>1</v>
      </c>
      <c r="L1846" t="str">
        <f>VLOOKUP(K1846,'Variáveis e códigos'!$C$5:$D$10,2,FALSE)</f>
        <v>very important</v>
      </c>
      <c r="M1846">
        <v>4</v>
      </c>
      <c r="N1846" t="str">
        <f>VLOOKUP(M1846,'Variáveis e códigos'!$C$5:$D$10,2,FALSE)</f>
        <v>not at all important</v>
      </c>
      <c r="O1846" t="s">
        <v>28</v>
      </c>
      <c r="P1846">
        <v>2</v>
      </c>
      <c r="Q1846" t="str">
        <f>HLOOKUP(P1846,'Variáveis e códigos'!$C$15:$D$16,2)</f>
        <v>no</v>
      </c>
      <c r="R1846">
        <v>9</v>
      </c>
      <c r="S1846">
        <v>1</v>
      </c>
      <c r="T1846" t="str">
        <f>HLOOKUP(S1846,'Variáveis e códigos'!$C$18:$D$19,2)</f>
        <v>male</v>
      </c>
      <c r="U1846">
        <v>1960</v>
      </c>
      <c r="V1846">
        <f t="shared" si="28"/>
        <v>57</v>
      </c>
      <c r="W1846">
        <v>1</v>
      </c>
      <c r="X1846" t="str">
        <f>VLOOKUP(Dados!W1846,'Variáveis e códigos'!$C$21:$D$26,2)</f>
        <v>married</v>
      </c>
      <c r="Y1846">
        <v>0</v>
      </c>
    </row>
    <row r="1847" spans="1:25" x14ac:dyDescent="0.25">
      <c r="A1847" s="1">
        <v>2017724000632</v>
      </c>
      <c r="B1847" t="s">
        <v>3</v>
      </c>
      <c r="C1847">
        <v>2</v>
      </c>
      <c r="D1847" t="str">
        <f>VLOOKUP(C1847,'Variáveis e códigos'!$C$5:$D$10,2,FALSE)</f>
        <v>quite important</v>
      </c>
      <c r="E1847">
        <v>2</v>
      </c>
      <c r="F1847" t="str">
        <f>VLOOKUP(E1847,'Variáveis e códigos'!$C$5:$D$10,2,FALSE)</f>
        <v>quite important</v>
      </c>
      <c r="G1847">
        <v>1</v>
      </c>
      <c r="H1847" t="str">
        <f>VLOOKUP(G1847,'Variáveis e códigos'!$C$5:$D$10,2,FALSE)</f>
        <v>very important</v>
      </c>
      <c r="I1847">
        <v>2</v>
      </c>
      <c r="J1847" t="str">
        <f>VLOOKUP(I1847,'Variáveis e códigos'!$C$5:$D$10,2,FALSE)</f>
        <v>quite important</v>
      </c>
      <c r="K1847">
        <v>3</v>
      </c>
      <c r="L1847" t="str">
        <f>VLOOKUP(K1847,'Variáveis e códigos'!$C$5:$D$10,2,FALSE)</f>
        <v>not important</v>
      </c>
      <c r="M1847">
        <v>2</v>
      </c>
      <c r="N1847" t="str">
        <f>VLOOKUP(M1847,'Variáveis e códigos'!$C$5:$D$10,2,FALSE)</f>
        <v>quite important</v>
      </c>
      <c r="O1847" t="s">
        <v>28</v>
      </c>
      <c r="P1847">
        <v>2</v>
      </c>
      <c r="Q1847" t="str">
        <f>HLOOKUP(P1847,'Variáveis e códigos'!$C$15:$D$16,2)</f>
        <v>no</v>
      </c>
      <c r="R1847">
        <v>5</v>
      </c>
      <c r="S1847">
        <v>2</v>
      </c>
      <c r="T1847" t="str">
        <f>HLOOKUP(S1847,'Variáveis e códigos'!$C$18:$D$19,2)</f>
        <v>female</v>
      </c>
      <c r="U1847">
        <v>1937</v>
      </c>
      <c r="V1847">
        <f t="shared" si="28"/>
        <v>80</v>
      </c>
      <c r="W1847">
        <v>3</v>
      </c>
      <c r="X1847" t="str">
        <f>VLOOKUP(Dados!W1847,'Variáveis e códigos'!$C$21:$D$26,2)</f>
        <v>widowed</v>
      </c>
      <c r="Y1847">
        <v>1</v>
      </c>
    </row>
    <row r="1848" spans="1:25" x14ac:dyDescent="0.25">
      <c r="A1848" s="1">
        <v>2017724000633</v>
      </c>
      <c r="B1848" t="s">
        <v>3</v>
      </c>
      <c r="C1848">
        <v>2</v>
      </c>
      <c r="D1848" t="str">
        <f>VLOOKUP(C1848,'Variáveis e códigos'!$C$5:$D$10,2,FALSE)</f>
        <v>quite important</v>
      </c>
      <c r="E1848">
        <v>1</v>
      </c>
      <c r="F1848" t="str">
        <f>VLOOKUP(E1848,'Variáveis e códigos'!$C$5:$D$10,2,FALSE)</f>
        <v>very important</v>
      </c>
      <c r="G1848">
        <v>1</v>
      </c>
      <c r="H1848" t="str">
        <f>VLOOKUP(G1848,'Variáveis e códigos'!$C$5:$D$10,2,FALSE)</f>
        <v>very important</v>
      </c>
      <c r="I1848">
        <v>2</v>
      </c>
      <c r="J1848" t="str">
        <f>VLOOKUP(I1848,'Variáveis e códigos'!$C$5:$D$10,2,FALSE)</f>
        <v>quite important</v>
      </c>
      <c r="K1848">
        <v>3</v>
      </c>
      <c r="L1848" t="str">
        <f>VLOOKUP(K1848,'Variáveis e códigos'!$C$5:$D$10,2,FALSE)</f>
        <v>not important</v>
      </c>
      <c r="M1848">
        <v>4</v>
      </c>
      <c r="N1848" t="str">
        <f>VLOOKUP(M1848,'Variáveis e códigos'!$C$5:$D$10,2,FALSE)</f>
        <v>not at all important</v>
      </c>
      <c r="O1848" t="s">
        <v>28</v>
      </c>
      <c r="P1848">
        <v>2</v>
      </c>
      <c r="Q1848" t="str">
        <f>HLOOKUP(P1848,'Variáveis e códigos'!$C$15:$D$16,2)</f>
        <v>no</v>
      </c>
      <c r="R1848">
        <v>5</v>
      </c>
      <c r="S1848">
        <v>2</v>
      </c>
      <c r="T1848" t="str">
        <f>HLOOKUP(S1848,'Variáveis e códigos'!$C$18:$D$19,2)</f>
        <v>female</v>
      </c>
      <c r="U1848">
        <v>1967</v>
      </c>
      <c r="V1848">
        <f t="shared" si="28"/>
        <v>50</v>
      </c>
      <c r="W1848">
        <v>5</v>
      </c>
      <c r="X1848" t="str">
        <f>VLOOKUP(Dados!W1848,'Variáveis e códigos'!$C$21:$D$26,2)</f>
        <v>separated</v>
      </c>
      <c r="Y1848">
        <v>1</v>
      </c>
    </row>
    <row r="1849" spans="1:25" x14ac:dyDescent="0.25">
      <c r="A1849" s="1">
        <v>2017724000634</v>
      </c>
      <c r="B1849" t="s">
        <v>3</v>
      </c>
      <c r="C1849">
        <v>2</v>
      </c>
      <c r="D1849" t="str">
        <f>VLOOKUP(C1849,'Variáveis e códigos'!$C$5:$D$10,2,FALSE)</f>
        <v>quite important</v>
      </c>
      <c r="E1849">
        <v>2</v>
      </c>
      <c r="F1849" t="str">
        <f>VLOOKUP(E1849,'Variáveis e códigos'!$C$5:$D$10,2,FALSE)</f>
        <v>quite important</v>
      </c>
      <c r="G1849">
        <v>1</v>
      </c>
      <c r="H1849" t="str">
        <f>VLOOKUP(G1849,'Variáveis e códigos'!$C$5:$D$10,2,FALSE)</f>
        <v>very important</v>
      </c>
      <c r="I1849">
        <v>2</v>
      </c>
      <c r="J1849" t="str">
        <f>VLOOKUP(I1849,'Variáveis e códigos'!$C$5:$D$10,2,FALSE)</f>
        <v>quite important</v>
      </c>
      <c r="K1849">
        <v>3</v>
      </c>
      <c r="L1849" t="str">
        <f>VLOOKUP(K1849,'Variáveis e códigos'!$C$5:$D$10,2,FALSE)</f>
        <v>not important</v>
      </c>
      <c r="M1849">
        <v>3</v>
      </c>
      <c r="N1849" t="str">
        <f>VLOOKUP(M1849,'Variáveis e códigos'!$C$5:$D$10,2,FALSE)</f>
        <v>not important</v>
      </c>
      <c r="O1849" t="s">
        <v>28</v>
      </c>
      <c r="P1849">
        <v>2</v>
      </c>
      <c r="Q1849" t="str">
        <f>HLOOKUP(P1849,'Variáveis e códigos'!$C$15:$D$16,2)</f>
        <v>no</v>
      </c>
      <c r="R1849">
        <v>7</v>
      </c>
      <c r="S1849">
        <v>2</v>
      </c>
      <c r="T1849" t="str">
        <f>HLOOKUP(S1849,'Variáveis e códigos'!$C$18:$D$19,2)</f>
        <v>female</v>
      </c>
      <c r="U1849">
        <v>1970</v>
      </c>
      <c r="V1849">
        <f t="shared" si="28"/>
        <v>47</v>
      </c>
      <c r="W1849">
        <v>5</v>
      </c>
      <c r="X1849" t="str">
        <f>VLOOKUP(Dados!W1849,'Variáveis e códigos'!$C$21:$D$26,2)</f>
        <v>separated</v>
      </c>
      <c r="Y1849">
        <v>1</v>
      </c>
    </row>
    <row r="1850" spans="1:25" x14ac:dyDescent="0.25">
      <c r="A1850" s="1">
        <v>2017724000635</v>
      </c>
      <c r="B1850" t="s">
        <v>3</v>
      </c>
      <c r="C1850">
        <v>1</v>
      </c>
      <c r="D1850" t="str">
        <f>VLOOKUP(C1850,'Variáveis e códigos'!$C$5:$D$10,2,FALSE)</f>
        <v>very important</v>
      </c>
      <c r="E1850">
        <v>1</v>
      </c>
      <c r="F1850" t="str">
        <f>VLOOKUP(E1850,'Variáveis e códigos'!$C$5:$D$10,2,FALSE)</f>
        <v>very important</v>
      </c>
      <c r="G1850">
        <v>1</v>
      </c>
      <c r="H1850" t="str">
        <f>VLOOKUP(G1850,'Variáveis e códigos'!$C$5:$D$10,2,FALSE)</f>
        <v>very important</v>
      </c>
      <c r="I1850">
        <v>2</v>
      </c>
      <c r="J1850" t="str">
        <f>VLOOKUP(I1850,'Variáveis e códigos'!$C$5:$D$10,2,FALSE)</f>
        <v>quite important</v>
      </c>
      <c r="K1850">
        <v>2</v>
      </c>
      <c r="L1850" t="str">
        <f>VLOOKUP(K1850,'Variáveis e códigos'!$C$5:$D$10,2,FALSE)</f>
        <v>quite important</v>
      </c>
      <c r="M1850">
        <v>3</v>
      </c>
      <c r="N1850" t="str">
        <f>VLOOKUP(M1850,'Variáveis e códigos'!$C$5:$D$10,2,FALSE)</f>
        <v>not important</v>
      </c>
      <c r="O1850" t="s">
        <v>28</v>
      </c>
      <c r="P1850">
        <v>2</v>
      </c>
      <c r="Q1850" t="str">
        <f>HLOOKUP(P1850,'Variáveis e códigos'!$C$15:$D$16,2)</f>
        <v>no</v>
      </c>
      <c r="R1850">
        <v>8</v>
      </c>
      <c r="S1850">
        <v>1</v>
      </c>
      <c r="T1850" t="str">
        <f>HLOOKUP(S1850,'Variáveis e códigos'!$C$18:$D$19,2)</f>
        <v>male</v>
      </c>
      <c r="U1850">
        <v>1939</v>
      </c>
      <c r="V1850">
        <f t="shared" si="28"/>
        <v>78</v>
      </c>
      <c r="W1850">
        <v>3</v>
      </c>
      <c r="X1850" t="str">
        <f>VLOOKUP(Dados!W1850,'Variáveis e códigos'!$C$21:$D$26,2)</f>
        <v>widowed</v>
      </c>
      <c r="Y1850">
        <v>4</v>
      </c>
    </row>
    <row r="1851" spans="1:25" x14ac:dyDescent="0.25">
      <c r="A1851" s="1">
        <v>2017724000636</v>
      </c>
      <c r="B1851" t="s">
        <v>3</v>
      </c>
      <c r="C1851">
        <v>1</v>
      </c>
      <c r="D1851" t="str">
        <f>VLOOKUP(C1851,'Variáveis e códigos'!$C$5:$D$10,2,FALSE)</f>
        <v>very important</v>
      </c>
      <c r="E1851">
        <v>1</v>
      </c>
      <c r="F1851" t="str">
        <f>VLOOKUP(E1851,'Variáveis e códigos'!$C$5:$D$10,2,FALSE)</f>
        <v>very important</v>
      </c>
      <c r="G1851">
        <v>1</v>
      </c>
      <c r="H1851" t="str">
        <f>VLOOKUP(G1851,'Variáveis e códigos'!$C$5:$D$10,2,FALSE)</f>
        <v>very important</v>
      </c>
      <c r="I1851">
        <v>2</v>
      </c>
      <c r="J1851" t="str">
        <f>VLOOKUP(I1851,'Variáveis e códigos'!$C$5:$D$10,2,FALSE)</f>
        <v>quite important</v>
      </c>
      <c r="K1851">
        <v>2</v>
      </c>
      <c r="L1851" t="str">
        <f>VLOOKUP(K1851,'Variáveis e códigos'!$C$5:$D$10,2,FALSE)</f>
        <v>quite important</v>
      </c>
      <c r="M1851">
        <v>3</v>
      </c>
      <c r="N1851" t="str">
        <f>VLOOKUP(M1851,'Variáveis e códigos'!$C$5:$D$10,2,FALSE)</f>
        <v>not important</v>
      </c>
      <c r="O1851" t="s">
        <v>28</v>
      </c>
      <c r="P1851">
        <v>2</v>
      </c>
      <c r="Q1851" t="str">
        <f>HLOOKUP(P1851,'Variáveis e códigos'!$C$15:$D$16,2)</f>
        <v>no</v>
      </c>
      <c r="R1851">
        <v>7</v>
      </c>
      <c r="S1851">
        <v>1</v>
      </c>
      <c r="T1851" t="str">
        <f>HLOOKUP(S1851,'Variáveis e códigos'!$C$18:$D$19,2)</f>
        <v>male</v>
      </c>
      <c r="U1851">
        <v>1937</v>
      </c>
      <c r="V1851">
        <f t="shared" si="28"/>
        <v>80</v>
      </c>
      <c r="W1851">
        <v>1</v>
      </c>
      <c r="X1851" t="str">
        <f>VLOOKUP(Dados!W1851,'Variáveis e códigos'!$C$21:$D$26,2)</f>
        <v>married</v>
      </c>
      <c r="Y1851">
        <v>3</v>
      </c>
    </row>
    <row r="1852" spans="1:25" x14ac:dyDescent="0.25">
      <c r="A1852" s="1">
        <v>2017724000637</v>
      </c>
      <c r="B1852" t="s">
        <v>3</v>
      </c>
      <c r="C1852">
        <v>1</v>
      </c>
      <c r="D1852" t="str">
        <f>VLOOKUP(C1852,'Variáveis e códigos'!$C$5:$D$10,2,FALSE)</f>
        <v>very important</v>
      </c>
      <c r="E1852">
        <v>1</v>
      </c>
      <c r="F1852" t="str">
        <f>VLOOKUP(E1852,'Variáveis e códigos'!$C$5:$D$10,2,FALSE)</f>
        <v>very important</v>
      </c>
      <c r="G1852">
        <v>2</v>
      </c>
      <c r="H1852" t="str">
        <f>VLOOKUP(G1852,'Variáveis e códigos'!$C$5:$D$10,2,FALSE)</f>
        <v>quite important</v>
      </c>
      <c r="I1852">
        <v>1</v>
      </c>
      <c r="J1852" t="str">
        <f>VLOOKUP(I1852,'Variáveis e códigos'!$C$5:$D$10,2,FALSE)</f>
        <v>very important</v>
      </c>
      <c r="K1852">
        <v>3</v>
      </c>
      <c r="L1852" t="str">
        <f>VLOOKUP(K1852,'Variáveis e códigos'!$C$5:$D$10,2,FALSE)</f>
        <v>not important</v>
      </c>
      <c r="M1852">
        <v>1</v>
      </c>
      <c r="N1852" t="str">
        <f>VLOOKUP(M1852,'Variáveis e códigos'!$C$5:$D$10,2,FALSE)</f>
        <v>very important</v>
      </c>
      <c r="O1852" t="s">
        <v>28</v>
      </c>
      <c r="P1852">
        <v>2</v>
      </c>
      <c r="Q1852" t="str">
        <f>HLOOKUP(P1852,'Variáveis e códigos'!$C$15:$D$16,2)</f>
        <v>no</v>
      </c>
      <c r="R1852">
        <v>6</v>
      </c>
      <c r="S1852">
        <v>2</v>
      </c>
      <c r="T1852" t="str">
        <f>HLOOKUP(S1852,'Variáveis e códigos'!$C$18:$D$19,2)</f>
        <v>female</v>
      </c>
      <c r="U1852">
        <v>1981</v>
      </c>
      <c r="V1852">
        <f t="shared" si="28"/>
        <v>36</v>
      </c>
      <c r="W1852">
        <v>4</v>
      </c>
      <c r="X1852" t="str">
        <f>VLOOKUP(Dados!W1852,'Variáveis e códigos'!$C$21:$D$26,2)</f>
        <v>divorced</v>
      </c>
      <c r="Y1852">
        <v>1</v>
      </c>
    </row>
    <row r="1853" spans="1:25" x14ac:dyDescent="0.25">
      <c r="A1853" s="1">
        <v>2017724000638</v>
      </c>
      <c r="B1853" t="s">
        <v>3</v>
      </c>
      <c r="C1853">
        <v>1</v>
      </c>
      <c r="D1853" t="str">
        <f>VLOOKUP(C1853,'Variáveis e códigos'!$C$5:$D$10,2,FALSE)</f>
        <v>very important</v>
      </c>
      <c r="E1853">
        <v>1</v>
      </c>
      <c r="F1853" t="str">
        <f>VLOOKUP(E1853,'Variáveis e códigos'!$C$5:$D$10,2,FALSE)</f>
        <v>very important</v>
      </c>
      <c r="G1853">
        <v>1</v>
      </c>
      <c r="H1853" t="str">
        <f>VLOOKUP(G1853,'Variáveis e códigos'!$C$5:$D$10,2,FALSE)</f>
        <v>very important</v>
      </c>
      <c r="I1853">
        <v>1</v>
      </c>
      <c r="J1853" t="str">
        <f>VLOOKUP(I1853,'Variáveis e códigos'!$C$5:$D$10,2,FALSE)</f>
        <v>very important</v>
      </c>
      <c r="K1853">
        <v>2</v>
      </c>
      <c r="L1853" t="str">
        <f>VLOOKUP(K1853,'Variáveis e códigos'!$C$5:$D$10,2,FALSE)</f>
        <v>quite important</v>
      </c>
      <c r="M1853">
        <v>2</v>
      </c>
      <c r="N1853" t="str">
        <f>VLOOKUP(M1853,'Variáveis e códigos'!$C$5:$D$10,2,FALSE)</f>
        <v>quite important</v>
      </c>
      <c r="O1853" t="s">
        <v>30</v>
      </c>
      <c r="P1853">
        <v>2</v>
      </c>
      <c r="Q1853" t="str">
        <f>HLOOKUP(P1853,'Variáveis e códigos'!$C$15:$D$16,2)</f>
        <v>no</v>
      </c>
      <c r="R1853">
        <v>7</v>
      </c>
      <c r="S1853">
        <v>2</v>
      </c>
      <c r="T1853" t="str">
        <f>HLOOKUP(S1853,'Variáveis e códigos'!$C$18:$D$19,2)</f>
        <v>female</v>
      </c>
      <c r="U1853">
        <v>1955</v>
      </c>
      <c r="V1853">
        <f t="shared" si="28"/>
        <v>62</v>
      </c>
      <c r="W1853">
        <v>1</v>
      </c>
      <c r="X1853" t="str">
        <f>VLOOKUP(Dados!W1853,'Variáveis e códigos'!$C$21:$D$26,2)</f>
        <v>married</v>
      </c>
      <c r="Y1853">
        <v>2</v>
      </c>
    </row>
    <row r="1854" spans="1:25" x14ac:dyDescent="0.25">
      <c r="A1854" s="1">
        <v>2017724000639</v>
      </c>
      <c r="B1854" t="s">
        <v>3</v>
      </c>
      <c r="C1854">
        <v>1</v>
      </c>
      <c r="D1854" t="str">
        <f>VLOOKUP(C1854,'Variáveis e códigos'!$C$5:$D$10,2,FALSE)</f>
        <v>very important</v>
      </c>
      <c r="E1854">
        <v>1</v>
      </c>
      <c r="F1854" t="str">
        <f>VLOOKUP(E1854,'Variáveis e códigos'!$C$5:$D$10,2,FALSE)</f>
        <v>very important</v>
      </c>
      <c r="G1854">
        <v>1</v>
      </c>
      <c r="H1854" t="str">
        <f>VLOOKUP(G1854,'Variáveis e códigos'!$C$5:$D$10,2,FALSE)</f>
        <v>very important</v>
      </c>
      <c r="I1854">
        <v>1</v>
      </c>
      <c r="J1854" t="str">
        <f>VLOOKUP(I1854,'Variáveis e códigos'!$C$5:$D$10,2,FALSE)</f>
        <v>very important</v>
      </c>
      <c r="K1854">
        <v>2</v>
      </c>
      <c r="L1854" t="str">
        <f>VLOOKUP(K1854,'Variáveis e códigos'!$C$5:$D$10,2,FALSE)</f>
        <v>quite important</v>
      </c>
      <c r="M1854">
        <v>4</v>
      </c>
      <c r="N1854" t="str">
        <f>VLOOKUP(M1854,'Variáveis e códigos'!$C$5:$D$10,2,FALSE)</f>
        <v>not at all important</v>
      </c>
      <c r="O1854" t="s">
        <v>28</v>
      </c>
      <c r="P1854">
        <v>2</v>
      </c>
      <c r="Q1854" t="str">
        <f>HLOOKUP(P1854,'Variáveis e códigos'!$C$15:$D$16,2)</f>
        <v>no</v>
      </c>
      <c r="R1854">
        <v>7</v>
      </c>
      <c r="S1854">
        <v>1</v>
      </c>
      <c r="T1854" t="str">
        <f>HLOOKUP(S1854,'Variáveis e códigos'!$C$18:$D$19,2)</f>
        <v>male</v>
      </c>
      <c r="U1854">
        <v>1965</v>
      </c>
      <c r="V1854">
        <f t="shared" si="28"/>
        <v>52</v>
      </c>
      <c r="W1854">
        <v>1</v>
      </c>
      <c r="X1854" t="str">
        <f>VLOOKUP(Dados!W1854,'Variáveis e códigos'!$C$21:$D$26,2)</f>
        <v>married</v>
      </c>
      <c r="Y1854">
        <v>1</v>
      </c>
    </row>
    <row r="1855" spans="1:25" x14ac:dyDescent="0.25">
      <c r="A1855" s="1">
        <v>2017724000640</v>
      </c>
      <c r="B1855" t="s">
        <v>3</v>
      </c>
      <c r="C1855">
        <v>1</v>
      </c>
      <c r="D1855" t="str">
        <f>VLOOKUP(C1855,'Variáveis e códigos'!$C$5:$D$10,2,FALSE)</f>
        <v>very important</v>
      </c>
      <c r="E1855">
        <v>1</v>
      </c>
      <c r="F1855" t="str">
        <f>VLOOKUP(E1855,'Variáveis e códigos'!$C$5:$D$10,2,FALSE)</f>
        <v>very important</v>
      </c>
      <c r="G1855">
        <v>2</v>
      </c>
      <c r="H1855" t="str">
        <f>VLOOKUP(G1855,'Variáveis e códigos'!$C$5:$D$10,2,FALSE)</f>
        <v>quite important</v>
      </c>
      <c r="I1855">
        <v>1</v>
      </c>
      <c r="J1855" t="str">
        <f>VLOOKUP(I1855,'Variáveis e códigos'!$C$5:$D$10,2,FALSE)</f>
        <v>very important</v>
      </c>
      <c r="K1855">
        <v>3</v>
      </c>
      <c r="L1855" t="str">
        <f>VLOOKUP(K1855,'Variáveis e códigos'!$C$5:$D$10,2,FALSE)</f>
        <v>not important</v>
      </c>
      <c r="M1855">
        <v>3</v>
      </c>
      <c r="N1855" t="str">
        <f>VLOOKUP(M1855,'Variáveis e códigos'!$C$5:$D$10,2,FALSE)</f>
        <v>not important</v>
      </c>
      <c r="O1855" t="s">
        <v>28</v>
      </c>
      <c r="P1855">
        <v>2</v>
      </c>
      <c r="Q1855" t="str">
        <f>HLOOKUP(P1855,'Variáveis e códigos'!$C$15:$D$16,2)</f>
        <v>no</v>
      </c>
      <c r="R1855">
        <v>6</v>
      </c>
      <c r="S1855">
        <v>1</v>
      </c>
      <c r="T1855" t="str">
        <f>HLOOKUP(S1855,'Variáveis e códigos'!$C$18:$D$19,2)</f>
        <v>male</v>
      </c>
      <c r="U1855">
        <v>1966</v>
      </c>
      <c r="V1855">
        <f t="shared" si="28"/>
        <v>51</v>
      </c>
      <c r="W1855">
        <v>5</v>
      </c>
      <c r="X1855" t="str">
        <f>VLOOKUP(Dados!W1855,'Variáveis e códigos'!$C$21:$D$26,2)</f>
        <v>separated</v>
      </c>
      <c r="Y1855">
        <v>2</v>
      </c>
    </row>
    <row r="1856" spans="1:25" x14ac:dyDescent="0.25">
      <c r="A1856" s="1">
        <v>2017724000641</v>
      </c>
      <c r="B1856" t="s">
        <v>3</v>
      </c>
      <c r="C1856">
        <v>1</v>
      </c>
      <c r="D1856" t="str">
        <f>VLOOKUP(C1856,'Variáveis e códigos'!$C$5:$D$10,2,FALSE)</f>
        <v>very important</v>
      </c>
      <c r="E1856">
        <v>1</v>
      </c>
      <c r="F1856" t="str">
        <f>VLOOKUP(E1856,'Variáveis e códigos'!$C$5:$D$10,2,FALSE)</f>
        <v>very important</v>
      </c>
      <c r="G1856">
        <v>2</v>
      </c>
      <c r="H1856" t="str">
        <f>VLOOKUP(G1856,'Variáveis e códigos'!$C$5:$D$10,2,FALSE)</f>
        <v>quite important</v>
      </c>
      <c r="I1856">
        <v>1</v>
      </c>
      <c r="J1856" t="str">
        <f>VLOOKUP(I1856,'Variáveis e códigos'!$C$5:$D$10,2,FALSE)</f>
        <v>very important</v>
      </c>
      <c r="K1856">
        <v>4</v>
      </c>
      <c r="L1856" t="str">
        <f>VLOOKUP(K1856,'Variáveis e códigos'!$C$5:$D$10,2,FALSE)</f>
        <v>not at all important</v>
      </c>
      <c r="M1856">
        <v>2</v>
      </c>
      <c r="N1856" t="str">
        <f>VLOOKUP(M1856,'Variáveis e códigos'!$C$5:$D$10,2,FALSE)</f>
        <v>quite important</v>
      </c>
      <c r="O1856" t="s">
        <v>28</v>
      </c>
      <c r="P1856">
        <v>1</v>
      </c>
      <c r="Q1856" t="str">
        <f>HLOOKUP(P1856,'Variáveis e códigos'!$C$15:$D$16,2)</f>
        <v>yes</v>
      </c>
      <c r="R1856">
        <v>5</v>
      </c>
      <c r="S1856">
        <v>2</v>
      </c>
      <c r="T1856" t="str">
        <f>HLOOKUP(S1856,'Variáveis e códigos'!$C$18:$D$19,2)</f>
        <v>female</v>
      </c>
      <c r="U1856">
        <v>1937</v>
      </c>
      <c r="V1856">
        <f t="shared" si="28"/>
        <v>80</v>
      </c>
      <c r="W1856">
        <v>3</v>
      </c>
      <c r="X1856" t="str">
        <f>VLOOKUP(Dados!W1856,'Variáveis e códigos'!$C$21:$D$26,2)</f>
        <v>widowed</v>
      </c>
      <c r="Y1856">
        <v>1</v>
      </c>
    </row>
    <row r="1857" spans="1:25" x14ac:dyDescent="0.25">
      <c r="A1857" s="1">
        <v>2017724000642</v>
      </c>
      <c r="B1857" t="s">
        <v>3</v>
      </c>
      <c r="C1857">
        <v>1</v>
      </c>
      <c r="D1857" t="str">
        <f>VLOOKUP(C1857,'Variáveis e códigos'!$C$5:$D$10,2,FALSE)</f>
        <v>very important</v>
      </c>
      <c r="E1857">
        <v>1</v>
      </c>
      <c r="F1857" t="str">
        <f>VLOOKUP(E1857,'Variáveis e códigos'!$C$5:$D$10,2,FALSE)</f>
        <v>very important</v>
      </c>
      <c r="G1857">
        <v>2</v>
      </c>
      <c r="H1857" t="str">
        <f>VLOOKUP(G1857,'Variáveis e códigos'!$C$5:$D$10,2,FALSE)</f>
        <v>quite important</v>
      </c>
      <c r="I1857">
        <v>1</v>
      </c>
      <c r="J1857" t="str">
        <f>VLOOKUP(I1857,'Variáveis e códigos'!$C$5:$D$10,2,FALSE)</f>
        <v>very important</v>
      </c>
      <c r="K1857">
        <v>2</v>
      </c>
      <c r="L1857" t="str">
        <f>VLOOKUP(K1857,'Variáveis e códigos'!$C$5:$D$10,2,FALSE)</f>
        <v>quite important</v>
      </c>
      <c r="M1857">
        <v>1</v>
      </c>
      <c r="N1857" t="str">
        <f>VLOOKUP(M1857,'Variáveis e códigos'!$C$5:$D$10,2,FALSE)</f>
        <v>very important</v>
      </c>
      <c r="O1857" t="s">
        <v>28</v>
      </c>
      <c r="P1857">
        <v>2</v>
      </c>
      <c r="Q1857" t="str">
        <f>HLOOKUP(P1857,'Variáveis e códigos'!$C$15:$D$16,2)</f>
        <v>no</v>
      </c>
      <c r="R1857">
        <v>8</v>
      </c>
      <c r="S1857">
        <v>2</v>
      </c>
      <c r="T1857" t="str">
        <f>HLOOKUP(S1857,'Variáveis e códigos'!$C$18:$D$19,2)</f>
        <v>female</v>
      </c>
      <c r="U1857">
        <v>1989</v>
      </c>
      <c r="V1857">
        <f t="shared" si="28"/>
        <v>28</v>
      </c>
      <c r="W1857">
        <v>1</v>
      </c>
      <c r="X1857" t="str">
        <f>VLOOKUP(Dados!W1857,'Variáveis e códigos'!$C$21:$D$26,2)</f>
        <v>married</v>
      </c>
      <c r="Y1857">
        <v>2</v>
      </c>
    </row>
    <row r="1858" spans="1:25" x14ac:dyDescent="0.25">
      <c r="A1858" s="1">
        <v>2017724000643</v>
      </c>
      <c r="B1858" t="s">
        <v>3</v>
      </c>
      <c r="C1858">
        <v>3</v>
      </c>
      <c r="D1858" t="str">
        <f>VLOOKUP(C1858,'Variáveis e códigos'!$C$5:$D$10,2,FALSE)</f>
        <v>not important</v>
      </c>
      <c r="E1858">
        <v>1</v>
      </c>
      <c r="F1858" t="str">
        <f>VLOOKUP(E1858,'Variáveis e códigos'!$C$5:$D$10,2,FALSE)</f>
        <v>very important</v>
      </c>
      <c r="G1858">
        <v>1</v>
      </c>
      <c r="H1858" t="str">
        <f>VLOOKUP(G1858,'Variáveis e códigos'!$C$5:$D$10,2,FALSE)</f>
        <v>very important</v>
      </c>
      <c r="I1858">
        <v>3</v>
      </c>
      <c r="J1858" t="str">
        <f>VLOOKUP(I1858,'Variáveis e códigos'!$C$5:$D$10,2,FALSE)</f>
        <v>not important</v>
      </c>
      <c r="K1858">
        <v>2</v>
      </c>
      <c r="L1858" t="str">
        <f>VLOOKUP(K1858,'Variáveis e códigos'!$C$5:$D$10,2,FALSE)</f>
        <v>quite important</v>
      </c>
      <c r="M1858">
        <v>4</v>
      </c>
      <c r="N1858" t="str">
        <f>VLOOKUP(M1858,'Variáveis e códigos'!$C$5:$D$10,2,FALSE)</f>
        <v>not at all important</v>
      </c>
      <c r="O1858" t="s">
        <v>28</v>
      </c>
      <c r="P1858">
        <v>2</v>
      </c>
      <c r="Q1858" t="str">
        <f>HLOOKUP(P1858,'Variáveis e códigos'!$C$15:$D$16,2)</f>
        <v>no</v>
      </c>
      <c r="R1858">
        <v>6</v>
      </c>
      <c r="S1858">
        <v>2</v>
      </c>
      <c r="T1858" t="str">
        <f>HLOOKUP(S1858,'Variáveis e códigos'!$C$18:$D$19,2)</f>
        <v>female</v>
      </c>
      <c r="U1858">
        <v>1947</v>
      </c>
      <c r="V1858">
        <f t="shared" si="28"/>
        <v>70</v>
      </c>
      <c r="W1858">
        <v>99</v>
      </c>
      <c r="Y1858">
        <v>1</v>
      </c>
    </row>
    <row r="1859" spans="1:25" x14ac:dyDescent="0.25">
      <c r="A1859" s="1">
        <v>2017724000644</v>
      </c>
      <c r="B1859" t="s">
        <v>3</v>
      </c>
      <c r="C1859">
        <v>1</v>
      </c>
      <c r="D1859" t="str">
        <f>VLOOKUP(C1859,'Variáveis e códigos'!$C$5:$D$10,2,FALSE)</f>
        <v>very important</v>
      </c>
      <c r="E1859">
        <v>1</v>
      </c>
      <c r="F1859" t="str">
        <f>VLOOKUP(E1859,'Variáveis e códigos'!$C$5:$D$10,2,FALSE)</f>
        <v>very important</v>
      </c>
      <c r="G1859">
        <v>2</v>
      </c>
      <c r="H1859" t="str">
        <f>VLOOKUP(G1859,'Variáveis e códigos'!$C$5:$D$10,2,FALSE)</f>
        <v>quite important</v>
      </c>
      <c r="I1859">
        <v>2</v>
      </c>
      <c r="J1859" t="str">
        <f>VLOOKUP(I1859,'Variáveis e códigos'!$C$5:$D$10,2,FALSE)</f>
        <v>quite important</v>
      </c>
      <c r="K1859">
        <v>1</v>
      </c>
      <c r="L1859" t="str">
        <f>VLOOKUP(K1859,'Variáveis e códigos'!$C$5:$D$10,2,FALSE)</f>
        <v>very important</v>
      </c>
      <c r="M1859">
        <v>2</v>
      </c>
      <c r="N1859" t="str">
        <f>VLOOKUP(M1859,'Variáveis e códigos'!$C$5:$D$10,2,FALSE)</f>
        <v>quite important</v>
      </c>
      <c r="O1859" t="s">
        <v>28</v>
      </c>
      <c r="P1859">
        <v>2</v>
      </c>
      <c r="Q1859" t="str">
        <f>HLOOKUP(P1859,'Variáveis e códigos'!$C$15:$D$16,2)</f>
        <v>no</v>
      </c>
      <c r="R1859">
        <v>3</v>
      </c>
      <c r="S1859">
        <v>2</v>
      </c>
      <c r="T1859" t="str">
        <f>HLOOKUP(S1859,'Variáveis e códigos'!$C$18:$D$19,2)</f>
        <v>female</v>
      </c>
      <c r="U1859">
        <v>1955</v>
      </c>
      <c r="V1859">
        <f t="shared" ref="V1859:V1922" si="29">2017-U1859</f>
        <v>62</v>
      </c>
      <c r="W1859">
        <v>3</v>
      </c>
      <c r="X1859" t="str">
        <f>VLOOKUP(Dados!W1859,'Variáveis e códigos'!$C$21:$D$26,2)</f>
        <v>widowed</v>
      </c>
      <c r="Y1859">
        <v>2</v>
      </c>
    </row>
    <row r="1860" spans="1:25" x14ac:dyDescent="0.25">
      <c r="A1860" s="1">
        <v>2017724000645</v>
      </c>
      <c r="B1860" t="s">
        <v>3</v>
      </c>
      <c r="C1860">
        <v>1</v>
      </c>
      <c r="D1860" t="str">
        <f>VLOOKUP(C1860,'Variáveis e códigos'!$C$5:$D$10,2,FALSE)</f>
        <v>very important</v>
      </c>
      <c r="E1860">
        <v>1</v>
      </c>
      <c r="F1860" t="str">
        <f>VLOOKUP(E1860,'Variáveis e códigos'!$C$5:$D$10,2,FALSE)</f>
        <v>very important</v>
      </c>
      <c r="G1860">
        <v>3</v>
      </c>
      <c r="H1860" t="str">
        <f>VLOOKUP(G1860,'Variáveis e códigos'!$C$5:$D$10,2,FALSE)</f>
        <v>not important</v>
      </c>
      <c r="I1860">
        <v>2</v>
      </c>
      <c r="J1860" t="str">
        <f>VLOOKUP(I1860,'Variáveis e códigos'!$C$5:$D$10,2,FALSE)</f>
        <v>quite important</v>
      </c>
      <c r="K1860">
        <v>4</v>
      </c>
      <c r="L1860" t="str">
        <f>VLOOKUP(K1860,'Variáveis e códigos'!$C$5:$D$10,2,FALSE)</f>
        <v>not at all important</v>
      </c>
      <c r="M1860">
        <v>1</v>
      </c>
      <c r="N1860" t="str">
        <f>VLOOKUP(M1860,'Variáveis e códigos'!$C$5:$D$10,2,FALSE)</f>
        <v>very important</v>
      </c>
      <c r="O1860" t="s">
        <v>28</v>
      </c>
      <c r="P1860">
        <v>2</v>
      </c>
      <c r="Q1860" t="str">
        <f>HLOOKUP(P1860,'Variáveis e códigos'!$C$15:$D$16,2)</f>
        <v>no</v>
      </c>
      <c r="R1860" t="s">
        <v>35</v>
      </c>
      <c r="S1860">
        <v>2</v>
      </c>
      <c r="T1860" t="str">
        <f>HLOOKUP(S1860,'Variáveis e códigos'!$C$18:$D$19,2)</f>
        <v>female</v>
      </c>
      <c r="U1860">
        <v>1975</v>
      </c>
      <c r="V1860">
        <f t="shared" si="29"/>
        <v>42</v>
      </c>
      <c r="W1860">
        <v>1</v>
      </c>
      <c r="X1860" t="str">
        <f>VLOOKUP(Dados!W1860,'Variáveis e códigos'!$C$21:$D$26,2)</f>
        <v>married</v>
      </c>
      <c r="Y1860">
        <v>4</v>
      </c>
    </row>
    <row r="1861" spans="1:25" x14ac:dyDescent="0.25">
      <c r="A1861" s="1">
        <v>2017724000646</v>
      </c>
      <c r="B1861" t="s">
        <v>3</v>
      </c>
      <c r="C1861">
        <v>1</v>
      </c>
      <c r="D1861" t="str">
        <f>VLOOKUP(C1861,'Variáveis e códigos'!$C$5:$D$10,2,FALSE)</f>
        <v>very important</v>
      </c>
      <c r="E1861">
        <v>1</v>
      </c>
      <c r="F1861" t="str">
        <f>VLOOKUP(E1861,'Variáveis e códigos'!$C$5:$D$10,2,FALSE)</f>
        <v>very important</v>
      </c>
      <c r="G1861">
        <v>1</v>
      </c>
      <c r="H1861" t="str">
        <f>VLOOKUP(G1861,'Variáveis e códigos'!$C$5:$D$10,2,FALSE)</f>
        <v>very important</v>
      </c>
      <c r="I1861">
        <v>1</v>
      </c>
      <c r="J1861" t="str">
        <f>VLOOKUP(I1861,'Variáveis e códigos'!$C$5:$D$10,2,FALSE)</f>
        <v>very important</v>
      </c>
      <c r="K1861">
        <v>1</v>
      </c>
      <c r="L1861" t="str">
        <f>VLOOKUP(K1861,'Variáveis e códigos'!$C$5:$D$10,2,FALSE)</f>
        <v>very important</v>
      </c>
      <c r="M1861">
        <v>2</v>
      </c>
      <c r="N1861" t="str">
        <f>VLOOKUP(M1861,'Variáveis e códigos'!$C$5:$D$10,2,FALSE)</f>
        <v>quite important</v>
      </c>
      <c r="O1861" t="s">
        <v>30</v>
      </c>
      <c r="P1861">
        <v>2</v>
      </c>
      <c r="Q1861" t="str">
        <f>HLOOKUP(P1861,'Variáveis e códigos'!$C$15:$D$16,2)</f>
        <v>no</v>
      </c>
      <c r="R1861">
        <v>8</v>
      </c>
      <c r="S1861">
        <v>1</v>
      </c>
      <c r="T1861" t="str">
        <f>HLOOKUP(S1861,'Variáveis e códigos'!$C$18:$D$19,2)</f>
        <v>male</v>
      </c>
      <c r="U1861">
        <v>1970</v>
      </c>
      <c r="V1861">
        <f t="shared" si="29"/>
        <v>47</v>
      </c>
      <c r="W1861">
        <v>1</v>
      </c>
      <c r="X1861" t="str">
        <f>VLOOKUP(Dados!W1861,'Variáveis e códigos'!$C$21:$D$26,2)</f>
        <v>married</v>
      </c>
      <c r="Y1861">
        <v>2</v>
      </c>
    </row>
    <row r="1862" spans="1:25" x14ac:dyDescent="0.25">
      <c r="A1862" s="1">
        <v>2017724000647</v>
      </c>
      <c r="B1862" t="s">
        <v>3</v>
      </c>
      <c r="C1862">
        <v>1</v>
      </c>
      <c r="D1862" t="str">
        <f>VLOOKUP(C1862,'Variáveis e códigos'!$C$5:$D$10,2,FALSE)</f>
        <v>very important</v>
      </c>
      <c r="E1862">
        <v>1</v>
      </c>
      <c r="F1862" t="str">
        <f>VLOOKUP(E1862,'Variáveis e códigos'!$C$5:$D$10,2,FALSE)</f>
        <v>very important</v>
      </c>
      <c r="G1862">
        <v>2</v>
      </c>
      <c r="H1862" t="str">
        <f>VLOOKUP(G1862,'Variáveis e códigos'!$C$5:$D$10,2,FALSE)</f>
        <v>quite important</v>
      </c>
      <c r="I1862">
        <v>1</v>
      </c>
      <c r="J1862" t="str">
        <f>VLOOKUP(I1862,'Variáveis e códigos'!$C$5:$D$10,2,FALSE)</f>
        <v>very important</v>
      </c>
      <c r="K1862">
        <v>1</v>
      </c>
      <c r="L1862" t="str">
        <f>VLOOKUP(K1862,'Variáveis e códigos'!$C$5:$D$10,2,FALSE)</f>
        <v>very important</v>
      </c>
      <c r="M1862">
        <v>3</v>
      </c>
      <c r="N1862" t="str">
        <f>VLOOKUP(M1862,'Variáveis e códigos'!$C$5:$D$10,2,FALSE)</f>
        <v>not important</v>
      </c>
      <c r="O1862" t="s">
        <v>28</v>
      </c>
      <c r="P1862">
        <v>2</v>
      </c>
      <c r="Q1862" t="str">
        <f>HLOOKUP(P1862,'Variáveis e códigos'!$C$15:$D$16,2)</f>
        <v>no</v>
      </c>
      <c r="R1862">
        <v>9</v>
      </c>
      <c r="S1862">
        <v>1</v>
      </c>
      <c r="T1862" t="str">
        <f>HLOOKUP(S1862,'Variáveis e códigos'!$C$18:$D$19,2)</f>
        <v>male</v>
      </c>
      <c r="U1862">
        <v>1940</v>
      </c>
      <c r="V1862">
        <f t="shared" si="29"/>
        <v>77</v>
      </c>
      <c r="W1862">
        <v>1</v>
      </c>
      <c r="X1862" t="str">
        <f>VLOOKUP(Dados!W1862,'Variáveis e códigos'!$C$21:$D$26,2)</f>
        <v>married</v>
      </c>
      <c r="Y1862">
        <v>2</v>
      </c>
    </row>
    <row r="1863" spans="1:25" x14ac:dyDescent="0.25">
      <c r="A1863" s="1">
        <v>2017724000648</v>
      </c>
      <c r="B1863" t="s">
        <v>3</v>
      </c>
      <c r="C1863">
        <v>2</v>
      </c>
      <c r="D1863" t="str">
        <f>VLOOKUP(C1863,'Variáveis e códigos'!$C$5:$D$10,2,FALSE)</f>
        <v>quite important</v>
      </c>
      <c r="E1863">
        <v>1</v>
      </c>
      <c r="F1863" t="str">
        <f>VLOOKUP(E1863,'Variáveis e códigos'!$C$5:$D$10,2,FALSE)</f>
        <v>very important</v>
      </c>
      <c r="G1863">
        <v>1</v>
      </c>
      <c r="H1863" t="str">
        <f>VLOOKUP(G1863,'Variáveis e códigos'!$C$5:$D$10,2,FALSE)</f>
        <v>very important</v>
      </c>
      <c r="I1863">
        <v>2</v>
      </c>
      <c r="J1863" t="str">
        <f>VLOOKUP(I1863,'Variáveis e códigos'!$C$5:$D$10,2,FALSE)</f>
        <v>quite important</v>
      </c>
      <c r="K1863">
        <v>1</v>
      </c>
      <c r="L1863" t="str">
        <f>VLOOKUP(K1863,'Variáveis e códigos'!$C$5:$D$10,2,FALSE)</f>
        <v>very important</v>
      </c>
      <c r="M1863">
        <v>3</v>
      </c>
      <c r="N1863" t="str">
        <f>VLOOKUP(M1863,'Variáveis e códigos'!$C$5:$D$10,2,FALSE)</f>
        <v>not important</v>
      </c>
      <c r="O1863" t="s">
        <v>30</v>
      </c>
      <c r="P1863">
        <v>2</v>
      </c>
      <c r="Q1863" t="str">
        <f>HLOOKUP(P1863,'Variáveis e códigos'!$C$15:$D$16,2)</f>
        <v>no</v>
      </c>
      <c r="R1863">
        <v>8</v>
      </c>
      <c r="S1863">
        <v>1</v>
      </c>
      <c r="T1863" t="str">
        <f>HLOOKUP(S1863,'Variáveis e códigos'!$C$18:$D$19,2)</f>
        <v>male</v>
      </c>
      <c r="U1863">
        <v>1995</v>
      </c>
      <c r="V1863">
        <f t="shared" si="29"/>
        <v>22</v>
      </c>
      <c r="W1863">
        <v>6</v>
      </c>
      <c r="X1863" t="str">
        <f>VLOOKUP(Dados!W1863,'Variáveis e códigos'!$C$21:$D$26,2)</f>
        <v>never married and never registered partnership</v>
      </c>
      <c r="Y1863">
        <v>0</v>
      </c>
    </row>
    <row r="1864" spans="1:25" x14ac:dyDescent="0.25">
      <c r="A1864" s="1">
        <v>2017724000649</v>
      </c>
      <c r="B1864" t="s">
        <v>3</v>
      </c>
      <c r="C1864">
        <v>1</v>
      </c>
      <c r="D1864" t="str">
        <f>VLOOKUP(C1864,'Variáveis e códigos'!$C$5:$D$10,2,FALSE)</f>
        <v>very important</v>
      </c>
      <c r="E1864">
        <v>1</v>
      </c>
      <c r="F1864" t="str">
        <f>VLOOKUP(E1864,'Variáveis e códigos'!$C$5:$D$10,2,FALSE)</f>
        <v>very important</v>
      </c>
      <c r="G1864">
        <v>2</v>
      </c>
      <c r="H1864" t="str">
        <f>VLOOKUP(G1864,'Variáveis e códigos'!$C$5:$D$10,2,FALSE)</f>
        <v>quite important</v>
      </c>
      <c r="I1864">
        <v>2</v>
      </c>
      <c r="J1864" t="str">
        <f>VLOOKUP(I1864,'Variáveis e códigos'!$C$5:$D$10,2,FALSE)</f>
        <v>quite important</v>
      </c>
      <c r="K1864">
        <v>3</v>
      </c>
      <c r="L1864" t="str">
        <f>VLOOKUP(K1864,'Variáveis e códigos'!$C$5:$D$10,2,FALSE)</f>
        <v>not important</v>
      </c>
      <c r="M1864">
        <v>2</v>
      </c>
      <c r="N1864" t="str">
        <f>VLOOKUP(M1864,'Variáveis e códigos'!$C$5:$D$10,2,FALSE)</f>
        <v>quite important</v>
      </c>
      <c r="O1864" t="s">
        <v>28</v>
      </c>
      <c r="P1864">
        <v>2</v>
      </c>
      <c r="Q1864" t="str">
        <f>HLOOKUP(P1864,'Variáveis e códigos'!$C$15:$D$16,2)</f>
        <v>no</v>
      </c>
      <c r="R1864">
        <v>7</v>
      </c>
      <c r="S1864">
        <v>1</v>
      </c>
      <c r="T1864" t="str">
        <f>HLOOKUP(S1864,'Variáveis e códigos'!$C$18:$D$19,2)</f>
        <v>male</v>
      </c>
      <c r="U1864">
        <v>1950</v>
      </c>
      <c r="V1864">
        <f t="shared" si="29"/>
        <v>67</v>
      </c>
      <c r="W1864">
        <v>1</v>
      </c>
      <c r="X1864" t="str">
        <f>VLOOKUP(Dados!W1864,'Variáveis e códigos'!$C$21:$D$26,2)</f>
        <v>married</v>
      </c>
      <c r="Y1864">
        <v>4</v>
      </c>
    </row>
    <row r="1865" spans="1:25" x14ac:dyDescent="0.25">
      <c r="A1865" s="1">
        <v>2017724000650</v>
      </c>
      <c r="B1865" t="s">
        <v>3</v>
      </c>
      <c r="C1865">
        <v>2</v>
      </c>
      <c r="D1865" t="str">
        <f>VLOOKUP(C1865,'Variáveis e códigos'!$C$5:$D$10,2,FALSE)</f>
        <v>quite important</v>
      </c>
      <c r="E1865">
        <v>2</v>
      </c>
      <c r="F1865" t="str">
        <f>VLOOKUP(E1865,'Variáveis e códigos'!$C$5:$D$10,2,FALSE)</f>
        <v>quite important</v>
      </c>
      <c r="G1865">
        <v>1</v>
      </c>
      <c r="H1865" t="str">
        <f>VLOOKUP(G1865,'Variáveis e códigos'!$C$5:$D$10,2,FALSE)</f>
        <v>very important</v>
      </c>
      <c r="I1865">
        <v>2</v>
      </c>
      <c r="J1865" t="str">
        <f>VLOOKUP(I1865,'Variáveis e códigos'!$C$5:$D$10,2,FALSE)</f>
        <v>quite important</v>
      </c>
      <c r="K1865">
        <v>2</v>
      </c>
      <c r="L1865" t="str">
        <f>VLOOKUP(K1865,'Variáveis e códigos'!$C$5:$D$10,2,FALSE)</f>
        <v>quite important</v>
      </c>
      <c r="M1865">
        <v>4</v>
      </c>
      <c r="N1865" t="str">
        <f>VLOOKUP(M1865,'Variáveis e códigos'!$C$5:$D$10,2,FALSE)</f>
        <v>not at all important</v>
      </c>
      <c r="O1865" t="s">
        <v>29</v>
      </c>
      <c r="P1865">
        <v>2</v>
      </c>
      <c r="Q1865" t="str">
        <f>HLOOKUP(P1865,'Variáveis e códigos'!$C$15:$D$16,2)</f>
        <v>no</v>
      </c>
      <c r="R1865">
        <v>6</v>
      </c>
      <c r="S1865">
        <v>1</v>
      </c>
      <c r="T1865" t="str">
        <f>HLOOKUP(S1865,'Variáveis e códigos'!$C$18:$D$19,2)</f>
        <v>male</v>
      </c>
      <c r="U1865">
        <v>1975</v>
      </c>
      <c r="V1865">
        <f t="shared" si="29"/>
        <v>42</v>
      </c>
      <c r="W1865">
        <v>6</v>
      </c>
      <c r="X1865" t="str">
        <f>VLOOKUP(Dados!W1865,'Variáveis e códigos'!$C$21:$D$26,2)</f>
        <v>never married and never registered partnership</v>
      </c>
      <c r="Y1865">
        <v>0</v>
      </c>
    </row>
    <row r="1866" spans="1:25" x14ac:dyDescent="0.25">
      <c r="A1866" s="1">
        <v>2017724000651</v>
      </c>
      <c r="B1866" t="s">
        <v>3</v>
      </c>
      <c r="C1866">
        <v>1</v>
      </c>
      <c r="D1866" t="str">
        <f>VLOOKUP(C1866,'Variáveis e códigos'!$C$5:$D$10,2,FALSE)</f>
        <v>very important</v>
      </c>
      <c r="E1866">
        <v>1</v>
      </c>
      <c r="F1866" t="str">
        <f>VLOOKUP(E1866,'Variáveis e códigos'!$C$5:$D$10,2,FALSE)</f>
        <v>very important</v>
      </c>
      <c r="G1866">
        <v>2</v>
      </c>
      <c r="H1866" t="str">
        <f>VLOOKUP(G1866,'Variáveis e códigos'!$C$5:$D$10,2,FALSE)</f>
        <v>quite important</v>
      </c>
      <c r="I1866">
        <v>2</v>
      </c>
      <c r="J1866" t="str">
        <f>VLOOKUP(I1866,'Variáveis e códigos'!$C$5:$D$10,2,FALSE)</f>
        <v>quite important</v>
      </c>
      <c r="K1866">
        <v>3</v>
      </c>
      <c r="L1866" t="str">
        <f>VLOOKUP(K1866,'Variáveis e códigos'!$C$5:$D$10,2,FALSE)</f>
        <v>not important</v>
      </c>
      <c r="M1866">
        <v>2</v>
      </c>
      <c r="N1866" t="str">
        <f>VLOOKUP(M1866,'Variáveis e códigos'!$C$5:$D$10,2,FALSE)</f>
        <v>quite important</v>
      </c>
      <c r="O1866" t="s">
        <v>28</v>
      </c>
      <c r="P1866">
        <v>2</v>
      </c>
      <c r="Q1866" t="str">
        <f>HLOOKUP(P1866,'Variáveis e códigos'!$C$15:$D$16,2)</f>
        <v>no</v>
      </c>
      <c r="R1866">
        <v>5</v>
      </c>
      <c r="S1866">
        <v>2</v>
      </c>
      <c r="T1866" t="str">
        <f>HLOOKUP(S1866,'Variáveis e códigos'!$C$18:$D$19,2)</f>
        <v>female</v>
      </c>
      <c r="U1866">
        <v>1999</v>
      </c>
      <c r="V1866">
        <f t="shared" si="29"/>
        <v>18</v>
      </c>
      <c r="W1866">
        <v>6</v>
      </c>
      <c r="X1866" t="str">
        <f>VLOOKUP(Dados!W1866,'Variáveis e códigos'!$C$21:$D$26,2)</f>
        <v>never married and never registered partnership</v>
      </c>
      <c r="Y1866">
        <v>0</v>
      </c>
    </row>
    <row r="1867" spans="1:25" x14ac:dyDescent="0.25">
      <c r="A1867" s="1">
        <v>2017724000652</v>
      </c>
      <c r="B1867" t="s">
        <v>3</v>
      </c>
      <c r="C1867">
        <v>2</v>
      </c>
      <c r="D1867" t="str">
        <f>VLOOKUP(C1867,'Variáveis e códigos'!$C$5:$D$10,2,FALSE)</f>
        <v>quite important</v>
      </c>
      <c r="E1867">
        <v>2</v>
      </c>
      <c r="F1867" t="str">
        <f>VLOOKUP(E1867,'Variáveis e códigos'!$C$5:$D$10,2,FALSE)</f>
        <v>quite important</v>
      </c>
      <c r="G1867">
        <v>1</v>
      </c>
      <c r="H1867" t="str">
        <f>VLOOKUP(G1867,'Variáveis e códigos'!$C$5:$D$10,2,FALSE)</f>
        <v>very important</v>
      </c>
      <c r="I1867">
        <v>2</v>
      </c>
      <c r="J1867" t="str">
        <f>VLOOKUP(I1867,'Variáveis e códigos'!$C$5:$D$10,2,FALSE)</f>
        <v>quite important</v>
      </c>
      <c r="K1867">
        <v>1</v>
      </c>
      <c r="L1867" t="str">
        <f>VLOOKUP(K1867,'Variáveis e códigos'!$C$5:$D$10,2,FALSE)</f>
        <v>very important</v>
      </c>
      <c r="M1867">
        <v>2</v>
      </c>
      <c r="N1867" t="str">
        <f>VLOOKUP(M1867,'Variáveis e códigos'!$C$5:$D$10,2,FALSE)</f>
        <v>quite important</v>
      </c>
      <c r="O1867" t="s">
        <v>28</v>
      </c>
      <c r="P1867">
        <v>1</v>
      </c>
      <c r="Q1867" t="str">
        <f>HLOOKUP(P1867,'Variáveis e códigos'!$C$15:$D$16,2)</f>
        <v>yes</v>
      </c>
      <c r="R1867">
        <v>7</v>
      </c>
      <c r="S1867">
        <v>1</v>
      </c>
      <c r="T1867" t="str">
        <f>HLOOKUP(S1867,'Variáveis e códigos'!$C$18:$D$19,2)</f>
        <v>male</v>
      </c>
      <c r="U1867">
        <v>1977</v>
      </c>
      <c r="V1867">
        <f t="shared" si="29"/>
        <v>40</v>
      </c>
      <c r="W1867">
        <v>4</v>
      </c>
      <c r="X1867" t="str">
        <f>VLOOKUP(Dados!W1867,'Variáveis e códigos'!$C$21:$D$26,2)</f>
        <v>divorced</v>
      </c>
      <c r="Y1867">
        <v>1</v>
      </c>
    </row>
    <row r="1868" spans="1:25" x14ac:dyDescent="0.25">
      <c r="A1868" s="1">
        <v>2017724000653</v>
      </c>
      <c r="B1868" t="s">
        <v>3</v>
      </c>
      <c r="C1868">
        <v>2</v>
      </c>
      <c r="D1868" t="str">
        <f>VLOOKUP(C1868,'Variáveis e códigos'!$C$5:$D$10,2,FALSE)</f>
        <v>quite important</v>
      </c>
      <c r="E1868">
        <v>1</v>
      </c>
      <c r="F1868" t="str">
        <f>VLOOKUP(E1868,'Variáveis e códigos'!$C$5:$D$10,2,FALSE)</f>
        <v>very important</v>
      </c>
      <c r="G1868">
        <v>1</v>
      </c>
      <c r="H1868" t="str">
        <f>VLOOKUP(G1868,'Variáveis e códigos'!$C$5:$D$10,2,FALSE)</f>
        <v>very important</v>
      </c>
      <c r="I1868">
        <v>1</v>
      </c>
      <c r="J1868" t="str">
        <f>VLOOKUP(I1868,'Variáveis e códigos'!$C$5:$D$10,2,FALSE)</f>
        <v>very important</v>
      </c>
      <c r="K1868">
        <v>3</v>
      </c>
      <c r="L1868" t="str">
        <f>VLOOKUP(K1868,'Variáveis e códigos'!$C$5:$D$10,2,FALSE)</f>
        <v>not important</v>
      </c>
      <c r="M1868">
        <v>4</v>
      </c>
      <c r="N1868" t="str">
        <f>VLOOKUP(M1868,'Variáveis e códigos'!$C$5:$D$10,2,FALSE)</f>
        <v>not at all important</v>
      </c>
      <c r="O1868" t="s">
        <v>28</v>
      </c>
      <c r="P1868">
        <v>1</v>
      </c>
      <c r="Q1868" t="str">
        <f>HLOOKUP(P1868,'Variáveis e códigos'!$C$15:$D$16,2)</f>
        <v>yes</v>
      </c>
      <c r="R1868">
        <v>8</v>
      </c>
      <c r="S1868">
        <v>1</v>
      </c>
      <c r="T1868" t="str">
        <f>HLOOKUP(S1868,'Variáveis e códigos'!$C$18:$D$19,2)</f>
        <v>male</v>
      </c>
      <c r="U1868">
        <v>1976</v>
      </c>
      <c r="V1868">
        <f t="shared" si="29"/>
        <v>41</v>
      </c>
      <c r="W1868">
        <v>6</v>
      </c>
      <c r="X1868" t="str">
        <f>VLOOKUP(Dados!W1868,'Variáveis e códigos'!$C$21:$D$26,2)</f>
        <v>never married and never registered partnership</v>
      </c>
      <c r="Y1868">
        <v>0</v>
      </c>
    </row>
    <row r="1869" spans="1:25" x14ac:dyDescent="0.25">
      <c r="A1869" s="1">
        <v>2017724000654</v>
      </c>
      <c r="B1869" t="s">
        <v>3</v>
      </c>
      <c r="C1869">
        <v>1</v>
      </c>
      <c r="D1869" t="str">
        <f>VLOOKUP(C1869,'Variáveis e códigos'!$C$5:$D$10,2,FALSE)</f>
        <v>very important</v>
      </c>
      <c r="E1869">
        <v>1</v>
      </c>
      <c r="F1869" t="str">
        <f>VLOOKUP(E1869,'Variáveis e códigos'!$C$5:$D$10,2,FALSE)</f>
        <v>very important</v>
      </c>
      <c r="G1869">
        <v>1</v>
      </c>
      <c r="H1869" t="str">
        <f>VLOOKUP(G1869,'Variáveis e códigos'!$C$5:$D$10,2,FALSE)</f>
        <v>very important</v>
      </c>
      <c r="I1869">
        <v>1</v>
      </c>
      <c r="J1869" t="str">
        <f>VLOOKUP(I1869,'Variáveis e códigos'!$C$5:$D$10,2,FALSE)</f>
        <v>very important</v>
      </c>
      <c r="K1869">
        <v>3</v>
      </c>
      <c r="L1869" t="str">
        <f>VLOOKUP(K1869,'Variáveis e códigos'!$C$5:$D$10,2,FALSE)</f>
        <v>not important</v>
      </c>
      <c r="M1869">
        <v>2</v>
      </c>
      <c r="N1869" t="str">
        <f>VLOOKUP(M1869,'Variáveis e códigos'!$C$5:$D$10,2,FALSE)</f>
        <v>quite important</v>
      </c>
      <c r="O1869" t="s">
        <v>28</v>
      </c>
      <c r="P1869">
        <v>2</v>
      </c>
      <c r="Q1869" t="str">
        <f>HLOOKUP(P1869,'Variáveis e códigos'!$C$15:$D$16,2)</f>
        <v>no</v>
      </c>
      <c r="R1869">
        <v>9</v>
      </c>
      <c r="S1869">
        <v>2</v>
      </c>
      <c r="T1869" t="str">
        <f>HLOOKUP(S1869,'Variáveis e códigos'!$C$18:$D$19,2)</f>
        <v>female</v>
      </c>
      <c r="U1869">
        <v>1967</v>
      </c>
      <c r="V1869">
        <f t="shared" si="29"/>
        <v>50</v>
      </c>
      <c r="W1869">
        <v>5</v>
      </c>
      <c r="X1869" t="str">
        <f>VLOOKUP(Dados!W1869,'Variáveis e códigos'!$C$21:$D$26,2)</f>
        <v>separated</v>
      </c>
      <c r="Y1869">
        <v>1</v>
      </c>
    </row>
    <row r="1870" spans="1:25" x14ac:dyDescent="0.25">
      <c r="A1870" s="1">
        <v>2017724000655</v>
      </c>
      <c r="B1870" t="s">
        <v>3</v>
      </c>
      <c r="C1870">
        <v>1</v>
      </c>
      <c r="D1870" t="str">
        <f>VLOOKUP(C1870,'Variáveis e códigos'!$C$5:$D$10,2,FALSE)</f>
        <v>very important</v>
      </c>
      <c r="E1870">
        <v>1</v>
      </c>
      <c r="F1870" t="str">
        <f>VLOOKUP(E1870,'Variáveis e códigos'!$C$5:$D$10,2,FALSE)</f>
        <v>very important</v>
      </c>
      <c r="G1870">
        <v>1</v>
      </c>
      <c r="H1870" t="str">
        <f>VLOOKUP(G1870,'Variáveis e códigos'!$C$5:$D$10,2,FALSE)</f>
        <v>very important</v>
      </c>
      <c r="I1870">
        <v>1</v>
      </c>
      <c r="J1870" t="str">
        <f>VLOOKUP(I1870,'Variáveis e códigos'!$C$5:$D$10,2,FALSE)</f>
        <v>very important</v>
      </c>
      <c r="K1870">
        <v>2</v>
      </c>
      <c r="L1870" t="str">
        <f>VLOOKUP(K1870,'Variáveis e códigos'!$C$5:$D$10,2,FALSE)</f>
        <v>quite important</v>
      </c>
      <c r="M1870">
        <v>2</v>
      </c>
      <c r="N1870" t="str">
        <f>VLOOKUP(M1870,'Variáveis e códigos'!$C$5:$D$10,2,FALSE)</f>
        <v>quite important</v>
      </c>
      <c r="O1870" t="s">
        <v>28</v>
      </c>
      <c r="P1870">
        <v>2</v>
      </c>
      <c r="Q1870" t="str">
        <f>HLOOKUP(P1870,'Variáveis e códigos'!$C$15:$D$16,2)</f>
        <v>no</v>
      </c>
      <c r="R1870">
        <v>8</v>
      </c>
      <c r="S1870">
        <v>2</v>
      </c>
      <c r="T1870" t="str">
        <f>HLOOKUP(S1870,'Variáveis e códigos'!$C$18:$D$19,2)</f>
        <v>female</v>
      </c>
      <c r="U1870">
        <v>1976</v>
      </c>
      <c r="V1870">
        <f t="shared" si="29"/>
        <v>41</v>
      </c>
      <c r="W1870">
        <v>1</v>
      </c>
      <c r="X1870" t="str">
        <f>VLOOKUP(Dados!W1870,'Variáveis e códigos'!$C$21:$D$26,2)</f>
        <v>married</v>
      </c>
      <c r="Y1870">
        <v>2</v>
      </c>
    </row>
    <row r="1871" spans="1:25" x14ac:dyDescent="0.25">
      <c r="A1871" s="1">
        <v>2017724000656</v>
      </c>
      <c r="B1871" t="s">
        <v>3</v>
      </c>
      <c r="C1871">
        <v>1</v>
      </c>
      <c r="D1871" t="str">
        <f>VLOOKUP(C1871,'Variáveis e códigos'!$C$5:$D$10,2,FALSE)</f>
        <v>very important</v>
      </c>
      <c r="E1871">
        <v>1</v>
      </c>
      <c r="F1871" t="str">
        <f>VLOOKUP(E1871,'Variáveis e códigos'!$C$5:$D$10,2,FALSE)</f>
        <v>very important</v>
      </c>
      <c r="G1871">
        <v>2</v>
      </c>
      <c r="H1871" t="str">
        <f>VLOOKUP(G1871,'Variáveis e códigos'!$C$5:$D$10,2,FALSE)</f>
        <v>quite important</v>
      </c>
      <c r="I1871">
        <v>2</v>
      </c>
      <c r="J1871" t="str">
        <f>VLOOKUP(I1871,'Variáveis e códigos'!$C$5:$D$10,2,FALSE)</f>
        <v>quite important</v>
      </c>
      <c r="K1871">
        <v>2</v>
      </c>
      <c r="L1871" t="str">
        <f>VLOOKUP(K1871,'Variáveis e códigos'!$C$5:$D$10,2,FALSE)</f>
        <v>quite important</v>
      </c>
      <c r="M1871">
        <v>2</v>
      </c>
      <c r="N1871" t="str">
        <f>VLOOKUP(M1871,'Variáveis e códigos'!$C$5:$D$10,2,FALSE)</f>
        <v>quite important</v>
      </c>
      <c r="O1871" t="s">
        <v>28</v>
      </c>
      <c r="P1871">
        <v>2</v>
      </c>
      <c r="Q1871" t="str">
        <f>HLOOKUP(P1871,'Variáveis e códigos'!$C$15:$D$16,2)</f>
        <v>no</v>
      </c>
      <c r="R1871">
        <v>8</v>
      </c>
      <c r="S1871">
        <v>2</v>
      </c>
      <c r="T1871" t="str">
        <f>HLOOKUP(S1871,'Variáveis e códigos'!$C$18:$D$19,2)</f>
        <v>female</v>
      </c>
      <c r="U1871">
        <v>1959</v>
      </c>
      <c r="V1871">
        <f t="shared" si="29"/>
        <v>58</v>
      </c>
      <c r="W1871">
        <v>5</v>
      </c>
      <c r="X1871" t="str">
        <f>VLOOKUP(Dados!W1871,'Variáveis e códigos'!$C$21:$D$26,2)</f>
        <v>separated</v>
      </c>
      <c r="Y1871">
        <v>2</v>
      </c>
    </row>
    <row r="1872" spans="1:25" x14ac:dyDescent="0.25">
      <c r="A1872" s="1">
        <v>2017724000657</v>
      </c>
      <c r="B1872" t="s">
        <v>3</v>
      </c>
      <c r="C1872">
        <v>2</v>
      </c>
      <c r="D1872" t="str">
        <f>VLOOKUP(C1872,'Variáveis e códigos'!$C$5:$D$10,2,FALSE)</f>
        <v>quite important</v>
      </c>
      <c r="E1872">
        <v>1</v>
      </c>
      <c r="F1872" t="str">
        <f>VLOOKUP(E1872,'Variáveis e códigos'!$C$5:$D$10,2,FALSE)</f>
        <v>very important</v>
      </c>
      <c r="G1872">
        <v>2</v>
      </c>
      <c r="H1872" t="str">
        <f>VLOOKUP(G1872,'Variáveis e códigos'!$C$5:$D$10,2,FALSE)</f>
        <v>quite important</v>
      </c>
      <c r="I1872">
        <v>2</v>
      </c>
      <c r="J1872" t="str">
        <f>VLOOKUP(I1872,'Variáveis e códigos'!$C$5:$D$10,2,FALSE)</f>
        <v>quite important</v>
      </c>
      <c r="K1872">
        <v>3</v>
      </c>
      <c r="L1872" t="str">
        <f>VLOOKUP(K1872,'Variáveis e códigos'!$C$5:$D$10,2,FALSE)</f>
        <v>not important</v>
      </c>
      <c r="M1872">
        <v>4</v>
      </c>
      <c r="N1872" t="str">
        <f>VLOOKUP(M1872,'Variáveis e códigos'!$C$5:$D$10,2,FALSE)</f>
        <v>not at all important</v>
      </c>
      <c r="O1872" t="s">
        <v>28</v>
      </c>
      <c r="P1872">
        <v>2</v>
      </c>
      <c r="Q1872" t="str">
        <f>HLOOKUP(P1872,'Variáveis e códigos'!$C$15:$D$16,2)</f>
        <v>no</v>
      </c>
      <c r="R1872">
        <v>6</v>
      </c>
      <c r="S1872">
        <v>1</v>
      </c>
      <c r="T1872" t="str">
        <f>HLOOKUP(S1872,'Variáveis e códigos'!$C$18:$D$19,2)</f>
        <v>male</v>
      </c>
      <c r="U1872">
        <v>1963</v>
      </c>
      <c r="V1872">
        <f t="shared" si="29"/>
        <v>54</v>
      </c>
      <c r="W1872">
        <v>4</v>
      </c>
      <c r="X1872" t="str">
        <f>VLOOKUP(Dados!W1872,'Variáveis e códigos'!$C$21:$D$26,2)</f>
        <v>divorced</v>
      </c>
      <c r="Y1872">
        <v>2</v>
      </c>
    </row>
    <row r="1873" spans="1:25" x14ac:dyDescent="0.25">
      <c r="A1873" s="1">
        <v>2017724000658</v>
      </c>
      <c r="B1873" t="s">
        <v>3</v>
      </c>
      <c r="C1873">
        <v>1</v>
      </c>
      <c r="D1873" t="str">
        <f>VLOOKUP(C1873,'Variáveis e códigos'!$C$5:$D$10,2,FALSE)</f>
        <v>very important</v>
      </c>
      <c r="E1873">
        <v>1</v>
      </c>
      <c r="F1873" t="str">
        <f>VLOOKUP(E1873,'Variáveis e códigos'!$C$5:$D$10,2,FALSE)</f>
        <v>very important</v>
      </c>
      <c r="G1873">
        <v>1</v>
      </c>
      <c r="H1873" t="str">
        <f>VLOOKUP(G1873,'Variáveis e códigos'!$C$5:$D$10,2,FALSE)</f>
        <v>very important</v>
      </c>
      <c r="I1873">
        <v>1</v>
      </c>
      <c r="J1873" t="str">
        <f>VLOOKUP(I1873,'Variáveis e códigos'!$C$5:$D$10,2,FALSE)</f>
        <v>very important</v>
      </c>
      <c r="K1873">
        <v>4</v>
      </c>
      <c r="L1873" t="str">
        <f>VLOOKUP(K1873,'Variáveis e códigos'!$C$5:$D$10,2,FALSE)</f>
        <v>not at all important</v>
      </c>
      <c r="M1873">
        <v>2</v>
      </c>
      <c r="N1873" t="str">
        <f>VLOOKUP(M1873,'Variáveis e códigos'!$C$5:$D$10,2,FALSE)</f>
        <v>quite important</v>
      </c>
      <c r="O1873" t="s">
        <v>29</v>
      </c>
      <c r="P1873">
        <v>2</v>
      </c>
      <c r="Q1873" t="str">
        <f>HLOOKUP(P1873,'Variáveis e códigos'!$C$15:$D$16,2)</f>
        <v>no</v>
      </c>
      <c r="R1873">
        <v>8</v>
      </c>
      <c r="S1873">
        <v>2</v>
      </c>
      <c r="T1873" t="str">
        <f>HLOOKUP(S1873,'Variáveis e códigos'!$C$18:$D$19,2)</f>
        <v>female</v>
      </c>
      <c r="U1873">
        <v>1950</v>
      </c>
      <c r="V1873">
        <f t="shared" si="29"/>
        <v>67</v>
      </c>
      <c r="W1873">
        <v>1</v>
      </c>
      <c r="X1873" t="str">
        <f>VLOOKUP(Dados!W1873,'Variáveis e códigos'!$C$21:$D$26,2)</f>
        <v>married</v>
      </c>
      <c r="Y1873">
        <v>3</v>
      </c>
    </row>
    <row r="1874" spans="1:25" x14ac:dyDescent="0.25">
      <c r="A1874" s="1">
        <v>2017724000659</v>
      </c>
      <c r="B1874" t="s">
        <v>3</v>
      </c>
      <c r="C1874">
        <v>1</v>
      </c>
      <c r="D1874" t="str">
        <f>VLOOKUP(C1874,'Variáveis e códigos'!$C$5:$D$10,2,FALSE)</f>
        <v>very important</v>
      </c>
      <c r="E1874">
        <v>1</v>
      </c>
      <c r="F1874" t="str">
        <f>VLOOKUP(E1874,'Variáveis e códigos'!$C$5:$D$10,2,FALSE)</f>
        <v>very important</v>
      </c>
      <c r="G1874">
        <v>2</v>
      </c>
      <c r="H1874" t="str">
        <f>VLOOKUP(G1874,'Variáveis e códigos'!$C$5:$D$10,2,FALSE)</f>
        <v>quite important</v>
      </c>
      <c r="I1874">
        <v>2</v>
      </c>
      <c r="J1874" t="str">
        <f>VLOOKUP(I1874,'Variáveis e códigos'!$C$5:$D$10,2,FALSE)</f>
        <v>quite important</v>
      </c>
      <c r="K1874">
        <v>3</v>
      </c>
      <c r="L1874" t="str">
        <f>VLOOKUP(K1874,'Variáveis e códigos'!$C$5:$D$10,2,FALSE)</f>
        <v>not important</v>
      </c>
      <c r="M1874">
        <v>3</v>
      </c>
      <c r="N1874" t="str">
        <f>VLOOKUP(M1874,'Variáveis e códigos'!$C$5:$D$10,2,FALSE)</f>
        <v>not important</v>
      </c>
      <c r="O1874" t="s">
        <v>28</v>
      </c>
      <c r="P1874">
        <v>2</v>
      </c>
      <c r="Q1874" t="str">
        <f>HLOOKUP(P1874,'Variáveis e códigos'!$C$15:$D$16,2)</f>
        <v>no</v>
      </c>
      <c r="R1874">
        <v>8</v>
      </c>
      <c r="S1874">
        <v>1</v>
      </c>
      <c r="T1874" t="str">
        <f>HLOOKUP(S1874,'Variáveis e códigos'!$C$18:$D$19,2)</f>
        <v>male</v>
      </c>
      <c r="U1874">
        <v>1980</v>
      </c>
      <c r="V1874">
        <f t="shared" si="29"/>
        <v>37</v>
      </c>
      <c r="W1874">
        <v>1</v>
      </c>
      <c r="X1874" t="str">
        <f>VLOOKUP(Dados!W1874,'Variáveis e códigos'!$C$21:$D$26,2)</f>
        <v>married</v>
      </c>
      <c r="Y1874">
        <v>0</v>
      </c>
    </row>
    <row r="1875" spans="1:25" x14ac:dyDescent="0.25">
      <c r="A1875" s="1">
        <v>2017724000660</v>
      </c>
      <c r="B1875" t="s">
        <v>3</v>
      </c>
      <c r="C1875">
        <v>1</v>
      </c>
      <c r="D1875" t="str">
        <f>VLOOKUP(C1875,'Variáveis e códigos'!$C$5:$D$10,2,FALSE)</f>
        <v>very important</v>
      </c>
      <c r="E1875">
        <v>1</v>
      </c>
      <c r="F1875" t="str">
        <f>VLOOKUP(E1875,'Variáveis e códigos'!$C$5:$D$10,2,FALSE)</f>
        <v>very important</v>
      </c>
      <c r="G1875">
        <v>1</v>
      </c>
      <c r="H1875" t="str">
        <f>VLOOKUP(G1875,'Variáveis e códigos'!$C$5:$D$10,2,FALSE)</f>
        <v>very important</v>
      </c>
      <c r="I1875">
        <v>1</v>
      </c>
      <c r="J1875" t="str">
        <f>VLOOKUP(I1875,'Variáveis e códigos'!$C$5:$D$10,2,FALSE)</f>
        <v>very important</v>
      </c>
      <c r="K1875">
        <v>2</v>
      </c>
      <c r="L1875" t="str">
        <f>VLOOKUP(K1875,'Variáveis e códigos'!$C$5:$D$10,2,FALSE)</f>
        <v>quite important</v>
      </c>
      <c r="M1875">
        <v>3</v>
      </c>
      <c r="N1875" t="str">
        <f>VLOOKUP(M1875,'Variáveis e códigos'!$C$5:$D$10,2,FALSE)</f>
        <v>not important</v>
      </c>
      <c r="O1875" t="s">
        <v>28</v>
      </c>
      <c r="P1875">
        <v>2</v>
      </c>
      <c r="Q1875" t="str">
        <f>HLOOKUP(P1875,'Variáveis e códigos'!$C$15:$D$16,2)</f>
        <v>no</v>
      </c>
      <c r="R1875">
        <v>7</v>
      </c>
      <c r="S1875">
        <v>1</v>
      </c>
      <c r="T1875" t="str">
        <f>HLOOKUP(S1875,'Variáveis e códigos'!$C$18:$D$19,2)</f>
        <v>male</v>
      </c>
      <c r="U1875">
        <v>1962</v>
      </c>
      <c r="V1875">
        <f t="shared" si="29"/>
        <v>55</v>
      </c>
      <c r="W1875">
        <v>4</v>
      </c>
      <c r="X1875" t="str">
        <f>VLOOKUP(Dados!W1875,'Variáveis e códigos'!$C$21:$D$26,2)</f>
        <v>divorced</v>
      </c>
      <c r="Y1875">
        <v>1</v>
      </c>
    </row>
    <row r="1876" spans="1:25" x14ac:dyDescent="0.25">
      <c r="A1876" s="1">
        <v>2017724000661</v>
      </c>
      <c r="B1876" t="s">
        <v>3</v>
      </c>
      <c r="C1876">
        <v>1</v>
      </c>
      <c r="D1876" t="str">
        <f>VLOOKUP(C1876,'Variáveis e códigos'!$C$5:$D$10,2,FALSE)</f>
        <v>very important</v>
      </c>
      <c r="E1876">
        <v>1</v>
      </c>
      <c r="F1876" t="str">
        <f>VLOOKUP(E1876,'Variáveis e códigos'!$C$5:$D$10,2,FALSE)</f>
        <v>very important</v>
      </c>
      <c r="G1876">
        <v>1</v>
      </c>
      <c r="H1876" t="str">
        <f>VLOOKUP(G1876,'Variáveis e códigos'!$C$5:$D$10,2,FALSE)</f>
        <v>very important</v>
      </c>
      <c r="I1876">
        <v>1</v>
      </c>
      <c r="J1876" t="str">
        <f>VLOOKUP(I1876,'Variáveis e códigos'!$C$5:$D$10,2,FALSE)</f>
        <v>very important</v>
      </c>
      <c r="K1876">
        <v>1</v>
      </c>
      <c r="L1876" t="str">
        <f>VLOOKUP(K1876,'Variáveis e códigos'!$C$5:$D$10,2,FALSE)</f>
        <v>very important</v>
      </c>
      <c r="M1876">
        <v>2</v>
      </c>
      <c r="N1876" t="str">
        <f>VLOOKUP(M1876,'Variáveis e códigos'!$C$5:$D$10,2,FALSE)</f>
        <v>quite important</v>
      </c>
      <c r="O1876" t="s">
        <v>28</v>
      </c>
      <c r="P1876">
        <v>2</v>
      </c>
      <c r="Q1876" t="str">
        <f>HLOOKUP(P1876,'Variáveis e códigos'!$C$15:$D$16,2)</f>
        <v>no</v>
      </c>
      <c r="R1876">
        <v>8</v>
      </c>
      <c r="S1876">
        <v>2</v>
      </c>
      <c r="T1876" t="str">
        <f>HLOOKUP(S1876,'Variáveis e códigos'!$C$18:$D$19,2)</f>
        <v>female</v>
      </c>
      <c r="U1876">
        <v>1981</v>
      </c>
      <c r="V1876">
        <f t="shared" si="29"/>
        <v>36</v>
      </c>
      <c r="W1876">
        <v>5</v>
      </c>
      <c r="X1876" t="str">
        <f>VLOOKUP(Dados!W1876,'Variáveis e códigos'!$C$21:$D$26,2)</f>
        <v>separated</v>
      </c>
      <c r="Y1876">
        <v>2</v>
      </c>
    </row>
    <row r="1877" spans="1:25" x14ac:dyDescent="0.25">
      <c r="A1877" s="1">
        <v>2017724000662</v>
      </c>
      <c r="B1877" t="s">
        <v>3</v>
      </c>
      <c r="C1877">
        <v>1</v>
      </c>
      <c r="D1877" t="str">
        <f>VLOOKUP(C1877,'Variáveis e códigos'!$C$5:$D$10,2,FALSE)</f>
        <v>very important</v>
      </c>
      <c r="E1877">
        <v>1</v>
      </c>
      <c r="F1877" t="str">
        <f>VLOOKUP(E1877,'Variáveis e códigos'!$C$5:$D$10,2,FALSE)</f>
        <v>very important</v>
      </c>
      <c r="G1877">
        <v>1</v>
      </c>
      <c r="H1877" t="str">
        <f>VLOOKUP(G1877,'Variáveis e códigos'!$C$5:$D$10,2,FALSE)</f>
        <v>very important</v>
      </c>
      <c r="I1877">
        <v>1</v>
      </c>
      <c r="J1877" t="str">
        <f>VLOOKUP(I1877,'Variáveis e códigos'!$C$5:$D$10,2,FALSE)</f>
        <v>very important</v>
      </c>
      <c r="K1877">
        <v>2</v>
      </c>
      <c r="L1877" t="str">
        <f>VLOOKUP(K1877,'Variáveis e códigos'!$C$5:$D$10,2,FALSE)</f>
        <v>quite important</v>
      </c>
      <c r="M1877">
        <v>4</v>
      </c>
      <c r="N1877" t="str">
        <f>VLOOKUP(M1877,'Variáveis e códigos'!$C$5:$D$10,2,FALSE)</f>
        <v>not at all important</v>
      </c>
      <c r="O1877" t="s">
        <v>30</v>
      </c>
      <c r="P1877">
        <v>2</v>
      </c>
      <c r="Q1877" t="str">
        <f>HLOOKUP(P1877,'Variáveis e códigos'!$C$15:$D$16,2)</f>
        <v>no</v>
      </c>
      <c r="R1877">
        <v>7</v>
      </c>
      <c r="S1877">
        <v>2</v>
      </c>
      <c r="T1877" t="str">
        <f>HLOOKUP(S1877,'Variáveis e códigos'!$C$18:$D$19,2)</f>
        <v>female</v>
      </c>
      <c r="U1877">
        <v>1990</v>
      </c>
      <c r="V1877">
        <f t="shared" si="29"/>
        <v>27</v>
      </c>
      <c r="W1877">
        <v>6</v>
      </c>
      <c r="X1877" t="str">
        <f>VLOOKUP(Dados!W1877,'Variáveis e códigos'!$C$21:$D$26,2)</f>
        <v>never married and never registered partnership</v>
      </c>
      <c r="Y1877">
        <v>0</v>
      </c>
    </row>
    <row r="1878" spans="1:25" x14ac:dyDescent="0.25">
      <c r="A1878" s="1">
        <v>2017724000663</v>
      </c>
      <c r="B1878" t="s">
        <v>3</v>
      </c>
      <c r="C1878">
        <v>1</v>
      </c>
      <c r="D1878" t="str">
        <f>VLOOKUP(C1878,'Variáveis e códigos'!$C$5:$D$10,2,FALSE)</f>
        <v>very important</v>
      </c>
      <c r="E1878">
        <v>2</v>
      </c>
      <c r="F1878" t="str">
        <f>VLOOKUP(E1878,'Variáveis e códigos'!$C$5:$D$10,2,FALSE)</f>
        <v>quite important</v>
      </c>
      <c r="G1878">
        <v>2</v>
      </c>
      <c r="H1878" t="str">
        <f>VLOOKUP(G1878,'Variáveis e códigos'!$C$5:$D$10,2,FALSE)</f>
        <v>quite important</v>
      </c>
      <c r="I1878">
        <v>3</v>
      </c>
      <c r="J1878" t="str">
        <f>VLOOKUP(I1878,'Variáveis e códigos'!$C$5:$D$10,2,FALSE)</f>
        <v>not important</v>
      </c>
      <c r="K1878">
        <v>3</v>
      </c>
      <c r="L1878" t="str">
        <f>VLOOKUP(K1878,'Variáveis e códigos'!$C$5:$D$10,2,FALSE)</f>
        <v>not important</v>
      </c>
      <c r="M1878">
        <v>4</v>
      </c>
      <c r="N1878" t="str">
        <f>VLOOKUP(M1878,'Variáveis e códigos'!$C$5:$D$10,2,FALSE)</f>
        <v>not at all important</v>
      </c>
      <c r="O1878" t="s">
        <v>28</v>
      </c>
      <c r="P1878">
        <v>2</v>
      </c>
      <c r="Q1878" t="str">
        <f>HLOOKUP(P1878,'Variáveis e códigos'!$C$15:$D$16,2)</f>
        <v>no</v>
      </c>
      <c r="R1878">
        <v>8</v>
      </c>
      <c r="S1878">
        <v>1</v>
      </c>
      <c r="T1878" t="str">
        <f>HLOOKUP(S1878,'Variáveis e códigos'!$C$18:$D$19,2)</f>
        <v>male</v>
      </c>
      <c r="U1878">
        <v>1978</v>
      </c>
      <c r="V1878">
        <f t="shared" si="29"/>
        <v>39</v>
      </c>
      <c r="W1878">
        <v>6</v>
      </c>
      <c r="X1878" t="str">
        <f>VLOOKUP(Dados!W1878,'Variáveis e códigos'!$C$21:$D$26,2)</f>
        <v>never married and never registered partnership</v>
      </c>
      <c r="Y1878">
        <v>0</v>
      </c>
    </row>
    <row r="1879" spans="1:25" x14ac:dyDescent="0.25">
      <c r="A1879" s="1">
        <v>2017724000664</v>
      </c>
      <c r="B1879" t="s">
        <v>3</v>
      </c>
      <c r="C1879">
        <v>2</v>
      </c>
      <c r="D1879" t="str">
        <f>VLOOKUP(C1879,'Variáveis e códigos'!$C$5:$D$10,2,FALSE)</f>
        <v>quite important</v>
      </c>
      <c r="E1879">
        <v>1</v>
      </c>
      <c r="F1879" t="str">
        <f>VLOOKUP(E1879,'Variáveis e códigos'!$C$5:$D$10,2,FALSE)</f>
        <v>very important</v>
      </c>
      <c r="G1879">
        <v>2</v>
      </c>
      <c r="H1879" t="str">
        <f>VLOOKUP(G1879,'Variáveis e códigos'!$C$5:$D$10,2,FALSE)</f>
        <v>quite important</v>
      </c>
      <c r="I1879">
        <v>2</v>
      </c>
      <c r="J1879" t="str">
        <f>VLOOKUP(I1879,'Variáveis e códigos'!$C$5:$D$10,2,FALSE)</f>
        <v>quite important</v>
      </c>
      <c r="K1879">
        <v>2</v>
      </c>
      <c r="L1879" t="str">
        <f>VLOOKUP(K1879,'Variáveis e códigos'!$C$5:$D$10,2,FALSE)</f>
        <v>quite important</v>
      </c>
      <c r="M1879">
        <v>2</v>
      </c>
      <c r="N1879" t="str">
        <f>VLOOKUP(M1879,'Variáveis e códigos'!$C$5:$D$10,2,FALSE)</f>
        <v>quite important</v>
      </c>
      <c r="O1879" t="s">
        <v>28</v>
      </c>
      <c r="P1879">
        <v>2</v>
      </c>
      <c r="Q1879" t="str">
        <f>HLOOKUP(P1879,'Variáveis e códigos'!$C$15:$D$16,2)</f>
        <v>no</v>
      </c>
      <c r="R1879">
        <v>9</v>
      </c>
      <c r="S1879">
        <v>1</v>
      </c>
      <c r="T1879" t="str">
        <f>HLOOKUP(S1879,'Variáveis e códigos'!$C$18:$D$19,2)</f>
        <v>male</v>
      </c>
      <c r="U1879">
        <v>1947</v>
      </c>
      <c r="V1879">
        <f t="shared" si="29"/>
        <v>70</v>
      </c>
      <c r="W1879">
        <v>1</v>
      </c>
      <c r="X1879" t="str">
        <f>VLOOKUP(Dados!W1879,'Variáveis e códigos'!$C$21:$D$26,2)</f>
        <v>married</v>
      </c>
      <c r="Y1879">
        <v>2</v>
      </c>
    </row>
    <row r="1880" spans="1:25" x14ac:dyDescent="0.25">
      <c r="A1880" s="1">
        <v>2017724000665</v>
      </c>
      <c r="B1880" t="s">
        <v>3</v>
      </c>
      <c r="C1880">
        <v>1</v>
      </c>
      <c r="D1880" t="str">
        <f>VLOOKUP(C1880,'Variáveis e códigos'!$C$5:$D$10,2,FALSE)</f>
        <v>very important</v>
      </c>
      <c r="E1880">
        <v>1</v>
      </c>
      <c r="F1880" t="str">
        <f>VLOOKUP(E1880,'Variáveis e códigos'!$C$5:$D$10,2,FALSE)</f>
        <v>very important</v>
      </c>
      <c r="G1880">
        <v>2</v>
      </c>
      <c r="H1880" t="str">
        <f>VLOOKUP(G1880,'Variáveis e códigos'!$C$5:$D$10,2,FALSE)</f>
        <v>quite important</v>
      </c>
      <c r="I1880">
        <v>2</v>
      </c>
      <c r="J1880" t="str">
        <f>VLOOKUP(I1880,'Variáveis e códigos'!$C$5:$D$10,2,FALSE)</f>
        <v>quite important</v>
      </c>
      <c r="K1880">
        <v>3</v>
      </c>
      <c r="L1880" t="str">
        <f>VLOOKUP(K1880,'Variáveis e códigos'!$C$5:$D$10,2,FALSE)</f>
        <v>not important</v>
      </c>
      <c r="M1880">
        <v>2</v>
      </c>
      <c r="N1880" t="str">
        <f>VLOOKUP(M1880,'Variáveis e códigos'!$C$5:$D$10,2,FALSE)</f>
        <v>quite important</v>
      </c>
      <c r="O1880" t="s">
        <v>30</v>
      </c>
      <c r="P1880">
        <v>2</v>
      </c>
      <c r="Q1880" t="str">
        <f>HLOOKUP(P1880,'Variáveis e códigos'!$C$15:$D$16,2)</f>
        <v>no</v>
      </c>
      <c r="R1880">
        <v>7</v>
      </c>
      <c r="S1880">
        <v>2</v>
      </c>
      <c r="T1880" t="str">
        <f>HLOOKUP(S1880,'Variáveis e códigos'!$C$18:$D$19,2)</f>
        <v>female</v>
      </c>
      <c r="U1880">
        <v>1955</v>
      </c>
      <c r="V1880">
        <f t="shared" si="29"/>
        <v>62</v>
      </c>
      <c r="W1880">
        <v>1</v>
      </c>
      <c r="X1880" t="str">
        <f>VLOOKUP(Dados!W1880,'Variáveis e códigos'!$C$21:$D$26,2)</f>
        <v>married</v>
      </c>
      <c r="Y1880">
        <v>2</v>
      </c>
    </row>
    <row r="1881" spans="1:25" x14ac:dyDescent="0.25">
      <c r="A1881" s="1">
        <v>2017724000666</v>
      </c>
      <c r="B1881" t="s">
        <v>3</v>
      </c>
      <c r="C1881">
        <v>1</v>
      </c>
      <c r="D1881" t="str">
        <f>VLOOKUP(C1881,'Variáveis e códigos'!$C$5:$D$10,2,FALSE)</f>
        <v>very important</v>
      </c>
      <c r="E1881">
        <v>1</v>
      </c>
      <c r="F1881" t="str">
        <f>VLOOKUP(E1881,'Variáveis e códigos'!$C$5:$D$10,2,FALSE)</f>
        <v>very important</v>
      </c>
      <c r="G1881">
        <v>1</v>
      </c>
      <c r="H1881" t="str">
        <f>VLOOKUP(G1881,'Variáveis e códigos'!$C$5:$D$10,2,FALSE)</f>
        <v>very important</v>
      </c>
      <c r="I1881">
        <v>1</v>
      </c>
      <c r="J1881" t="str">
        <f>VLOOKUP(I1881,'Variáveis e códigos'!$C$5:$D$10,2,FALSE)</f>
        <v>very important</v>
      </c>
      <c r="K1881">
        <v>2</v>
      </c>
      <c r="L1881" t="str">
        <f>VLOOKUP(K1881,'Variáveis e códigos'!$C$5:$D$10,2,FALSE)</f>
        <v>quite important</v>
      </c>
      <c r="M1881">
        <v>4</v>
      </c>
      <c r="N1881" t="str">
        <f>VLOOKUP(M1881,'Variáveis e códigos'!$C$5:$D$10,2,FALSE)</f>
        <v>not at all important</v>
      </c>
      <c r="O1881" t="s">
        <v>28</v>
      </c>
      <c r="P1881">
        <v>2</v>
      </c>
      <c r="Q1881" t="str">
        <f>HLOOKUP(P1881,'Variáveis e códigos'!$C$15:$D$16,2)</f>
        <v>no</v>
      </c>
      <c r="R1881">
        <v>8</v>
      </c>
      <c r="S1881">
        <v>1</v>
      </c>
      <c r="T1881" t="str">
        <f>HLOOKUP(S1881,'Variáveis e códigos'!$C$18:$D$19,2)</f>
        <v>male</v>
      </c>
      <c r="U1881">
        <v>1988</v>
      </c>
      <c r="V1881">
        <f t="shared" si="29"/>
        <v>29</v>
      </c>
      <c r="W1881">
        <v>2</v>
      </c>
      <c r="X1881" t="str">
        <f>VLOOKUP(Dados!W1881,'Variáveis e códigos'!$C$21:$D$26,2)</f>
        <v>registered partnership</v>
      </c>
      <c r="Y1881">
        <v>0</v>
      </c>
    </row>
    <row r="1882" spans="1:25" x14ac:dyDescent="0.25">
      <c r="A1882" s="1">
        <v>2017724000667</v>
      </c>
      <c r="B1882" t="s">
        <v>3</v>
      </c>
      <c r="C1882">
        <v>1</v>
      </c>
      <c r="D1882" t="str">
        <f>VLOOKUP(C1882,'Variáveis e códigos'!$C$5:$D$10,2,FALSE)</f>
        <v>very important</v>
      </c>
      <c r="E1882">
        <v>1</v>
      </c>
      <c r="F1882" t="str">
        <f>VLOOKUP(E1882,'Variáveis e códigos'!$C$5:$D$10,2,FALSE)</f>
        <v>very important</v>
      </c>
      <c r="G1882">
        <v>3</v>
      </c>
      <c r="H1882" t="str">
        <f>VLOOKUP(G1882,'Variáveis e códigos'!$C$5:$D$10,2,FALSE)</f>
        <v>not important</v>
      </c>
      <c r="I1882">
        <v>3</v>
      </c>
      <c r="J1882" t="str">
        <f>VLOOKUP(I1882,'Variáveis e códigos'!$C$5:$D$10,2,FALSE)</f>
        <v>not important</v>
      </c>
      <c r="K1882">
        <v>4</v>
      </c>
      <c r="L1882" t="str">
        <f>VLOOKUP(K1882,'Variáveis e códigos'!$C$5:$D$10,2,FALSE)</f>
        <v>not at all important</v>
      </c>
      <c r="M1882">
        <v>4</v>
      </c>
      <c r="N1882" t="str">
        <f>VLOOKUP(M1882,'Variáveis e códigos'!$C$5:$D$10,2,FALSE)</f>
        <v>not at all important</v>
      </c>
      <c r="O1882" t="s">
        <v>28</v>
      </c>
      <c r="P1882">
        <v>2</v>
      </c>
      <c r="Q1882" t="str">
        <f>HLOOKUP(P1882,'Variáveis e códigos'!$C$15:$D$16,2)</f>
        <v>no</v>
      </c>
      <c r="R1882">
        <v>8</v>
      </c>
      <c r="S1882">
        <v>2</v>
      </c>
      <c r="T1882" t="str">
        <f>HLOOKUP(S1882,'Variáveis e códigos'!$C$18:$D$19,2)</f>
        <v>female</v>
      </c>
      <c r="U1882">
        <v>1981</v>
      </c>
      <c r="V1882">
        <f t="shared" si="29"/>
        <v>36</v>
      </c>
      <c r="W1882">
        <v>2</v>
      </c>
      <c r="X1882" t="str">
        <f>VLOOKUP(Dados!W1882,'Variáveis e códigos'!$C$21:$D$26,2)</f>
        <v>registered partnership</v>
      </c>
      <c r="Y1882">
        <v>3</v>
      </c>
    </row>
    <row r="1883" spans="1:25" x14ac:dyDescent="0.25">
      <c r="A1883" s="1">
        <v>2017724000668</v>
      </c>
      <c r="B1883" t="s">
        <v>3</v>
      </c>
      <c r="C1883">
        <v>2</v>
      </c>
      <c r="D1883" t="str">
        <f>VLOOKUP(C1883,'Variáveis e códigos'!$C$5:$D$10,2,FALSE)</f>
        <v>quite important</v>
      </c>
      <c r="E1883">
        <v>1</v>
      </c>
      <c r="F1883" t="str">
        <f>VLOOKUP(E1883,'Variáveis e códigos'!$C$5:$D$10,2,FALSE)</f>
        <v>very important</v>
      </c>
      <c r="G1883">
        <v>2</v>
      </c>
      <c r="H1883" t="str">
        <f>VLOOKUP(G1883,'Variáveis e códigos'!$C$5:$D$10,2,FALSE)</f>
        <v>quite important</v>
      </c>
      <c r="I1883">
        <v>1</v>
      </c>
      <c r="J1883" t="str">
        <f>VLOOKUP(I1883,'Variáveis e códigos'!$C$5:$D$10,2,FALSE)</f>
        <v>very important</v>
      </c>
      <c r="K1883">
        <v>1</v>
      </c>
      <c r="L1883" t="str">
        <f>VLOOKUP(K1883,'Variáveis e códigos'!$C$5:$D$10,2,FALSE)</f>
        <v>very important</v>
      </c>
      <c r="M1883">
        <v>3</v>
      </c>
      <c r="N1883" t="str">
        <f>VLOOKUP(M1883,'Variáveis e códigos'!$C$5:$D$10,2,FALSE)</f>
        <v>not important</v>
      </c>
      <c r="O1883" t="s">
        <v>28</v>
      </c>
      <c r="P1883">
        <v>2</v>
      </c>
      <c r="Q1883" t="str">
        <f>HLOOKUP(P1883,'Variáveis e códigos'!$C$15:$D$16,2)</f>
        <v>no</v>
      </c>
      <c r="R1883">
        <v>7</v>
      </c>
      <c r="S1883">
        <v>1</v>
      </c>
      <c r="T1883" t="str">
        <f>HLOOKUP(S1883,'Variáveis e códigos'!$C$18:$D$19,2)</f>
        <v>male</v>
      </c>
      <c r="U1883">
        <v>1942</v>
      </c>
      <c r="V1883">
        <f t="shared" si="29"/>
        <v>75</v>
      </c>
      <c r="W1883">
        <v>1</v>
      </c>
      <c r="X1883" t="str">
        <f>VLOOKUP(Dados!W1883,'Variáveis e códigos'!$C$21:$D$26,2)</f>
        <v>married</v>
      </c>
      <c r="Y1883">
        <v>2</v>
      </c>
    </row>
    <row r="1884" spans="1:25" x14ac:dyDescent="0.25">
      <c r="A1884" s="1">
        <v>2017724000669</v>
      </c>
      <c r="B1884" t="s">
        <v>3</v>
      </c>
      <c r="C1884">
        <v>1</v>
      </c>
      <c r="D1884" t="str">
        <f>VLOOKUP(C1884,'Variáveis e códigos'!$C$5:$D$10,2,FALSE)</f>
        <v>very important</v>
      </c>
      <c r="E1884">
        <v>1</v>
      </c>
      <c r="F1884" t="str">
        <f>VLOOKUP(E1884,'Variáveis e códigos'!$C$5:$D$10,2,FALSE)</f>
        <v>very important</v>
      </c>
      <c r="G1884">
        <v>2</v>
      </c>
      <c r="H1884" t="str">
        <f>VLOOKUP(G1884,'Variáveis e códigos'!$C$5:$D$10,2,FALSE)</f>
        <v>quite important</v>
      </c>
      <c r="I1884">
        <v>2</v>
      </c>
      <c r="J1884" t="str">
        <f>VLOOKUP(I1884,'Variáveis e códigos'!$C$5:$D$10,2,FALSE)</f>
        <v>quite important</v>
      </c>
      <c r="K1884">
        <v>3</v>
      </c>
      <c r="L1884" t="str">
        <f>VLOOKUP(K1884,'Variáveis e códigos'!$C$5:$D$10,2,FALSE)</f>
        <v>not important</v>
      </c>
      <c r="M1884">
        <v>1</v>
      </c>
      <c r="N1884" t="str">
        <f>VLOOKUP(M1884,'Variáveis e códigos'!$C$5:$D$10,2,FALSE)</f>
        <v>very important</v>
      </c>
      <c r="O1884" t="s">
        <v>28</v>
      </c>
      <c r="P1884">
        <v>2</v>
      </c>
      <c r="Q1884" t="str">
        <f>HLOOKUP(P1884,'Variáveis e códigos'!$C$15:$D$16,2)</f>
        <v>no</v>
      </c>
      <c r="R1884">
        <v>8</v>
      </c>
      <c r="S1884">
        <v>2</v>
      </c>
      <c r="T1884" t="str">
        <f>HLOOKUP(S1884,'Variáveis e códigos'!$C$18:$D$19,2)</f>
        <v>female</v>
      </c>
      <c r="U1884">
        <v>1942</v>
      </c>
      <c r="V1884">
        <f t="shared" si="29"/>
        <v>75</v>
      </c>
      <c r="W1884">
        <v>3</v>
      </c>
      <c r="X1884" t="str">
        <f>VLOOKUP(Dados!W1884,'Variáveis e códigos'!$C$21:$D$26,2)</f>
        <v>widowed</v>
      </c>
      <c r="Y1884">
        <v>3</v>
      </c>
    </row>
    <row r="1885" spans="1:25" x14ac:dyDescent="0.25">
      <c r="A1885" s="1">
        <v>2017724000670</v>
      </c>
      <c r="B1885" t="s">
        <v>3</v>
      </c>
      <c r="C1885">
        <v>1</v>
      </c>
      <c r="D1885" t="str">
        <f>VLOOKUP(C1885,'Variáveis e códigos'!$C$5:$D$10,2,FALSE)</f>
        <v>very important</v>
      </c>
      <c r="E1885">
        <v>1</v>
      </c>
      <c r="F1885" t="str">
        <f>VLOOKUP(E1885,'Variáveis e códigos'!$C$5:$D$10,2,FALSE)</f>
        <v>very important</v>
      </c>
      <c r="G1885">
        <v>2</v>
      </c>
      <c r="H1885" t="str">
        <f>VLOOKUP(G1885,'Variáveis e códigos'!$C$5:$D$10,2,FALSE)</f>
        <v>quite important</v>
      </c>
      <c r="I1885">
        <v>2</v>
      </c>
      <c r="J1885" t="str">
        <f>VLOOKUP(I1885,'Variáveis e códigos'!$C$5:$D$10,2,FALSE)</f>
        <v>quite important</v>
      </c>
      <c r="K1885">
        <v>3</v>
      </c>
      <c r="L1885" t="str">
        <f>VLOOKUP(K1885,'Variáveis e códigos'!$C$5:$D$10,2,FALSE)</f>
        <v>not important</v>
      </c>
      <c r="M1885">
        <v>1</v>
      </c>
      <c r="N1885" t="str">
        <f>VLOOKUP(M1885,'Variáveis e códigos'!$C$5:$D$10,2,FALSE)</f>
        <v>very important</v>
      </c>
      <c r="O1885" t="s">
        <v>28</v>
      </c>
      <c r="P1885">
        <v>2</v>
      </c>
      <c r="Q1885" t="str">
        <f>HLOOKUP(P1885,'Variáveis e códigos'!$C$15:$D$16,2)</f>
        <v>no</v>
      </c>
      <c r="R1885">
        <v>8</v>
      </c>
      <c r="S1885">
        <v>2</v>
      </c>
      <c r="T1885" t="str">
        <f>HLOOKUP(S1885,'Variáveis e códigos'!$C$18:$D$19,2)</f>
        <v>female</v>
      </c>
      <c r="U1885">
        <v>1946</v>
      </c>
      <c r="V1885">
        <f t="shared" si="29"/>
        <v>71</v>
      </c>
      <c r="W1885">
        <v>3</v>
      </c>
      <c r="X1885" t="str">
        <f>VLOOKUP(Dados!W1885,'Variáveis e códigos'!$C$21:$D$26,2)</f>
        <v>widowed</v>
      </c>
      <c r="Y1885">
        <v>2</v>
      </c>
    </row>
    <row r="1886" spans="1:25" x14ac:dyDescent="0.25">
      <c r="A1886" s="1">
        <v>2017724000671</v>
      </c>
      <c r="B1886" t="s">
        <v>3</v>
      </c>
      <c r="C1886">
        <v>1</v>
      </c>
      <c r="D1886" t="str">
        <f>VLOOKUP(C1886,'Variáveis e códigos'!$C$5:$D$10,2,FALSE)</f>
        <v>very important</v>
      </c>
      <c r="E1886">
        <v>1</v>
      </c>
      <c r="F1886" t="str">
        <f>VLOOKUP(E1886,'Variáveis e códigos'!$C$5:$D$10,2,FALSE)</f>
        <v>very important</v>
      </c>
      <c r="G1886">
        <v>1</v>
      </c>
      <c r="H1886" t="str">
        <f>VLOOKUP(G1886,'Variáveis e códigos'!$C$5:$D$10,2,FALSE)</f>
        <v>very important</v>
      </c>
      <c r="I1886">
        <v>2</v>
      </c>
      <c r="J1886" t="str">
        <f>VLOOKUP(I1886,'Variáveis e códigos'!$C$5:$D$10,2,FALSE)</f>
        <v>quite important</v>
      </c>
      <c r="K1886">
        <v>1</v>
      </c>
      <c r="L1886" t="str">
        <f>VLOOKUP(K1886,'Variáveis e códigos'!$C$5:$D$10,2,FALSE)</f>
        <v>very important</v>
      </c>
      <c r="M1886">
        <v>1</v>
      </c>
      <c r="N1886" t="str">
        <f>VLOOKUP(M1886,'Variáveis e códigos'!$C$5:$D$10,2,FALSE)</f>
        <v>very important</v>
      </c>
      <c r="O1886" t="s">
        <v>28</v>
      </c>
      <c r="P1886">
        <v>2</v>
      </c>
      <c r="Q1886" t="str">
        <f>HLOOKUP(P1886,'Variáveis e códigos'!$C$15:$D$16,2)</f>
        <v>no</v>
      </c>
      <c r="R1886">
        <v>5</v>
      </c>
      <c r="S1886">
        <v>1</v>
      </c>
      <c r="T1886" t="str">
        <f>HLOOKUP(S1886,'Variáveis e códigos'!$C$18:$D$19,2)</f>
        <v>male</v>
      </c>
      <c r="U1886">
        <v>1937</v>
      </c>
      <c r="V1886">
        <f t="shared" si="29"/>
        <v>80</v>
      </c>
      <c r="W1886">
        <v>3</v>
      </c>
      <c r="X1886" t="str">
        <f>VLOOKUP(Dados!W1886,'Variáveis e códigos'!$C$21:$D$26,2)</f>
        <v>widowed</v>
      </c>
      <c r="Y1886">
        <v>2</v>
      </c>
    </row>
    <row r="1887" spans="1:25" x14ac:dyDescent="0.25">
      <c r="A1887" s="1">
        <v>2017724000672</v>
      </c>
      <c r="B1887" t="s">
        <v>3</v>
      </c>
      <c r="C1887">
        <v>1</v>
      </c>
      <c r="D1887" t="str">
        <f>VLOOKUP(C1887,'Variáveis e códigos'!$C$5:$D$10,2,FALSE)</f>
        <v>very important</v>
      </c>
      <c r="E1887">
        <v>1</v>
      </c>
      <c r="F1887" t="str">
        <f>VLOOKUP(E1887,'Variáveis e códigos'!$C$5:$D$10,2,FALSE)</f>
        <v>very important</v>
      </c>
      <c r="G1887">
        <v>2</v>
      </c>
      <c r="H1887" t="str">
        <f>VLOOKUP(G1887,'Variáveis e códigos'!$C$5:$D$10,2,FALSE)</f>
        <v>quite important</v>
      </c>
      <c r="I1887">
        <v>3</v>
      </c>
      <c r="J1887" t="str">
        <f>VLOOKUP(I1887,'Variáveis e códigos'!$C$5:$D$10,2,FALSE)</f>
        <v>not important</v>
      </c>
      <c r="K1887">
        <v>3</v>
      </c>
      <c r="L1887" t="str">
        <f>VLOOKUP(K1887,'Variáveis e códigos'!$C$5:$D$10,2,FALSE)</f>
        <v>not important</v>
      </c>
      <c r="M1887">
        <v>1</v>
      </c>
      <c r="N1887" t="str">
        <f>VLOOKUP(M1887,'Variáveis e códigos'!$C$5:$D$10,2,FALSE)</f>
        <v>very important</v>
      </c>
      <c r="O1887" t="s">
        <v>28</v>
      </c>
      <c r="P1887">
        <v>2</v>
      </c>
      <c r="Q1887" t="str">
        <f>HLOOKUP(P1887,'Variáveis e códigos'!$C$15:$D$16,2)</f>
        <v>no</v>
      </c>
      <c r="R1887">
        <v>9</v>
      </c>
      <c r="S1887">
        <v>2</v>
      </c>
      <c r="T1887" t="str">
        <f>HLOOKUP(S1887,'Variáveis e códigos'!$C$18:$D$19,2)</f>
        <v>female</v>
      </c>
      <c r="U1887">
        <v>1975</v>
      </c>
      <c r="V1887">
        <f t="shared" si="29"/>
        <v>42</v>
      </c>
      <c r="W1887">
        <v>1</v>
      </c>
      <c r="X1887" t="str">
        <f>VLOOKUP(Dados!W1887,'Variáveis e códigos'!$C$21:$D$26,2)</f>
        <v>married</v>
      </c>
      <c r="Y1887">
        <v>5</v>
      </c>
    </row>
    <row r="1888" spans="1:25" x14ac:dyDescent="0.25">
      <c r="A1888" s="1">
        <v>2017724000673</v>
      </c>
      <c r="B1888" t="s">
        <v>3</v>
      </c>
      <c r="C1888">
        <v>1</v>
      </c>
      <c r="D1888" t="str">
        <f>VLOOKUP(C1888,'Variáveis e códigos'!$C$5:$D$10,2,FALSE)</f>
        <v>very important</v>
      </c>
      <c r="E1888">
        <v>1</v>
      </c>
      <c r="F1888" t="str">
        <f>VLOOKUP(E1888,'Variáveis e códigos'!$C$5:$D$10,2,FALSE)</f>
        <v>very important</v>
      </c>
      <c r="G1888">
        <v>1</v>
      </c>
      <c r="H1888" t="str">
        <f>VLOOKUP(G1888,'Variáveis e códigos'!$C$5:$D$10,2,FALSE)</f>
        <v>very important</v>
      </c>
      <c r="I1888">
        <v>2</v>
      </c>
      <c r="J1888" t="str">
        <f>VLOOKUP(I1888,'Variáveis e códigos'!$C$5:$D$10,2,FALSE)</f>
        <v>quite important</v>
      </c>
      <c r="K1888">
        <v>2</v>
      </c>
      <c r="L1888" t="str">
        <f>VLOOKUP(K1888,'Variáveis e códigos'!$C$5:$D$10,2,FALSE)</f>
        <v>quite important</v>
      </c>
      <c r="M1888">
        <v>1</v>
      </c>
      <c r="N1888" t="str">
        <f>VLOOKUP(M1888,'Variáveis e códigos'!$C$5:$D$10,2,FALSE)</f>
        <v>very important</v>
      </c>
      <c r="O1888" t="s">
        <v>28</v>
      </c>
      <c r="P1888">
        <v>2</v>
      </c>
      <c r="Q1888" t="str">
        <f>HLOOKUP(P1888,'Variáveis e códigos'!$C$15:$D$16,2)</f>
        <v>no</v>
      </c>
      <c r="R1888">
        <v>8</v>
      </c>
      <c r="S1888">
        <v>2</v>
      </c>
      <c r="T1888" t="str">
        <f>HLOOKUP(S1888,'Variáveis e códigos'!$C$18:$D$19,2)</f>
        <v>female</v>
      </c>
      <c r="U1888">
        <v>1985</v>
      </c>
      <c r="V1888">
        <f t="shared" si="29"/>
        <v>32</v>
      </c>
      <c r="W1888">
        <v>1</v>
      </c>
      <c r="X1888" t="str">
        <f>VLOOKUP(Dados!W1888,'Variáveis e códigos'!$C$21:$D$26,2)</f>
        <v>married</v>
      </c>
      <c r="Y1888">
        <v>3</v>
      </c>
    </row>
    <row r="1889" spans="1:25" x14ac:dyDescent="0.25">
      <c r="A1889" s="1">
        <v>2017724000674</v>
      </c>
      <c r="B1889" t="s">
        <v>3</v>
      </c>
      <c r="C1889">
        <v>1</v>
      </c>
      <c r="D1889" t="str">
        <f>VLOOKUP(C1889,'Variáveis e códigos'!$C$5:$D$10,2,FALSE)</f>
        <v>very important</v>
      </c>
      <c r="E1889">
        <v>1</v>
      </c>
      <c r="F1889" t="str">
        <f>VLOOKUP(E1889,'Variáveis e códigos'!$C$5:$D$10,2,FALSE)</f>
        <v>very important</v>
      </c>
      <c r="G1889">
        <v>2</v>
      </c>
      <c r="H1889" t="str">
        <f>VLOOKUP(G1889,'Variáveis e códigos'!$C$5:$D$10,2,FALSE)</f>
        <v>quite important</v>
      </c>
      <c r="I1889">
        <v>2</v>
      </c>
      <c r="J1889" t="str">
        <f>VLOOKUP(I1889,'Variáveis e códigos'!$C$5:$D$10,2,FALSE)</f>
        <v>quite important</v>
      </c>
      <c r="K1889">
        <v>4</v>
      </c>
      <c r="L1889" t="str">
        <f>VLOOKUP(K1889,'Variáveis e códigos'!$C$5:$D$10,2,FALSE)</f>
        <v>not at all important</v>
      </c>
      <c r="M1889">
        <v>4</v>
      </c>
      <c r="N1889" t="str">
        <f>VLOOKUP(M1889,'Variáveis e códigos'!$C$5:$D$10,2,FALSE)</f>
        <v>not at all important</v>
      </c>
      <c r="O1889" t="s">
        <v>28</v>
      </c>
      <c r="P1889">
        <v>2</v>
      </c>
      <c r="Q1889" t="str">
        <f>HLOOKUP(P1889,'Variáveis e códigos'!$C$15:$D$16,2)</f>
        <v>no</v>
      </c>
      <c r="R1889" t="s">
        <v>34</v>
      </c>
      <c r="S1889">
        <v>1</v>
      </c>
      <c r="T1889" t="str">
        <f>HLOOKUP(S1889,'Variáveis e códigos'!$C$18:$D$19,2)</f>
        <v>male</v>
      </c>
      <c r="U1889">
        <v>1937</v>
      </c>
      <c r="V1889">
        <f t="shared" si="29"/>
        <v>80</v>
      </c>
      <c r="W1889">
        <v>1</v>
      </c>
      <c r="X1889" t="str">
        <f>VLOOKUP(Dados!W1889,'Variáveis e códigos'!$C$21:$D$26,2)</f>
        <v>married</v>
      </c>
      <c r="Y1889">
        <v>2</v>
      </c>
    </row>
    <row r="1890" spans="1:25" x14ac:dyDescent="0.25">
      <c r="A1890" s="1">
        <v>2017724000675</v>
      </c>
      <c r="B1890" t="s">
        <v>3</v>
      </c>
      <c r="C1890">
        <v>1</v>
      </c>
      <c r="D1890" t="str">
        <f>VLOOKUP(C1890,'Variáveis e códigos'!$C$5:$D$10,2,FALSE)</f>
        <v>very important</v>
      </c>
      <c r="E1890">
        <v>1</v>
      </c>
      <c r="F1890" t="str">
        <f>VLOOKUP(E1890,'Variáveis e códigos'!$C$5:$D$10,2,FALSE)</f>
        <v>very important</v>
      </c>
      <c r="G1890">
        <v>2</v>
      </c>
      <c r="H1890" t="str">
        <f>VLOOKUP(G1890,'Variáveis e códigos'!$C$5:$D$10,2,FALSE)</f>
        <v>quite important</v>
      </c>
      <c r="I1890">
        <v>3</v>
      </c>
      <c r="J1890" t="str">
        <f>VLOOKUP(I1890,'Variáveis e códigos'!$C$5:$D$10,2,FALSE)</f>
        <v>not important</v>
      </c>
      <c r="K1890">
        <v>3</v>
      </c>
      <c r="L1890" t="str">
        <f>VLOOKUP(K1890,'Variáveis e códigos'!$C$5:$D$10,2,FALSE)</f>
        <v>not important</v>
      </c>
      <c r="M1890">
        <v>2</v>
      </c>
      <c r="N1890" t="str">
        <f>VLOOKUP(M1890,'Variáveis e códigos'!$C$5:$D$10,2,FALSE)</f>
        <v>quite important</v>
      </c>
      <c r="O1890" t="s">
        <v>28</v>
      </c>
      <c r="P1890">
        <v>2</v>
      </c>
      <c r="Q1890" t="str">
        <f>HLOOKUP(P1890,'Variáveis e códigos'!$C$15:$D$16,2)</f>
        <v>no</v>
      </c>
      <c r="R1890">
        <v>8</v>
      </c>
      <c r="S1890">
        <v>2</v>
      </c>
      <c r="T1890" t="str">
        <f>HLOOKUP(S1890,'Variáveis e códigos'!$C$18:$D$19,2)</f>
        <v>female</v>
      </c>
      <c r="U1890">
        <v>1937</v>
      </c>
      <c r="V1890">
        <f t="shared" si="29"/>
        <v>80</v>
      </c>
      <c r="W1890">
        <v>3</v>
      </c>
      <c r="X1890" t="str">
        <f>VLOOKUP(Dados!W1890,'Variáveis e códigos'!$C$21:$D$26,2)</f>
        <v>widowed</v>
      </c>
      <c r="Y1890">
        <v>2</v>
      </c>
    </row>
    <row r="1891" spans="1:25" x14ac:dyDescent="0.25">
      <c r="A1891" s="1">
        <v>2017724000676</v>
      </c>
      <c r="B1891" t="s">
        <v>3</v>
      </c>
      <c r="C1891">
        <v>1</v>
      </c>
      <c r="D1891" t="str">
        <f>VLOOKUP(C1891,'Variáveis e códigos'!$C$5:$D$10,2,FALSE)</f>
        <v>very important</v>
      </c>
      <c r="E1891">
        <v>1</v>
      </c>
      <c r="F1891" t="str">
        <f>VLOOKUP(E1891,'Variáveis e códigos'!$C$5:$D$10,2,FALSE)</f>
        <v>very important</v>
      </c>
      <c r="G1891">
        <v>1</v>
      </c>
      <c r="H1891" t="str">
        <f>VLOOKUP(G1891,'Variáveis e códigos'!$C$5:$D$10,2,FALSE)</f>
        <v>very important</v>
      </c>
      <c r="I1891">
        <v>2</v>
      </c>
      <c r="J1891" t="str">
        <f>VLOOKUP(I1891,'Variáveis e códigos'!$C$5:$D$10,2,FALSE)</f>
        <v>quite important</v>
      </c>
      <c r="K1891">
        <v>3</v>
      </c>
      <c r="L1891" t="str">
        <f>VLOOKUP(K1891,'Variáveis e códigos'!$C$5:$D$10,2,FALSE)</f>
        <v>not important</v>
      </c>
      <c r="M1891">
        <v>1</v>
      </c>
      <c r="N1891" t="str">
        <f>VLOOKUP(M1891,'Variáveis e códigos'!$C$5:$D$10,2,FALSE)</f>
        <v>very important</v>
      </c>
      <c r="O1891" t="s">
        <v>28</v>
      </c>
      <c r="P1891">
        <v>2</v>
      </c>
      <c r="Q1891" t="str">
        <f>HLOOKUP(P1891,'Variáveis e códigos'!$C$15:$D$16,2)</f>
        <v>no</v>
      </c>
      <c r="R1891">
        <v>7</v>
      </c>
      <c r="S1891">
        <v>2</v>
      </c>
      <c r="T1891" t="str">
        <f>HLOOKUP(S1891,'Variáveis e códigos'!$C$18:$D$19,2)</f>
        <v>female</v>
      </c>
      <c r="U1891">
        <v>1970</v>
      </c>
      <c r="V1891">
        <f t="shared" si="29"/>
        <v>47</v>
      </c>
      <c r="W1891">
        <v>1</v>
      </c>
      <c r="X1891" t="str">
        <f>VLOOKUP(Dados!W1891,'Variáveis e códigos'!$C$21:$D$26,2)</f>
        <v>married</v>
      </c>
      <c r="Y1891">
        <v>4</v>
      </c>
    </row>
    <row r="1892" spans="1:25" x14ac:dyDescent="0.25">
      <c r="A1892" s="1">
        <v>2017724000677</v>
      </c>
      <c r="B1892" t="s">
        <v>3</v>
      </c>
      <c r="C1892">
        <v>1</v>
      </c>
      <c r="D1892" t="str">
        <f>VLOOKUP(C1892,'Variáveis e códigos'!$C$5:$D$10,2,FALSE)</f>
        <v>very important</v>
      </c>
      <c r="E1892">
        <v>1</v>
      </c>
      <c r="F1892" t="str">
        <f>VLOOKUP(E1892,'Variáveis e códigos'!$C$5:$D$10,2,FALSE)</f>
        <v>very important</v>
      </c>
      <c r="G1892">
        <v>1</v>
      </c>
      <c r="H1892" t="str">
        <f>VLOOKUP(G1892,'Variáveis e códigos'!$C$5:$D$10,2,FALSE)</f>
        <v>very important</v>
      </c>
      <c r="I1892">
        <v>2</v>
      </c>
      <c r="J1892" t="str">
        <f>VLOOKUP(I1892,'Variáveis e códigos'!$C$5:$D$10,2,FALSE)</f>
        <v>quite important</v>
      </c>
      <c r="K1892">
        <v>2</v>
      </c>
      <c r="L1892" t="str">
        <f>VLOOKUP(K1892,'Variáveis e códigos'!$C$5:$D$10,2,FALSE)</f>
        <v>quite important</v>
      </c>
      <c r="M1892">
        <v>1</v>
      </c>
      <c r="N1892" t="str">
        <f>VLOOKUP(M1892,'Variáveis e códigos'!$C$5:$D$10,2,FALSE)</f>
        <v>very important</v>
      </c>
      <c r="O1892" t="s">
        <v>28</v>
      </c>
      <c r="P1892">
        <v>2</v>
      </c>
      <c r="Q1892" t="str">
        <f>HLOOKUP(P1892,'Variáveis e códigos'!$C$15:$D$16,2)</f>
        <v>no</v>
      </c>
      <c r="R1892">
        <v>6</v>
      </c>
      <c r="S1892">
        <v>1</v>
      </c>
      <c r="T1892" t="str">
        <f>HLOOKUP(S1892,'Variáveis e códigos'!$C$18:$D$19,2)</f>
        <v>male</v>
      </c>
      <c r="U1892">
        <v>1968</v>
      </c>
      <c r="V1892">
        <f t="shared" si="29"/>
        <v>49</v>
      </c>
      <c r="W1892">
        <v>6</v>
      </c>
      <c r="X1892" t="str">
        <f>VLOOKUP(Dados!W1892,'Variáveis e códigos'!$C$21:$D$26,2)</f>
        <v>never married and never registered partnership</v>
      </c>
      <c r="Y1892">
        <v>0</v>
      </c>
    </row>
    <row r="1893" spans="1:25" x14ac:dyDescent="0.25">
      <c r="A1893" s="1">
        <v>2017724000678</v>
      </c>
      <c r="B1893" t="s">
        <v>3</v>
      </c>
      <c r="C1893">
        <v>2</v>
      </c>
      <c r="D1893" t="str">
        <f>VLOOKUP(C1893,'Variáveis e códigos'!$C$5:$D$10,2,FALSE)</f>
        <v>quite important</v>
      </c>
      <c r="E1893">
        <v>1</v>
      </c>
      <c r="F1893" t="str">
        <f>VLOOKUP(E1893,'Variáveis e códigos'!$C$5:$D$10,2,FALSE)</f>
        <v>very important</v>
      </c>
      <c r="G1893">
        <v>1</v>
      </c>
      <c r="H1893" t="str">
        <f>VLOOKUP(G1893,'Variáveis e códigos'!$C$5:$D$10,2,FALSE)</f>
        <v>very important</v>
      </c>
      <c r="I1893">
        <v>1</v>
      </c>
      <c r="J1893" t="str">
        <f>VLOOKUP(I1893,'Variáveis e códigos'!$C$5:$D$10,2,FALSE)</f>
        <v>very important</v>
      </c>
      <c r="K1893">
        <v>2</v>
      </c>
      <c r="L1893" t="str">
        <f>VLOOKUP(K1893,'Variáveis e códigos'!$C$5:$D$10,2,FALSE)</f>
        <v>quite important</v>
      </c>
      <c r="M1893">
        <v>4</v>
      </c>
      <c r="N1893" t="str">
        <f>VLOOKUP(M1893,'Variáveis e códigos'!$C$5:$D$10,2,FALSE)</f>
        <v>not at all important</v>
      </c>
      <c r="O1893" t="s">
        <v>28</v>
      </c>
      <c r="P1893">
        <v>2</v>
      </c>
      <c r="Q1893" t="str">
        <f>HLOOKUP(P1893,'Variáveis e códigos'!$C$15:$D$16,2)</f>
        <v>no</v>
      </c>
      <c r="R1893">
        <v>4</v>
      </c>
      <c r="S1893">
        <v>1</v>
      </c>
      <c r="T1893" t="str">
        <f>HLOOKUP(S1893,'Variáveis e códigos'!$C$18:$D$19,2)</f>
        <v>male</v>
      </c>
      <c r="U1893">
        <v>1964</v>
      </c>
      <c r="V1893">
        <f t="shared" si="29"/>
        <v>53</v>
      </c>
      <c r="W1893">
        <v>5</v>
      </c>
      <c r="X1893" t="str">
        <f>VLOOKUP(Dados!W1893,'Variáveis e códigos'!$C$21:$D$26,2)</f>
        <v>separated</v>
      </c>
      <c r="Y1893">
        <v>1</v>
      </c>
    </row>
    <row r="1894" spans="1:25" x14ac:dyDescent="0.25">
      <c r="A1894" s="1">
        <v>2017724000679</v>
      </c>
      <c r="B1894" t="s">
        <v>3</v>
      </c>
      <c r="C1894">
        <v>1</v>
      </c>
      <c r="D1894" t="str">
        <f>VLOOKUP(C1894,'Variáveis e códigos'!$C$5:$D$10,2,FALSE)</f>
        <v>very important</v>
      </c>
      <c r="E1894">
        <v>1</v>
      </c>
      <c r="F1894" t="str">
        <f>VLOOKUP(E1894,'Variáveis e códigos'!$C$5:$D$10,2,FALSE)</f>
        <v>very important</v>
      </c>
      <c r="G1894">
        <v>1</v>
      </c>
      <c r="H1894" t="str">
        <f>VLOOKUP(G1894,'Variáveis e códigos'!$C$5:$D$10,2,FALSE)</f>
        <v>very important</v>
      </c>
      <c r="I1894">
        <v>1</v>
      </c>
      <c r="J1894" t="str">
        <f>VLOOKUP(I1894,'Variáveis e códigos'!$C$5:$D$10,2,FALSE)</f>
        <v>very important</v>
      </c>
      <c r="K1894">
        <v>2</v>
      </c>
      <c r="L1894" t="str">
        <f>VLOOKUP(K1894,'Variáveis e códigos'!$C$5:$D$10,2,FALSE)</f>
        <v>quite important</v>
      </c>
      <c r="M1894">
        <v>4</v>
      </c>
      <c r="N1894" t="str">
        <f>VLOOKUP(M1894,'Variáveis e códigos'!$C$5:$D$10,2,FALSE)</f>
        <v>not at all important</v>
      </c>
      <c r="O1894" t="s">
        <v>28</v>
      </c>
      <c r="P1894">
        <v>2</v>
      </c>
      <c r="Q1894" t="str">
        <f>HLOOKUP(P1894,'Variáveis e códigos'!$C$15:$D$16,2)</f>
        <v>no</v>
      </c>
      <c r="R1894" t="s">
        <v>34</v>
      </c>
      <c r="S1894">
        <v>2</v>
      </c>
      <c r="T1894" t="str">
        <f>HLOOKUP(S1894,'Variáveis e códigos'!$C$18:$D$19,2)</f>
        <v>female</v>
      </c>
      <c r="U1894">
        <v>1969</v>
      </c>
      <c r="V1894">
        <f t="shared" si="29"/>
        <v>48</v>
      </c>
      <c r="W1894">
        <v>6</v>
      </c>
      <c r="X1894" t="str">
        <f>VLOOKUP(Dados!W1894,'Variáveis e códigos'!$C$21:$D$26,2)</f>
        <v>never married and never registered partnership</v>
      </c>
      <c r="Y1894">
        <v>1</v>
      </c>
    </row>
    <row r="1895" spans="1:25" x14ac:dyDescent="0.25">
      <c r="A1895" s="1">
        <v>2017724000680</v>
      </c>
      <c r="B1895" t="s">
        <v>3</v>
      </c>
      <c r="C1895">
        <v>2</v>
      </c>
      <c r="D1895" t="str">
        <f>VLOOKUP(C1895,'Variáveis e códigos'!$C$5:$D$10,2,FALSE)</f>
        <v>quite important</v>
      </c>
      <c r="E1895">
        <v>2</v>
      </c>
      <c r="F1895" t="str">
        <f>VLOOKUP(E1895,'Variáveis e códigos'!$C$5:$D$10,2,FALSE)</f>
        <v>quite important</v>
      </c>
      <c r="G1895">
        <v>1</v>
      </c>
      <c r="H1895" t="str">
        <f>VLOOKUP(G1895,'Variáveis e códigos'!$C$5:$D$10,2,FALSE)</f>
        <v>very important</v>
      </c>
      <c r="I1895">
        <v>2</v>
      </c>
      <c r="J1895" t="str">
        <f>VLOOKUP(I1895,'Variáveis e códigos'!$C$5:$D$10,2,FALSE)</f>
        <v>quite important</v>
      </c>
      <c r="K1895">
        <v>2</v>
      </c>
      <c r="L1895" t="str">
        <f>VLOOKUP(K1895,'Variáveis e códigos'!$C$5:$D$10,2,FALSE)</f>
        <v>quite important</v>
      </c>
      <c r="M1895">
        <v>3</v>
      </c>
      <c r="N1895" t="str">
        <f>VLOOKUP(M1895,'Variáveis e códigos'!$C$5:$D$10,2,FALSE)</f>
        <v>not important</v>
      </c>
      <c r="O1895" t="s">
        <v>28</v>
      </c>
      <c r="P1895">
        <v>2</v>
      </c>
      <c r="Q1895" t="str">
        <f>HLOOKUP(P1895,'Variáveis e códigos'!$C$15:$D$16,2)</f>
        <v>no</v>
      </c>
      <c r="R1895">
        <v>7</v>
      </c>
      <c r="S1895">
        <v>1</v>
      </c>
      <c r="T1895" t="str">
        <f>HLOOKUP(S1895,'Variáveis e códigos'!$C$18:$D$19,2)</f>
        <v>male</v>
      </c>
      <c r="U1895">
        <v>1992</v>
      </c>
      <c r="V1895">
        <f t="shared" si="29"/>
        <v>25</v>
      </c>
      <c r="W1895">
        <v>6</v>
      </c>
      <c r="X1895" t="str">
        <f>VLOOKUP(Dados!W1895,'Variáveis e códigos'!$C$21:$D$26,2)</f>
        <v>never married and never registered partnership</v>
      </c>
      <c r="Y1895">
        <v>0</v>
      </c>
    </row>
    <row r="1896" spans="1:25" x14ac:dyDescent="0.25">
      <c r="A1896" s="1">
        <v>2017724000681</v>
      </c>
      <c r="B1896" t="s">
        <v>3</v>
      </c>
      <c r="C1896">
        <v>1</v>
      </c>
      <c r="D1896" t="str">
        <f>VLOOKUP(C1896,'Variáveis e códigos'!$C$5:$D$10,2,FALSE)</f>
        <v>very important</v>
      </c>
      <c r="E1896">
        <v>1</v>
      </c>
      <c r="F1896" t="str">
        <f>VLOOKUP(E1896,'Variáveis e códigos'!$C$5:$D$10,2,FALSE)</f>
        <v>very important</v>
      </c>
      <c r="G1896">
        <v>2</v>
      </c>
      <c r="H1896" t="str">
        <f>VLOOKUP(G1896,'Variáveis e códigos'!$C$5:$D$10,2,FALSE)</f>
        <v>quite important</v>
      </c>
      <c r="I1896">
        <v>2</v>
      </c>
      <c r="J1896" t="str">
        <f>VLOOKUP(I1896,'Variáveis e códigos'!$C$5:$D$10,2,FALSE)</f>
        <v>quite important</v>
      </c>
      <c r="K1896">
        <v>3</v>
      </c>
      <c r="L1896" t="str">
        <f>VLOOKUP(K1896,'Variáveis e códigos'!$C$5:$D$10,2,FALSE)</f>
        <v>not important</v>
      </c>
      <c r="M1896">
        <v>3</v>
      </c>
      <c r="N1896" t="str">
        <f>VLOOKUP(M1896,'Variáveis e códigos'!$C$5:$D$10,2,FALSE)</f>
        <v>not important</v>
      </c>
      <c r="O1896" t="s">
        <v>28</v>
      </c>
      <c r="P1896">
        <v>2</v>
      </c>
      <c r="Q1896" t="str">
        <f>HLOOKUP(P1896,'Variáveis e códigos'!$C$15:$D$16,2)</f>
        <v>no</v>
      </c>
      <c r="R1896">
        <v>8</v>
      </c>
      <c r="S1896">
        <v>2</v>
      </c>
      <c r="T1896" t="str">
        <f>HLOOKUP(S1896,'Variáveis e códigos'!$C$18:$D$19,2)</f>
        <v>female</v>
      </c>
      <c r="U1896">
        <v>1960</v>
      </c>
      <c r="V1896">
        <f t="shared" si="29"/>
        <v>57</v>
      </c>
      <c r="W1896">
        <v>4</v>
      </c>
      <c r="X1896" t="str">
        <f>VLOOKUP(Dados!W1896,'Variáveis e códigos'!$C$21:$D$26,2)</f>
        <v>divorced</v>
      </c>
      <c r="Y1896">
        <v>1</v>
      </c>
    </row>
    <row r="1897" spans="1:25" x14ac:dyDescent="0.25">
      <c r="A1897" s="1">
        <v>2017724000682</v>
      </c>
      <c r="B1897" t="s">
        <v>3</v>
      </c>
      <c r="C1897">
        <v>1</v>
      </c>
      <c r="D1897" t="str">
        <f>VLOOKUP(C1897,'Variáveis e códigos'!$C$5:$D$10,2,FALSE)</f>
        <v>very important</v>
      </c>
      <c r="E1897">
        <v>1</v>
      </c>
      <c r="F1897" t="str">
        <f>VLOOKUP(E1897,'Variáveis e códigos'!$C$5:$D$10,2,FALSE)</f>
        <v>very important</v>
      </c>
      <c r="G1897">
        <v>3</v>
      </c>
      <c r="H1897" t="str">
        <f>VLOOKUP(G1897,'Variáveis e códigos'!$C$5:$D$10,2,FALSE)</f>
        <v>not important</v>
      </c>
      <c r="I1897">
        <v>2</v>
      </c>
      <c r="J1897" t="str">
        <f>VLOOKUP(I1897,'Variáveis e códigos'!$C$5:$D$10,2,FALSE)</f>
        <v>quite important</v>
      </c>
      <c r="K1897">
        <v>3</v>
      </c>
      <c r="L1897" t="str">
        <f>VLOOKUP(K1897,'Variáveis e códigos'!$C$5:$D$10,2,FALSE)</f>
        <v>not important</v>
      </c>
      <c r="M1897">
        <v>2</v>
      </c>
      <c r="N1897" t="str">
        <f>VLOOKUP(M1897,'Variáveis e códigos'!$C$5:$D$10,2,FALSE)</f>
        <v>quite important</v>
      </c>
      <c r="O1897" t="s">
        <v>29</v>
      </c>
      <c r="P1897">
        <v>2</v>
      </c>
      <c r="Q1897" t="str">
        <f>HLOOKUP(P1897,'Variáveis e códigos'!$C$15:$D$16,2)</f>
        <v>no</v>
      </c>
      <c r="R1897">
        <v>7</v>
      </c>
      <c r="S1897">
        <v>1</v>
      </c>
      <c r="T1897" t="str">
        <f>HLOOKUP(S1897,'Variáveis e códigos'!$C$18:$D$19,2)</f>
        <v>male</v>
      </c>
      <c r="U1897">
        <v>1937</v>
      </c>
      <c r="V1897">
        <f t="shared" si="29"/>
        <v>80</v>
      </c>
      <c r="W1897">
        <v>6</v>
      </c>
      <c r="X1897" t="str">
        <f>VLOOKUP(Dados!W1897,'Variáveis e códigos'!$C$21:$D$26,2)</f>
        <v>never married and never registered partnership</v>
      </c>
      <c r="Y1897">
        <v>0</v>
      </c>
    </row>
    <row r="1898" spans="1:25" x14ac:dyDescent="0.25">
      <c r="A1898" s="1">
        <v>2017724000683</v>
      </c>
      <c r="B1898" t="s">
        <v>3</v>
      </c>
      <c r="C1898">
        <v>2</v>
      </c>
      <c r="D1898" t="str">
        <f>VLOOKUP(C1898,'Variáveis e códigos'!$C$5:$D$10,2,FALSE)</f>
        <v>quite important</v>
      </c>
      <c r="E1898">
        <v>2</v>
      </c>
      <c r="F1898" t="str">
        <f>VLOOKUP(E1898,'Variáveis e códigos'!$C$5:$D$10,2,FALSE)</f>
        <v>quite important</v>
      </c>
      <c r="G1898">
        <v>2</v>
      </c>
      <c r="H1898" t="str">
        <f>VLOOKUP(G1898,'Variáveis e códigos'!$C$5:$D$10,2,FALSE)</f>
        <v>quite important</v>
      </c>
      <c r="I1898">
        <v>1</v>
      </c>
      <c r="J1898" t="str">
        <f>VLOOKUP(I1898,'Variáveis e códigos'!$C$5:$D$10,2,FALSE)</f>
        <v>very important</v>
      </c>
      <c r="K1898">
        <v>3</v>
      </c>
      <c r="L1898" t="str">
        <f>VLOOKUP(K1898,'Variáveis e códigos'!$C$5:$D$10,2,FALSE)</f>
        <v>not important</v>
      </c>
      <c r="M1898">
        <v>2</v>
      </c>
      <c r="N1898" t="str">
        <f>VLOOKUP(M1898,'Variáveis e códigos'!$C$5:$D$10,2,FALSE)</f>
        <v>quite important</v>
      </c>
      <c r="O1898" t="s">
        <v>28</v>
      </c>
      <c r="P1898">
        <v>2</v>
      </c>
      <c r="Q1898" t="str">
        <f>HLOOKUP(P1898,'Variáveis e códigos'!$C$15:$D$16,2)</f>
        <v>no</v>
      </c>
      <c r="R1898">
        <v>7</v>
      </c>
      <c r="S1898">
        <v>1</v>
      </c>
      <c r="T1898" t="str">
        <f>HLOOKUP(S1898,'Variáveis e códigos'!$C$18:$D$19,2)</f>
        <v>male</v>
      </c>
      <c r="U1898">
        <v>1965</v>
      </c>
      <c r="V1898">
        <f t="shared" si="29"/>
        <v>52</v>
      </c>
      <c r="W1898">
        <v>1</v>
      </c>
      <c r="X1898" t="str">
        <f>VLOOKUP(Dados!W1898,'Variáveis e códigos'!$C$21:$D$26,2)</f>
        <v>married</v>
      </c>
      <c r="Y1898">
        <v>2</v>
      </c>
    </row>
    <row r="1899" spans="1:25" x14ac:dyDescent="0.25">
      <c r="A1899" s="1">
        <v>2017724000684</v>
      </c>
      <c r="B1899" t="s">
        <v>3</v>
      </c>
      <c r="C1899">
        <v>1</v>
      </c>
      <c r="D1899" t="str">
        <f>VLOOKUP(C1899,'Variáveis e códigos'!$C$5:$D$10,2,FALSE)</f>
        <v>very important</v>
      </c>
      <c r="E1899">
        <v>1</v>
      </c>
      <c r="F1899" t="str">
        <f>VLOOKUP(E1899,'Variáveis e códigos'!$C$5:$D$10,2,FALSE)</f>
        <v>very important</v>
      </c>
      <c r="G1899">
        <v>2</v>
      </c>
      <c r="H1899" t="str">
        <f>VLOOKUP(G1899,'Variáveis e códigos'!$C$5:$D$10,2,FALSE)</f>
        <v>quite important</v>
      </c>
      <c r="I1899">
        <v>1</v>
      </c>
      <c r="J1899" t="str">
        <f>VLOOKUP(I1899,'Variáveis e códigos'!$C$5:$D$10,2,FALSE)</f>
        <v>very important</v>
      </c>
      <c r="K1899">
        <v>3</v>
      </c>
      <c r="L1899" t="str">
        <f>VLOOKUP(K1899,'Variáveis e códigos'!$C$5:$D$10,2,FALSE)</f>
        <v>not important</v>
      </c>
      <c r="M1899">
        <v>2</v>
      </c>
      <c r="N1899" t="str">
        <f>VLOOKUP(M1899,'Variáveis e códigos'!$C$5:$D$10,2,FALSE)</f>
        <v>quite important</v>
      </c>
      <c r="O1899" t="s">
        <v>28</v>
      </c>
      <c r="P1899">
        <v>2</v>
      </c>
      <c r="Q1899" t="str">
        <f>HLOOKUP(P1899,'Variáveis e códigos'!$C$15:$D$16,2)</f>
        <v>no</v>
      </c>
      <c r="R1899">
        <v>9</v>
      </c>
      <c r="S1899">
        <v>1</v>
      </c>
      <c r="T1899" t="str">
        <f>HLOOKUP(S1899,'Variáveis e códigos'!$C$18:$D$19,2)</f>
        <v>male</v>
      </c>
      <c r="U1899">
        <v>1977</v>
      </c>
      <c r="V1899">
        <f t="shared" si="29"/>
        <v>40</v>
      </c>
      <c r="W1899">
        <v>1</v>
      </c>
      <c r="X1899" t="str">
        <f>VLOOKUP(Dados!W1899,'Variáveis e códigos'!$C$21:$D$26,2)</f>
        <v>married</v>
      </c>
      <c r="Y1899">
        <v>3</v>
      </c>
    </row>
    <row r="1900" spans="1:25" x14ac:dyDescent="0.25">
      <c r="A1900" s="1">
        <v>2017724000685</v>
      </c>
      <c r="B1900" t="s">
        <v>3</v>
      </c>
      <c r="C1900">
        <v>1</v>
      </c>
      <c r="D1900" t="str">
        <f>VLOOKUP(C1900,'Variáveis e códigos'!$C$5:$D$10,2,FALSE)</f>
        <v>very important</v>
      </c>
      <c r="E1900">
        <v>1</v>
      </c>
      <c r="F1900" t="str">
        <f>VLOOKUP(E1900,'Variáveis e códigos'!$C$5:$D$10,2,FALSE)</f>
        <v>very important</v>
      </c>
      <c r="G1900">
        <v>2</v>
      </c>
      <c r="H1900" t="str">
        <f>VLOOKUP(G1900,'Variáveis e códigos'!$C$5:$D$10,2,FALSE)</f>
        <v>quite important</v>
      </c>
      <c r="I1900">
        <v>3</v>
      </c>
      <c r="J1900" t="str">
        <f>VLOOKUP(I1900,'Variáveis e códigos'!$C$5:$D$10,2,FALSE)</f>
        <v>not important</v>
      </c>
      <c r="K1900">
        <v>4</v>
      </c>
      <c r="L1900" t="str">
        <f>VLOOKUP(K1900,'Variáveis e códigos'!$C$5:$D$10,2,FALSE)</f>
        <v>not at all important</v>
      </c>
      <c r="M1900">
        <v>4</v>
      </c>
      <c r="N1900" t="str">
        <f>VLOOKUP(M1900,'Variáveis e códigos'!$C$5:$D$10,2,FALSE)</f>
        <v>not at all important</v>
      </c>
      <c r="O1900" t="s">
        <v>30</v>
      </c>
      <c r="P1900">
        <v>2</v>
      </c>
      <c r="Q1900" t="str">
        <f>HLOOKUP(P1900,'Variáveis e códigos'!$C$15:$D$16,2)</f>
        <v>no</v>
      </c>
      <c r="R1900">
        <v>8</v>
      </c>
      <c r="S1900">
        <v>2</v>
      </c>
      <c r="T1900" t="str">
        <f>HLOOKUP(S1900,'Variáveis e códigos'!$C$18:$D$19,2)</f>
        <v>female</v>
      </c>
      <c r="U1900">
        <v>1968</v>
      </c>
      <c r="V1900">
        <f t="shared" si="29"/>
        <v>49</v>
      </c>
      <c r="W1900">
        <v>1</v>
      </c>
      <c r="X1900" t="str">
        <f>VLOOKUP(Dados!W1900,'Variáveis e códigos'!$C$21:$D$26,2)</f>
        <v>married</v>
      </c>
      <c r="Y1900">
        <v>1</v>
      </c>
    </row>
    <row r="1901" spans="1:25" x14ac:dyDescent="0.25">
      <c r="A1901" s="1">
        <v>2017724000686</v>
      </c>
      <c r="B1901" t="s">
        <v>3</v>
      </c>
      <c r="C1901">
        <v>1</v>
      </c>
      <c r="D1901" t="str">
        <f>VLOOKUP(C1901,'Variáveis e códigos'!$C$5:$D$10,2,FALSE)</f>
        <v>very important</v>
      </c>
      <c r="E1901">
        <v>1</v>
      </c>
      <c r="F1901" t="str">
        <f>VLOOKUP(E1901,'Variáveis e códigos'!$C$5:$D$10,2,FALSE)</f>
        <v>very important</v>
      </c>
      <c r="G1901">
        <v>2</v>
      </c>
      <c r="H1901" t="str">
        <f>VLOOKUP(G1901,'Variáveis e códigos'!$C$5:$D$10,2,FALSE)</f>
        <v>quite important</v>
      </c>
      <c r="I1901">
        <v>2</v>
      </c>
      <c r="J1901" t="str">
        <f>VLOOKUP(I1901,'Variáveis e códigos'!$C$5:$D$10,2,FALSE)</f>
        <v>quite important</v>
      </c>
      <c r="K1901">
        <v>2</v>
      </c>
      <c r="L1901" t="str">
        <f>VLOOKUP(K1901,'Variáveis e códigos'!$C$5:$D$10,2,FALSE)</f>
        <v>quite important</v>
      </c>
      <c r="M1901">
        <v>3</v>
      </c>
      <c r="N1901" t="str">
        <f>VLOOKUP(M1901,'Variáveis e códigos'!$C$5:$D$10,2,FALSE)</f>
        <v>not important</v>
      </c>
      <c r="O1901" t="s">
        <v>28</v>
      </c>
      <c r="P1901">
        <v>2</v>
      </c>
      <c r="Q1901" t="str">
        <f>HLOOKUP(P1901,'Variáveis e códigos'!$C$15:$D$16,2)</f>
        <v>no</v>
      </c>
      <c r="R1901">
        <v>8</v>
      </c>
      <c r="S1901">
        <v>1</v>
      </c>
      <c r="T1901" t="str">
        <f>HLOOKUP(S1901,'Variáveis e códigos'!$C$18:$D$19,2)</f>
        <v>male</v>
      </c>
      <c r="U1901">
        <v>1953</v>
      </c>
      <c r="V1901">
        <f t="shared" si="29"/>
        <v>64</v>
      </c>
      <c r="W1901">
        <v>1</v>
      </c>
      <c r="X1901" t="str">
        <f>VLOOKUP(Dados!W1901,'Variáveis e códigos'!$C$21:$D$26,2)</f>
        <v>married</v>
      </c>
      <c r="Y1901">
        <v>2</v>
      </c>
    </row>
    <row r="1902" spans="1:25" x14ac:dyDescent="0.25">
      <c r="A1902" s="1">
        <v>2017724000687</v>
      </c>
      <c r="B1902" t="s">
        <v>3</v>
      </c>
      <c r="C1902">
        <v>1</v>
      </c>
      <c r="D1902" t="str">
        <f>VLOOKUP(C1902,'Variáveis e códigos'!$C$5:$D$10,2,FALSE)</f>
        <v>very important</v>
      </c>
      <c r="E1902">
        <v>1</v>
      </c>
      <c r="F1902" t="str">
        <f>VLOOKUP(E1902,'Variáveis e códigos'!$C$5:$D$10,2,FALSE)</f>
        <v>very important</v>
      </c>
      <c r="G1902">
        <v>2</v>
      </c>
      <c r="H1902" t="str">
        <f>VLOOKUP(G1902,'Variáveis e códigos'!$C$5:$D$10,2,FALSE)</f>
        <v>quite important</v>
      </c>
      <c r="I1902">
        <v>1</v>
      </c>
      <c r="J1902" t="str">
        <f>VLOOKUP(I1902,'Variáveis e códigos'!$C$5:$D$10,2,FALSE)</f>
        <v>very important</v>
      </c>
      <c r="K1902">
        <v>4</v>
      </c>
      <c r="L1902" t="str">
        <f>VLOOKUP(K1902,'Variáveis e códigos'!$C$5:$D$10,2,FALSE)</f>
        <v>not at all important</v>
      </c>
      <c r="M1902">
        <v>3</v>
      </c>
      <c r="N1902" t="str">
        <f>VLOOKUP(M1902,'Variáveis e códigos'!$C$5:$D$10,2,FALSE)</f>
        <v>not important</v>
      </c>
      <c r="O1902" t="s">
        <v>28</v>
      </c>
      <c r="P1902">
        <v>2</v>
      </c>
      <c r="Q1902" t="str">
        <f>HLOOKUP(P1902,'Variáveis e códigos'!$C$15:$D$16,2)</f>
        <v>no</v>
      </c>
      <c r="R1902">
        <v>8</v>
      </c>
      <c r="S1902">
        <v>2</v>
      </c>
      <c r="T1902" t="str">
        <f>HLOOKUP(S1902,'Variáveis e códigos'!$C$18:$D$19,2)</f>
        <v>female</v>
      </c>
      <c r="U1902">
        <v>1999</v>
      </c>
      <c r="V1902">
        <f t="shared" si="29"/>
        <v>18</v>
      </c>
      <c r="W1902">
        <v>2</v>
      </c>
      <c r="X1902" t="str">
        <f>VLOOKUP(Dados!W1902,'Variáveis e códigos'!$C$21:$D$26,2)</f>
        <v>registered partnership</v>
      </c>
      <c r="Y1902">
        <v>0</v>
      </c>
    </row>
    <row r="1903" spans="1:25" x14ac:dyDescent="0.25">
      <c r="A1903" s="1">
        <v>2017724000688</v>
      </c>
      <c r="B1903" t="s">
        <v>3</v>
      </c>
      <c r="C1903">
        <v>1</v>
      </c>
      <c r="D1903" t="str">
        <f>VLOOKUP(C1903,'Variáveis e códigos'!$C$5:$D$10,2,FALSE)</f>
        <v>very important</v>
      </c>
      <c r="E1903">
        <v>1</v>
      </c>
      <c r="F1903" t="str">
        <f>VLOOKUP(E1903,'Variáveis e códigos'!$C$5:$D$10,2,FALSE)</f>
        <v>very important</v>
      </c>
      <c r="G1903">
        <v>1</v>
      </c>
      <c r="H1903" t="str">
        <f>VLOOKUP(G1903,'Variáveis e códigos'!$C$5:$D$10,2,FALSE)</f>
        <v>very important</v>
      </c>
      <c r="I1903">
        <v>2</v>
      </c>
      <c r="J1903" t="str">
        <f>VLOOKUP(I1903,'Variáveis e códigos'!$C$5:$D$10,2,FALSE)</f>
        <v>quite important</v>
      </c>
      <c r="K1903">
        <v>3</v>
      </c>
      <c r="L1903" t="str">
        <f>VLOOKUP(K1903,'Variáveis e códigos'!$C$5:$D$10,2,FALSE)</f>
        <v>not important</v>
      </c>
      <c r="M1903">
        <v>2</v>
      </c>
      <c r="N1903" t="str">
        <f>VLOOKUP(M1903,'Variáveis e códigos'!$C$5:$D$10,2,FALSE)</f>
        <v>quite important</v>
      </c>
      <c r="O1903" t="s">
        <v>28</v>
      </c>
      <c r="P1903">
        <v>2</v>
      </c>
      <c r="Q1903" t="str">
        <f>HLOOKUP(P1903,'Variáveis e códigos'!$C$15:$D$16,2)</f>
        <v>no</v>
      </c>
      <c r="R1903">
        <v>8</v>
      </c>
      <c r="S1903">
        <v>2</v>
      </c>
      <c r="T1903" t="str">
        <f>HLOOKUP(S1903,'Variáveis e códigos'!$C$18:$D$19,2)</f>
        <v>female</v>
      </c>
      <c r="U1903">
        <v>1962</v>
      </c>
      <c r="V1903">
        <f t="shared" si="29"/>
        <v>55</v>
      </c>
      <c r="W1903">
        <v>99</v>
      </c>
      <c r="Y1903">
        <v>0</v>
      </c>
    </row>
    <row r="1904" spans="1:25" x14ac:dyDescent="0.25">
      <c r="A1904" s="1">
        <v>2017724000689</v>
      </c>
      <c r="B1904" t="s">
        <v>3</v>
      </c>
      <c r="C1904">
        <v>1</v>
      </c>
      <c r="D1904" t="str">
        <f>VLOOKUP(C1904,'Variáveis e códigos'!$C$5:$D$10,2,FALSE)</f>
        <v>very important</v>
      </c>
      <c r="E1904">
        <v>2</v>
      </c>
      <c r="F1904" t="str">
        <f>VLOOKUP(E1904,'Variáveis e códigos'!$C$5:$D$10,2,FALSE)</f>
        <v>quite important</v>
      </c>
      <c r="G1904">
        <v>3</v>
      </c>
      <c r="H1904" t="str">
        <f>VLOOKUP(G1904,'Variáveis e códigos'!$C$5:$D$10,2,FALSE)</f>
        <v>not important</v>
      </c>
      <c r="I1904">
        <v>2</v>
      </c>
      <c r="J1904" t="str">
        <f>VLOOKUP(I1904,'Variáveis e códigos'!$C$5:$D$10,2,FALSE)</f>
        <v>quite important</v>
      </c>
      <c r="K1904">
        <v>4</v>
      </c>
      <c r="L1904" t="str">
        <f>VLOOKUP(K1904,'Variáveis e códigos'!$C$5:$D$10,2,FALSE)</f>
        <v>not at all important</v>
      </c>
      <c r="M1904">
        <v>4</v>
      </c>
      <c r="N1904" t="str">
        <f>VLOOKUP(M1904,'Variáveis e códigos'!$C$5:$D$10,2,FALSE)</f>
        <v>not at all important</v>
      </c>
      <c r="O1904" t="s">
        <v>28</v>
      </c>
      <c r="P1904">
        <v>2</v>
      </c>
      <c r="Q1904" t="str">
        <f>HLOOKUP(P1904,'Variáveis e códigos'!$C$15:$D$16,2)</f>
        <v>no</v>
      </c>
      <c r="R1904">
        <v>9</v>
      </c>
      <c r="S1904">
        <v>2</v>
      </c>
      <c r="T1904" t="str">
        <f>HLOOKUP(S1904,'Variáveis e códigos'!$C$18:$D$19,2)</f>
        <v>female</v>
      </c>
      <c r="U1904">
        <v>1970</v>
      </c>
      <c r="V1904">
        <f t="shared" si="29"/>
        <v>47</v>
      </c>
      <c r="W1904">
        <v>4</v>
      </c>
      <c r="X1904" t="str">
        <f>VLOOKUP(Dados!W1904,'Variáveis e códigos'!$C$21:$D$26,2)</f>
        <v>divorced</v>
      </c>
      <c r="Y1904">
        <v>0</v>
      </c>
    </row>
    <row r="1905" spans="1:25" x14ac:dyDescent="0.25">
      <c r="A1905" s="1">
        <v>2017724000690</v>
      </c>
      <c r="B1905" t="s">
        <v>3</v>
      </c>
      <c r="C1905">
        <v>2</v>
      </c>
      <c r="D1905" t="str">
        <f>VLOOKUP(C1905,'Variáveis e códigos'!$C$5:$D$10,2,FALSE)</f>
        <v>quite important</v>
      </c>
      <c r="E1905">
        <v>1</v>
      </c>
      <c r="F1905" t="str">
        <f>VLOOKUP(E1905,'Variáveis e códigos'!$C$5:$D$10,2,FALSE)</f>
        <v>very important</v>
      </c>
      <c r="G1905">
        <v>2</v>
      </c>
      <c r="H1905" t="str">
        <f>VLOOKUP(G1905,'Variáveis e códigos'!$C$5:$D$10,2,FALSE)</f>
        <v>quite important</v>
      </c>
      <c r="I1905">
        <v>1</v>
      </c>
      <c r="J1905" t="str">
        <f>VLOOKUP(I1905,'Variáveis e códigos'!$C$5:$D$10,2,FALSE)</f>
        <v>very important</v>
      </c>
      <c r="K1905">
        <v>3</v>
      </c>
      <c r="L1905" t="str">
        <f>VLOOKUP(K1905,'Variáveis e códigos'!$C$5:$D$10,2,FALSE)</f>
        <v>not important</v>
      </c>
      <c r="M1905">
        <v>3</v>
      </c>
      <c r="N1905" t="str">
        <f>VLOOKUP(M1905,'Variáveis e códigos'!$C$5:$D$10,2,FALSE)</f>
        <v>not important</v>
      </c>
      <c r="O1905" t="s">
        <v>28</v>
      </c>
      <c r="P1905">
        <v>2</v>
      </c>
      <c r="Q1905" t="str">
        <f>HLOOKUP(P1905,'Variáveis e códigos'!$C$15:$D$16,2)</f>
        <v>no</v>
      </c>
      <c r="R1905">
        <v>8</v>
      </c>
      <c r="S1905">
        <v>2</v>
      </c>
      <c r="T1905" t="str">
        <f>HLOOKUP(S1905,'Variáveis e códigos'!$C$18:$D$19,2)</f>
        <v>female</v>
      </c>
      <c r="U1905">
        <v>1995</v>
      </c>
      <c r="V1905">
        <f t="shared" si="29"/>
        <v>22</v>
      </c>
      <c r="W1905">
        <v>6</v>
      </c>
      <c r="X1905" t="str">
        <f>VLOOKUP(Dados!W1905,'Variáveis e códigos'!$C$21:$D$26,2)</f>
        <v>never married and never registered partnership</v>
      </c>
      <c r="Y1905">
        <v>0</v>
      </c>
    </row>
    <row r="1906" spans="1:25" x14ac:dyDescent="0.25">
      <c r="A1906" s="1">
        <v>2017724000691</v>
      </c>
      <c r="B1906" t="s">
        <v>3</v>
      </c>
      <c r="C1906">
        <v>1</v>
      </c>
      <c r="D1906" t="str">
        <f>VLOOKUP(C1906,'Variáveis e códigos'!$C$5:$D$10,2,FALSE)</f>
        <v>very important</v>
      </c>
      <c r="E1906">
        <v>1</v>
      </c>
      <c r="F1906" t="str">
        <f>VLOOKUP(E1906,'Variáveis e códigos'!$C$5:$D$10,2,FALSE)</f>
        <v>very important</v>
      </c>
      <c r="G1906">
        <v>2</v>
      </c>
      <c r="H1906" t="str">
        <f>VLOOKUP(G1906,'Variáveis e códigos'!$C$5:$D$10,2,FALSE)</f>
        <v>quite important</v>
      </c>
      <c r="I1906">
        <v>3</v>
      </c>
      <c r="J1906" t="str">
        <f>VLOOKUP(I1906,'Variáveis e códigos'!$C$5:$D$10,2,FALSE)</f>
        <v>not important</v>
      </c>
      <c r="K1906">
        <v>4</v>
      </c>
      <c r="L1906" t="str">
        <f>VLOOKUP(K1906,'Variáveis e códigos'!$C$5:$D$10,2,FALSE)</f>
        <v>not at all important</v>
      </c>
      <c r="M1906">
        <v>1</v>
      </c>
      <c r="N1906" t="str">
        <f>VLOOKUP(M1906,'Variáveis e códigos'!$C$5:$D$10,2,FALSE)</f>
        <v>very important</v>
      </c>
      <c r="O1906" t="s">
        <v>28</v>
      </c>
      <c r="P1906">
        <v>2</v>
      </c>
      <c r="Q1906" t="str">
        <f>HLOOKUP(P1906,'Variáveis e códigos'!$C$15:$D$16,2)</f>
        <v>no</v>
      </c>
      <c r="R1906">
        <v>8</v>
      </c>
      <c r="S1906">
        <v>1</v>
      </c>
      <c r="T1906" t="str">
        <f>HLOOKUP(S1906,'Variáveis e códigos'!$C$18:$D$19,2)</f>
        <v>male</v>
      </c>
      <c r="U1906">
        <v>1968</v>
      </c>
      <c r="V1906">
        <f t="shared" si="29"/>
        <v>49</v>
      </c>
      <c r="W1906">
        <v>1</v>
      </c>
      <c r="X1906" t="str">
        <f>VLOOKUP(Dados!W1906,'Variáveis e códigos'!$C$21:$D$26,2)</f>
        <v>married</v>
      </c>
      <c r="Y1906">
        <v>2</v>
      </c>
    </row>
    <row r="1907" spans="1:25" x14ac:dyDescent="0.25">
      <c r="A1907" s="1">
        <v>2017724000692</v>
      </c>
      <c r="B1907" t="s">
        <v>3</v>
      </c>
      <c r="C1907">
        <v>1</v>
      </c>
      <c r="D1907" t="str">
        <f>VLOOKUP(C1907,'Variáveis e códigos'!$C$5:$D$10,2,FALSE)</f>
        <v>very important</v>
      </c>
      <c r="E1907">
        <v>2</v>
      </c>
      <c r="F1907" t="str">
        <f>VLOOKUP(E1907,'Variáveis e códigos'!$C$5:$D$10,2,FALSE)</f>
        <v>quite important</v>
      </c>
      <c r="G1907">
        <v>1</v>
      </c>
      <c r="H1907" t="str">
        <f>VLOOKUP(G1907,'Variáveis e códigos'!$C$5:$D$10,2,FALSE)</f>
        <v>very important</v>
      </c>
      <c r="I1907">
        <v>2</v>
      </c>
      <c r="J1907" t="str">
        <f>VLOOKUP(I1907,'Variáveis e códigos'!$C$5:$D$10,2,FALSE)</f>
        <v>quite important</v>
      </c>
      <c r="K1907">
        <v>4</v>
      </c>
      <c r="L1907" t="str">
        <f>VLOOKUP(K1907,'Variáveis e códigos'!$C$5:$D$10,2,FALSE)</f>
        <v>not at all important</v>
      </c>
      <c r="M1907">
        <v>3</v>
      </c>
      <c r="N1907" t="str">
        <f>VLOOKUP(M1907,'Variáveis e códigos'!$C$5:$D$10,2,FALSE)</f>
        <v>not important</v>
      </c>
      <c r="O1907" t="s">
        <v>28</v>
      </c>
      <c r="P1907">
        <v>2</v>
      </c>
      <c r="Q1907" t="str">
        <f>HLOOKUP(P1907,'Variáveis e códigos'!$C$15:$D$16,2)</f>
        <v>no</v>
      </c>
      <c r="R1907">
        <v>7</v>
      </c>
      <c r="S1907">
        <v>2</v>
      </c>
      <c r="T1907" t="str">
        <f>HLOOKUP(S1907,'Variáveis e códigos'!$C$18:$D$19,2)</f>
        <v>female</v>
      </c>
      <c r="U1907">
        <v>1968</v>
      </c>
      <c r="V1907">
        <f t="shared" si="29"/>
        <v>49</v>
      </c>
      <c r="W1907">
        <v>3</v>
      </c>
      <c r="X1907" t="str">
        <f>VLOOKUP(Dados!W1907,'Variáveis e códigos'!$C$21:$D$26,2)</f>
        <v>widowed</v>
      </c>
      <c r="Y1907">
        <v>0</v>
      </c>
    </row>
    <row r="1908" spans="1:25" x14ac:dyDescent="0.25">
      <c r="A1908" s="1">
        <v>2017724000693</v>
      </c>
      <c r="B1908" t="s">
        <v>3</v>
      </c>
      <c r="C1908">
        <v>1</v>
      </c>
      <c r="D1908" t="str">
        <f>VLOOKUP(C1908,'Variáveis e códigos'!$C$5:$D$10,2,FALSE)</f>
        <v>very important</v>
      </c>
      <c r="E1908">
        <v>2</v>
      </c>
      <c r="F1908" t="str">
        <f>VLOOKUP(E1908,'Variáveis e códigos'!$C$5:$D$10,2,FALSE)</f>
        <v>quite important</v>
      </c>
      <c r="G1908">
        <v>2</v>
      </c>
      <c r="H1908" t="str">
        <f>VLOOKUP(G1908,'Variáveis e códigos'!$C$5:$D$10,2,FALSE)</f>
        <v>quite important</v>
      </c>
      <c r="I1908">
        <v>1</v>
      </c>
      <c r="J1908" t="str">
        <f>VLOOKUP(I1908,'Variáveis e códigos'!$C$5:$D$10,2,FALSE)</f>
        <v>very important</v>
      </c>
      <c r="K1908">
        <v>3</v>
      </c>
      <c r="L1908" t="str">
        <f>VLOOKUP(K1908,'Variáveis e códigos'!$C$5:$D$10,2,FALSE)</f>
        <v>not important</v>
      </c>
      <c r="M1908">
        <v>3</v>
      </c>
      <c r="N1908" t="str">
        <f>VLOOKUP(M1908,'Variáveis e códigos'!$C$5:$D$10,2,FALSE)</f>
        <v>not important</v>
      </c>
      <c r="O1908" t="s">
        <v>28</v>
      </c>
      <c r="P1908">
        <v>2</v>
      </c>
      <c r="Q1908" t="str">
        <f>HLOOKUP(P1908,'Variáveis e códigos'!$C$15:$D$16,2)</f>
        <v>no</v>
      </c>
      <c r="R1908">
        <v>8</v>
      </c>
      <c r="S1908">
        <v>2</v>
      </c>
      <c r="T1908" t="str">
        <f>HLOOKUP(S1908,'Variáveis e códigos'!$C$18:$D$19,2)</f>
        <v>female</v>
      </c>
      <c r="U1908">
        <v>1976</v>
      </c>
      <c r="V1908">
        <f t="shared" si="29"/>
        <v>41</v>
      </c>
      <c r="W1908">
        <v>6</v>
      </c>
      <c r="X1908" t="str">
        <f>VLOOKUP(Dados!W1908,'Variáveis e códigos'!$C$21:$D$26,2)</f>
        <v>never married and never registered partnership</v>
      </c>
      <c r="Y1908">
        <v>0</v>
      </c>
    </row>
    <row r="1909" spans="1:25" x14ac:dyDescent="0.25">
      <c r="A1909" s="1">
        <v>2017724000694</v>
      </c>
      <c r="B1909" t="s">
        <v>3</v>
      </c>
      <c r="C1909">
        <v>1</v>
      </c>
      <c r="D1909" t="str">
        <f>VLOOKUP(C1909,'Variáveis e códigos'!$C$5:$D$10,2,FALSE)</f>
        <v>very important</v>
      </c>
      <c r="E1909">
        <v>1</v>
      </c>
      <c r="F1909" t="str">
        <f>VLOOKUP(E1909,'Variáveis e códigos'!$C$5:$D$10,2,FALSE)</f>
        <v>very important</v>
      </c>
      <c r="G1909">
        <v>1</v>
      </c>
      <c r="H1909" t="str">
        <f>VLOOKUP(G1909,'Variáveis e códigos'!$C$5:$D$10,2,FALSE)</f>
        <v>very important</v>
      </c>
      <c r="I1909">
        <v>1</v>
      </c>
      <c r="J1909" t="str">
        <f>VLOOKUP(I1909,'Variáveis e códigos'!$C$5:$D$10,2,FALSE)</f>
        <v>very important</v>
      </c>
      <c r="K1909">
        <v>4</v>
      </c>
      <c r="L1909" t="str">
        <f>VLOOKUP(K1909,'Variáveis e códigos'!$C$5:$D$10,2,FALSE)</f>
        <v>not at all important</v>
      </c>
      <c r="M1909">
        <v>3</v>
      </c>
      <c r="N1909" t="str">
        <f>VLOOKUP(M1909,'Variáveis e códigos'!$C$5:$D$10,2,FALSE)</f>
        <v>not important</v>
      </c>
      <c r="O1909" t="s">
        <v>28</v>
      </c>
      <c r="P1909">
        <v>2</v>
      </c>
      <c r="Q1909" t="str">
        <f>HLOOKUP(P1909,'Variáveis e códigos'!$C$15:$D$16,2)</f>
        <v>no</v>
      </c>
      <c r="R1909">
        <v>9</v>
      </c>
      <c r="S1909">
        <v>2</v>
      </c>
      <c r="T1909" t="str">
        <f>HLOOKUP(S1909,'Variáveis e códigos'!$C$18:$D$19,2)</f>
        <v>female</v>
      </c>
      <c r="U1909">
        <v>1975</v>
      </c>
      <c r="V1909">
        <f t="shared" si="29"/>
        <v>42</v>
      </c>
      <c r="W1909">
        <v>5</v>
      </c>
      <c r="X1909" t="str">
        <f>VLOOKUP(Dados!W1909,'Variáveis e códigos'!$C$21:$D$26,2)</f>
        <v>separated</v>
      </c>
      <c r="Y1909">
        <v>2</v>
      </c>
    </row>
    <row r="1910" spans="1:25" x14ac:dyDescent="0.25">
      <c r="A1910" s="1">
        <v>2017724000695</v>
      </c>
      <c r="B1910" t="s">
        <v>3</v>
      </c>
      <c r="C1910">
        <v>1</v>
      </c>
      <c r="D1910" t="str">
        <f>VLOOKUP(C1910,'Variáveis e códigos'!$C$5:$D$10,2,FALSE)</f>
        <v>very important</v>
      </c>
      <c r="E1910">
        <v>1</v>
      </c>
      <c r="F1910" t="str">
        <f>VLOOKUP(E1910,'Variáveis e códigos'!$C$5:$D$10,2,FALSE)</f>
        <v>very important</v>
      </c>
      <c r="G1910">
        <v>2</v>
      </c>
      <c r="H1910" t="str">
        <f>VLOOKUP(G1910,'Variáveis e códigos'!$C$5:$D$10,2,FALSE)</f>
        <v>quite important</v>
      </c>
      <c r="I1910">
        <v>1</v>
      </c>
      <c r="J1910" t="str">
        <f>VLOOKUP(I1910,'Variáveis e códigos'!$C$5:$D$10,2,FALSE)</f>
        <v>very important</v>
      </c>
      <c r="K1910">
        <v>1</v>
      </c>
      <c r="L1910" t="str">
        <f>VLOOKUP(K1910,'Variáveis e códigos'!$C$5:$D$10,2,FALSE)</f>
        <v>very important</v>
      </c>
      <c r="M1910">
        <v>3</v>
      </c>
      <c r="N1910" t="str">
        <f>VLOOKUP(M1910,'Variáveis e códigos'!$C$5:$D$10,2,FALSE)</f>
        <v>not important</v>
      </c>
      <c r="O1910" t="s">
        <v>28</v>
      </c>
      <c r="P1910">
        <v>1</v>
      </c>
      <c r="Q1910" t="str">
        <f>HLOOKUP(P1910,'Variáveis e códigos'!$C$15:$D$16,2)</f>
        <v>yes</v>
      </c>
      <c r="R1910">
        <v>9</v>
      </c>
      <c r="S1910">
        <v>1</v>
      </c>
      <c r="T1910" t="str">
        <f>HLOOKUP(S1910,'Variáveis e códigos'!$C$18:$D$19,2)</f>
        <v>male</v>
      </c>
      <c r="U1910">
        <v>1962</v>
      </c>
      <c r="V1910">
        <f t="shared" si="29"/>
        <v>55</v>
      </c>
      <c r="W1910">
        <v>99</v>
      </c>
      <c r="Y1910">
        <v>0</v>
      </c>
    </row>
    <row r="1911" spans="1:25" x14ac:dyDescent="0.25">
      <c r="A1911" s="1">
        <v>2017724000696</v>
      </c>
      <c r="B1911" t="s">
        <v>3</v>
      </c>
      <c r="C1911">
        <v>1</v>
      </c>
      <c r="D1911" t="str">
        <f>VLOOKUP(C1911,'Variáveis e códigos'!$C$5:$D$10,2,FALSE)</f>
        <v>very important</v>
      </c>
      <c r="E1911">
        <v>1</v>
      </c>
      <c r="F1911" t="str">
        <f>VLOOKUP(E1911,'Variáveis e códigos'!$C$5:$D$10,2,FALSE)</f>
        <v>very important</v>
      </c>
      <c r="G1911">
        <v>2</v>
      </c>
      <c r="H1911" t="str">
        <f>VLOOKUP(G1911,'Variáveis e códigos'!$C$5:$D$10,2,FALSE)</f>
        <v>quite important</v>
      </c>
      <c r="I1911">
        <v>2</v>
      </c>
      <c r="J1911" t="str">
        <f>VLOOKUP(I1911,'Variáveis e códigos'!$C$5:$D$10,2,FALSE)</f>
        <v>quite important</v>
      </c>
      <c r="K1911">
        <v>4</v>
      </c>
      <c r="L1911" t="str">
        <f>VLOOKUP(K1911,'Variáveis e códigos'!$C$5:$D$10,2,FALSE)</f>
        <v>not at all important</v>
      </c>
      <c r="M1911">
        <v>2</v>
      </c>
      <c r="N1911" t="str">
        <f>VLOOKUP(M1911,'Variáveis e códigos'!$C$5:$D$10,2,FALSE)</f>
        <v>quite important</v>
      </c>
      <c r="O1911" t="s">
        <v>28</v>
      </c>
      <c r="P1911">
        <v>2</v>
      </c>
      <c r="Q1911" t="str">
        <f>HLOOKUP(P1911,'Variáveis e códigos'!$C$15:$D$16,2)</f>
        <v>no</v>
      </c>
      <c r="R1911">
        <v>7</v>
      </c>
      <c r="S1911">
        <v>2</v>
      </c>
      <c r="T1911" t="str">
        <f>HLOOKUP(S1911,'Variáveis e códigos'!$C$18:$D$19,2)</f>
        <v>female</v>
      </c>
      <c r="U1911">
        <v>1937</v>
      </c>
      <c r="V1911">
        <f t="shared" si="29"/>
        <v>80</v>
      </c>
      <c r="W1911">
        <v>3</v>
      </c>
      <c r="X1911" t="str">
        <f>VLOOKUP(Dados!W1911,'Variáveis e códigos'!$C$21:$D$26,2)</f>
        <v>widowed</v>
      </c>
      <c r="Y1911">
        <v>3</v>
      </c>
    </row>
    <row r="1912" spans="1:25" x14ac:dyDescent="0.25">
      <c r="A1912" s="1">
        <v>2017724000697</v>
      </c>
      <c r="B1912" t="s">
        <v>3</v>
      </c>
      <c r="C1912">
        <v>1</v>
      </c>
      <c r="D1912" t="str">
        <f>VLOOKUP(C1912,'Variáveis e códigos'!$C$5:$D$10,2,FALSE)</f>
        <v>very important</v>
      </c>
      <c r="E1912">
        <v>2</v>
      </c>
      <c r="F1912" t="str">
        <f>VLOOKUP(E1912,'Variáveis e códigos'!$C$5:$D$10,2,FALSE)</f>
        <v>quite important</v>
      </c>
      <c r="G1912">
        <v>2</v>
      </c>
      <c r="H1912" t="str">
        <f>VLOOKUP(G1912,'Variáveis e códigos'!$C$5:$D$10,2,FALSE)</f>
        <v>quite important</v>
      </c>
      <c r="I1912">
        <v>2</v>
      </c>
      <c r="J1912" t="str">
        <f>VLOOKUP(I1912,'Variáveis e códigos'!$C$5:$D$10,2,FALSE)</f>
        <v>quite important</v>
      </c>
      <c r="K1912">
        <v>3</v>
      </c>
      <c r="L1912" t="str">
        <f>VLOOKUP(K1912,'Variáveis e códigos'!$C$5:$D$10,2,FALSE)</f>
        <v>not important</v>
      </c>
      <c r="M1912">
        <v>3</v>
      </c>
      <c r="N1912" t="str">
        <f>VLOOKUP(M1912,'Variáveis e códigos'!$C$5:$D$10,2,FALSE)</f>
        <v>not important</v>
      </c>
      <c r="O1912" t="s">
        <v>29</v>
      </c>
      <c r="P1912">
        <v>2</v>
      </c>
      <c r="Q1912" t="str">
        <f>HLOOKUP(P1912,'Variáveis e códigos'!$C$15:$D$16,2)</f>
        <v>no</v>
      </c>
      <c r="R1912">
        <v>5</v>
      </c>
      <c r="S1912">
        <v>2</v>
      </c>
      <c r="T1912" t="str">
        <f>HLOOKUP(S1912,'Variáveis e códigos'!$C$18:$D$19,2)</f>
        <v>female</v>
      </c>
      <c r="U1912">
        <v>1954</v>
      </c>
      <c r="V1912">
        <f t="shared" si="29"/>
        <v>63</v>
      </c>
      <c r="W1912">
        <v>4</v>
      </c>
      <c r="X1912" t="str">
        <f>VLOOKUP(Dados!W1912,'Variáveis e códigos'!$C$21:$D$26,2)</f>
        <v>divorced</v>
      </c>
      <c r="Y1912">
        <v>3</v>
      </c>
    </row>
    <row r="1913" spans="1:25" x14ac:dyDescent="0.25">
      <c r="A1913" s="1">
        <v>2017724000698</v>
      </c>
      <c r="B1913" t="s">
        <v>3</v>
      </c>
      <c r="C1913">
        <v>1</v>
      </c>
      <c r="D1913" t="str">
        <f>VLOOKUP(C1913,'Variáveis e códigos'!$C$5:$D$10,2,FALSE)</f>
        <v>very important</v>
      </c>
      <c r="E1913">
        <v>1</v>
      </c>
      <c r="F1913" t="str">
        <f>VLOOKUP(E1913,'Variáveis e códigos'!$C$5:$D$10,2,FALSE)</f>
        <v>very important</v>
      </c>
      <c r="G1913">
        <v>1</v>
      </c>
      <c r="H1913" t="str">
        <f>VLOOKUP(G1913,'Variáveis e códigos'!$C$5:$D$10,2,FALSE)</f>
        <v>very important</v>
      </c>
      <c r="I1913">
        <v>1</v>
      </c>
      <c r="J1913" t="str">
        <f>VLOOKUP(I1913,'Variáveis e códigos'!$C$5:$D$10,2,FALSE)</f>
        <v>very important</v>
      </c>
      <c r="K1913">
        <v>4</v>
      </c>
      <c r="L1913" t="str">
        <f>VLOOKUP(K1913,'Variáveis e códigos'!$C$5:$D$10,2,FALSE)</f>
        <v>not at all important</v>
      </c>
      <c r="M1913">
        <v>4</v>
      </c>
      <c r="N1913" t="str">
        <f>VLOOKUP(M1913,'Variáveis e códigos'!$C$5:$D$10,2,FALSE)</f>
        <v>not at all important</v>
      </c>
      <c r="O1913" t="s">
        <v>29</v>
      </c>
      <c r="P1913">
        <v>2</v>
      </c>
      <c r="Q1913" t="str">
        <f>HLOOKUP(P1913,'Variáveis e códigos'!$C$15:$D$16,2)</f>
        <v>no</v>
      </c>
      <c r="R1913">
        <v>5</v>
      </c>
      <c r="S1913">
        <v>1</v>
      </c>
      <c r="T1913" t="str">
        <f>HLOOKUP(S1913,'Variáveis e códigos'!$C$18:$D$19,2)</f>
        <v>male</v>
      </c>
      <c r="U1913">
        <v>1992</v>
      </c>
      <c r="V1913">
        <f t="shared" si="29"/>
        <v>25</v>
      </c>
      <c r="W1913">
        <v>6</v>
      </c>
      <c r="X1913" t="str">
        <f>VLOOKUP(Dados!W1913,'Variáveis e códigos'!$C$21:$D$26,2)</f>
        <v>never married and never registered partnership</v>
      </c>
      <c r="Y1913">
        <v>0</v>
      </c>
    </row>
    <row r="1914" spans="1:25" x14ac:dyDescent="0.25">
      <c r="A1914" s="1">
        <v>2017724000699</v>
      </c>
      <c r="B1914" t="s">
        <v>3</v>
      </c>
      <c r="C1914">
        <v>1</v>
      </c>
      <c r="D1914" t="str">
        <f>VLOOKUP(C1914,'Variáveis e códigos'!$C$5:$D$10,2,FALSE)</f>
        <v>very important</v>
      </c>
      <c r="E1914">
        <v>2</v>
      </c>
      <c r="F1914" t="str">
        <f>VLOOKUP(E1914,'Variáveis e códigos'!$C$5:$D$10,2,FALSE)</f>
        <v>quite important</v>
      </c>
      <c r="G1914">
        <v>1</v>
      </c>
      <c r="H1914" t="str">
        <f>VLOOKUP(G1914,'Variáveis e códigos'!$C$5:$D$10,2,FALSE)</f>
        <v>very important</v>
      </c>
      <c r="I1914">
        <v>1</v>
      </c>
      <c r="J1914" t="str">
        <f>VLOOKUP(I1914,'Variáveis e códigos'!$C$5:$D$10,2,FALSE)</f>
        <v>very important</v>
      </c>
      <c r="K1914">
        <v>4</v>
      </c>
      <c r="L1914" t="str">
        <f>VLOOKUP(K1914,'Variáveis e códigos'!$C$5:$D$10,2,FALSE)</f>
        <v>not at all important</v>
      </c>
      <c r="M1914">
        <v>4</v>
      </c>
      <c r="N1914" t="str">
        <f>VLOOKUP(M1914,'Variáveis e códigos'!$C$5:$D$10,2,FALSE)</f>
        <v>not at all important</v>
      </c>
      <c r="O1914" t="s">
        <v>28</v>
      </c>
      <c r="P1914">
        <v>1</v>
      </c>
      <c r="Q1914" t="str">
        <f>HLOOKUP(P1914,'Variáveis e códigos'!$C$15:$D$16,2)</f>
        <v>yes</v>
      </c>
      <c r="R1914" t="s">
        <v>34</v>
      </c>
      <c r="S1914">
        <v>2</v>
      </c>
      <c r="T1914" t="str">
        <f>HLOOKUP(S1914,'Variáveis e códigos'!$C$18:$D$19,2)</f>
        <v>female</v>
      </c>
      <c r="U1914">
        <v>1977</v>
      </c>
      <c r="V1914">
        <f t="shared" si="29"/>
        <v>40</v>
      </c>
      <c r="W1914">
        <v>6</v>
      </c>
      <c r="X1914" t="str">
        <f>VLOOKUP(Dados!W1914,'Variáveis e códigos'!$C$21:$D$26,2)</f>
        <v>never married and never registered partnership</v>
      </c>
      <c r="Y1914">
        <v>0</v>
      </c>
    </row>
    <row r="1915" spans="1:25" x14ac:dyDescent="0.25">
      <c r="A1915" s="1">
        <v>2017724000700</v>
      </c>
      <c r="B1915" t="s">
        <v>3</v>
      </c>
      <c r="C1915">
        <v>1</v>
      </c>
      <c r="D1915" t="str">
        <f>VLOOKUP(C1915,'Variáveis e códigos'!$C$5:$D$10,2,FALSE)</f>
        <v>very important</v>
      </c>
      <c r="E1915">
        <v>1</v>
      </c>
      <c r="F1915" t="str">
        <f>VLOOKUP(E1915,'Variáveis e códigos'!$C$5:$D$10,2,FALSE)</f>
        <v>very important</v>
      </c>
      <c r="G1915">
        <v>1</v>
      </c>
      <c r="H1915" t="str">
        <f>VLOOKUP(G1915,'Variáveis e códigos'!$C$5:$D$10,2,FALSE)</f>
        <v>very important</v>
      </c>
      <c r="I1915">
        <v>2</v>
      </c>
      <c r="J1915" t="str">
        <f>VLOOKUP(I1915,'Variáveis e códigos'!$C$5:$D$10,2,FALSE)</f>
        <v>quite important</v>
      </c>
      <c r="K1915">
        <v>2</v>
      </c>
      <c r="L1915" t="str">
        <f>VLOOKUP(K1915,'Variáveis e códigos'!$C$5:$D$10,2,FALSE)</f>
        <v>quite important</v>
      </c>
      <c r="M1915">
        <v>1</v>
      </c>
      <c r="N1915" t="str">
        <f>VLOOKUP(M1915,'Variáveis e códigos'!$C$5:$D$10,2,FALSE)</f>
        <v>very important</v>
      </c>
      <c r="O1915" t="s">
        <v>30</v>
      </c>
      <c r="P1915">
        <v>2</v>
      </c>
      <c r="Q1915" t="str">
        <f>HLOOKUP(P1915,'Variáveis e códigos'!$C$15:$D$16,2)</f>
        <v>no</v>
      </c>
      <c r="R1915">
        <v>9</v>
      </c>
      <c r="S1915">
        <v>2</v>
      </c>
      <c r="T1915" t="str">
        <f>HLOOKUP(S1915,'Variáveis e códigos'!$C$18:$D$19,2)</f>
        <v>female</v>
      </c>
      <c r="U1915">
        <v>1937</v>
      </c>
      <c r="V1915">
        <f t="shared" si="29"/>
        <v>80</v>
      </c>
      <c r="W1915">
        <v>3</v>
      </c>
      <c r="X1915" t="str">
        <f>VLOOKUP(Dados!W1915,'Variáveis e códigos'!$C$21:$D$26,2)</f>
        <v>widowed</v>
      </c>
      <c r="Y1915">
        <v>4</v>
      </c>
    </row>
    <row r="1916" spans="1:25" x14ac:dyDescent="0.25">
      <c r="A1916" s="1">
        <v>2017724000701</v>
      </c>
      <c r="B1916" t="s">
        <v>3</v>
      </c>
      <c r="C1916">
        <v>2</v>
      </c>
      <c r="D1916" t="str">
        <f>VLOOKUP(C1916,'Variáveis e códigos'!$C$5:$D$10,2,FALSE)</f>
        <v>quite important</v>
      </c>
      <c r="E1916">
        <v>1</v>
      </c>
      <c r="F1916" t="str">
        <f>VLOOKUP(E1916,'Variáveis e códigos'!$C$5:$D$10,2,FALSE)</f>
        <v>very important</v>
      </c>
      <c r="G1916">
        <v>1</v>
      </c>
      <c r="H1916" t="str">
        <f>VLOOKUP(G1916,'Variáveis e códigos'!$C$5:$D$10,2,FALSE)</f>
        <v>very important</v>
      </c>
      <c r="I1916">
        <v>1</v>
      </c>
      <c r="J1916" t="str">
        <f>VLOOKUP(I1916,'Variáveis e códigos'!$C$5:$D$10,2,FALSE)</f>
        <v>very important</v>
      </c>
      <c r="K1916">
        <v>4</v>
      </c>
      <c r="L1916" t="str">
        <f>VLOOKUP(K1916,'Variáveis e códigos'!$C$5:$D$10,2,FALSE)</f>
        <v>not at all important</v>
      </c>
      <c r="M1916">
        <v>4</v>
      </c>
      <c r="N1916" t="str">
        <f>VLOOKUP(M1916,'Variáveis e códigos'!$C$5:$D$10,2,FALSE)</f>
        <v>not at all important</v>
      </c>
      <c r="O1916" t="s">
        <v>30</v>
      </c>
      <c r="P1916">
        <v>2</v>
      </c>
      <c r="Q1916" t="str">
        <f>HLOOKUP(P1916,'Variáveis e códigos'!$C$15:$D$16,2)</f>
        <v>no</v>
      </c>
      <c r="R1916">
        <v>8</v>
      </c>
      <c r="S1916">
        <v>1</v>
      </c>
      <c r="T1916" t="str">
        <f>HLOOKUP(S1916,'Variáveis e códigos'!$C$18:$D$19,2)</f>
        <v>male</v>
      </c>
      <c r="U1916">
        <v>1993</v>
      </c>
      <c r="V1916">
        <f t="shared" si="29"/>
        <v>24</v>
      </c>
      <c r="W1916">
        <v>6</v>
      </c>
      <c r="X1916" t="str">
        <f>VLOOKUP(Dados!W1916,'Variáveis e códigos'!$C$21:$D$26,2)</f>
        <v>never married and never registered partnership</v>
      </c>
      <c r="Y1916">
        <v>0</v>
      </c>
    </row>
    <row r="1917" spans="1:25" x14ac:dyDescent="0.25">
      <c r="A1917" s="1">
        <v>2017724000702</v>
      </c>
      <c r="B1917" t="s">
        <v>3</v>
      </c>
      <c r="C1917">
        <v>1</v>
      </c>
      <c r="D1917" t="str">
        <f>VLOOKUP(C1917,'Variáveis e códigos'!$C$5:$D$10,2,FALSE)</f>
        <v>very important</v>
      </c>
      <c r="E1917">
        <v>1</v>
      </c>
      <c r="F1917" t="str">
        <f>VLOOKUP(E1917,'Variáveis e códigos'!$C$5:$D$10,2,FALSE)</f>
        <v>very important</v>
      </c>
      <c r="G1917">
        <v>1</v>
      </c>
      <c r="H1917" t="str">
        <f>VLOOKUP(G1917,'Variáveis e códigos'!$C$5:$D$10,2,FALSE)</f>
        <v>very important</v>
      </c>
      <c r="I1917">
        <v>2</v>
      </c>
      <c r="J1917" t="str">
        <f>VLOOKUP(I1917,'Variáveis e códigos'!$C$5:$D$10,2,FALSE)</f>
        <v>quite important</v>
      </c>
      <c r="K1917">
        <v>3</v>
      </c>
      <c r="L1917" t="str">
        <f>VLOOKUP(K1917,'Variáveis e códigos'!$C$5:$D$10,2,FALSE)</f>
        <v>not important</v>
      </c>
      <c r="M1917">
        <v>1</v>
      </c>
      <c r="N1917" t="str">
        <f>VLOOKUP(M1917,'Variáveis e códigos'!$C$5:$D$10,2,FALSE)</f>
        <v>very important</v>
      </c>
      <c r="O1917" t="s">
        <v>28</v>
      </c>
      <c r="P1917">
        <v>2</v>
      </c>
      <c r="Q1917" t="str">
        <f>HLOOKUP(P1917,'Variáveis e códigos'!$C$15:$D$16,2)</f>
        <v>no</v>
      </c>
      <c r="R1917">
        <v>9</v>
      </c>
      <c r="S1917">
        <v>2</v>
      </c>
      <c r="T1917" t="str">
        <f>HLOOKUP(S1917,'Variáveis e códigos'!$C$18:$D$19,2)</f>
        <v>female</v>
      </c>
      <c r="U1917">
        <v>1940</v>
      </c>
      <c r="V1917">
        <f t="shared" si="29"/>
        <v>77</v>
      </c>
      <c r="W1917">
        <v>1</v>
      </c>
      <c r="X1917" t="str">
        <f>VLOOKUP(Dados!W1917,'Variáveis e códigos'!$C$21:$D$26,2)</f>
        <v>married</v>
      </c>
      <c r="Y1917">
        <v>3</v>
      </c>
    </row>
    <row r="1918" spans="1:25" x14ac:dyDescent="0.25">
      <c r="A1918" s="1">
        <v>2017724000703</v>
      </c>
      <c r="B1918" t="s">
        <v>3</v>
      </c>
      <c r="C1918">
        <v>1</v>
      </c>
      <c r="D1918" t="str">
        <f>VLOOKUP(C1918,'Variáveis e códigos'!$C$5:$D$10,2,FALSE)</f>
        <v>very important</v>
      </c>
      <c r="E1918">
        <v>1</v>
      </c>
      <c r="F1918" t="str">
        <f>VLOOKUP(E1918,'Variáveis e códigos'!$C$5:$D$10,2,FALSE)</f>
        <v>very important</v>
      </c>
      <c r="G1918">
        <v>1</v>
      </c>
      <c r="H1918" t="str">
        <f>VLOOKUP(G1918,'Variáveis e códigos'!$C$5:$D$10,2,FALSE)</f>
        <v>very important</v>
      </c>
      <c r="I1918">
        <v>1</v>
      </c>
      <c r="J1918" t="str">
        <f>VLOOKUP(I1918,'Variáveis e códigos'!$C$5:$D$10,2,FALSE)</f>
        <v>very important</v>
      </c>
      <c r="K1918">
        <v>2</v>
      </c>
      <c r="L1918" t="str">
        <f>VLOOKUP(K1918,'Variáveis e códigos'!$C$5:$D$10,2,FALSE)</f>
        <v>quite important</v>
      </c>
      <c r="M1918">
        <v>4</v>
      </c>
      <c r="N1918" t="str">
        <f>VLOOKUP(M1918,'Variáveis e códigos'!$C$5:$D$10,2,FALSE)</f>
        <v>not at all important</v>
      </c>
      <c r="O1918" t="s">
        <v>28</v>
      </c>
      <c r="P1918">
        <v>2</v>
      </c>
      <c r="Q1918" t="str">
        <f>HLOOKUP(P1918,'Variáveis e códigos'!$C$15:$D$16,2)</f>
        <v>no</v>
      </c>
      <c r="R1918">
        <v>8</v>
      </c>
      <c r="S1918">
        <v>2</v>
      </c>
      <c r="T1918" t="str">
        <f>HLOOKUP(S1918,'Variáveis e códigos'!$C$18:$D$19,2)</f>
        <v>female</v>
      </c>
      <c r="U1918">
        <v>1989</v>
      </c>
      <c r="V1918">
        <f t="shared" si="29"/>
        <v>28</v>
      </c>
      <c r="W1918">
        <v>6</v>
      </c>
      <c r="X1918" t="str">
        <f>VLOOKUP(Dados!W1918,'Variáveis e códigos'!$C$21:$D$26,2)</f>
        <v>never married and never registered partnership</v>
      </c>
      <c r="Y1918">
        <v>0</v>
      </c>
    </row>
    <row r="1919" spans="1:25" x14ac:dyDescent="0.25">
      <c r="A1919" s="1">
        <v>2017724000704</v>
      </c>
      <c r="B1919" t="s">
        <v>3</v>
      </c>
      <c r="C1919">
        <v>1</v>
      </c>
      <c r="D1919" t="str">
        <f>VLOOKUP(C1919,'Variáveis e códigos'!$C$5:$D$10,2,FALSE)</f>
        <v>very important</v>
      </c>
      <c r="E1919">
        <v>1</v>
      </c>
      <c r="F1919" t="str">
        <f>VLOOKUP(E1919,'Variáveis e códigos'!$C$5:$D$10,2,FALSE)</f>
        <v>very important</v>
      </c>
      <c r="G1919">
        <v>1</v>
      </c>
      <c r="H1919" t="str">
        <f>VLOOKUP(G1919,'Variáveis e códigos'!$C$5:$D$10,2,FALSE)</f>
        <v>very important</v>
      </c>
      <c r="I1919">
        <v>2</v>
      </c>
      <c r="J1919" t="str">
        <f>VLOOKUP(I1919,'Variáveis e códigos'!$C$5:$D$10,2,FALSE)</f>
        <v>quite important</v>
      </c>
      <c r="K1919">
        <v>4</v>
      </c>
      <c r="L1919" t="str">
        <f>VLOOKUP(K1919,'Variáveis e códigos'!$C$5:$D$10,2,FALSE)</f>
        <v>not at all important</v>
      </c>
      <c r="M1919">
        <v>4</v>
      </c>
      <c r="N1919" t="str">
        <f>VLOOKUP(M1919,'Variáveis e códigos'!$C$5:$D$10,2,FALSE)</f>
        <v>not at all important</v>
      </c>
      <c r="O1919" t="s">
        <v>28</v>
      </c>
      <c r="P1919">
        <v>2</v>
      </c>
      <c r="Q1919" t="str">
        <f>HLOOKUP(P1919,'Variáveis e códigos'!$C$15:$D$16,2)</f>
        <v>no</v>
      </c>
      <c r="R1919">
        <v>5</v>
      </c>
      <c r="S1919">
        <v>1</v>
      </c>
      <c r="T1919" t="str">
        <f>HLOOKUP(S1919,'Variáveis e códigos'!$C$18:$D$19,2)</f>
        <v>male</v>
      </c>
      <c r="U1919">
        <v>1946</v>
      </c>
      <c r="V1919">
        <f t="shared" si="29"/>
        <v>71</v>
      </c>
      <c r="W1919">
        <v>1</v>
      </c>
      <c r="X1919" t="str">
        <f>VLOOKUP(Dados!W1919,'Variáveis e códigos'!$C$21:$D$26,2)</f>
        <v>married</v>
      </c>
      <c r="Y1919">
        <v>3</v>
      </c>
    </row>
    <row r="1920" spans="1:25" x14ac:dyDescent="0.25">
      <c r="A1920" s="1">
        <v>2017724000705</v>
      </c>
      <c r="B1920" t="s">
        <v>3</v>
      </c>
      <c r="C1920">
        <v>1</v>
      </c>
      <c r="D1920" t="str">
        <f>VLOOKUP(C1920,'Variáveis e códigos'!$C$5:$D$10,2,FALSE)</f>
        <v>very important</v>
      </c>
      <c r="E1920">
        <v>1</v>
      </c>
      <c r="F1920" t="str">
        <f>VLOOKUP(E1920,'Variáveis e códigos'!$C$5:$D$10,2,FALSE)</f>
        <v>very important</v>
      </c>
      <c r="G1920">
        <v>1</v>
      </c>
      <c r="H1920" t="str">
        <f>VLOOKUP(G1920,'Variáveis e códigos'!$C$5:$D$10,2,FALSE)</f>
        <v>very important</v>
      </c>
      <c r="I1920">
        <v>1</v>
      </c>
      <c r="J1920" t="str">
        <f>VLOOKUP(I1920,'Variáveis e códigos'!$C$5:$D$10,2,FALSE)</f>
        <v>very important</v>
      </c>
      <c r="K1920">
        <v>2</v>
      </c>
      <c r="L1920" t="str">
        <f>VLOOKUP(K1920,'Variáveis e códigos'!$C$5:$D$10,2,FALSE)</f>
        <v>quite important</v>
      </c>
      <c r="M1920">
        <v>3</v>
      </c>
      <c r="N1920" t="str">
        <f>VLOOKUP(M1920,'Variáveis e códigos'!$C$5:$D$10,2,FALSE)</f>
        <v>not important</v>
      </c>
      <c r="O1920" t="s">
        <v>28</v>
      </c>
      <c r="P1920">
        <v>2</v>
      </c>
      <c r="Q1920" t="str">
        <f>HLOOKUP(P1920,'Variáveis e códigos'!$C$15:$D$16,2)</f>
        <v>no</v>
      </c>
      <c r="R1920">
        <v>9</v>
      </c>
      <c r="S1920">
        <v>1</v>
      </c>
      <c r="T1920" t="str">
        <f>HLOOKUP(S1920,'Variáveis e códigos'!$C$18:$D$19,2)</f>
        <v>male</v>
      </c>
      <c r="U1920">
        <v>1988</v>
      </c>
      <c r="V1920">
        <f t="shared" si="29"/>
        <v>29</v>
      </c>
      <c r="W1920">
        <v>1</v>
      </c>
      <c r="X1920" t="str">
        <f>VLOOKUP(Dados!W1920,'Variáveis e códigos'!$C$21:$D$26,2)</f>
        <v>married</v>
      </c>
      <c r="Y1920">
        <v>0</v>
      </c>
    </row>
    <row r="1921" spans="1:25" x14ac:dyDescent="0.25">
      <c r="A1921" s="1">
        <v>2017724000706</v>
      </c>
      <c r="B1921" t="s">
        <v>3</v>
      </c>
      <c r="C1921">
        <v>1</v>
      </c>
      <c r="D1921" t="str">
        <f>VLOOKUP(C1921,'Variáveis e códigos'!$C$5:$D$10,2,FALSE)</f>
        <v>very important</v>
      </c>
      <c r="E1921">
        <v>1</v>
      </c>
      <c r="F1921" t="str">
        <f>VLOOKUP(E1921,'Variáveis e códigos'!$C$5:$D$10,2,FALSE)</f>
        <v>very important</v>
      </c>
      <c r="G1921">
        <v>2</v>
      </c>
      <c r="H1921" t="str">
        <f>VLOOKUP(G1921,'Variáveis e códigos'!$C$5:$D$10,2,FALSE)</f>
        <v>quite important</v>
      </c>
      <c r="I1921">
        <v>2</v>
      </c>
      <c r="J1921" t="str">
        <f>VLOOKUP(I1921,'Variáveis e códigos'!$C$5:$D$10,2,FALSE)</f>
        <v>quite important</v>
      </c>
      <c r="K1921">
        <v>2</v>
      </c>
      <c r="L1921" t="str">
        <f>VLOOKUP(K1921,'Variáveis e códigos'!$C$5:$D$10,2,FALSE)</f>
        <v>quite important</v>
      </c>
      <c r="M1921">
        <v>3</v>
      </c>
      <c r="N1921" t="str">
        <f>VLOOKUP(M1921,'Variáveis e códigos'!$C$5:$D$10,2,FALSE)</f>
        <v>not important</v>
      </c>
      <c r="O1921" t="s">
        <v>28</v>
      </c>
      <c r="P1921">
        <v>2</v>
      </c>
      <c r="Q1921" t="str">
        <f>HLOOKUP(P1921,'Variáveis e códigos'!$C$15:$D$16,2)</f>
        <v>no</v>
      </c>
      <c r="R1921">
        <v>8</v>
      </c>
      <c r="S1921">
        <v>1</v>
      </c>
      <c r="T1921" t="str">
        <f>HLOOKUP(S1921,'Variáveis e códigos'!$C$18:$D$19,2)</f>
        <v>male</v>
      </c>
      <c r="U1921">
        <v>1982</v>
      </c>
      <c r="V1921">
        <f t="shared" si="29"/>
        <v>35</v>
      </c>
      <c r="W1921">
        <v>1</v>
      </c>
      <c r="X1921" t="str">
        <f>VLOOKUP(Dados!W1921,'Variáveis e códigos'!$C$21:$D$26,2)</f>
        <v>married</v>
      </c>
      <c r="Y1921">
        <v>1</v>
      </c>
    </row>
    <row r="1922" spans="1:25" x14ac:dyDescent="0.25">
      <c r="A1922" s="1">
        <v>2017724000707</v>
      </c>
      <c r="B1922" t="s">
        <v>3</v>
      </c>
      <c r="C1922">
        <v>2</v>
      </c>
      <c r="D1922" t="str">
        <f>VLOOKUP(C1922,'Variáveis e códigos'!$C$5:$D$10,2,FALSE)</f>
        <v>quite important</v>
      </c>
      <c r="E1922">
        <v>1</v>
      </c>
      <c r="F1922" t="str">
        <f>VLOOKUP(E1922,'Variáveis e códigos'!$C$5:$D$10,2,FALSE)</f>
        <v>very important</v>
      </c>
      <c r="G1922">
        <v>1</v>
      </c>
      <c r="H1922" t="str">
        <f>VLOOKUP(G1922,'Variáveis e códigos'!$C$5:$D$10,2,FALSE)</f>
        <v>very important</v>
      </c>
      <c r="I1922">
        <v>1</v>
      </c>
      <c r="J1922" t="str">
        <f>VLOOKUP(I1922,'Variáveis e códigos'!$C$5:$D$10,2,FALSE)</f>
        <v>very important</v>
      </c>
      <c r="K1922">
        <v>2</v>
      </c>
      <c r="L1922" t="str">
        <f>VLOOKUP(K1922,'Variáveis e códigos'!$C$5:$D$10,2,FALSE)</f>
        <v>quite important</v>
      </c>
      <c r="M1922">
        <v>4</v>
      </c>
      <c r="N1922" t="str">
        <f>VLOOKUP(M1922,'Variáveis e códigos'!$C$5:$D$10,2,FALSE)</f>
        <v>not at all important</v>
      </c>
      <c r="O1922" t="s">
        <v>29</v>
      </c>
      <c r="P1922">
        <v>2</v>
      </c>
      <c r="Q1922" t="str">
        <f>HLOOKUP(P1922,'Variáveis e códigos'!$C$15:$D$16,2)</f>
        <v>no</v>
      </c>
      <c r="R1922">
        <v>8</v>
      </c>
      <c r="S1922">
        <v>1</v>
      </c>
      <c r="T1922" t="str">
        <f>HLOOKUP(S1922,'Variáveis e códigos'!$C$18:$D$19,2)</f>
        <v>male</v>
      </c>
      <c r="U1922">
        <v>1953</v>
      </c>
      <c r="V1922">
        <f t="shared" si="29"/>
        <v>64</v>
      </c>
      <c r="W1922">
        <v>4</v>
      </c>
      <c r="X1922" t="str">
        <f>VLOOKUP(Dados!W1922,'Variáveis e códigos'!$C$21:$D$26,2)</f>
        <v>divorced</v>
      </c>
      <c r="Y1922">
        <v>2</v>
      </c>
    </row>
    <row r="1923" spans="1:25" x14ac:dyDescent="0.25">
      <c r="A1923" s="1">
        <v>2017724000708</v>
      </c>
      <c r="B1923" t="s">
        <v>3</v>
      </c>
      <c r="C1923">
        <v>4</v>
      </c>
      <c r="D1923" t="str">
        <f>VLOOKUP(C1923,'Variáveis e códigos'!$C$5:$D$10,2,FALSE)</f>
        <v>not at all important</v>
      </c>
      <c r="E1923">
        <v>1</v>
      </c>
      <c r="F1923" t="str">
        <f>VLOOKUP(E1923,'Variáveis e códigos'!$C$5:$D$10,2,FALSE)</f>
        <v>very important</v>
      </c>
      <c r="G1923">
        <v>2</v>
      </c>
      <c r="H1923" t="str">
        <f>VLOOKUP(G1923,'Variáveis e códigos'!$C$5:$D$10,2,FALSE)</f>
        <v>quite important</v>
      </c>
      <c r="I1923">
        <v>1</v>
      </c>
      <c r="J1923" t="str">
        <f>VLOOKUP(I1923,'Variáveis e códigos'!$C$5:$D$10,2,FALSE)</f>
        <v>very important</v>
      </c>
      <c r="K1923">
        <v>2</v>
      </c>
      <c r="L1923" t="str">
        <f>VLOOKUP(K1923,'Variáveis e códigos'!$C$5:$D$10,2,FALSE)</f>
        <v>quite important</v>
      </c>
      <c r="M1923">
        <v>2</v>
      </c>
      <c r="N1923" t="str">
        <f>VLOOKUP(M1923,'Variáveis e códigos'!$C$5:$D$10,2,FALSE)</f>
        <v>quite important</v>
      </c>
      <c r="O1923" t="s">
        <v>28</v>
      </c>
      <c r="P1923">
        <v>1</v>
      </c>
      <c r="Q1923" t="str">
        <f>HLOOKUP(P1923,'Variáveis e códigos'!$C$15:$D$16,2)</f>
        <v>yes</v>
      </c>
      <c r="R1923">
        <v>9</v>
      </c>
      <c r="S1923">
        <v>1</v>
      </c>
      <c r="T1923" t="str">
        <f>HLOOKUP(S1923,'Variáveis e códigos'!$C$18:$D$19,2)</f>
        <v>male</v>
      </c>
      <c r="U1923">
        <v>1945</v>
      </c>
      <c r="V1923">
        <f t="shared" ref="V1923:V1986" si="30">2017-U1923</f>
        <v>72</v>
      </c>
      <c r="W1923">
        <v>1</v>
      </c>
      <c r="X1923" t="str">
        <f>VLOOKUP(Dados!W1923,'Variáveis e códigos'!$C$21:$D$26,2)</f>
        <v>married</v>
      </c>
      <c r="Y1923">
        <v>2</v>
      </c>
    </row>
    <row r="1924" spans="1:25" x14ac:dyDescent="0.25">
      <c r="A1924" s="1">
        <v>2017724000709</v>
      </c>
      <c r="B1924" t="s">
        <v>3</v>
      </c>
      <c r="C1924">
        <v>2</v>
      </c>
      <c r="D1924" t="str">
        <f>VLOOKUP(C1924,'Variáveis e códigos'!$C$5:$D$10,2,FALSE)</f>
        <v>quite important</v>
      </c>
      <c r="E1924">
        <v>2</v>
      </c>
      <c r="F1924" t="str">
        <f>VLOOKUP(E1924,'Variáveis e códigos'!$C$5:$D$10,2,FALSE)</f>
        <v>quite important</v>
      </c>
      <c r="G1924">
        <v>2</v>
      </c>
      <c r="H1924" t="str">
        <f>VLOOKUP(G1924,'Variáveis e códigos'!$C$5:$D$10,2,FALSE)</f>
        <v>quite important</v>
      </c>
      <c r="I1924">
        <v>2</v>
      </c>
      <c r="J1924" t="str">
        <f>VLOOKUP(I1924,'Variáveis e códigos'!$C$5:$D$10,2,FALSE)</f>
        <v>quite important</v>
      </c>
      <c r="K1924">
        <v>2</v>
      </c>
      <c r="L1924" t="str">
        <f>VLOOKUP(K1924,'Variáveis e códigos'!$C$5:$D$10,2,FALSE)</f>
        <v>quite important</v>
      </c>
      <c r="M1924">
        <v>2</v>
      </c>
      <c r="N1924" t="str">
        <f>VLOOKUP(M1924,'Variáveis e códigos'!$C$5:$D$10,2,FALSE)</f>
        <v>quite important</v>
      </c>
      <c r="O1924" t="s">
        <v>28</v>
      </c>
      <c r="P1924">
        <v>2</v>
      </c>
      <c r="Q1924" t="str">
        <f>HLOOKUP(P1924,'Variáveis e códigos'!$C$15:$D$16,2)</f>
        <v>no</v>
      </c>
      <c r="R1924">
        <v>6</v>
      </c>
      <c r="S1924">
        <v>1</v>
      </c>
      <c r="T1924" t="str">
        <f>HLOOKUP(S1924,'Variáveis e códigos'!$C$18:$D$19,2)</f>
        <v>male</v>
      </c>
      <c r="U1924">
        <v>1978</v>
      </c>
      <c r="V1924">
        <f t="shared" si="30"/>
        <v>39</v>
      </c>
      <c r="W1924">
        <v>1</v>
      </c>
      <c r="X1924" t="str">
        <f>VLOOKUP(Dados!W1924,'Variáveis e códigos'!$C$21:$D$26,2)</f>
        <v>married</v>
      </c>
      <c r="Y1924">
        <v>3</v>
      </c>
    </row>
    <row r="1925" spans="1:25" x14ac:dyDescent="0.25">
      <c r="A1925" s="1">
        <v>2017724000710</v>
      </c>
      <c r="B1925" t="s">
        <v>3</v>
      </c>
      <c r="C1925">
        <v>1</v>
      </c>
      <c r="D1925" t="str">
        <f>VLOOKUP(C1925,'Variáveis e códigos'!$C$5:$D$10,2,FALSE)</f>
        <v>very important</v>
      </c>
      <c r="E1925">
        <v>2</v>
      </c>
      <c r="F1925" t="str">
        <f>VLOOKUP(E1925,'Variáveis e códigos'!$C$5:$D$10,2,FALSE)</f>
        <v>quite important</v>
      </c>
      <c r="G1925">
        <v>2</v>
      </c>
      <c r="H1925" t="str">
        <f>VLOOKUP(G1925,'Variáveis e códigos'!$C$5:$D$10,2,FALSE)</f>
        <v>quite important</v>
      </c>
      <c r="I1925">
        <v>1</v>
      </c>
      <c r="J1925" t="str">
        <f>VLOOKUP(I1925,'Variáveis e códigos'!$C$5:$D$10,2,FALSE)</f>
        <v>very important</v>
      </c>
      <c r="K1925">
        <v>1</v>
      </c>
      <c r="L1925" t="str">
        <f>VLOOKUP(K1925,'Variáveis e códigos'!$C$5:$D$10,2,FALSE)</f>
        <v>very important</v>
      </c>
      <c r="M1925">
        <v>2</v>
      </c>
      <c r="N1925" t="str">
        <f>VLOOKUP(M1925,'Variáveis e códigos'!$C$5:$D$10,2,FALSE)</f>
        <v>quite important</v>
      </c>
      <c r="O1925" t="s">
        <v>28</v>
      </c>
      <c r="P1925">
        <v>2</v>
      </c>
      <c r="Q1925" t="str">
        <f>HLOOKUP(P1925,'Variáveis e códigos'!$C$15:$D$16,2)</f>
        <v>no</v>
      </c>
      <c r="R1925">
        <v>4</v>
      </c>
      <c r="S1925">
        <v>1</v>
      </c>
      <c r="T1925" t="str">
        <f>HLOOKUP(S1925,'Variáveis e códigos'!$C$18:$D$19,2)</f>
        <v>male</v>
      </c>
      <c r="U1925">
        <v>1953</v>
      </c>
      <c r="V1925">
        <f t="shared" si="30"/>
        <v>64</v>
      </c>
      <c r="W1925">
        <v>1</v>
      </c>
      <c r="X1925" t="str">
        <f>VLOOKUP(Dados!W1925,'Variáveis e códigos'!$C$21:$D$26,2)</f>
        <v>married</v>
      </c>
      <c r="Y1925">
        <v>2</v>
      </c>
    </row>
    <row r="1926" spans="1:25" x14ac:dyDescent="0.25">
      <c r="A1926" s="1">
        <v>2017724000711</v>
      </c>
      <c r="B1926" t="s">
        <v>3</v>
      </c>
      <c r="C1926">
        <v>1</v>
      </c>
      <c r="D1926" t="str">
        <f>VLOOKUP(C1926,'Variáveis e códigos'!$C$5:$D$10,2,FALSE)</f>
        <v>very important</v>
      </c>
      <c r="E1926">
        <v>1</v>
      </c>
      <c r="F1926" t="str">
        <f>VLOOKUP(E1926,'Variáveis e códigos'!$C$5:$D$10,2,FALSE)</f>
        <v>very important</v>
      </c>
      <c r="G1926">
        <v>2</v>
      </c>
      <c r="H1926" t="str">
        <f>VLOOKUP(G1926,'Variáveis e códigos'!$C$5:$D$10,2,FALSE)</f>
        <v>quite important</v>
      </c>
      <c r="I1926">
        <v>2</v>
      </c>
      <c r="J1926" t="str">
        <f>VLOOKUP(I1926,'Variáveis e códigos'!$C$5:$D$10,2,FALSE)</f>
        <v>quite important</v>
      </c>
      <c r="K1926">
        <v>3</v>
      </c>
      <c r="L1926" t="str">
        <f>VLOOKUP(K1926,'Variáveis e códigos'!$C$5:$D$10,2,FALSE)</f>
        <v>not important</v>
      </c>
      <c r="M1926">
        <v>4</v>
      </c>
      <c r="N1926" t="str">
        <f>VLOOKUP(M1926,'Variáveis e códigos'!$C$5:$D$10,2,FALSE)</f>
        <v>not at all important</v>
      </c>
      <c r="O1926" t="s">
        <v>30</v>
      </c>
      <c r="P1926">
        <v>2</v>
      </c>
      <c r="Q1926" t="str">
        <f>HLOOKUP(P1926,'Variáveis e códigos'!$C$15:$D$16,2)</f>
        <v>no</v>
      </c>
      <c r="R1926">
        <v>9</v>
      </c>
      <c r="S1926">
        <v>1</v>
      </c>
      <c r="T1926" t="str">
        <f>HLOOKUP(S1926,'Variáveis e códigos'!$C$18:$D$19,2)</f>
        <v>male</v>
      </c>
      <c r="U1926">
        <v>1974</v>
      </c>
      <c r="V1926">
        <f t="shared" si="30"/>
        <v>43</v>
      </c>
      <c r="W1926">
        <v>1</v>
      </c>
      <c r="X1926" t="str">
        <f>VLOOKUP(Dados!W1926,'Variáveis e códigos'!$C$21:$D$26,2)</f>
        <v>married</v>
      </c>
      <c r="Y1926">
        <v>1</v>
      </c>
    </row>
    <row r="1927" spans="1:25" x14ac:dyDescent="0.25">
      <c r="A1927" s="1">
        <v>2017724000712</v>
      </c>
      <c r="B1927" t="s">
        <v>3</v>
      </c>
      <c r="C1927">
        <v>2</v>
      </c>
      <c r="D1927" t="str">
        <f>VLOOKUP(C1927,'Variáveis e códigos'!$C$5:$D$10,2,FALSE)</f>
        <v>quite important</v>
      </c>
      <c r="E1927">
        <v>2</v>
      </c>
      <c r="F1927" t="str">
        <f>VLOOKUP(E1927,'Variáveis e códigos'!$C$5:$D$10,2,FALSE)</f>
        <v>quite important</v>
      </c>
      <c r="G1927">
        <v>1</v>
      </c>
      <c r="H1927" t="str">
        <f>VLOOKUP(G1927,'Variáveis e códigos'!$C$5:$D$10,2,FALSE)</f>
        <v>very important</v>
      </c>
      <c r="I1927">
        <v>3</v>
      </c>
      <c r="J1927" t="str">
        <f>VLOOKUP(I1927,'Variáveis e códigos'!$C$5:$D$10,2,FALSE)</f>
        <v>not important</v>
      </c>
      <c r="K1927">
        <v>1</v>
      </c>
      <c r="L1927" t="str">
        <f>VLOOKUP(K1927,'Variáveis e códigos'!$C$5:$D$10,2,FALSE)</f>
        <v>very important</v>
      </c>
      <c r="M1927">
        <v>4</v>
      </c>
      <c r="N1927" t="str">
        <f>VLOOKUP(M1927,'Variáveis e códigos'!$C$5:$D$10,2,FALSE)</f>
        <v>not at all important</v>
      </c>
      <c r="O1927" t="s">
        <v>28</v>
      </c>
      <c r="P1927">
        <v>2</v>
      </c>
      <c r="Q1927" t="str">
        <f>HLOOKUP(P1927,'Variáveis e códigos'!$C$15:$D$16,2)</f>
        <v>no</v>
      </c>
      <c r="R1927">
        <v>7</v>
      </c>
      <c r="S1927">
        <v>1</v>
      </c>
      <c r="T1927" t="str">
        <f>HLOOKUP(S1927,'Variáveis e códigos'!$C$18:$D$19,2)</f>
        <v>male</v>
      </c>
      <c r="U1927">
        <v>1992</v>
      </c>
      <c r="V1927">
        <f t="shared" si="30"/>
        <v>25</v>
      </c>
      <c r="W1927">
        <v>6</v>
      </c>
      <c r="X1927" t="str">
        <f>VLOOKUP(Dados!W1927,'Variáveis e códigos'!$C$21:$D$26,2)</f>
        <v>never married and never registered partnership</v>
      </c>
      <c r="Y1927">
        <v>0</v>
      </c>
    </row>
    <row r="1928" spans="1:25" x14ac:dyDescent="0.25">
      <c r="A1928" s="1">
        <v>2017724000713</v>
      </c>
      <c r="B1928" t="s">
        <v>3</v>
      </c>
      <c r="C1928">
        <v>2</v>
      </c>
      <c r="D1928" t="str">
        <f>VLOOKUP(C1928,'Variáveis e códigos'!$C$5:$D$10,2,FALSE)</f>
        <v>quite important</v>
      </c>
      <c r="E1928">
        <v>1</v>
      </c>
      <c r="F1928" t="str">
        <f>VLOOKUP(E1928,'Variáveis e códigos'!$C$5:$D$10,2,FALSE)</f>
        <v>very important</v>
      </c>
      <c r="G1928">
        <v>2</v>
      </c>
      <c r="H1928" t="str">
        <f>VLOOKUP(G1928,'Variáveis e códigos'!$C$5:$D$10,2,FALSE)</f>
        <v>quite important</v>
      </c>
      <c r="I1928">
        <v>2</v>
      </c>
      <c r="J1928" t="str">
        <f>VLOOKUP(I1928,'Variáveis e códigos'!$C$5:$D$10,2,FALSE)</f>
        <v>quite important</v>
      </c>
      <c r="K1928">
        <v>1</v>
      </c>
      <c r="L1928" t="str">
        <f>VLOOKUP(K1928,'Variáveis e códigos'!$C$5:$D$10,2,FALSE)</f>
        <v>very important</v>
      </c>
      <c r="M1928">
        <v>3</v>
      </c>
      <c r="N1928" t="str">
        <f>VLOOKUP(M1928,'Variáveis e códigos'!$C$5:$D$10,2,FALSE)</f>
        <v>not important</v>
      </c>
      <c r="O1928" t="s">
        <v>28</v>
      </c>
      <c r="P1928">
        <v>2</v>
      </c>
      <c r="Q1928" t="str">
        <f>HLOOKUP(P1928,'Variáveis e códigos'!$C$15:$D$16,2)</f>
        <v>no</v>
      </c>
      <c r="R1928">
        <v>4</v>
      </c>
      <c r="S1928">
        <v>1</v>
      </c>
      <c r="T1928" t="str">
        <f>HLOOKUP(S1928,'Variáveis e códigos'!$C$18:$D$19,2)</f>
        <v>male</v>
      </c>
      <c r="U1928">
        <v>1972</v>
      </c>
      <c r="V1928">
        <f t="shared" si="30"/>
        <v>45</v>
      </c>
      <c r="W1928">
        <v>1</v>
      </c>
      <c r="X1928" t="str">
        <f>VLOOKUP(Dados!W1928,'Variáveis e códigos'!$C$21:$D$26,2)</f>
        <v>married</v>
      </c>
      <c r="Y1928">
        <v>1</v>
      </c>
    </row>
    <row r="1929" spans="1:25" x14ac:dyDescent="0.25">
      <c r="A1929" s="1">
        <v>2017724000714</v>
      </c>
      <c r="B1929" t="s">
        <v>3</v>
      </c>
      <c r="C1929">
        <v>1</v>
      </c>
      <c r="D1929" t="str">
        <f>VLOOKUP(C1929,'Variáveis e códigos'!$C$5:$D$10,2,FALSE)</f>
        <v>very important</v>
      </c>
      <c r="E1929">
        <v>2</v>
      </c>
      <c r="F1929" t="str">
        <f>VLOOKUP(E1929,'Variáveis e códigos'!$C$5:$D$10,2,FALSE)</f>
        <v>quite important</v>
      </c>
      <c r="G1929">
        <v>1</v>
      </c>
      <c r="H1929" t="str">
        <f>VLOOKUP(G1929,'Variáveis e códigos'!$C$5:$D$10,2,FALSE)</f>
        <v>very important</v>
      </c>
      <c r="I1929">
        <v>1</v>
      </c>
      <c r="J1929" t="str">
        <f>VLOOKUP(I1929,'Variáveis e códigos'!$C$5:$D$10,2,FALSE)</f>
        <v>very important</v>
      </c>
      <c r="K1929">
        <v>3</v>
      </c>
      <c r="L1929" t="str">
        <f>VLOOKUP(K1929,'Variáveis e códigos'!$C$5:$D$10,2,FALSE)</f>
        <v>not important</v>
      </c>
      <c r="M1929">
        <v>4</v>
      </c>
      <c r="N1929" t="str">
        <f>VLOOKUP(M1929,'Variáveis e códigos'!$C$5:$D$10,2,FALSE)</f>
        <v>not at all important</v>
      </c>
      <c r="O1929" t="s">
        <v>29</v>
      </c>
      <c r="P1929">
        <v>2</v>
      </c>
      <c r="Q1929" t="str">
        <f>HLOOKUP(P1929,'Variáveis e códigos'!$C$15:$D$16,2)</f>
        <v>no</v>
      </c>
      <c r="R1929">
        <v>6</v>
      </c>
      <c r="S1929">
        <v>1</v>
      </c>
      <c r="T1929" t="str">
        <f>HLOOKUP(S1929,'Variáveis e códigos'!$C$18:$D$19,2)</f>
        <v>male</v>
      </c>
      <c r="U1929">
        <v>1980</v>
      </c>
      <c r="V1929">
        <f t="shared" si="30"/>
        <v>37</v>
      </c>
      <c r="W1929">
        <v>2</v>
      </c>
      <c r="X1929" t="str">
        <f>VLOOKUP(Dados!W1929,'Variáveis e códigos'!$C$21:$D$26,2)</f>
        <v>registered partnership</v>
      </c>
      <c r="Y1929">
        <v>0</v>
      </c>
    </row>
    <row r="1930" spans="1:25" x14ac:dyDescent="0.25">
      <c r="A1930" s="1">
        <v>2017724000715</v>
      </c>
      <c r="B1930" t="s">
        <v>3</v>
      </c>
      <c r="C1930">
        <v>2</v>
      </c>
      <c r="D1930" t="str">
        <f>VLOOKUP(C1930,'Variáveis e códigos'!$C$5:$D$10,2,FALSE)</f>
        <v>quite important</v>
      </c>
      <c r="E1930">
        <v>1</v>
      </c>
      <c r="F1930" t="str">
        <f>VLOOKUP(E1930,'Variáveis e códigos'!$C$5:$D$10,2,FALSE)</f>
        <v>very important</v>
      </c>
      <c r="G1930">
        <v>1</v>
      </c>
      <c r="H1930" t="str">
        <f>VLOOKUP(G1930,'Variáveis e códigos'!$C$5:$D$10,2,FALSE)</f>
        <v>very important</v>
      </c>
      <c r="I1930">
        <v>2</v>
      </c>
      <c r="J1930" t="str">
        <f>VLOOKUP(I1930,'Variáveis e códigos'!$C$5:$D$10,2,FALSE)</f>
        <v>quite important</v>
      </c>
      <c r="K1930">
        <v>1</v>
      </c>
      <c r="L1930" t="str">
        <f>VLOOKUP(K1930,'Variáveis e códigos'!$C$5:$D$10,2,FALSE)</f>
        <v>very important</v>
      </c>
      <c r="M1930">
        <v>1</v>
      </c>
      <c r="N1930" t="str">
        <f>VLOOKUP(M1930,'Variáveis e códigos'!$C$5:$D$10,2,FALSE)</f>
        <v>very important</v>
      </c>
      <c r="O1930" t="s">
        <v>29</v>
      </c>
      <c r="P1930">
        <v>2</v>
      </c>
      <c r="Q1930" t="str">
        <f>HLOOKUP(P1930,'Variáveis e códigos'!$C$15:$D$16,2)</f>
        <v>no</v>
      </c>
      <c r="R1930">
        <v>6</v>
      </c>
      <c r="S1930">
        <v>2</v>
      </c>
      <c r="T1930" t="str">
        <f>HLOOKUP(S1930,'Variáveis e códigos'!$C$18:$D$19,2)</f>
        <v>female</v>
      </c>
      <c r="U1930">
        <v>1966</v>
      </c>
      <c r="V1930">
        <f t="shared" si="30"/>
        <v>51</v>
      </c>
      <c r="W1930">
        <v>6</v>
      </c>
      <c r="X1930" t="str">
        <f>VLOOKUP(Dados!W1930,'Variáveis e códigos'!$C$21:$D$26,2)</f>
        <v>never married and never registered partnership</v>
      </c>
      <c r="Y1930">
        <v>0</v>
      </c>
    </row>
    <row r="1931" spans="1:25" x14ac:dyDescent="0.25">
      <c r="A1931" s="1">
        <v>2017724000716</v>
      </c>
      <c r="B1931" t="s">
        <v>3</v>
      </c>
      <c r="C1931">
        <v>1</v>
      </c>
      <c r="D1931" t="str">
        <f>VLOOKUP(C1931,'Variáveis e códigos'!$C$5:$D$10,2,FALSE)</f>
        <v>very important</v>
      </c>
      <c r="E1931">
        <v>1</v>
      </c>
      <c r="F1931" t="str">
        <f>VLOOKUP(E1931,'Variáveis e códigos'!$C$5:$D$10,2,FALSE)</f>
        <v>very important</v>
      </c>
      <c r="G1931">
        <v>1</v>
      </c>
      <c r="H1931" t="str">
        <f>VLOOKUP(G1931,'Variáveis e códigos'!$C$5:$D$10,2,FALSE)</f>
        <v>very important</v>
      </c>
      <c r="I1931">
        <v>1</v>
      </c>
      <c r="J1931" t="str">
        <f>VLOOKUP(I1931,'Variáveis e códigos'!$C$5:$D$10,2,FALSE)</f>
        <v>very important</v>
      </c>
      <c r="K1931">
        <v>3</v>
      </c>
      <c r="L1931" t="str">
        <f>VLOOKUP(K1931,'Variáveis e códigos'!$C$5:$D$10,2,FALSE)</f>
        <v>not important</v>
      </c>
      <c r="M1931">
        <v>4</v>
      </c>
      <c r="N1931" t="str">
        <f>VLOOKUP(M1931,'Variáveis e códigos'!$C$5:$D$10,2,FALSE)</f>
        <v>not at all important</v>
      </c>
      <c r="O1931" t="s">
        <v>30</v>
      </c>
      <c r="P1931">
        <v>1</v>
      </c>
      <c r="Q1931" t="str">
        <f>HLOOKUP(P1931,'Variáveis e códigos'!$C$15:$D$16,2)</f>
        <v>yes</v>
      </c>
      <c r="R1931">
        <v>8</v>
      </c>
      <c r="S1931">
        <v>1</v>
      </c>
      <c r="T1931" t="str">
        <f>HLOOKUP(S1931,'Variáveis e códigos'!$C$18:$D$19,2)</f>
        <v>male</v>
      </c>
      <c r="U1931">
        <v>1977</v>
      </c>
      <c r="V1931">
        <f t="shared" si="30"/>
        <v>40</v>
      </c>
      <c r="W1931">
        <v>1</v>
      </c>
      <c r="X1931" t="str">
        <f>VLOOKUP(Dados!W1931,'Variáveis e códigos'!$C$21:$D$26,2)</f>
        <v>married</v>
      </c>
      <c r="Y1931">
        <v>0</v>
      </c>
    </row>
    <row r="1932" spans="1:25" x14ac:dyDescent="0.25">
      <c r="A1932" s="1">
        <v>2017724000717</v>
      </c>
      <c r="B1932" t="s">
        <v>3</v>
      </c>
      <c r="C1932">
        <v>1</v>
      </c>
      <c r="D1932" t="str">
        <f>VLOOKUP(C1932,'Variáveis e códigos'!$C$5:$D$10,2,FALSE)</f>
        <v>very important</v>
      </c>
      <c r="E1932">
        <v>1</v>
      </c>
      <c r="F1932" t="str">
        <f>VLOOKUP(E1932,'Variáveis e códigos'!$C$5:$D$10,2,FALSE)</f>
        <v>very important</v>
      </c>
      <c r="G1932">
        <v>1</v>
      </c>
      <c r="H1932" t="str">
        <f>VLOOKUP(G1932,'Variáveis e códigos'!$C$5:$D$10,2,FALSE)</f>
        <v>very important</v>
      </c>
      <c r="I1932">
        <v>1</v>
      </c>
      <c r="J1932" t="str">
        <f>VLOOKUP(I1932,'Variáveis e códigos'!$C$5:$D$10,2,FALSE)</f>
        <v>very important</v>
      </c>
      <c r="K1932">
        <v>2</v>
      </c>
      <c r="L1932" t="str">
        <f>VLOOKUP(K1932,'Variáveis e códigos'!$C$5:$D$10,2,FALSE)</f>
        <v>quite important</v>
      </c>
      <c r="M1932">
        <v>4</v>
      </c>
      <c r="N1932" t="str">
        <f>VLOOKUP(M1932,'Variáveis e códigos'!$C$5:$D$10,2,FALSE)</f>
        <v>not at all important</v>
      </c>
      <c r="O1932" t="s">
        <v>30</v>
      </c>
      <c r="P1932">
        <v>2</v>
      </c>
      <c r="Q1932" t="str">
        <f>HLOOKUP(P1932,'Variáveis e códigos'!$C$15:$D$16,2)</f>
        <v>no</v>
      </c>
      <c r="R1932">
        <v>8</v>
      </c>
      <c r="S1932">
        <v>2</v>
      </c>
      <c r="T1932" t="str">
        <f>HLOOKUP(S1932,'Variáveis e códigos'!$C$18:$D$19,2)</f>
        <v>female</v>
      </c>
      <c r="U1932">
        <v>1981</v>
      </c>
      <c r="V1932">
        <f t="shared" si="30"/>
        <v>36</v>
      </c>
      <c r="W1932">
        <v>1</v>
      </c>
      <c r="X1932" t="str">
        <f>VLOOKUP(Dados!W1932,'Variáveis e códigos'!$C$21:$D$26,2)</f>
        <v>married</v>
      </c>
      <c r="Y1932">
        <v>2</v>
      </c>
    </row>
    <row r="1933" spans="1:25" x14ac:dyDescent="0.25">
      <c r="A1933" s="1">
        <v>2017724000718</v>
      </c>
      <c r="B1933" t="s">
        <v>3</v>
      </c>
      <c r="C1933">
        <v>1</v>
      </c>
      <c r="D1933" t="str">
        <f>VLOOKUP(C1933,'Variáveis e códigos'!$C$5:$D$10,2,FALSE)</f>
        <v>very important</v>
      </c>
      <c r="E1933">
        <v>1</v>
      </c>
      <c r="F1933" t="str">
        <f>VLOOKUP(E1933,'Variáveis e códigos'!$C$5:$D$10,2,FALSE)</f>
        <v>very important</v>
      </c>
      <c r="G1933">
        <v>1</v>
      </c>
      <c r="H1933" t="str">
        <f>VLOOKUP(G1933,'Variáveis e códigos'!$C$5:$D$10,2,FALSE)</f>
        <v>very important</v>
      </c>
      <c r="I1933">
        <v>1</v>
      </c>
      <c r="J1933" t="str">
        <f>VLOOKUP(I1933,'Variáveis e códigos'!$C$5:$D$10,2,FALSE)</f>
        <v>very important</v>
      </c>
      <c r="K1933">
        <v>3</v>
      </c>
      <c r="L1933" t="str">
        <f>VLOOKUP(K1933,'Variáveis e códigos'!$C$5:$D$10,2,FALSE)</f>
        <v>not important</v>
      </c>
      <c r="M1933">
        <v>4</v>
      </c>
      <c r="N1933" t="str">
        <f>VLOOKUP(M1933,'Variáveis e códigos'!$C$5:$D$10,2,FALSE)</f>
        <v>not at all important</v>
      </c>
      <c r="O1933" t="s">
        <v>28</v>
      </c>
      <c r="P1933">
        <v>2</v>
      </c>
      <c r="Q1933" t="str">
        <f>HLOOKUP(P1933,'Variáveis e códigos'!$C$15:$D$16,2)</f>
        <v>no</v>
      </c>
      <c r="R1933">
        <v>6</v>
      </c>
      <c r="S1933">
        <v>1</v>
      </c>
      <c r="T1933" t="str">
        <f>HLOOKUP(S1933,'Variáveis e códigos'!$C$18:$D$19,2)</f>
        <v>male</v>
      </c>
      <c r="U1933">
        <v>1973</v>
      </c>
      <c r="V1933">
        <f t="shared" si="30"/>
        <v>44</v>
      </c>
      <c r="W1933">
        <v>1</v>
      </c>
      <c r="X1933" t="str">
        <f>VLOOKUP(Dados!W1933,'Variáveis e códigos'!$C$21:$D$26,2)</f>
        <v>married</v>
      </c>
      <c r="Y1933">
        <v>1</v>
      </c>
    </row>
    <row r="1934" spans="1:25" x14ac:dyDescent="0.25">
      <c r="A1934" s="1">
        <v>2017724000719</v>
      </c>
      <c r="B1934" t="s">
        <v>3</v>
      </c>
      <c r="C1934">
        <v>2</v>
      </c>
      <c r="D1934" t="str">
        <f>VLOOKUP(C1934,'Variáveis e códigos'!$C$5:$D$10,2,FALSE)</f>
        <v>quite important</v>
      </c>
      <c r="E1934">
        <v>2</v>
      </c>
      <c r="F1934" t="str">
        <f>VLOOKUP(E1934,'Variáveis e códigos'!$C$5:$D$10,2,FALSE)</f>
        <v>quite important</v>
      </c>
      <c r="G1934">
        <v>2</v>
      </c>
      <c r="H1934" t="str">
        <f>VLOOKUP(G1934,'Variáveis e códigos'!$C$5:$D$10,2,FALSE)</f>
        <v>quite important</v>
      </c>
      <c r="I1934">
        <v>2</v>
      </c>
      <c r="J1934" t="str">
        <f>VLOOKUP(I1934,'Variáveis e códigos'!$C$5:$D$10,2,FALSE)</f>
        <v>quite important</v>
      </c>
      <c r="K1934">
        <v>2</v>
      </c>
      <c r="L1934" t="str">
        <f>VLOOKUP(K1934,'Variáveis e códigos'!$C$5:$D$10,2,FALSE)</f>
        <v>quite important</v>
      </c>
      <c r="M1934">
        <v>4</v>
      </c>
      <c r="N1934" t="str">
        <f>VLOOKUP(M1934,'Variáveis e códigos'!$C$5:$D$10,2,FALSE)</f>
        <v>not at all important</v>
      </c>
      <c r="O1934" t="s">
        <v>28</v>
      </c>
      <c r="P1934">
        <v>2</v>
      </c>
      <c r="Q1934" t="str">
        <f>HLOOKUP(P1934,'Variáveis e códigos'!$C$15:$D$16,2)</f>
        <v>no</v>
      </c>
      <c r="R1934">
        <v>5</v>
      </c>
      <c r="S1934">
        <v>2</v>
      </c>
      <c r="T1934" t="str">
        <f>HLOOKUP(S1934,'Variáveis e códigos'!$C$18:$D$19,2)</f>
        <v>female</v>
      </c>
      <c r="U1934">
        <v>1967</v>
      </c>
      <c r="V1934">
        <f t="shared" si="30"/>
        <v>50</v>
      </c>
      <c r="W1934">
        <v>4</v>
      </c>
      <c r="X1934" t="str">
        <f>VLOOKUP(Dados!W1934,'Variáveis e códigos'!$C$21:$D$26,2)</f>
        <v>divorced</v>
      </c>
      <c r="Y1934">
        <v>1</v>
      </c>
    </row>
    <row r="1935" spans="1:25" x14ac:dyDescent="0.25">
      <c r="A1935" s="1">
        <v>2017724000720</v>
      </c>
      <c r="B1935" t="s">
        <v>3</v>
      </c>
      <c r="C1935">
        <v>4</v>
      </c>
      <c r="D1935" t="str">
        <f>VLOOKUP(C1935,'Variáveis e códigos'!$C$5:$D$10,2,FALSE)</f>
        <v>not at all important</v>
      </c>
      <c r="E1935">
        <v>1</v>
      </c>
      <c r="F1935" t="str">
        <f>VLOOKUP(E1935,'Variáveis e códigos'!$C$5:$D$10,2,FALSE)</f>
        <v>very important</v>
      </c>
      <c r="G1935">
        <v>1</v>
      </c>
      <c r="H1935" t="str">
        <f>VLOOKUP(G1935,'Variáveis e códigos'!$C$5:$D$10,2,FALSE)</f>
        <v>very important</v>
      </c>
      <c r="I1935">
        <v>3</v>
      </c>
      <c r="J1935" t="str">
        <f>VLOOKUP(I1935,'Variáveis e códigos'!$C$5:$D$10,2,FALSE)</f>
        <v>not important</v>
      </c>
      <c r="K1935">
        <v>3</v>
      </c>
      <c r="L1935" t="str">
        <f>VLOOKUP(K1935,'Variáveis e códigos'!$C$5:$D$10,2,FALSE)</f>
        <v>not important</v>
      </c>
      <c r="M1935">
        <v>2</v>
      </c>
      <c r="N1935" t="str">
        <f>VLOOKUP(M1935,'Variáveis e códigos'!$C$5:$D$10,2,FALSE)</f>
        <v>quite important</v>
      </c>
      <c r="O1935" t="s">
        <v>28</v>
      </c>
      <c r="P1935">
        <v>2</v>
      </c>
      <c r="Q1935" t="str">
        <f>HLOOKUP(P1935,'Variáveis e códigos'!$C$15:$D$16,2)</f>
        <v>no</v>
      </c>
      <c r="R1935">
        <v>8</v>
      </c>
      <c r="S1935">
        <v>2</v>
      </c>
      <c r="T1935" t="str">
        <f>HLOOKUP(S1935,'Variáveis e códigos'!$C$18:$D$19,2)</f>
        <v>female</v>
      </c>
      <c r="U1935">
        <v>1938</v>
      </c>
      <c r="V1935">
        <f t="shared" si="30"/>
        <v>79</v>
      </c>
      <c r="W1935">
        <v>3</v>
      </c>
      <c r="X1935" t="str">
        <f>VLOOKUP(Dados!W1935,'Variáveis e códigos'!$C$21:$D$26,2)</f>
        <v>widowed</v>
      </c>
      <c r="Y1935">
        <v>2</v>
      </c>
    </row>
    <row r="1936" spans="1:25" x14ac:dyDescent="0.25">
      <c r="A1936" s="1">
        <v>2017724000721</v>
      </c>
      <c r="B1936" t="s">
        <v>3</v>
      </c>
      <c r="C1936">
        <v>2</v>
      </c>
      <c r="D1936" t="str">
        <f>VLOOKUP(C1936,'Variáveis e códigos'!$C$5:$D$10,2,FALSE)</f>
        <v>quite important</v>
      </c>
      <c r="E1936">
        <v>1</v>
      </c>
      <c r="F1936" t="str">
        <f>VLOOKUP(E1936,'Variáveis e códigos'!$C$5:$D$10,2,FALSE)</f>
        <v>very important</v>
      </c>
      <c r="G1936">
        <v>1</v>
      </c>
      <c r="H1936" t="str">
        <f>VLOOKUP(G1936,'Variáveis e códigos'!$C$5:$D$10,2,FALSE)</f>
        <v>very important</v>
      </c>
      <c r="I1936">
        <v>1</v>
      </c>
      <c r="J1936" t="str">
        <f>VLOOKUP(I1936,'Variáveis e códigos'!$C$5:$D$10,2,FALSE)</f>
        <v>very important</v>
      </c>
      <c r="K1936">
        <v>3</v>
      </c>
      <c r="L1936" t="str">
        <f>VLOOKUP(K1936,'Variáveis e códigos'!$C$5:$D$10,2,FALSE)</f>
        <v>not important</v>
      </c>
      <c r="M1936">
        <v>4</v>
      </c>
      <c r="N1936" t="str">
        <f>VLOOKUP(M1936,'Variáveis e códigos'!$C$5:$D$10,2,FALSE)</f>
        <v>not at all important</v>
      </c>
      <c r="O1936" t="s">
        <v>30</v>
      </c>
      <c r="P1936">
        <v>2</v>
      </c>
      <c r="Q1936" t="str">
        <f>HLOOKUP(P1936,'Variáveis e códigos'!$C$15:$D$16,2)</f>
        <v>no</v>
      </c>
      <c r="R1936">
        <v>7</v>
      </c>
      <c r="S1936">
        <v>2</v>
      </c>
      <c r="T1936" t="str">
        <f>HLOOKUP(S1936,'Variáveis e códigos'!$C$18:$D$19,2)</f>
        <v>female</v>
      </c>
      <c r="U1936">
        <v>1938</v>
      </c>
      <c r="V1936">
        <f t="shared" si="30"/>
        <v>79</v>
      </c>
      <c r="W1936">
        <v>3</v>
      </c>
      <c r="X1936" t="str">
        <f>VLOOKUP(Dados!W1936,'Variáveis e códigos'!$C$21:$D$26,2)</f>
        <v>widowed</v>
      </c>
      <c r="Y1936">
        <v>1</v>
      </c>
    </row>
    <row r="1937" spans="1:25" x14ac:dyDescent="0.25">
      <c r="A1937" s="1">
        <v>2017724000722</v>
      </c>
      <c r="B1937" t="s">
        <v>3</v>
      </c>
      <c r="C1937">
        <v>1</v>
      </c>
      <c r="D1937" t="str">
        <f>VLOOKUP(C1937,'Variáveis e códigos'!$C$5:$D$10,2,FALSE)</f>
        <v>very important</v>
      </c>
      <c r="E1937">
        <v>1</v>
      </c>
      <c r="F1937" t="str">
        <f>VLOOKUP(E1937,'Variáveis e códigos'!$C$5:$D$10,2,FALSE)</f>
        <v>very important</v>
      </c>
      <c r="G1937">
        <v>1</v>
      </c>
      <c r="H1937" t="str">
        <f>VLOOKUP(G1937,'Variáveis e códigos'!$C$5:$D$10,2,FALSE)</f>
        <v>very important</v>
      </c>
      <c r="I1937">
        <v>1</v>
      </c>
      <c r="J1937" t="str">
        <f>VLOOKUP(I1937,'Variáveis e códigos'!$C$5:$D$10,2,FALSE)</f>
        <v>very important</v>
      </c>
      <c r="K1937">
        <v>3</v>
      </c>
      <c r="L1937" t="str">
        <f>VLOOKUP(K1937,'Variáveis e códigos'!$C$5:$D$10,2,FALSE)</f>
        <v>not important</v>
      </c>
      <c r="M1937">
        <v>1</v>
      </c>
      <c r="N1937" t="str">
        <f>VLOOKUP(M1937,'Variáveis e códigos'!$C$5:$D$10,2,FALSE)</f>
        <v>very important</v>
      </c>
      <c r="O1937" t="s">
        <v>30</v>
      </c>
      <c r="P1937">
        <v>1</v>
      </c>
      <c r="Q1937" t="str">
        <f>HLOOKUP(P1937,'Variáveis e códigos'!$C$15:$D$16,2)</f>
        <v>yes</v>
      </c>
      <c r="R1937">
        <v>6</v>
      </c>
      <c r="S1937">
        <v>1</v>
      </c>
      <c r="T1937" t="str">
        <f>HLOOKUP(S1937,'Variáveis e códigos'!$C$18:$D$19,2)</f>
        <v>male</v>
      </c>
      <c r="U1937">
        <v>1984</v>
      </c>
      <c r="V1937">
        <f t="shared" si="30"/>
        <v>33</v>
      </c>
      <c r="W1937">
        <v>1</v>
      </c>
      <c r="X1937" t="str">
        <f>VLOOKUP(Dados!W1937,'Variáveis e códigos'!$C$21:$D$26,2)</f>
        <v>married</v>
      </c>
      <c r="Y1937">
        <v>1</v>
      </c>
    </row>
    <row r="1938" spans="1:25" x14ac:dyDescent="0.25">
      <c r="A1938" s="1">
        <v>2017724000723</v>
      </c>
      <c r="B1938" t="s">
        <v>3</v>
      </c>
      <c r="C1938">
        <v>2</v>
      </c>
      <c r="D1938" t="str">
        <f>VLOOKUP(C1938,'Variáveis e códigos'!$C$5:$D$10,2,FALSE)</f>
        <v>quite important</v>
      </c>
      <c r="E1938">
        <v>2</v>
      </c>
      <c r="F1938" t="str">
        <f>VLOOKUP(E1938,'Variáveis e códigos'!$C$5:$D$10,2,FALSE)</f>
        <v>quite important</v>
      </c>
      <c r="G1938">
        <v>2</v>
      </c>
      <c r="H1938" t="str">
        <f>VLOOKUP(G1938,'Variáveis e códigos'!$C$5:$D$10,2,FALSE)</f>
        <v>quite important</v>
      </c>
      <c r="I1938">
        <v>2</v>
      </c>
      <c r="J1938" t="str">
        <f>VLOOKUP(I1938,'Variáveis e códigos'!$C$5:$D$10,2,FALSE)</f>
        <v>quite important</v>
      </c>
      <c r="K1938">
        <v>4</v>
      </c>
      <c r="L1938" t="str">
        <f>VLOOKUP(K1938,'Variáveis e códigos'!$C$5:$D$10,2,FALSE)</f>
        <v>not at all important</v>
      </c>
      <c r="M1938">
        <v>4</v>
      </c>
      <c r="N1938" t="str">
        <f>VLOOKUP(M1938,'Variáveis e códigos'!$C$5:$D$10,2,FALSE)</f>
        <v>not at all important</v>
      </c>
      <c r="O1938" t="s">
        <v>28</v>
      </c>
      <c r="P1938">
        <v>2</v>
      </c>
      <c r="Q1938" t="str">
        <f>HLOOKUP(P1938,'Variáveis e códigos'!$C$15:$D$16,2)</f>
        <v>no</v>
      </c>
      <c r="R1938" t="s">
        <v>34</v>
      </c>
      <c r="S1938">
        <v>1</v>
      </c>
      <c r="T1938" t="str">
        <f>HLOOKUP(S1938,'Variáveis e códigos'!$C$18:$D$19,2)</f>
        <v>male</v>
      </c>
      <c r="U1938">
        <v>1961</v>
      </c>
      <c r="V1938">
        <f t="shared" si="30"/>
        <v>56</v>
      </c>
      <c r="W1938">
        <v>1</v>
      </c>
      <c r="X1938" t="str">
        <f>VLOOKUP(Dados!W1938,'Variáveis e códigos'!$C$21:$D$26,2)</f>
        <v>married</v>
      </c>
      <c r="Y1938">
        <v>0</v>
      </c>
    </row>
    <row r="1939" spans="1:25" x14ac:dyDescent="0.25">
      <c r="A1939" s="1">
        <v>2017724000724</v>
      </c>
      <c r="B1939" t="s">
        <v>3</v>
      </c>
      <c r="C1939">
        <v>1</v>
      </c>
      <c r="D1939" t="str">
        <f>VLOOKUP(C1939,'Variáveis e códigos'!$C$5:$D$10,2,FALSE)</f>
        <v>very important</v>
      </c>
      <c r="E1939">
        <v>1</v>
      </c>
      <c r="F1939" t="str">
        <f>VLOOKUP(E1939,'Variáveis e códigos'!$C$5:$D$10,2,FALSE)</f>
        <v>very important</v>
      </c>
      <c r="G1939">
        <v>1</v>
      </c>
      <c r="H1939" t="str">
        <f>VLOOKUP(G1939,'Variáveis e códigos'!$C$5:$D$10,2,FALSE)</f>
        <v>very important</v>
      </c>
      <c r="I1939">
        <v>1</v>
      </c>
      <c r="J1939" t="str">
        <f>VLOOKUP(I1939,'Variáveis e códigos'!$C$5:$D$10,2,FALSE)</f>
        <v>very important</v>
      </c>
      <c r="K1939">
        <v>2</v>
      </c>
      <c r="L1939" t="str">
        <f>VLOOKUP(K1939,'Variáveis e códigos'!$C$5:$D$10,2,FALSE)</f>
        <v>quite important</v>
      </c>
      <c r="M1939">
        <v>4</v>
      </c>
      <c r="N1939" t="str">
        <f>VLOOKUP(M1939,'Variáveis e códigos'!$C$5:$D$10,2,FALSE)</f>
        <v>not at all important</v>
      </c>
      <c r="O1939" t="s">
        <v>28</v>
      </c>
      <c r="P1939">
        <v>2</v>
      </c>
      <c r="Q1939" t="str">
        <f>HLOOKUP(P1939,'Variáveis e códigos'!$C$15:$D$16,2)</f>
        <v>no</v>
      </c>
      <c r="R1939">
        <v>5</v>
      </c>
      <c r="S1939">
        <v>2</v>
      </c>
      <c r="T1939" t="str">
        <f>HLOOKUP(S1939,'Variáveis e códigos'!$C$18:$D$19,2)</f>
        <v>female</v>
      </c>
      <c r="U1939">
        <v>1994</v>
      </c>
      <c r="V1939">
        <f t="shared" si="30"/>
        <v>23</v>
      </c>
      <c r="W1939">
        <v>6</v>
      </c>
      <c r="X1939" t="str">
        <f>VLOOKUP(Dados!W1939,'Variáveis e códigos'!$C$21:$D$26,2)</f>
        <v>never married and never registered partnership</v>
      </c>
      <c r="Y1939">
        <v>0</v>
      </c>
    </row>
    <row r="1940" spans="1:25" x14ac:dyDescent="0.25">
      <c r="A1940" s="1">
        <v>2017724000725</v>
      </c>
      <c r="B1940" t="s">
        <v>3</v>
      </c>
      <c r="C1940">
        <v>1</v>
      </c>
      <c r="D1940" t="str">
        <f>VLOOKUP(C1940,'Variáveis e códigos'!$C$5:$D$10,2,FALSE)</f>
        <v>very important</v>
      </c>
      <c r="E1940">
        <v>1</v>
      </c>
      <c r="F1940" t="str">
        <f>VLOOKUP(E1940,'Variáveis e códigos'!$C$5:$D$10,2,FALSE)</f>
        <v>very important</v>
      </c>
      <c r="G1940">
        <v>1</v>
      </c>
      <c r="H1940" t="str">
        <f>VLOOKUP(G1940,'Variáveis e códigos'!$C$5:$D$10,2,FALSE)</f>
        <v>very important</v>
      </c>
      <c r="I1940">
        <v>1</v>
      </c>
      <c r="J1940" t="str">
        <f>VLOOKUP(I1940,'Variáveis e códigos'!$C$5:$D$10,2,FALSE)</f>
        <v>very important</v>
      </c>
      <c r="K1940">
        <v>4</v>
      </c>
      <c r="L1940" t="str">
        <f>VLOOKUP(K1940,'Variáveis e códigos'!$C$5:$D$10,2,FALSE)</f>
        <v>not at all important</v>
      </c>
      <c r="M1940">
        <v>4</v>
      </c>
      <c r="N1940" t="str">
        <f>VLOOKUP(M1940,'Variáveis e códigos'!$C$5:$D$10,2,FALSE)</f>
        <v>not at all important</v>
      </c>
      <c r="O1940" t="s">
        <v>28</v>
      </c>
      <c r="P1940">
        <v>2</v>
      </c>
      <c r="Q1940" t="str">
        <f>HLOOKUP(P1940,'Variáveis e códigos'!$C$15:$D$16,2)</f>
        <v>no</v>
      </c>
      <c r="R1940">
        <v>8</v>
      </c>
      <c r="S1940">
        <v>2</v>
      </c>
      <c r="T1940" t="str">
        <f>HLOOKUP(S1940,'Variáveis e códigos'!$C$18:$D$19,2)</f>
        <v>female</v>
      </c>
      <c r="U1940">
        <v>1961</v>
      </c>
      <c r="V1940">
        <f t="shared" si="30"/>
        <v>56</v>
      </c>
      <c r="W1940">
        <v>5</v>
      </c>
      <c r="X1940" t="str">
        <f>VLOOKUP(Dados!W1940,'Variáveis e códigos'!$C$21:$D$26,2)</f>
        <v>separated</v>
      </c>
      <c r="Y1940">
        <v>1</v>
      </c>
    </row>
    <row r="1941" spans="1:25" x14ac:dyDescent="0.25">
      <c r="A1941" s="1">
        <v>2017724000726</v>
      </c>
      <c r="B1941" t="s">
        <v>3</v>
      </c>
      <c r="C1941">
        <v>1</v>
      </c>
      <c r="D1941" t="str">
        <f>VLOOKUP(C1941,'Variáveis e códigos'!$C$5:$D$10,2,FALSE)</f>
        <v>very important</v>
      </c>
      <c r="E1941">
        <v>1</v>
      </c>
      <c r="F1941" t="str">
        <f>VLOOKUP(E1941,'Variáveis e códigos'!$C$5:$D$10,2,FALSE)</f>
        <v>very important</v>
      </c>
      <c r="G1941">
        <v>1</v>
      </c>
      <c r="H1941" t="str">
        <f>VLOOKUP(G1941,'Variáveis e códigos'!$C$5:$D$10,2,FALSE)</f>
        <v>very important</v>
      </c>
      <c r="I1941">
        <v>2</v>
      </c>
      <c r="J1941" t="str">
        <f>VLOOKUP(I1941,'Variáveis e códigos'!$C$5:$D$10,2,FALSE)</f>
        <v>quite important</v>
      </c>
      <c r="K1941">
        <v>2</v>
      </c>
      <c r="L1941" t="str">
        <f>VLOOKUP(K1941,'Variáveis e códigos'!$C$5:$D$10,2,FALSE)</f>
        <v>quite important</v>
      </c>
      <c r="M1941">
        <v>3</v>
      </c>
      <c r="N1941" t="str">
        <f>VLOOKUP(M1941,'Variáveis e códigos'!$C$5:$D$10,2,FALSE)</f>
        <v>not important</v>
      </c>
      <c r="O1941" t="s">
        <v>28</v>
      </c>
      <c r="P1941">
        <v>2</v>
      </c>
      <c r="Q1941" t="str">
        <f>HLOOKUP(P1941,'Variáveis e códigos'!$C$15:$D$16,2)</f>
        <v>no</v>
      </c>
      <c r="R1941">
        <v>7</v>
      </c>
      <c r="S1941">
        <v>1</v>
      </c>
      <c r="T1941" t="str">
        <f>HLOOKUP(S1941,'Variáveis e códigos'!$C$18:$D$19,2)</f>
        <v>male</v>
      </c>
      <c r="U1941">
        <v>1963</v>
      </c>
      <c r="V1941">
        <f t="shared" si="30"/>
        <v>54</v>
      </c>
      <c r="W1941">
        <v>4</v>
      </c>
      <c r="X1941" t="str">
        <f>VLOOKUP(Dados!W1941,'Variáveis e códigos'!$C$21:$D$26,2)</f>
        <v>divorced</v>
      </c>
      <c r="Y1941">
        <v>2</v>
      </c>
    </row>
    <row r="1942" spans="1:25" x14ac:dyDescent="0.25">
      <c r="A1942" s="1">
        <v>2017724000727</v>
      </c>
      <c r="B1942" t="s">
        <v>3</v>
      </c>
      <c r="C1942">
        <v>2</v>
      </c>
      <c r="D1942" t="str">
        <f>VLOOKUP(C1942,'Variáveis e códigos'!$C$5:$D$10,2,FALSE)</f>
        <v>quite important</v>
      </c>
      <c r="E1942">
        <v>2</v>
      </c>
      <c r="F1942" t="str">
        <f>VLOOKUP(E1942,'Variáveis e códigos'!$C$5:$D$10,2,FALSE)</f>
        <v>quite important</v>
      </c>
      <c r="G1942">
        <v>2</v>
      </c>
      <c r="H1942" t="str">
        <f>VLOOKUP(G1942,'Variáveis e códigos'!$C$5:$D$10,2,FALSE)</f>
        <v>quite important</v>
      </c>
      <c r="I1942">
        <v>2</v>
      </c>
      <c r="J1942" t="str">
        <f>VLOOKUP(I1942,'Variáveis e códigos'!$C$5:$D$10,2,FALSE)</f>
        <v>quite important</v>
      </c>
      <c r="K1942">
        <v>1</v>
      </c>
      <c r="L1942" t="str">
        <f>VLOOKUP(K1942,'Variáveis e códigos'!$C$5:$D$10,2,FALSE)</f>
        <v>very important</v>
      </c>
      <c r="M1942">
        <v>3</v>
      </c>
      <c r="N1942" t="str">
        <f>VLOOKUP(M1942,'Variáveis e códigos'!$C$5:$D$10,2,FALSE)</f>
        <v>not important</v>
      </c>
      <c r="O1942" t="s">
        <v>28</v>
      </c>
      <c r="P1942">
        <v>2</v>
      </c>
      <c r="Q1942" t="str">
        <f>HLOOKUP(P1942,'Variáveis e códigos'!$C$15:$D$16,2)</f>
        <v>no</v>
      </c>
      <c r="R1942">
        <v>6</v>
      </c>
      <c r="S1942">
        <v>1</v>
      </c>
      <c r="T1942" t="str">
        <f>HLOOKUP(S1942,'Variáveis e códigos'!$C$18:$D$19,2)</f>
        <v>male</v>
      </c>
      <c r="U1942">
        <v>1970</v>
      </c>
      <c r="V1942">
        <f t="shared" si="30"/>
        <v>47</v>
      </c>
      <c r="W1942">
        <v>6</v>
      </c>
      <c r="X1942" t="str">
        <f>VLOOKUP(Dados!W1942,'Variáveis e códigos'!$C$21:$D$26,2)</f>
        <v>never married and never registered partnership</v>
      </c>
      <c r="Y1942">
        <v>0</v>
      </c>
    </row>
    <row r="1943" spans="1:25" x14ac:dyDescent="0.25">
      <c r="A1943" s="1">
        <v>2017724000728</v>
      </c>
      <c r="B1943" t="s">
        <v>3</v>
      </c>
      <c r="C1943">
        <v>3</v>
      </c>
      <c r="D1943" t="str">
        <f>VLOOKUP(C1943,'Variáveis e códigos'!$C$5:$D$10,2,FALSE)</f>
        <v>not important</v>
      </c>
      <c r="E1943">
        <v>1</v>
      </c>
      <c r="F1943" t="str">
        <f>VLOOKUP(E1943,'Variáveis e códigos'!$C$5:$D$10,2,FALSE)</f>
        <v>very important</v>
      </c>
      <c r="G1943">
        <v>1</v>
      </c>
      <c r="H1943" t="str">
        <f>VLOOKUP(G1943,'Variáveis e códigos'!$C$5:$D$10,2,FALSE)</f>
        <v>very important</v>
      </c>
      <c r="I1943">
        <v>2</v>
      </c>
      <c r="J1943" t="str">
        <f>VLOOKUP(I1943,'Variáveis e códigos'!$C$5:$D$10,2,FALSE)</f>
        <v>quite important</v>
      </c>
      <c r="K1943">
        <v>3</v>
      </c>
      <c r="L1943" t="str">
        <f>VLOOKUP(K1943,'Variáveis e códigos'!$C$5:$D$10,2,FALSE)</f>
        <v>not important</v>
      </c>
      <c r="M1943">
        <v>4</v>
      </c>
      <c r="N1943" t="str">
        <f>VLOOKUP(M1943,'Variáveis e códigos'!$C$5:$D$10,2,FALSE)</f>
        <v>not at all important</v>
      </c>
      <c r="O1943" t="s">
        <v>29</v>
      </c>
      <c r="P1943">
        <v>2</v>
      </c>
      <c r="Q1943" t="str">
        <f>HLOOKUP(P1943,'Variáveis e códigos'!$C$15:$D$16,2)</f>
        <v>no</v>
      </c>
      <c r="R1943">
        <v>4</v>
      </c>
      <c r="S1943">
        <v>2</v>
      </c>
      <c r="T1943" t="str">
        <f>HLOOKUP(S1943,'Variáveis e códigos'!$C$18:$D$19,2)</f>
        <v>female</v>
      </c>
      <c r="U1943">
        <v>1945</v>
      </c>
      <c r="V1943">
        <f t="shared" si="30"/>
        <v>72</v>
      </c>
      <c r="W1943">
        <v>4</v>
      </c>
      <c r="X1943" t="str">
        <f>VLOOKUP(Dados!W1943,'Variáveis e códigos'!$C$21:$D$26,2)</f>
        <v>divorced</v>
      </c>
      <c r="Y1943">
        <v>2</v>
      </c>
    </row>
    <row r="1944" spans="1:25" x14ac:dyDescent="0.25">
      <c r="A1944" s="1">
        <v>2017724000729</v>
      </c>
      <c r="B1944" t="s">
        <v>3</v>
      </c>
      <c r="C1944">
        <v>1</v>
      </c>
      <c r="D1944" t="str">
        <f>VLOOKUP(C1944,'Variáveis e códigos'!$C$5:$D$10,2,FALSE)</f>
        <v>very important</v>
      </c>
      <c r="E1944">
        <v>1</v>
      </c>
      <c r="F1944" t="str">
        <f>VLOOKUP(E1944,'Variáveis e códigos'!$C$5:$D$10,2,FALSE)</f>
        <v>very important</v>
      </c>
      <c r="G1944">
        <v>1</v>
      </c>
      <c r="H1944" t="str">
        <f>VLOOKUP(G1944,'Variáveis e códigos'!$C$5:$D$10,2,FALSE)</f>
        <v>very important</v>
      </c>
      <c r="I1944">
        <v>2</v>
      </c>
      <c r="J1944" t="str">
        <f>VLOOKUP(I1944,'Variáveis e códigos'!$C$5:$D$10,2,FALSE)</f>
        <v>quite important</v>
      </c>
      <c r="K1944">
        <v>1</v>
      </c>
      <c r="L1944" t="str">
        <f>VLOOKUP(K1944,'Variáveis e códigos'!$C$5:$D$10,2,FALSE)</f>
        <v>very important</v>
      </c>
      <c r="M1944">
        <v>3</v>
      </c>
      <c r="N1944" t="str">
        <f>VLOOKUP(M1944,'Variáveis e códigos'!$C$5:$D$10,2,FALSE)</f>
        <v>not important</v>
      </c>
      <c r="O1944" t="s">
        <v>28</v>
      </c>
      <c r="P1944">
        <v>2</v>
      </c>
      <c r="Q1944" t="str">
        <f>HLOOKUP(P1944,'Variáveis e códigos'!$C$15:$D$16,2)</f>
        <v>no</v>
      </c>
      <c r="R1944">
        <v>8</v>
      </c>
      <c r="S1944">
        <v>2</v>
      </c>
      <c r="T1944" t="str">
        <f>HLOOKUP(S1944,'Variáveis e códigos'!$C$18:$D$19,2)</f>
        <v>female</v>
      </c>
      <c r="U1944">
        <v>1979</v>
      </c>
      <c r="V1944">
        <f t="shared" si="30"/>
        <v>38</v>
      </c>
      <c r="W1944">
        <v>1</v>
      </c>
      <c r="X1944" t="str">
        <f>VLOOKUP(Dados!W1944,'Variáveis e códigos'!$C$21:$D$26,2)</f>
        <v>married</v>
      </c>
      <c r="Y1944">
        <v>2</v>
      </c>
    </row>
    <row r="1945" spans="1:25" x14ac:dyDescent="0.25">
      <c r="A1945" s="1">
        <v>2017724000730</v>
      </c>
      <c r="B1945" t="s">
        <v>3</v>
      </c>
      <c r="C1945">
        <v>1</v>
      </c>
      <c r="D1945" t="str">
        <f>VLOOKUP(C1945,'Variáveis e códigos'!$C$5:$D$10,2,FALSE)</f>
        <v>very important</v>
      </c>
      <c r="E1945">
        <v>1</v>
      </c>
      <c r="F1945" t="str">
        <f>VLOOKUP(E1945,'Variáveis e códigos'!$C$5:$D$10,2,FALSE)</f>
        <v>very important</v>
      </c>
      <c r="G1945">
        <v>1</v>
      </c>
      <c r="H1945" t="str">
        <f>VLOOKUP(G1945,'Variáveis e códigos'!$C$5:$D$10,2,FALSE)</f>
        <v>very important</v>
      </c>
      <c r="I1945">
        <v>1</v>
      </c>
      <c r="J1945" t="str">
        <f>VLOOKUP(I1945,'Variáveis e códigos'!$C$5:$D$10,2,FALSE)</f>
        <v>very important</v>
      </c>
      <c r="K1945">
        <v>2</v>
      </c>
      <c r="L1945" t="str">
        <f>VLOOKUP(K1945,'Variáveis e códigos'!$C$5:$D$10,2,FALSE)</f>
        <v>quite important</v>
      </c>
      <c r="M1945">
        <v>4</v>
      </c>
      <c r="N1945" t="str">
        <f>VLOOKUP(M1945,'Variáveis e códigos'!$C$5:$D$10,2,FALSE)</f>
        <v>not at all important</v>
      </c>
      <c r="O1945" t="s">
        <v>29</v>
      </c>
      <c r="P1945">
        <v>2</v>
      </c>
      <c r="Q1945" t="str">
        <f>HLOOKUP(P1945,'Variáveis e códigos'!$C$15:$D$16,2)</f>
        <v>no</v>
      </c>
      <c r="R1945">
        <v>6</v>
      </c>
      <c r="S1945">
        <v>1</v>
      </c>
      <c r="T1945" t="str">
        <f>HLOOKUP(S1945,'Variáveis e códigos'!$C$18:$D$19,2)</f>
        <v>male</v>
      </c>
      <c r="U1945">
        <v>1937</v>
      </c>
      <c r="V1945">
        <f t="shared" si="30"/>
        <v>80</v>
      </c>
      <c r="W1945">
        <v>3</v>
      </c>
      <c r="X1945" t="str">
        <f>VLOOKUP(Dados!W1945,'Variáveis e códigos'!$C$21:$D$26,2)</f>
        <v>widowed</v>
      </c>
      <c r="Y1945">
        <v>2</v>
      </c>
    </row>
    <row r="1946" spans="1:25" x14ac:dyDescent="0.25">
      <c r="A1946" s="1">
        <v>2017724000731</v>
      </c>
      <c r="B1946" t="s">
        <v>3</v>
      </c>
      <c r="C1946">
        <v>1</v>
      </c>
      <c r="D1946" t="str">
        <f>VLOOKUP(C1946,'Variáveis e códigos'!$C$5:$D$10,2,FALSE)</f>
        <v>very important</v>
      </c>
      <c r="E1946">
        <v>2</v>
      </c>
      <c r="F1946" t="str">
        <f>VLOOKUP(E1946,'Variáveis e códigos'!$C$5:$D$10,2,FALSE)</f>
        <v>quite important</v>
      </c>
      <c r="G1946">
        <v>2</v>
      </c>
      <c r="H1946" t="str">
        <f>VLOOKUP(G1946,'Variáveis e códigos'!$C$5:$D$10,2,FALSE)</f>
        <v>quite important</v>
      </c>
      <c r="I1946">
        <v>2</v>
      </c>
      <c r="J1946" t="str">
        <f>VLOOKUP(I1946,'Variáveis e códigos'!$C$5:$D$10,2,FALSE)</f>
        <v>quite important</v>
      </c>
      <c r="K1946">
        <v>2</v>
      </c>
      <c r="L1946" t="str">
        <f>VLOOKUP(K1946,'Variáveis e códigos'!$C$5:$D$10,2,FALSE)</f>
        <v>quite important</v>
      </c>
      <c r="M1946">
        <v>2</v>
      </c>
      <c r="N1946" t="str">
        <f>VLOOKUP(M1946,'Variáveis e códigos'!$C$5:$D$10,2,FALSE)</f>
        <v>quite important</v>
      </c>
      <c r="O1946" t="s">
        <v>28</v>
      </c>
      <c r="P1946">
        <v>2</v>
      </c>
      <c r="Q1946" t="str">
        <f>HLOOKUP(P1946,'Variáveis e códigos'!$C$15:$D$16,2)</f>
        <v>no</v>
      </c>
      <c r="R1946">
        <v>5</v>
      </c>
      <c r="S1946">
        <v>1</v>
      </c>
      <c r="T1946" t="str">
        <f>HLOOKUP(S1946,'Variáveis e códigos'!$C$18:$D$19,2)</f>
        <v>male</v>
      </c>
      <c r="U1946">
        <v>1971</v>
      </c>
      <c r="V1946">
        <f t="shared" si="30"/>
        <v>46</v>
      </c>
      <c r="W1946">
        <v>6</v>
      </c>
      <c r="X1946" t="str">
        <f>VLOOKUP(Dados!W1946,'Variáveis e códigos'!$C$21:$D$26,2)</f>
        <v>never married and never registered partnership</v>
      </c>
      <c r="Y1946">
        <v>0</v>
      </c>
    </row>
    <row r="1947" spans="1:25" x14ac:dyDescent="0.25">
      <c r="A1947" s="1">
        <v>2017724000732</v>
      </c>
      <c r="B1947" t="s">
        <v>3</v>
      </c>
      <c r="C1947">
        <v>1</v>
      </c>
      <c r="D1947" t="str">
        <f>VLOOKUP(C1947,'Variáveis e códigos'!$C$5:$D$10,2,FALSE)</f>
        <v>very important</v>
      </c>
      <c r="E1947">
        <v>1</v>
      </c>
      <c r="F1947" t="str">
        <f>VLOOKUP(E1947,'Variáveis e códigos'!$C$5:$D$10,2,FALSE)</f>
        <v>very important</v>
      </c>
      <c r="G1947">
        <v>2</v>
      </c>
      <c r="H1947" t="str">
        <f>VLOOKUP(G1947,'Variáveis e códigos'!$C$5:$D$10,2,FALSE)</f>
        <v>quite important</v>
      </c>
      <c r="I1947">
        <v>2</v>
      </c>
      <c r="J1947" t="str">
        <f>VLOOKUP(I1947,'Variáveis e códigos'!$C$5:$D$10,2,FALSE)</f>
        <v>quite important</v>
      </c>
      <c r="K1947">
        <v>2</v>
      </c>
      <c r="L1947" t="str">
        <f>VLOOKUP(K1947,'Variáveis e códigos'!$C$5:$D$10,2,FALSE)</f>
        <v>quite important</v>
      </c>
      <c r="M1947">
        <v>4</v>
      </c>
      <c r="N1947" t="str">
        <f>VLOOKUP(M1947,'Variáveis e códigos'!$C$5:$D$10,2,FALSE)</f>
        <v>not at all important</v>
      </c>
      <c r="O1947" t="s">
        <v>28</v>
      </c>
      <c r="P1947">
        <v>1</v>
      </c>
      <c r="Q1947" t="str">
        <f>HLOOKUP(P1947,'Variáveis e códigos'!$C$15:$D$16,2)</f>
        <v>yes</v>
      </c>
      <c r="R1947">
        <v>7</v>
      </c>
      <c r="S1947">
        <v>1</v>
      </c>
      <c r="T1947" t="str">
        <f>HLOOKUP(S1947,'Variáveis e códigos'!$C$18:$D$19,2)</f>
        <v>male</v>
      </c>
      <c r="U1947">
        <v>1967</v>
      </c>
      <c r="V1947">
        <f t="shared" si="30"/>
        <v>50</v>
      </c>
      <c r="W1947">
        <v>1</v>
      </c>
      <c r="X1947" t="str">
        <f>VLOOKUP(Dados!W1947,'Variáveis e códigos'!$C$21:$D$26,2)</f>
        <v>married</v>
      </c>
      <c r="Y1947">
        <v>3</v>
      </c>
    </row>
    <row r="1948" spans="1:25" x14ac:dyDescent="0.25">
      <c r="A1948" s="1">
        <v>2017724000733</v>
      </c>
      <c r="B1948" t="s">
        <v>3</v>
      </c>
      <c r="C1948">
        <v>1</v>
      </c>
      <c r="D1948" t="str">
        <f>VLOOKUP(C1948,'Variáveis e códigos'!$C$5:$D$10,2,FALSE)</f>
        <v>very important</v>
      </c>
      <c r="E1948">
        <v>1</v>
      </c>
      <c r="F1948" t="str">
        <f>VLOOKUP(E1948,'Variáveis e códigos'!$C$5:$D$10,2,FALSE)</f>
        <v>very important</v>
      </c>
      <c r="G1948">
        <v>1</v>
      </c>
      <c r="H1948" t="str">
        <f>VLOOKUP(G1948,'Variáveis e códigos'!$C$5:$D$10,2,FALSE)</f>
        <v>very important</v>
      </c>
      <c r="I1948">
        <v>1</v>
      </c>
      <c r="J1948" t="str">
        <f>VLOOKUP(I1948,'Variáveis e códigos'!$C$5:$D$10,2,FALSE)</f>
        <v>very important</v>
      </c>
      <c r="K1948">
        <v>1</v>
      </c>
      <c r="L1948" t="str">
        <f>VLOOKUP(K1948,'Variáveis e códigos'!$C$5:$D$10,2,FALSE)</f>
        <v>very important</v>
      </c>
      <c r="M1948">
        <v>1</v>
      </c>
      <c r="N1948" t="str">
        <f>VLOOKUP(M1948,'Variáveis e códigos'!$C$5:$D$10,2,FALSE)</f>
        <v>very important</v>
      </c>
      <c r="O1948" t="s">
        <v>28</v>
      </c>
      <c r="P1948">
        <v>2</v>
      </c>
      <c r="Q1948" t="str">
        <f>HLOOKUP(P1948,'Variáveis e códigos'!$C$15:$D$16,2)</f>
        <v>no</v>
      </c>
      <c r="R1948">
        <v>5</v>
      </c>
      <c r="S1948">
        <v>2</v>
      </c>
      <c r="T1948" t="str">
        <f>HLOOKUP(S1948,'Variáveis e códigos'!$C$18:$D$19,2)</f>
        <v>female</v>
      </c>
      <c r="U1948">
        <v>1982</v>
      </c>
      <c r="V1948">
        <f t="shared" si="30"/>
        <v>35</v>
      </c>
      <c r="W1948">
        <v>6</v>
      </c>
      <c r="X1948" t="str">
        <f>VLOOKUP(Dados!W1948,'Variáveis e códigos'!$C$21:$D$26,2)</f>
        <v>never married and never registered partnership</v>
      </c>
      <c r="Y1948">
        <v>1</v>
      </c>
    </row>
    <row r="1949" spans="1:25" x14ac:dyDescent="0.25">
      <c r="A1949" s="1">
        <v>2017724000734</v>
      </c>
      <c r="B1949" t="s">
        <v>3</v>
      </c>
      <c r="C1949">
        <v>1</v>
      </c>
      <c r="D1949" t="str">
        <f>VLOOKUP(C1949,'Variáveis e códigos'!$C$5:$D$10,2,FALSE)</f>
        <v>very important</v>
      </c>
      <c r="E1949">
        <v>1</v>
      </c>
      <c r="F1949" t="str">
        <f>VLOOKUP(E1949,'Variáveis e códigos'!$C$5:$D$10,2,FALSE)</f>
        <v>very important</v>
      </c>
      <c r="G1949">
        <v>2</v>
      </c>
      <c r="H1949" t="str">
        <f>VLOOKUP(G1949,'Variáveis e códigos'!$C$5:$D$10,2,FALSE)</f>
        <v>quite important</v>
      </c>
      <c r="I1949">
        <v>1</v>
      </c>
      <c r="J1949" t="str">
        <f>VLOOKUP(I1949,'Variáveis e códigos'!$C$5:$D$10,2,FALSE)</f>
        <v>very important</v>
      </c>
      <c r="K1949">
        <v>3</v>
      </c>
      <c r="L1949" t="str">
        <f>VLOOKUP(K1949,'Variáveis e códigos'!$C$5:$D$10,2,FALSE)</f>
        <v>not important</v>
      </c>
      <c r="M1949">
        <v>4</v>
      </c>
      <c r="N1949" t="str">
        <f>VLOOKUP(M1949,'Variáveis e códigos'!$C$5:$D$10,2,FALSE)</f>
        <v>not at all important</v>
      </c>
      <c r="O1949" t="s">
        <v>28</v>
      </c>
      <c r="P1949">
        <v>2</v>
      </c>
      <c r="Q1949" t="str">
        <f>HLOOKUP(P1949,'Variáveis e códigos'!$C$15:$D$16,2)</f>
        <v>no</v>
      </c>
      <c r="R1949">
        <v>6</v>
      </c>
      <c r="S1949">
        <v>1</v>
      </c>
      <c r="T1949" t="str">
        <f>HLOOKUP(S1949,'Variáveis e códigos'!$C$18:$D$19,2)</f>
        <v>male</v>
      </c>
      <c r="U1949">
        <v>1983</v>
      </c>
      <c r="V1949">
        <f t="shared" si="30"/>
        <v>34</v>
      </c>
      <c r="W1949">
        <v>1</v>
      </c>
      <c r="X1949" t="str">
        <f>VLOOKUP(Dados!W1949,'Variáveis e códigos'!$C$21:$D$26,2)</f>
        <v>married</v>
      </c>
      <c r="Y1949">
        <v>1</v>
      </c>
    </row>
    <row r="1950" spans="1:25" x14ac:dyDescent="0.25">
      <c r="A1950" s="1">
        <v>2017724000735</v>
      </c>
      <c r="B1950" t="s">
        <v>3</v>
      </c>
      <c r="C1950">
        <v>1</v>
      </c>
      <c r="D1950" t="str">
        <f>VLOOKUP(C1950,'Variáveis e códigos'!$C$5:$D$10,2,FALSE)</f>
        <v>very important</v>
      </c>
      <c r="E1950">
        <v>1</v>
      </c>
      <c r="F1950" t="str">
        <f>VLOOKUP(E1950,'Variáveis e códigos'!$C$5:$D$10,2,FALSE)</f>
        <v>very important</v>
      </c>
      <c r="G1950">
        <v>2</v>
      </c>
      <c r="H1950" t="str">
        <f>VLOOKUP(G1950,'Variáveis e códigos'!$C$5:$D$10,2,FALSE)</f>
        <v>quite important</v>
      </c>
      <c r="I1950">
        <v>2</v>
      </c>
      <c r="J1950" t="str">
        <f>VLOOKUP(I1950,'Variáveis e códigos'!$C$5:$D$10,2,FALSE)</f>
        <v>quite important</v>
      </c>
      <c r="K1950">
        <v>4</v>
      </c>
      <c r="L1950" t="str">
        <f>VLOOKUP(K1950,'Variáveis e códigos'!$C$5:$D$10,2,FALSE)</f>
        <v>not at all important</v>
      </c>
      <c r="M1950">
        <v>1</v>
      </c>
      <c r="N1950" t="str">
        <f>VLOOKUP(M1950,'Variáveis e códigos'!$C$5:$D$10,2,FALSE)</f>
        <v>very important</v>
      </c>
      <c r="O1950" t="s">
        <v>28</v>
      </c>
      <c r="P1950">
        <v>2</v>
      </c>
      <c r="Q1950" t="str">
        <f>HLOOKUP(P1950,'Variáveis e códigos'!$C$15:$D$16,2)</f>
        <v>no</v>
      </c>
      <c r="R1950">
        <v>5</v>
      </c>
      <c r="S1950">
        <v>2</v>
      </c>
      <c r="T1950" t="str">
        <f>HLOOKUP(S1950,'Variáveis e códigos'!$C$18:$D$19,2)</f>
        <v>female</v>
      </c>
      <c r="U1950">
        <v>1956</v>
      </c>
      <c r="V1950">
        <f t="shared" si="30"/>
        <v>61</v>
      </c>
      <c r="W1950">
        <v>1</v>
      </c>
      <c r="X1950" t="str">
        <f>VLOOKUP(Dados!W1950,'Variáveis e códigos'!$C$21:$D$26,2)</f>
        <v>married</v>
      </c>
      <c r="Y1950">
        <v>3</v>
      </c>
    </row>
    <row r="1951" spans="1:25" x14ac:dyDescent="0.25">
      <c r="A1951" s="1">
        <v>2017724000736</v>
      </c>
      <c r="B1951" t="s">
        <v>3</v>
      </c>
      <c r="C1951">
        <v>1</v>
      </c>
      <c r="D1951" t="str">
        <f>VLOOKUP(C1951,'Variáveis e códigos'!$C$5:$D$10,2,FALSE)</f>
        <v>very important</v>
      </c>
      <c r="E1951">
        <v>1</v>
      </c>
      <c r="F1951" t="str">
        <f>VLOOKUP(E1951,'Variáveis e códigos'!$C$5:$D$10,2,FALSE)</f>
        <v>very important</v>
      </c>
      <c r="G1951">
        <v>2</v>
      </c>
      <c r="H1951" t="str">
        <f>VLOOKUP(G1951,'Variáveis e códigos'!$C$5:$D$10,2,FALSE)</f>
        <v>quite important</v>
      </c>
      <c r="I1951">
        <v>3</v>
      </c>
      <c r="J1951" t="str">
        <f>VLOOKUP(I1951,'Variáveis e códigos'!$C$5:$D$10,2,FALSE)</f>
        <v>not important</v>
      </c>
      <c r="K1951">
        <v>3</v>
      </c>
      <c r="L1951" t="str">
        <f>VLOOKUP(K1951,'Variáveis e códigos'!$C$5:$D$10,2,FALSE)</f>
        <v>not important</v>
      </c>
      <c r="M1951">
        <v>3</v>
      </c>
      <c r="N1951" t="str">
        <f>VLOOKUP(M1951,'Variáveis e códigos'!$C$5:$D$10,2,FALSE)</f>
        <v>not important</v>
      </c>
      <c r="O1951" t="s">
        <v>28</v>
      </c>
      <c r="P1951">
        <v>1</v>
      </c>
      <c r="Q1951" t="str">
        <f>HLOOKUP(P1951,'Variáveis e códigos'!$C$15:$D$16,2)</f>
        <v>yes</v>
      </c>
      <c r="R1951">
        <v>7</v>
      </c>
      <c r="S1951">
        <v>1</v>
      </c>
      <c r="T1951" t="str">
        <f>HLOOKUP(S1951,'Variáveis e códigos'!$C$18:$D$19,2)</f>
        <v>male</v>
      </c>
      <c r="U1951">
        <v>1964</v>
      </c>
      <c r="V1951">
        <f t="shared" si="30"/>
        <v>53</v>
      </c>
      <c r="W1951">
        <v>4</v>
      </c>
      <c r="X1951" t="str">
        <f>VLOOKUP(Dados!W1951,'Variáveis e códigos'!$C$21:$D$26,2)</f>
        <v>divorced</v>
      </c>
      <c r="Y1951">
        <v>2</v>
      </c>
    </row>
    <row r="1952" spans="1:25" x14ac:dyDescent="0.25">
      <c r="A1952" s="1">
        <v>2017724000737</v>
      </c>
      <c r="B1952" t="s">
        <v>3</v>
      </c>
      <c r="C1952">
        <v>1</v>
      </c>
      <c r="D1952" t="str">
        <f>VLOOKUP(C1952,'Variáveis e códigos'!$C$5:$D$10,2,FALSE)</f>
        <v>very important</v>
      </c>
      <c r="E1952">
        <v>1</v>
      </c>
      <c r="F1952" t="str">
        <f>VLOOKUP(E1952,'Variáveis e códigos'!$C$5:$D$10,2,FALSE)</f>
        <v>very important</v>
      </c>
      <c r="G1952">
        <v>1</v>
      </c>
      <c r="H1952" t="str">
        <f>VLOOKUP(G1952,'Variáveis e códigos'!$C$5:$D$10,2,FALSE)</f>
        <v>very important</v>
      </c>
      <c r="I1952">
        <v>2</v>
      </c>
      <c r="J1952" t="str">
        <f>VLOOKUP(I1952,'Variáveis e códigos'!$C$5:$D$10,2,FALSE)</f>
        <v>quite important</v>
      </c>
      <c r="K1952">
        <v>4</v>
      </c>
      <c r="L1952" t="str">
        <f>VLOOKUP(K1952,'Variáveis e códigos'!$C$5:$D$10,2,FALSE)</f>
        <v>not at all important</v>
      </c>
      <c r="M1952">
        <v>4</v>
      </c>
      <c r="N1952" t="str">
        <f>VLOOKUP(M1952,'Variáveis e códigos'!$C$5:$D$10,2,FALSE)</f>
        <v>not at all important</v>
      </c>
      <c r="O1952" t="s">
        <v>28</v>
      </c>
      <c r="P1952">
        <v>2</v>
      </c>
      <c r="Q1952" t="str">
        <f>HLOOKUP(P1952,'Variáveis e códigos'!$C$15:$D$16,2)</f>
        <v>no</v>
      </c>
      <c r="R1952">
        <v>6</v>
      </c>
      <c r="S1952">
        <v>1</v>
      </c>
      <c r="T1952" t="str">
        <f>HLOOKUP(S1952,'Variáveis e códigos'!$C$18:$D$19,2)</f>
        <v>male</v>
      </c>
      <c r="U1952">
        <v>1957</v>
      </c>
      <c r="V1952">
        <f t="shared" si="30"/>
        <v>60</v>
      </c>
      <c r="W1952">
        <v>1</v>
      </c>
      <c r="X1952" t="str">
        <f>VLOOKUP(Dados!W1952,'Variáveis e códigos'!$C$21:$D$26,2)</f>
        <v>married</v>
      </c>
      <c r="Y1952">
        <v>1</v>
      </c>
    </row>
    <row r="1953" spans="1:25" x14ac:dyDescent="0.25">
      <c r="A1953" s="1">
        <v>2017724000738</v>
      </c>
      <c r="B1953" t="s">
        <v>3</v>
      </c>
      <c r="C1953">
        <v>1</v>
      </c>
      <c r="D1953" t="str">
        <f>VLOOKUP(C1953,'Variáveis e códigos'!$C$5:$D$10,2,FALSE)</f>
        <v>very important</v>
      </c>
      <c r="E1953">
        <v>1</v>
      </c>
      <c r="F1953" t="str">
        <f>VLOOKUP(E1953,'Variáveis e códigos'!$C$5:$D$10,2,FALSE)</f>
        <v>very important</v>
      </c>
      <c r="G1953">
        <v>2</v>
      </c>
      <c r="H1953" t="str">
        <f>VLOOKUP(G1953,'Variáveis e códigos'!$C$5:$D$10,2,FALSE)</f>
        <v>quite important</v>
      </c>
      <c r="I1953">
        <v>2</v>
      </c>
      <c r="J1953" t="str">
        <f>VLOOKUP(I1953,'Variáveis e códigos'!$C$5:$D$10,2,FALSE)</f>
        <v>quite important</v>
      </c>
      <c r="K1953">
        <v>4</v>
      </c>
      <c r="L1953" t="str">
        <f>VLOOKUP(K1953,'Variáveis e códigos'!$C$5:$D$10,2,FALSE)</f>
        <v>not at all important</v>
      </c>
      <c r="M1953">
        <v>1</v>
      </c>
      <c r="N1953" t="str">
        <f>VLOOKUP(M1953,'Variáveis e códigos'!$C$5:$D$10,2,FALSE)</f>
        <v>very important</v>
      </c>
      <c r="O1953" t="s">
        <v>28</v>
      </c>
      <c r="P1953">
        <v>1</v>
      </c>
      <c r="Q1953" t="str">
        <f>HLOOKUP(P1953,'Variáveis e códigos'!$C$15:$D$16,2)</f>
        <v>yes</v>
      </c>
      <c r="R1953">
        <v>6</v>
      </c>
      <c r="S1953">
        <v>2</v>
      </c>
      <c r="T1953" t="str">
        <f>HLOOKUP(S1953,'Variáveis e códigos'!$C$18:$D$19,2)</f>
        <v>female</v>
      </c>
      <c r="U1953">
        <v>1959</v>
      </c>
      <c r="V1953">
        <f t="shared" si="30"/>
        <v>58</v>
      </c>
      <c r="W1953">
        <v>1</v>
      </c>
      <c r="X1953" t="str">
        <f>VLOOKUP(Dados!W1953,'Variáveis e códigos'!$C$21:$D$26,2)</f>
        <v>married</v>
      </c>
      <c r="Y1953">
        <v>2</v>
      </c>
    </row>
    <row r="1954" spans="1:25" x14ac:dyDescent="0.25">
      <c r="A1954" s="1">
        <v>2017724000739</v>
      </c>
      <c r="B1954" t="s">
        <v>3</v>
      </c>
      <c r="C1954">
        <v>1</v>
      </c>
      <c r="D1954" t="str">
        <f>VLOOKUP(C1954,'Variáveis e códigos'!$C$5:$D$10,2,FALSE)</f>
        <v>very important</v>
      </c>
      <c r="E1954">
        <v>1</v>
      </c>
      <c r="F1954" t="str">
        <f>VLOOKUP(E1954,'Variáveis e códigos'!$C$5:$D$10,2,FALSE)</f>
        <v>very important</v>
      </c>
      <c r="G1954">
        <v>1</v>
      </c>
      <c r="H1954" t="str">
        <f>VLOOKUP(G1954,'Variáveis e códigos'!$C$5:$D$10,2,FALSE)</f>
        <v>very important</v>
      </c>
      <c r="I1954">
        <v>1</v>
      </c>
      <c r="J1954" t="str">
        <f>VLOOKUP(I1954,'Variáveis e códigos'!$C$5:$D$10,2,FALSE)</f>
        <v>very important</v>
      </c>
      <c r="K1954">
        <v>4</v>
      </c>
      <c r="L1954" t="str">
        <f>VLOOKUP(K1954,'Variáveis e códigos'!$C$5:$D$10,2,FALSE)</f>
        <v>not at all important</v>
      </c>
      <c r="M1954">
        <v>4</v>
      </c>
      <c r="N1954" t="str">
        <f>VLOOKUP(M1954,'Variáveis e códigos'!$C$5:$D$10,2,FALSE)</f>
        <v>not at all important</v>
      </c>
      <c r="O1954" t="s">
        <v>28</v>
      </c>
      <c r="P1954">
        <v>2</v>
      </c>
      <c r="Q1954" t="str">
        <f>HLOOKUP(P1954,'Variáveis e códigos'!$C$15:$D$16,2)</f>
        <v>no</v>
      </c>
      <c r="R1954">
        <v>7</v>
      </c>
      <c r="S1954">
        <v>1</v>
      </c>
      <c r="T1954" t="str">
        <f>HLOOKUP(S1954,'Variáveis e códigos'!$C$18:$D$19,2)</f>
        <v>male</v>
      </c>
      <c r="U1954">
        <v>1975</v>
      </c>
      <c r="V1954">
        <f t="shared" si="30"/>
        <v>42</v>
      </c>
      <c r="W1954">
        <v>1</v>
      </c>
      <c r="X1954" t="str">
        <f>VLOOKUP(Dados!W1954,'Variáveis e códigos'!$C$21:$D$26,2)</f>
        <v>married</v>
      </c>
      <c r="Y1954">
        <v>3</v>
      </c>
    </row>
    <row r="1955" spans="1:25" x14ac:dyDescent="0.25">
      <c r="A1955" s="1">
        <v>2017724000740</v>
      </c>
      <c r="B1955" t="s">
        <v>3</v>
      </c>
      <c r="C1955">
        <v>1</v>
      </c>
      <c r="D1955" t="str">
        <f>VLOOKUP(C1955,'Variáveis e códigos'!$C$5:$D$10,2,FALSE)</f>
        <v>very important</v>
      </c>
      <c r="E1955">
        <v>1</v>
      </c>
      <c r="F1955" t="str">
        <f>VLOOKUP(E1955,'Variáveis e códigos'!$C$5:$D$10,2,FALSE)</f>
        <v>very important</v>
      </c>
      <c r="G1955">
        <v>1</v>
      </c>
      <c r="H1955" t="str">
        <f>VLOOKUP(G1955,'Variáveis e códigos'!$C$5:$D$10,2,FALSE)</f>
        <v>very important</v>
      </c>
      <c r="I1955">
        <v>1</v>
      </c>
      <c r="J1955" t="str">
        <f>VLOOKUP(I1955,'Variáveis e códigos'!$C$5:$D$10,2,FALSE)</f>
        <v>very important</v>
      </c>
      <c r="K1955">
        <v>4</v>
      </c>
      <c r="L1955" t="str">
        <f>VLOOKUP(K1955,'Variáveis e códigos'!$C$5:$D$10,2,FALSE)</f>
        <v>not at all important</v>
      </c>
      <c r="M1955">
        <v>1</v>
      </c>
      <c r="N1955" t="str">
        <f>VLOOKUP(M1955,'Variáveis e códigos'!$C$5:$D$10,2,FALSE)</f>
        <v>very important</v>
      </c>
      <c r="O1955" t="s">
        <v>30</v>
      </c>
      <c r="P1955">
        <v>2</v>
      </c>
      <c r="Q1955" t="str">
        <f>HLOOKUP(P1955,'Variáveis e códigos'!$C$15:$D$16,2)</f>
        <v>no</v>
      </c>
      <c r="R1955">
        <v>6</v>
      </c>
      <c r="S1955">
        <v>2</v>
      </c>
      <c r="T1955" t="str">
        <f>HLOOKUP(S1955,'Variáveis e códigos'!$C$18:$D$19,2)</f>
        <v>female</v>
      </c>
      <c r="U1955">
        <v>1995</v>
      </c>
      <c r="V1955">
        <f t="shared" si="30"/>
        <v>22</v>
      </c>
      <c r="W1955">
        <v>2</v>
      </c>
      <c r="X1955" t="str">
        <f>VLOOKUP(Dados!W1955,'Variáveis e códigos'!$C$21:$D$26,2)</f>
        <v>registered partnership</v>
      </c>
      <c r="Y1955">
        <v>1</v>
      </c>
    </row>
    <row r="1956" spans="1:25" x14ac:dyDescent="0.25">
      <c r="A1956" s="1">
        <v>2017724000741</v>
      </c>
      <c r="B1956" t="s">
        <v>3</v>
      </c>
      <c r="C1956">
        <v>1</v>
      </c>
      <c r="D1956" t="str">
        <f>VLOOKUP(C1956,'Variáveis e códigos'!$C$5:$D$10,2,FALSE)</f>
        <v>very important</v>
      </c>
      <c r="E1956">
        <v>1</v>
      </c>
      <c r="F1956" t="str">
        <f>VLOOKUP(E1956,'Variáveis e códigos'!$C$5:$D$10,2,FALSE)</f>
        <v>very important</v>
      </c>
      <c r="G1956">
        <v>1</v>
      </c>
      <c r="H1956" t="str">
        <f>VLOOKUP(G1956,'Variáveis e códigos'!$C$5:$D$10,2,FALSE)</f>
        <v>very important</v>
      </c>
      <c r="I1956">
        <v>1</v>
      </c>
      <c r="J1956" t="str">
        <f>VLOOKUP(I1956,'Variáveis e códigos'!$C$5:$D$10,2,FALSE)</f>
        <v>very important</v>
      </c>
      <c r="K1956">
        <v>3</v>
      </c>
      <c r="L1956" t="str">
        <f>VLOOKUP(K1956,'Variáveis e códigos'!$C$5:$D$10,2,FALSE)</f>
        <v>not important</v>
      </c>
      <c r="M1956">
        <v>4</v>
      </c>
      <c r="N1956" t="str">
        <f>VLOOKUP(M1956,'Variáveis e códigos'!$C$5:$D$10,2,FALSE)</f>
        <v>not at all important</v>
      </c>
      <c r="O1956" t="s">
        <v>30</v>
      </c>
      <c r="P1956">
        <v>2</v>
      </c>
      <c r="Q1956" t="str">
        <f>HLOOKUP(P1956,'Variáveis e códigos'!$C$15:$D$16,2)</f>
        <v>no</v>
      </c>
      <c r="R1956">
        <v>9</v>
      </c>
      <c r="S1956">
        <v>1</v>
      </c>
      <c r="T1956" t="str">
        <f>HLOOKUP(S1956,'Variáveis e códigos'!$C$18:$D$19,2)</f>
        <v>male</v>
      </c>
      <c r="U1956">
        <v>1988</v>
      </c>
      <c r="V1956">
        <f t="shared" si="30"/>
        <v>29</v>
      </c>
      <c r="W1956">
        <v>6</v>
      </c>
      <c r="X1956" t="str">
        <f>VLOOKUP(Dados!W1956,'Variáveis e códigos'!$C$21:$D$26,2)</f>
        <v>never married and never registered partnership</v>
      </c>
      <c r="Y1956">
        <v>0</v>
      </c>
    </row>
    <row r="1957" spans="1:25" x14ac:dyDescent="0.25">
      <c r="A1957" s="1">
        <v>2017724000742</v>
      </c>
      <c r="B1957" t="s">
        <v>3</v>
      </c>
      <c r="C1957">
        <v>1</v>
      </c>
      <c r="D1957" t="str">
        <f>VLOOKUP(C1957,'Variáveis e códigos'!$C$5:$D$10,2,FALSE)</f>
        <v>very important</v>
      </c>
      <c r="E1957">
        <v>1</v>
      </c>
      <c r="F1957" t="str">
        <f>VLOOKUP(E1957,'Variáveis e códigos'!$C$5:$D$10,2,FALSE)</f>
        <v>very important</v>
      </c>
      <c r="G1957">
        <v>1</v>
      </c>
      <c r="H1957" t="str">
        <f>VLOOKUP(G1957,'Variáveis e códigos'!$C$5:$D$10,2,FALSE)</f>
        <v>very important</v>
      </c>
      <c r="I1957">
        <v>1</v>
      </c>
      <c r="J1957" t="str">
        <f>VLOOKUP(I1957,'Variáveis e códigos'!$C$5:$D$10,2,FALSE)</f>
        <v>very important</v>
      </c>
      <c r="K1957">
        <v>3</v>
      </c>
      <c r="L1957" t="str">
        <f>VLOOKUP(K1957,'Variáveis e códigos'!$C$5:$D$10,2,FALSE)</f>
        <v>not important</v>
      </c>
      <c r="M1957">
        <v>4</v>
      </c>
      <c r="N1957" t="str">
        <f>VLOOKUP(M1957,'Variáveis e códigos'!$C$5:$D$10,2,FALSE)</f>
        <v>not at all important</v>
      </c>
      <c r="O1957" t="s">
        <v>29</v>
      </c>
      <c r="P1957">
        <v>2</v>
      </c>
      <c r="Q1957" t="str">
        <f>HLOOKUP(P1957,'Variáveis e códigos'!$C$15:$D$16,2)</f>
        <v>no</v>
      </c>
      <c r="R1957">
        <v>9</v>
      </c>
      <c r="S1957">
        <v>1</v>
      </c>
      <c r="T1957" t="str">
        <f>HLOOKUP(S1957,'Variáveis e códigos'!$C$18:$D$19,2)</f>
        <v>male</v>
      </c>
      <c r="U1957">
        <v>1952</v>
      </c>
      <c r="V1957">
        <f t="shared" si="30"/>
        <v>65</v>
      </c>
      <c r="W1957">
        <v>5</v>
      </c>
      <c r="X1957" t="str">
        <f>VLOOKUP(Dados!W1957,'Variáveis e códigos'!$C$21:$D$26,2)</f>
        <v>separated</v>
      </c>
      <c r="Y1957">
        <v>1</v>
      </c>
    </row>
    <row r="1958" spans="1:25" x14ac:dyDescent="0.25">
      <c r="A1958" s="1">
        <v>2017724000743</v>
      </c>
      <c r="B1958" t="s">
        <v>3</v>
      </c>
      <c r="C1958">
        <v>1</v>
      </c>
      <c r="D1958" t="str">
        <f>VLOOKUP(C1958,'Variáveis e códigos'!$C$5:$D$10,2,FALSE)</f>
        <v>very important</v>
      </c>
      <c r="E1958">
        <v>1</v>
      </c>
      <c r="F1958" t="str">
        <f>VLOOKUP(E1958,'Variáveis e códigos'!$C$5:$D$10,2,FALSE)</f>
        <v>very important</v>
      </c>
      <c r="G1958">
        <v>1</v>
      </c>
      <c r="H1958" t="str">
        <f>VLOOKUP(G1958,'Variáveis e códigos'!$C$5:$D$10,2,FALSE)</f>
        <v>very important</v>
      </c>
      <c r="I1958">
        <v>1</v>
      </c>
      <c r="J1958" t="str">
        <f>VLOOKUP(I1958,'Variáveis e códigos'!$C$5:$D$10,2,FALSE)</f>
        <v>very important</v>
      </c>
      <c r="K1958">
        <v>3</v>
      </c>
      <c r="L1958" t="str">
        <f>VLOOKUP(K1958,'Variáveis e códigos'!$C$5:$D$10,2,FALSE)</f>
        <v>not important</v>
      </c>
      <c r="M1958">
        <v>4</v>
      </c>
      <c r="N1958" t="str">
        <f>VLOOKUP(M1958,'Variáveis e códigos'!$C$5:$D$10,2,FALSE)</f>
        <v>not at all important</v>
      </c>
      <c r="O1958" t="s">
        <v>28</v>
      </c>
      <c r="P1958">
        <v>2</v>
      </c>
      <c r="Q1958" t="str">
        <f>HLOOKUP(P1958,'Variáveis e códigos'!$C$15:$D$16,2)</f>
        <v>no</v>
      </c>
      <c r="R1958">
        <v>9</v>
      </c>
      <c r="S1958">
        <v>2</v>
      </c>
      <c r="T1958" t="str">
        <f>HLOOKUP(S1958,'Variáveis e códigos'!$C$18:$D$19,2)</f>
        <v>female</v>
      </c>
      <c r="U1958">
        <v>1977</v>
      </c>
      <c r="V1958">
        <f t="shared" si="30"/>
        <v>40</v>
      </c>
      <c r="W1958">
        <v>6</v>
      </c>
      <c r="X1958" t="str">
        <f>VLOOKUP(Dados!W1958,'Variáveis e códigos'!$C$21:$D$26,2)</f>
        <v>never married and never registered partnership</v>
      </c>
      <c r="Y1958">
        <v>0</v>
      </c>
    </row>
    <row r="1959" spans="1:25" x14ac:dyDescent="0.25">
      <c r="A1959" s="1">
        <v>2017724000744</v>
      </c>
      <c r="B1959" t="s">
        <v>3</v>
      </c>
      <c r="C1959">
        <v>1</v>
      </c>
      <c r="D1959" t="str">
        <f>VLOOKUP(C1959,'Variáveis e códigos'!$C$5:$D$10,2,FALSE)</f>
        <v>very important</v>
      </c>
      <c r="E1959">
        <v>1</v>
      </c>
      <c r="F1959" t="str">
        <f>VLOOKUP(E1959,'Variáveis e códigos'!$C$5:$D$10,2,FALSE)</f>
        <v>very important</v>
      </c>
      <c r="G1959">
        <v>2</v>
      </c>
      <c r="H1959" t="str">
        <f>VLOOKUP(G1959,'Variáveis e códigos'!$C$5:$D$10,2,FALSE)</f>
        <v>quite important</v>
      </c>
      <c r="I1959">
        <v>1</v>
      </c>
      <c r="J1959" t="str">
        <f>VLOOKUP(I1959,'Variáveis e códigos'!$C$5:$D$10,2,FALSE)</f>
        <v>very important</v>
      </c>
      <c r="K1959">
        <v>3</v>
      </c>
      <c r="L1959" t="str">
        <f>VLOOKUP(K1959,'Variáveis e códigos'!$C$5:$D$10,2,FALSE)</f>
        <v>not important</v>
      </c>
      <c r="M1959">
        <v>4</v>
      </c>
      <c r="N1959" t="str">
        <f>VLOOKUP(M1959,'Variáveis e códigos'!$C$5:$D$10,2,FALSE)</f>
        <v>not at all important</v>
      </c>
      <c r="O1959" t="s">
        <v>28</v>
      </c>
      <c r="P1959">
        <v>2</v>
      </c>
      <c r="Q1959" t="str">
        <f>HLOOKUP(P1959,'Variáveis e códigos'!$C$15:$D$16,2)</f>
        <v>no</v>
      </c>
      <c r="R1959" t="s">
        <v>34</v>
      </c>
      <c r="S1959">
        <v>1</v>
      </c>
      <c r="T1959" t="str">
        <f>HLOOKUP(S1959,'Variáveis e códigos'!$C$18:$D$19,2)</f>
        <v>male</v>
      </c>
      <c r="U1959">
        <v>1973</v>
      </c>
      <c r="V1959">
        <f t="shared" si="30"/>
        <v>44</v>
      </c>
      <c r="W1959">
        <v>6</v>
      </c>
      <c r="X1959" t="str">
        <f>VLOOKUP(Dados!W1959,'Variáveis e códigos'!$C$21:$D$26,2)</f>
        <v>never married and never registered partnership</v>
      </c>
      <c r="Y1959">
        <v>1</v>
      </c>
    </row>
    <row r="1960" spans="1:25" x14ac:dyDescent="0.25">
      <c r="A1960" s="1">
        <v>2017724000745</v>
      </c>
      <c r="B1960" t="s">
        <v>3</v>
      </c>
      <c r="C1960">
        <v>1</v>
      </c>
      <c r="D1960" t="str">
        <f>VLOOKUP(C1960,'Variáveis e códigos'!$C$5:$D$10,2,FALSE)</f>
        <v>very important</v>
      </c>
      <c r="E1960">
        <v>1</v>
      </c>
      <c r="F1960" t="str">
        <f>VLOOKUP(E1960,'Variáveis e códigos'!$C$5:$D$10,2,FALSE)</f>
        <v>very important</v>
      </c>
      <c r="G1960">
        <v>1</v>
      </c>
      <c r="H1960" t="str">
        <f>VLOOKUP(G1960,'Variáveis e códigos'!$C$5:$D$10,2,FALSE)</f>
        <v>very important</v>
      </c>
      <c r="I1960">
        <v>1</v>
      </c>
      <c r="J1960" t="str">
        <f>VLOOKUP(I1960,'Variáveis e códigos'!$C$5:$D$10,2,FALSE)</f>
        <v>very important</v>
      </c>
      <c r="K1960">
        <v>2</v>
      </c>
      <c r="L1960" t="str">
        <f>VLOOKUP(K1960,'Variáveis e códigos'!$C$5:$D$10,2,FALSE)</f>
        <v>quite important</v>
      </c>
      <c r="M1960">
        <v>1</v>
      </c>
      <c r="N1960" t="str">
        <f>VLOOKUP(M1960,'Variáveis e códigos'!$C$5:$D$10,2,FALSE)</f>
        <v>very important</v>
      </c>
      <c r="O1960" t="s">
        <v>28</v>
      </c>
      <c r="P1960">
        <v>2</v>
      </c>
      <c r="Q1960" t="str">
        <f>HLOOKUP(P1960,'Variáveis e códigos'!$C$15:$D$16,2)</f>
        <v>no</v>
      </c>
      <c r="R1960">
        <v>7</v>
      </c>
      <c r="S1960">
        <v>1</v>
      </c>
      <c r="T1960" t="str">
        <f>HLOOKUP(S1960,'Variáveis e códigos'!$C$18:$D$19,2)</f>
        <v>male</v>
      </c>
      <c r="U1960">
        <v>1937</v>
      </c>
      <c r="V1960">
        <f t="shared" si="30"/>
        <v>80</v>
      </c>
      <c r="W1960">
        <v>1</v>
      </c>
      <c r="X1960" t="str">
        <f>VLOOKUP(Dados!W1960,'Variáveis e códigos'!$C$21:$D$26,2)</f>
        <v>married</v>
      </c>
      <c r="Y1960">
        <v>2</v>
      </c>
    </row>
    <row r="1961" spans="1:25" x14ac:dyDescent="0.25">
      <c r="A1961" s="1">
        <v>2017724000746</v>
      </c>
      <c r="B1961" t="s">
        <v>3</v>
      </c>
      <c r="C1961">
        <v>1</v>
      </c>
      <c r="D1961" t="str">
        <f>VLOOKUP(C1961,'Variáveis e códigos'!$C$5:$D$10,2,FALSE)</f>
        <v>very important</v>
      </c>
      <c r="E1961">
        <v>1</v>
      </c>
      <c r="F1961" t="str">
        <f>VLOOKUP(E1961,'Variáveis e códigos'!$C$5:$D$10,2,FALSE)</f>
        <v>very important</v>
      </c>
      <c r="G1961">
        <v>1</v>
      </c>
      <c r="H1961" t="str">
        <f>VLOOKUP(G1961,'Variáveis e códigos'!$C$5:$D$10,2,FALSE)</f>
        <v>very important</v>
      </c>
      <c r="I1961">
        <v>2</v>
      </c>
      <c r="J1961" t="str">
        <f>VLOOKUP(I1961,'Variáveis e códigos'!$C$5:$D$10,2,FALSE)</f>
        <v>quite important</v>
      </c>
      <c r="K1961">
        <v>4</v>
      </c>
      <c r="L1961" t="str">
        <f>VLOOKUP(K1961,'Variáveis e códigos'!$C$5:$D$10,2,FALSE)</f>
        <v>not at all important</v>
      </c>
      <c r="M1961">
        <v>2</v>
      </c>
      <c r="N1961" t="str">
        <f>VLOOKUP(M1961,'Variáveis e códigos'!$C$5:$D$10,2,FALSE)</f>
        <v>quite important</v>
      </c>
      <c r="O1961" t="s">
        <v>28</v>
      </c>
      <c r="P1961">
        <v>2</v>
      </c>
      <c r="Q1961" t="str">
        <f>HLOOKUP(P1961,'Variáveis e códigos'!$C$15:$D$16,2)</f>
        <v>no</v>
      </c>
      <c r="R1961">
        <v>7</v>
      </c>
      <c r="S1961">
        <v>2</v>
      </c>
      <c r="T1961" t="str">
        <f>HLOOKUP(S1961,'Variáveis e códigos'!$C$18:$D$19,2)</f>
        <v>female</v>
      </c>
      <c r="U1961">
        <v>1949</v>
      </c>
      <c r="V1961">
        <f t="shared" si="30"/>
        <v>68</v>
      </c>
      <c r="W1961">
        <v>1</v>
      </c>
      <c r="X1961" t="str">
        <f>VLOOKUP(Dados!W1961,'Variáveis e códigos'!$C$21:$D$26,2)</f>
        <v>married</v>
      </c>
      <c r="Y1961">
        <v>1</v>
      </c>
    </row>
    <row r="1962" spans="1:25" x14ac:dyDescent="0.25">
      <c r="A1962" s="1">
        <v>2017724000747</v>
      </c>
      <c r="B1962" t="s">
        <v>3</v>
      </c>
      <c r="C1962">
        <v>1</v>
      </c>
      <c r="D1962" t="str">
        <f>VLOOKUP(C1962,'Variáveis e códigos'!$C$5:$D$10,2,FALSE)</f>
        <v>very important</v>
      </c>
      <c r="E1962">
        <v>1</v>
      </c>
      <c r="F1962" t="str">
        <f>VLOOKUP(E1962,'Variáveis e códigos'!$C$5:$D$10,2,FALSE)</f>
        <v>very important</v>
      </c>
      <c r="G1962">
        <v>1</v>
      </c>
      <c r="H1962" t="str">
        <f>VLOOKUP(G1962,'Variáveis e códigos'!$C$5:$D$10,2,FALSE)</f>
        <v>very important</v>
      </c>
      <c r="I1962">
        <v>1</v>
      </c>
      <c r="J1962" t="str">
        <f>VLOOKUP(I1962,'Variáveis e códigos'!$C$5:$D$10,2,FALSE)</f>
        <v>very important</v>
      </c>
      <c r="K1962">
        <v>3</v>
      </c>
      <c r="L1962" t="str">
        <f>VLOOKUP(K1962,'Variáveis e códigos'!$C$5:$D$10,2,FALSE)</f>
        <v>not important</v>
      </c>
      <c r="M1962">
        <v>4</v>
      </c>
      <c r="N1962" t="str">
        <f>VLOOKUP(M1962,'Variáveis e códigos'!$C$5:$D$10,2,FALSE)</f>
        <v>not at all important</v>
      </c>
      <c r="O1962" t="s">
        <v>31</v>
      </c>
      <c r="P1962">
        <v>2</v>
      </c>
      <c r="Q1962" t="str">
        <f>HLOOKUP(P1962,'Variáveis e códigos'!$C$15:$D$16,2)</f>
        <v>no</v>
      </c>
      <c r="R1962">
        <v>7</v>
      </c>
      <c r="S1962">
        <v>1</v>
      </c>
      <c r="T1962" t="str">
        <f>HLOOKUP(S1962,'Variáveis e códigos'!$C$18:$D$19,2)</f>
        <v>male</v>
      </c>
      <c r="U1962">
        <v>1965</v>
      </c>
      <c r="V1962">
        <f t="shared" si="30"/>
        <v>52</v>
      </c>
      <c r="W1962">
        <v>4</v>
      </c>
      <c r="X1962" t="str">
        <f>VLOOKUP(Dados!W1962,'Variáveis e códigos'!$C$21:$D$26,2)</f>
        <v>divorced</v>
      </c>
      <c r="Y1962">
        <v>1</v>
      </c>
    </row>
    <row r="1963" spans="1:25" x14ac:dyDescent="0.25">
      <c r="A1963" s="1">
        <v>2017724000748</v>
      </c>
      <c r="B1963" t="s">
        <v>3</v>
      </c>
      <c r="C1963">
        <v>1</v>
      </c>
      <c r="D1963" t="str">
        <f>VLOOKUP(C1963,'Variáveis e códigos'!$C$5:$D$10,2,FALSE)</f>
        <v>very important</v>
      </c>
      <c r="E1963">
        <v>1</v>
      </c>
      <c r="F1963" t="str">
        <f>VLOOKUP(E1963,'Variáveis e códigos'!$C$5:$D$10,2,FALSE)</f>
        <v>very important</v>
      </c>
      <c r="G1963">
        <v>1</v>
      </c>
      <c r="H1963" t="str">
        <f>VLOOKUP(G1963,'Variáveis e códigos'!$C$5:$D$10,2,FALSE)</f>
        <v>very important</v>
      </c>
      <c r="I1963">
        <v>1</v>
      </c>
      <c r="J1963" t="str">
        <f>VLOOKUP(I1963,'Variáveis e códigos'!$C$5:$D$10,2,FALSE)</f>
        <v>very important</v>
      </c>
      <c r="K1963">
        <v>3</v>
      </c>
      <c r="L1963" t="str">
        <f>VLOOKUP(K1963,'Variáveis e códigos'!$C$5:$D$10,2,FALSE)</f>
        <v>not important</v>
      </c>
      <c r="M1963">
        <v>3</v>
      </c>
      <c r="N1963" t="str">
        <f>VLOOKUP(M1963,'Variáveis e códigos'!$C$5:$D$10,2,FALSE)</f>
        <v>not important</v>
      </c>
      <c r="O1963" t="s">
        <v>28</v>
      </c>
      <c r="P1963">
        <v>2</v>
      </c>
      <c r="Q1963" t="str">
        <f>HLOOKUP(P1963,'Variáveis e códigos'!$C$15:$D$16,2)</f>
        <v>no</v>
      </c>
      <c r="R1963">
        <v>7</v>
      </c>
      <c r="S1963">
        <v>1</v>
      </c>
      <c r="T1963" t="str">
        <f>HLOOKUP(S1963,'Variáveis e códigos'!$C$18:$D$19,2)</f>
        <v>male</v>
      </c>
      <c r="U1963">
        <v>1966</v>
      </c>
      <c r="V1963">
        <f t="shared" si="30"/>
        <v>51</v>
      </c>
      <c r="W1963">
        <v>1</v>
      </c>
      <c r="X1963" t="str">
        <f>VLOOKUP(Dados!W1963,'Variáveis e códigos'!$C$21:$D$26,2)</f>
        <v>married</v>
      </c>
      <c r="Y1963">
        <v>1</v>
      </c>
    </row>
    <row r="1964" spans="1:25" x14ac:dyDescent="0.25">
      <c r="A1964" s="1">
        <v>2017724000749</v>
      </c>
      <c r="B1964" t="s">
        <v>3</v>
      </c>
      <c r="C1964">
        <v>1</v>
      </c>
      <c r="D1964" t="str">
        <f>VLOOKUP(C1964,'Variáveis e códigos'!$C$5:$D$10,2,FALSE)</f>
        <v>very important</v>
      </c>
      <c r="E1964">
        <v>1</v>
      </c>
      <c r="F1964" t="str">
        <f>VLOOKUP(E1964,'Variáveis e códigos'!$C$5:$D$10,2,FALSE)</f>
        <v>very important</v>
      </c>
      <c r="G1964">
        <v>3</v>
      </c>
      <c r="H1964" t="str">
        <f>VLOOKUP(G1964,'Variáveis e códigos'!$C$5:$D$10,2,FALSE)</f>
        <v>not important</v>
      </c>
      <c r="I1964">
        <v>3</v>
      </c>
      <c r="J1964" t="str">
        <f>VLOOKUP(I1964,'Variáveis e códigos'!$C$5:$D$10,2,FALSE)</f>
        <v>not important</v>
      </c>
      <c r="K1964">
        <v>4</v>
      </c>
      <c r="L1964" t="str">
        <f>VLOOKUP(K1964,'Variáveis e códigos'!$C$5:$D$10,2,FALSE)</f>
        <v>not at all important</v>
      </c>
      <c r="M1964">
        <v>2</v>
      </c>
      <c r="N1964" t="str">
        <f>VLOOKUP(M1964,'Variáveis e códigos'!$C$5:$D$10,2,FALSE)</f>
        <v>quite important</v>
      </c>
      <c r="O1964" t="s">
        <v>29</v>
      </c>
      <c r="P1964">
        <v>2</v>
      </c>
      <c r="Q1964" t="str">
        <f>HLOOKUP(P1964,'Variáveis e códigos'!$C$15:$D$16,2)</f>
        <v>no</v>
      </c>
      <c r="R1964">
        <v>2</v>
      </c>
      <c r="S1964">
        <v>2</v>
      </c>
      <c r="T1964" t="str">
        <f>HLOOKUP(S1964,'Variáveis e códigos'!$C$18:$D$19,2)</f>
        <v>female</v>
      </c>
      <c r="U1964">
        <v>1937</v>
      </c>
      <c r="V1964">
        <f t="shared" si="30"/>
        <v>80</v>
      </c>
      <c r="W1964">
        <v>3</v>
      </c>
      <c r="X1964" t="str">
        <f>VLOOKUP(Dados!W1964,'Variáveis e códigos'!$C$21:$D$26,2)</f>
        <v>widowed</v>
      </c>
      <c r="Y1964">
        <v>1</v>
      </c>
    </row>
    <row r="1965" spans="1:25" x14ac:dyDescent="0.25">
      <c r="A1965" s="1">
        <v>2017724000750</v>
      </c>
      <c r="B1965" t="s">
        <v>3</v>
      </c>
      <c r="C1965">
        <v>1</v>
      </c>
      <c r="D1965" t="str">
        <f>VLOOKUP(C1965,'Variáveis e códigos'!$C$5:$D$10,2,FALSE)</f>
        <v>very important</v>
      </c>
      <c r="E1965">
        <v>1</v>
      </c>
      <c r="F1965" t="str">
        <f>VLOOKUP(E1965,'Variáveis e códigos'!$C$5:$D$10,2,FALSE)</f>
        <v>very important</v>
      </c>
      <c r="G1965">
        <v>1</v>
      </c>
      <c r="H1965" t="str">
        <f>VLOOKUP(G1965,'Variáveis e códigos'!$C$5:$D$10,2,FALSE)</f>
        <v>very important</v>
      </c>
      <c r="I1965">
        <v>1</v>
      </c>
      <c r="J1965" t="str">
        <f>VLOOKUP(I1965,'Variáveis e códigos'!$C$5:$D$10,2,FALSE)</f>
        <v>very important</v>
      </c>
      <c r="K1965">
        <v>3</v>
      </c>
      <c r="L1965" t="str">
        <f>VLOOKUP(K1965,'Variáveis e códigos'!$C$5:$D$10,2,FALSE)</f>
        <v>not important</v>
      </c>
      <c r="M1965">
        <v>4</v>
      </c>
      <c r="N1965" t="str">
        <f>VLOOKUP(M1965,'Variáveis e códigos'!$C$5:$D$10,2,FALSE)</f>
        <v>not at all important</v>
      </c>
      <c r="O1965" t="s">
        <v>29</v>
      </c>
      <c r="P1965">
        <v>2</v>
      </c>
      <c r="Q1965" t="str">
        <f>HLOOKUP(P1965,'Variáveis e códigos'!$C$15:$D$16,2)</f>
        <v>no</v>
      </c>
      <c r="R1965">
        <v>6</v>
      </c>
      <c r="S1965">
        <v>1</v>
      </c>
      <c r="T1965" t="str">
        <f>HLOOKUP(S1965,'Variáveis e códigos'!$C$18:$D$19,2)</f>
        <v>male</v>
      </c>
      <c r="U1965">
        <v>1952</v>
      </c>
      <c r="V1965">
        <f t="shared" si="30"/>
        <v>65</v>
      </c>
      <c r="W1965">
        <v>5</v>
      </c>
      <c r="X1965" t="str">
        <f>VLOOKUP(Dados!W1965,'Variáveis e códigos'!$C$21:$D$26,2)</f>
        <v>separated</v>
      </c>
      <c r="Y1965">
        <v>1</v>
      </c>
    </row>
    <row r="1966" spans="1:25" x14ac:dyDescent="0.25">
      <c r="A1966" s="1">
        <v>2017724000751</v>
      </c>
      <c r="B1966" t="s">
        <v>3</v>
      </c>
      <c r="C1966">
        <v>1</v>
      </c>
      <c r="D1966" t="str">
        <f>VLOOKUP(C1966,'Variáveis e códigos'!$C$5:$D$10,2,FALSE)</f>
        <v>very important</v>
      </c>
      <c r="E1966">
        <v>2</v>
      </c>
      <c r="F1966" t="str">
        <f>VLOOKUP(E1966,'Variáveis e códigos'!$C$5:$D$10,2,FALSE)</f>
        <v>quite important</v>
      </c>
      <c r="G1966">
        <v>2</v>
      </c>
      <c r="H1966" t="str">
        <f>VLOOKUP(G1966,'Variáveis e códigos'!$C$5:$D$10,2,FALSE)</f>
        <v>quite important</v>
      </c>
      <c r="I1966">
        <v>1</v>
      </c>
      <c r="J1966" t="str">
        <f>VLOOKUP(I1966,'Variáveis e códigos'!$C$5:$D$10,2,FALSE)</f>
        <v>very important</v>
      </c>
      <c r="K1966">
        <v>3</v>
      </c>
      <c r="L1966" t="str">
        <f>VLOOKUP(K1966,'Variáveis e códigos'!$C$5:$D$10,2,FALSE)</f>
        <v>not important</v>
      </c>
      <c r="M1966">
        <v>3</v>
      </c>
      <c r="N1966" t="str">
        <f>VLOOKUP(M1966,'Variáveis e códigos'!$C$5:$D$10,2,FALSE)</f>
        <v>not important</v>
      </c>
      <c r="O1966" t="s">
        <v>28</v>
      </c>
      <c r="P1966">
        <v>2</v>
      </c>
      <c r="Q1966" t="str">
        <f>HLOOKUP(P1966,'Variáveis e códigos'!$C$15:$D$16,2)</f>
        <v>no</v>
      </c>
      <c r="R1966">
        <v>7</v>
      </c>
      <c r="S1966">
        <v>1</v>
      </c>
      <c r="T1966" t="str">
        <f>HLOOKUP(S1966,'Variáveis e códigos'!$C$18:$D$19,2)</f>
        <v>male</v>
      </c>
      <c r="U1966">
        <v>1998</v>
      </c>
      <c r="V1966">
        <f t="shared" si="30"/>
        <v>19</v>
      </c>
      <c r="W1966">
        <v>6</v>
      </c>
      <c r="X1966" t="str">
        <f>VLOOKUP(Dados!W1966,'Variáveis e códigos'!$C$21:$D$26,2)</f>
        <v>never married and never registered partnership</v>
      </c>
      <c r="Y1966">
        <v>0</v>
      </c>
    </row>
    <row r="1967" spans="1:25" x14ac:dyDescent="0.25">
      <c r="A1967" s="1">
        <v>2017724000752</v>
      </c>
      <c r="B1967" t="s">
        <v>3</v>
      </c>
      <c r="C1967">
        <v>2</v>
      </c>
      <c r="D1967" t="str">
        <f>VLOOKUP(C1967,'Variáveis e códigos'!$C$5:$D$10,2,FALSE)</f>
        <v>quite important</v>
      </c>
      <c r="E1967">
        <v>3</v>
      </c>
      <c r="F1967" t="str">
        <f>VLOOKUP(E1967,'Variáveis e códigos'!$C$5:$D$10,2,FALSE)</f>
        <v>not important</v>
      </c>
      <c r="G1967">
        <v>2</v>
      </c>
      <c r="H1967" t="str">
        <f>VLOOKUP(G1967,'Variáveis e códigos'!$C$5:$D$10,2,FALSE)</f>
        <v>quite important</v>
      </c>
      <c r="I1967">
        <v>2</v>
      </c>
      <c r="J1967" t="str">
        <f>VLOOKUP(I1967,'Variáveis e códigos'!$C$5:$D$10,2,FALSE)</f>
        <v>quite important</v>
      </c>
      <c r="K1967">
        <v>4</v>
      </c>
      <c r="L1967" t="str">
        <f>VLOOKUP(K1967,'Variáveis e códigos'!$C$5:$D$10,2,FALSE)</f>
        <v>not at all important</v>
      </c>
      <c r="M1967">
        <v>4</v>
      </c>
      <c r="N1967" t="str">
        <f>VLOOKUP(M1967,'Variáveis e códigos'!$C$5:$D$10,2,FALSE)</f>
        <v>not at all important</v>
      </c>
      <c r="O1967" t="s">
        <v>28</v>
      </c>
      <c r="P1967">
        <v>2</v>
      </c>
      <c r="Q1967" t="str">
        <f>HLOOKUP(P1967,'Variáveis e códigos'!$C$15:$D$16,2)</f>
        <v>no</v>
      </c>
      <c r="R1967">
        <v>7</v>
      </c>
      <c r="S1967">
        <v>1</v>
      </c>
      <c r="T1967" t="str">
        <f>HLOOKUP(S1967,'Variáveis e códigos'!$C$18:$D$19,2)</f>
        <v>male</v>
      </c>
      <c r="U1967">
        <v>1993</v>
      </c>
      <c r="V1967">
        <f t="shared" si="30"/>
        <v>24</v>
      </c>
      <c r="W1967">
        <v>6</v>
      </c>
      <c r="X1967" t="str">
        <f>VLOOKUP(Dados!W1967,'Variáveis e códigos'!$C$21:$D$26,2)</f>
        <v>never married and never registered partnership</v>
      </c>
      <c r="Y1967">
        <v>0</v>
      </c>
    </row>
    <row r="1968" spans="1:25" x14ac:dyDescent="0.25">
      <c r="A1968" s="1">
        <v>2017724000753</v>
      </c>
      <c r="B1968" t="s">
        <v>3</v>
      </c>
      <c r="C1968">
        <v>3</v>
      </c>
      <c r="D1968" t="str">
        <f>VLOOKUP(C1968,'Variáveis e códigos'!$C$5:$D$10,2,FALSE)</f>
        <v>not important</v>
      </c>
      <c r="E1968">
        <v>2</v>
      </c>
      <c r="F1968" t="str">
        <f>VLOOKUP(E1968,'Variáveis e códigos'!$C$5:$D$10,2,FALSE)</f>
        <v>quite important</v>
      </c>
      <c r="G1968">
        <v>2</v>
      </c>
      <c r="H1968" t="str">
        <f>VLOOKUP(G1968,'Variáveis e códigos'!$C$5:$D$10,2,FALSE)</f>
        <v>quite important</v>
      </c>
      <c r="I1968">
        <v>3</v>
      </c>
      <c r="J1968" t="str">
        <f>VLOOKUP(I1968,'Variáveis e códigos'!$C$5:$D$10,2,FALSE)</f>
        <v>not important</v>
      </c>
      <c r="K1968">
        <v>4</v>
      </c>
      <c r="L1968" t="str">
        <f>VLOOKUP(K1968,'Variáveis e códigos'!$C$5:$D$10,2,FALSE)</f>
        <v>not at all important</v>
      </c>
      <c r="M1968">
        <v>4</v>
      </c>
      <c r="N1968" t="str">
        <f>VLOOKUP(M1968,'Variáveis e códigos'!$C$5:$D$10,2,FALSE)</f>
        <v>not at all important</v>
      </c>
      <c r="O1968" t="s">
        <v>28</v>
      </c>
      <c r="P1968">
        <v>2</v>
      </c>
      <c r="Q1968" t="str">
        <f>HLOOKUP(P1968,'Variáveis e códigos'!$C$15:$D$16,2)</f>
        <v>no</v>
      </c>
      <c r="R1968">
        <v>7</v>
      </c>
      <c r="S1968">
        <v>1</v>
      </c>
      <c r="T1968" t="str">
        <f>HLOOKUP(S1968,'Variáveis e códigos'!$C$18:$D$19,2)</f>
        <v>male</v>
      </c>
      <c r="U1968">
        <v>1956</v>
      </c>
      <c r="V1968">
        <f t="shared" si="30"/>
        <v>61</v>
      </c>
      <c r="W1968">
        <v>1</v>
      </c>
      <c r="X1968" t="str">
        <f>VLOOKUP(Dados!W1968,'Variáveis e códigos'!$C$21:$D$26,2)</f>
        <v>married</v>
      </c>
      <c r="Y1968">
        <v>2</v>
      </c>
    </row>
    <row r="1969" spans="1:25" x14ac:dyDescent="0.25">
      <c r="A1969" s="1">
        <v>2017724000754</v>
      </c>
      <c r="B1969" t="s">
        <v>3</v>
      </c>
      <c r="C1969">
        <v>2</v>
      </c>
      <c r="D1969" t="str">
        <f>VLOOKUP(C1969,'Variáveis e códigos'!$C$5:$D$10,2,FALSE)</f>
        <v>quite important</v>
      </c>
      <c r="E1969">
        <v>3</v>
      </c>
      <c r="F1969" t="str">
        <f>VLOOKUP(E1969,'Variáveis e códigos'!$C$5:$D$10,2,FALSE)</f>
        <v>not important</v>
      </c>
      <c r="G1969">
        <v>2</v>
      </c>
      <c r="H1969" t="str">
        <f>VLOOKUP(G1969,'Variáveis e códigos'!$C$5:$D$10,2,FALSE)</f>
        <v>quite important</v>
      </c>
      <c r="I1969">
        <v>2</v>
      </c>
      <c r="J1969" t="str">
        <f>VLOOKUP(I1969,'Variáveis e códigos'!$C$5:$D$10,2,FALSE)</f>
        <v>quite important</v>
      </c>
      <c r="K1969">
        <v>3</v>
      </c>
      <c r="L1969" t="str">
        <f>VLOOKUP(K1969,'Variáveis e códigos'!$C$5:$D$10,2,FALSE)</f>
        <v>not important</v>
      </c>
      <c r="M1969">
        <v>4</v>
      </c>
      <c r="N1969" t="str">
        <f>VLOOKUP(M1969,'Variáveis e códigos'!$C$5:$D$10,2,FALSE)</f>
        <v>not at all important</v>
      </c>
      <c r="O1969" t="s">
        <v>30</v>
      </c>
      <c r="P1969">
        <v>2</v>
      </c>
      <c r="Q1969" t="str">
        <f>HLOOKUP(P1969,'Variáveis e códigos'!$C$15:$D$16,2)</f>
        <v>no</v>
      </c>
      <c r="R1969">
        <v>5</v>
      </c>
      <c r="S1969">
        <v>1</v>
      </c>
      <c r="T1969" t="str">
        <f>HLOOKUP(S1969,'Variáveis e códigos'!$C$18:$D$19,2)</f>
        <v>male</v>
      </c>
      <c r="U1969">
        <v>1992</v>
      </c>
      <c r="V1969">
        <f t="shared" si="30"/>
        <v>25</v>
      </c>
      <c r="W1969">
        <v>99</v>
      </c>
      <c r="Y1969">
        <v>0</v>
      </c>
    </row>
    <row r="1970" spans="1:25" x14ac:dyDescent="0.25">
      <c r="A1970" s="1">
        <v>2017724000755</v>
      </c>
      <c r="B1970" t="s">
        <v>3</v>
      </c>
      <c r="C1970">
        <v>2</v>
      </c>
      <c r="D1970" t="str">
        <f>VLOOKUP(C1970,'Variáveis e códigos'!$C$5:$D$10,2,FALSE)</f>
        <v>quite important</v>
      </c>
      <c r="E1970">
        <v>1</v>
      </c>
      <c r="F1970" t="str">
        <f>VLOOKUP(E1970,'Variáveis e códigos'!$C$5:$D$10,2,FALSE)</f>
        <v>very important</v>
      </c>
      <c r="G1970">
        <v>1</v>
      </c>
      <c r="H1970" t="str">
        <f>VLOOKUP(G1970,'Variáveis e códigos'!$C$5:$D$10,2,FALSE)</f>
        <v>very important</v>
      </c>
      <c r="I1970">
        <v>2</v>
      </c>
      <c r="J1970" t="str">
        <f>VLOOKUP(I1970,'Variáveis e códigos'!$C$5:$D$10,2,FALSE)</f>
        <v>quite important</v>
      </c>
      <c r="K1970">
        <v>3</v>
      </c>
      <c r="L1970" t="str">
        <f>VLOOKUP(K1970,'Variáveis e códigos'!$C$5:$D$10,2,FALSE)</f>
        <v>not important</v>
      </c>
      <c r="M1970">
        <v>3</v>
      </c>
      <c r="N1970" t="str">
        <f>VLOOKUP(M1970,'Variáveis e códigos'!$C$5:$D$10,2,FALSE)</f>
        <v>not important</v>
      </c>
      <c r="O1970" t="s">
        <v>28</v>
      </c>
      <c r="P1970">
        <v>2</v>
      </c>
      <c r="Q1970" t="str">
        <f>HLOOKUP(P1970,'Variáveis e códigos'!$C$15:$D$16,2)</f>
        <v>no</v>
      </c>
      <c r="R1970">
        <v>6</v>
      </c>
      <c r="S1970">
        <v>2</v>
      </c>
      <c r="T1970" t="str">
        <f>HLOOKUP(S1970,'Variáveis e códigos'!$C$18:$D$19,2)</f>
        <v>female</v>
      </c>
      <c r="U1970">
        <v>1989</v>
      </c>
      <c r="V1970">
        <f t="shared" si="30"/>
        <v>28</v>
      </c>
      <c r="W1970">
        <v>6</v>
      </c>
      <c r="X1970" t="str">
        <f>VLOOKUP(Dados!W1970,'Variáveis e códigos'!$C$21:$D$26,2)</f>
        <v>never married and never registered partnership</v>
      </c>
      <c r="Y1970">
        <v>0</v>
      </c>
    </row>
    <row r="1971" spans="1:25" x14ac:dyDescent="0.25">
      <c r="A1971" s="1">
        <v>2017724000756</v>
      </c>
      <c r="B1971" t="s">
        <v>3</v>
      </c>
      <c r="C1971">
        <v>1</v>
      </c>
      <c r="D1971" t="str">
        <f>VLOOKUP(C1971,'Variáveis e códigos'!$C$5:$D$10,2,FALSE)</f>
        <v>very important</v>
      </c>
      <c r="E1971">
        <v>2</v>
      </c>
      <c r="F1971" t="str">
        <f>VLOOKUP(E1971,'Variáveis e códigos'!$C$5:$D$10,2,FALSE)</f>
        <v>quite important</v>
      </c>
      <c r="G1971">
        <v>2</v>
      </c>
      <c r="H1971" t="str">
        <f>VLOOKUP(G1971,'Variáveis e códigos'!$C$5:$D$10,2,FALSE)</f>
        <v>quite important</v>
      </c>
      <c r="I1971">
        <v>2</v>
      </c>
      <c r="J1971" t="str">
        <f>VLOOKUP(I1971,'Variáveis e códigos'!$C$5:$D$10,2,FALSE)</f>
        <v>quite important</v>
      </c>
      <c r="K1971">
        <v>3</v>
      </c>
      <c r="L1971" t="str">
        <f>VLOOKUP(K1971,'Variáveis e códigos'!$C$5:$D$10,2,FALSE)</f>
        <v>not important</v>
      </c>
      <c r="M1971">
        <v>3</v>
      </c>
      <c r="N1971" t="str">
        <f>VLOOKUP(M1971,'Variáveis e códigos'!$C$5:$D$10,2,FALSE)</f>
        <v>not important</v>
      </c>
      <c r="O1971" t="s">
        <v>28</v>
      </c>
      <c r="P1971">
        <v>2</v>
      </c>
      <c r="Q1971" t="str">
        <f>HLOOKUP(P1971,'Variáveis e códigos'!$C$15:$D$16,2)</f>
        <v>no</v>
      </c>
      <c r="R1971">
        <v>6</v>
      </c>
      <c r="S1971">
        <v>1</v>
      </c>
      <c r="T1971" t="str">
        <f>HLOOKUP(S1971,'Variáveis e códigos'!$C$18:$D$19,2)</f>
        <v>male</v>
      </c>
      <c r="U1971">
        <v>1995</v>
      </c>
      <c r="V1971">
        <f t="shared" si="30"/>
        <v>22</v>
      </c>
      <c r="W1971">
        <v>6</v>
      </c>
      <c r="X1971" t="str">
        <f>VLOOKUP(Dados!W1971,'Variáveis e códigos'!$C$21:$D$26,2)</f>
        <v>never married and never registered partnership</v>
      </c>
      <c r="Y1971">
        <v>0</v>
      </c>
    </row>
    <row r="1972" spans="1:25" x14ac:dyDescent="0.25">
      <c r="A1972" s="1">
        <v>2017724000757</v>
      </c>
      <c r="B1972" t="s">
        <v>3</v>
      </c>
      <c r="C1972">
        <v>1</v>
      </c>
      <c r="D1972" t="str">
        <f>VLOOKUP(C1972,'Variáveis e códigos'!$C$5:$D$10,2,FALSE)</f>
        <v>very important</v>
      </c>
      <c r="E1972">
        <v>2</v>
      </c>
      <c r="F1972" t="str">
        <f>VLOOKUP(E1972,'Variáveis e códigos'!$C$5:$D$10,2,FALSE)</f>
        <v>quite important</v>
      </c>
      <c r="G1972">
        <v>2</v>
      </c>
      <c r="H1972" t="str">
        <f>VLOOKUP(G1972,'Variáveis e códigos'!$C$5:$D$10,2,FALSE)</f>
        <v>quite important</v>
      </c>
      <c r="I1972">
        <v>1</v>
      </c>
      <c r="J1972" t="str">
        <f>VLOOKUP(I1972,'Variáveis e códigos'!$C$5:$D$10,2,FALSE)</f>
        <v>very important</v>
      </c>
      <c r="K1972">
        <v>2</v>
      </c>
      <c r="L1972" t="str">
        <f>VLOOKUP(K1972,'Variáveis e códigos'!$C$5:$D$10,2,FALSE)</f>
        <v>quite important</v>
      </c>
      <c r="M1972">
        <v>3</v>
      </c>
      <c r="N1972" t="str">
        <f>VLOOKUP(M1972,'Variáveis e códigos'!$C$5:$D$10,2,FALSE)</f>
        <v>not important</v>
      </c>
      <c r="O1972" t="s">
        <v>30</v>
      </c>
      <c r="P1972">
        <v>2</v>
      </c>
      <c r="Q1972" t="str">
        <f>HLOOKUP(P1972,'Variáveis e códigos'!$C$15:$D$16,2)</f>
        <v>no</v>
      </c>
      <c r="R1972">
        <v>7</v>
      </c>
      <c r="S1972">
        <v>2</v>
      </c>
      <c r="T1972" t="str">
        <f>HLOOKUP(S1972,'Variáveis e códigos'!$C$18:$D$19,2)</f>
        <v>female</v>
      </c>
      <c r="U1972">
        <v>1986</v>
      </c>
      <c r="V1972">
        <f t="shared" si="30"/>
        <v>31</v>
      </c>
      <c r="W1972">
        <v>6</v>
      </c>
      <c r="X1972" t="str">
        <f>VLOOKUP(Dados!W1972,'Variáveis e códigos'!$C$21:$D$26,2)</f>
        <v>never married and never registered partnership</v>
      </c>
      <c r="Y1972">
        <v>0</v>
      </c>
    </row>
    <row r="1973" spans="1:25" x14ac:dyDescent="0.25">
      <c r="A1973" s="1">
        <v>2017724000758</v>
      </c>
      <c r="B1973" t="s">
        <v>3</v>
      </c>
      <c r="C1973">
        <v>2</v>
      </c>
      <c r="D1973" t="str">
        <f>VLOOKUP(C1973,'Variáveis e códigos'!$C$5:$D$10,2,FALSE)</f>
        <v>quite important</v>
      </c>
      <c r="E1973">
        <v>1</v>
      </c>
      <c r="F1973" t="str">
        <f>VLOOKUP(E1973,'Variáveis e códigos'!$C$5:$D$10,2,FALSE)</f>
        <v>very important</v>
      </c>
      <c r="G1973">
        <v>1</v>
      </c>
      <c r="H1973" t="str">
        <f>VLOOKUP(G1973,'Variáveis e códigos'!$C$5:$D$10,2,FALSE)</f>
        <v>very important</v>
      </c>
      <c r="I1973">
        <v>2</v>
      </c>
      <c r="J1973" t="str">
        <f>VLOOKUP(I1973,'Variáveis e códigos'!$C$5:$D$10,2,FALSE)</f>
        <v>quite important</v>
      </c>
      <c r="K1973">
        <v>3</v>
      </c>
      <c r="L1973" t="str">
        <f>VLOOKUP(K1973,'Variáveis e códigos'!$C$5:$D$10,2,FALSE)</f>
        <v>not important</v>
      </c>
      <c r="M1973">
        <v>3</v>
      </c>
      <c r="N1973" t="str">
        <f>VLOOKUP(M1973,'Variáveis e códigos'!$C$5:$D$10,2,FALSE)</f>
        <v>not important</v>
      </c>
      <c r="O1973" t="s">
        <v>29</v>
      </c>
      <c r="P1973">
        <v>2</v>
      </c>
      <c r="Q1973" t="str">
        <f>HLOOKUP(P1973,'Variáveis e códigos'!$C$15:$D$16,2)</f>
        <v>no</v>
      </c>
      <c r="R1973">
        <v>6</v>
      </c>
      <c r="S1973">
        <v>1</v>
      </c>
      <c r="T1973" t="str">
        <f>HLOOKUP(S1973,'Variáveis e códigos'!$C$18:$D$19,2)</f>
        <v>male</v>
      </c>
      <c r="U1973">
        <v>1985</v>
      </c>
      <c r="V1973">
        <f t="shared" si="30"/>
        <v>32</v>
      </c>
      <c r="W1973">
        <v>1</v>
      </c>
      <c r="X1973" t="str">
        <f>VLOOKUP(Dados!W1973,'Variáveis e códigos'!$C$21:$D$26,2)</f>
        <v>married</v>
      </c>
      <c r="Y1973">
        <v>0</v>
      </c>
    </row>
    <row r="1974" spans="1:25" x14ac:dyDescent="0.25">
      <c r="A1974" s="1">
        <v>2017724000759</v>
      </c>
      <c r="B1974" t="s">
        <v>3</v>
      </c>
      <c r="C1974">
        <v>1</v>
      </c>
      <c r="D1974" t="str">
        <f>VLOOKUP(C1974,'Variáveis e códigos'!$C$5:$D$10,2,FALSE)</f>
        <v>very important</v>
      </c>
      <c r="E1974">
        <v>1</v>
      </c>
      <c r="F1974" t="str">
        <f>VLOOKUP(E1974,'Variáveis e códigos'!$C$5:$D$10,2,FALSE)</f>
        <v>very important</v>
      </c>
      <c r="G1974">
        <v>2</v>
      </c>
      <c r="H1974" t="str">
        <f>VLOOKUP(G1974,'Variáveis e códigos'!$C$5:$D$10,2,FALSE)</f>
        <v>quite important</v>
      </c>
      <c r="I1974">
        <v>2</v>
      </c>
      <c r="J1974" t="str">
        <f>VLOOKUP(I1974,'Variáveis e códigos'!$C$5:$D$10,2,FALSE)</f>
        <v>quite important</v>
      </c>
      <c r="K1974">
        <v>2</v>
      </c>
      <c r="L1974" t="str">
        <f>VLOOKUP(K1974,'Variáveis e códigos'!$C$5:$D$10,2,FALSE)</f>
        <v>quite important</v>
      </c>
      <c r="M1974">
        <v>2</v>
      </c>
      <c r="N1974" t="str">
        <f>VLOOKUP(M1974,'Variáveis e códigos'!$C$5:$D$10,2,FALSE)</f>
        <v>quite important</v>
      </c>
      <c r="O1974" t="s">
        <v>30</v>
      </c>
      <c r="P1974">
        <v>2</v>
      </c>
      <c r="Q1974" t="str">
        <f>HLOOKUP(P1974,'Variáveis e códigos'!$C$15:$D$16,2)</f>
        <v>no</v>
      </c>
      <c r="R1974" t="s">
        <v>34</v>
      </c>
      <c r="S1974">
        <v>1</v>
      </c>
      <c r="T1974" t="str">
        <f>HLOOKUP(S1974,'Variáveis e códigos'!$C$18:$D$19,2)</f>
        <v>male</v>
      </c>
      <c r="U1974">
        <v>1944</v>
      </c>
      <c r="V1974">
        <f t="shared" si="30"/>
        <v>73</v>
      </c>
      <c r="W1974">
        <v>1</v>
      </c>
      <c r="X1974" t="str">
        <f>VLOOKUP(Dados!W1974,'Variáveis e códigos'!$C$21:$D$26,2)</f>
        <v>married</v>
      </c>
      <c r="Y1974">
        <v>3</v>
      </c>
    </row>
    <row r="1975" spans="1:25" x14ac:dyDescent="0.25">
      <c r="A1975" s="1">
        <v>2017724000760</v>
      </c>
      <c r="B1975" t="s">
        <v>3</v>
      </c>
      <c r="C1975">
        <v>1</v>
      </c>
      <c r="D1975" t="str">
        <f>VLOOKUP(C1975,'Variáveis e códigos'!$C$5:$D$10,2,FALSE)</f>
        <v>very important</v>
      </c>
      <c r="E1975">
        <v>1</v>
      </c>
      <c r="F1975" t="str">
        <f>VLOOKUP(E1975,'Variáveis e códigos'!$C$5:$D$10,2,FALSE)</f>
        <v>very important</v>
      </c>
      <c r="G1975">
        <v>1</v>
      </c>
      <c r="H1975" t="str">
        <f>VLOOKUP(G1975,'Variáveis e códigos'!$C$5:$D$10,2,FALSE)</f>
        <v>very important</v>
      </c>
      <c r="I1975">
        <v>2</v>
      </c>
      <c r="J1975" t="str">
        <f>VLOOKUP(I1975,'Variáveis e códigos'!$C$5:$D$10,2,FALSE)</f>
        <v>quite important</v>
      </c>
      <c r="K1975">
        <v>4</v>
      </c>
      <c r="L1975" t="str">
        <f>VLOOKUP(K1975,'Variáveis e códigos'!$C$5:$D$10,2,FALSE)</f>
        <v>not at all important</v>
      </c>
      <c r="M1975">
        <v>4</v>
      </c>
      <c r="N1975" t="str">
        <f>VLOOKUP(M1975,'Variáveis e códigos'!$C$5:$D$10,2,FALSE)</f>
        <v>not at all important</v>
      </c>
      <c r="O1975" t="s">
        <v>28</v>
      </c>
      <c r="P1975">
        <v>2</v>
      </c>
      <c r="Q1975" t="str">
        <f>HLOOKUP(P1975,'Variáveis e códigos'!$C$15:$D$16,2)</f>
        <v>no</v>
      </c>
      <c r="R1975">
        <v>6</v>
      </c>
      <c r="S1975">
        <v>1</v>
      </c>
      <c r="T1975" t="str">
        <f>HLOOKUP(S1975,'Variáveis e códigos'!$C$18:$D$19,2)</f>
        <v>male</v>
      </c>
      <c r="U1975">
        <v>1996</v>
      </c>
      <c r="V1975">
        <f t="shared" si="30"/>
        <v>21</v>
      </c>
      <c r="W1975">
        <v>6</v>
      </c>
      <c r="X1975" t="str">
        <f>VLOOKUP(Dados!W1975,'Variáveis e códigos'!$C$21:$D$26,2)</f>
        <v>never married and never registered partnership</v>
      </c>
      <c r="Y1975">
        <v>1</v>
      </c>
    </row>
    <row r="1976" spans="1:25" x14ac:dyDescent="0.25">
      <c r="A1976" s="1">
        <v>2017724000761</v>
      </c>
      <c r="B1976" t="s">
        <v>3</v>
      </c>
      <c r="C1976">
        <v>2</v>
      </c>
      <c r="D1976" t="str">
        <f>VLOOKUP(C1976,'Variáveis e códigos'!$C$5:$D$10,2,FALSE)</f>
        <v>quite important</v>
      </c>
      <c r="E1976">
        <v>1</v>
      </c>
      <c r="F1976" t="str">
        <f>VLOOKUP(E1976,'Variáveis e códigos'!$C$5:$D$10,2,FALSE)</f>
        <v>very important</v>
      </c>
      <c r="G1976">
        <v>2</v>
      </c>
      <c r="H1976" t="str">
        <f>VLOOKUP(G1976,'Variáveis e códigos'!$C$5:$D$10,2,FALSE)</f>
        <v>quite important</v>
      </c>
      <c r="I1976">
        <v>2</v>
      </c>
      <c r="J1976" t="str">
        <f>VLOOKUP(I1976,'Variáveis e códigos'!$C$5:$D$10,2,FALSE)</f>
        <v>quite important</v>
      </c>
      <c r="K1976">
        <v>3</v>
      </c>
      <c r="L1976" t="str">
        <f>VLOOKUP(K1976,'Variáveis e códigos'!$C$5:$D$10,2,FALSE)</f>
        <v>not important</v>
      </c>
      <c r="M1976">
        <v>3</v>
      </c>
      <c r="N1976" t="str">
        <f>VLOOKUP(M1976,'Variáveis e códigos'!$C$5:$D$10,2,FALSE)</f>
        <v>not important</v>
      </c>
      <c r="O1976" t="s">
        <v>28</v>
      </c>
      <c r="P1976">
        <v>2</v>
      </c>
      <c r="Q1976" t="str">
        <f>HLOOKUP(P1976,'Variáveis e códigos'!$C$15:$D$16,2)</f>
        <v>no</v>
      </c>
      <c r="R1976">
        <v>7</v>
      </c>
      <c r="S1976">
        <v>2</v>
      </c>
      <c r="T1976" t="str">
        <f>HLOOKUP(S1976,'Variáveis e códigos'!$C$18:$D$19,2)</f>
        <v>female</v>
      </c>
      <c r="U1976">
        <v>1954</v>
      </c>
      <c r="V1976">
        <f t="shared" si="30"/>
        <v>63</v>
      </c>
      <c r="W1976">
        <v>1</v>
      </c>
      <c r="X1976" t="str">
        <f>VLOOKUP(Dados!W1976,'Variáveis e códigos'!$C$21:$D$26,2)</f>
        <v>married</v>
      </c>
      <c r="Y1976">
        <v>0</v>
      </c>
    </row>
    <row r="1977" spans="1:25" x14ac:dyDescent="0.25">
      <c r="A1977" s="1">
        <v>2017724000762</v>
      </c>
      <c r="B1977" t="s">
        <v>3</v>
      </c>
      <c r="C1977">
        <v>1</v>
      </c>
      <c r="D1977" t="str">
        <f>VLOOKUP(C1977,'Variáveis e códigos'!$C$5:$D$10,2,FALSE)</f>
        <v>very important</v>
      </c>
      <c r="E1977">
        <v>1</v>
      </c>
      <c r="F1977" t="str">
        <f>VLOOKUP(E1977,'Variáveis e códigos'!$C$5:$D$10,2,FALSE)</f>
        <v>very important</v>
      </c>
      <c r="G1977">
        <v>2</v>
      </c>
      <c r="H1977" t="str">
        <f>VLOOKUP(G1977,'Variáveis e códigos'!$C$5:$D$10,2,FALSE)</f>
        <v>quite important</v>
      </c>
      <c r="I1977">
        <v>2</v>
      </c>
      <c r="J1977" t="str">
        <f>VLOOKUP(I1977,'Variáveis e códigos'!$C$5:$D$10,2,FALSE)</f>
        <v>quite important</v>
      </c>
      <c r="K1977">
        <v>4</v>
      </c>
      <c r="L1977" t="str">
        <f>VLOOKUP(K1977,'Variáveis e códigos'!$C$5:$D$10,2,FALSE)</f>
        <v>not at all important</v>
      </c>
      <c r="M1977">
        <v>4</v>
      </c>
      <c r="N1977" t="str">
        <f>VLOOKUP(M1977,'Variáveis e códigos'!$C$5:$D$10,2,FALSE)</f>
        <v>not at all important</v>
      </c>
      <c r="O1977" t="s">
        <v>28</v>
      </c>
      <c r="P1977">
        <v>2</v>
      </c>
      <c r="Q1977" t="str">
        <f>HLOOKUP(P1977,'Variáveis e códigos'!$C$15:$D$16,2)</f>
        <v>no</v>
      </c>
      <c r="R1977">
        <v>6</v>
      </c>
      <c r="S1977">
        <v>2</v>
      </c>
      <c r="T1977" t="str">
        <f>HLOOKUP(S1977,'Variáveis e códigos'!$C$18:$D$19,2)</f>
        <v>female</v>
      </c>
      <c r="U1977">
        <v>1978</v>
      </c>
      <c r="V1977">
        <f t="shared" si="30"/>
        <v>39</v>
      </c>
      <c r="W1977">
        <v>4</v>
      </c>
      <c r="X1977" t="str">
        <f>VLOOKUP(Dados!W1977,'Variáveis e códigos'!$C$21:$D$26,2)</f>
        <v>divorced</v>
      </c>
      <c r="Y1977">
        <v>1</v>
      </c>
    </row>
    <row r="1978" spans="1:25" x14ac:dyDescent="0.25">
      <c r="A1978" s="1">
        <v>2017724000763</v>
      </c>
      <c r="B1978" t="s">
        <v>3</v>
      </c>
      <c r="C1978">
        <v>1</v>
      </c>
      <c r="D1978" t="str">
        <f>VLOOKUP(C1978,'Variáveis e códigos'!$C$5:$D$10,2,FALSE)</f>
        <v>very important</v>
      </c>
      <c r="E1978">
        <v>1</v>
      </c>
      <c r="F1978" t="str">
        <f>VLOOKUP(E1978,'Variáveis e códigos'!$C$5:$D$10,2,FALSE)</f>
        <v>very important</v>
      </c>
      <c r="G1978">
        <v>1</v>
      </c>
      <c r="H1978" t="str">
        <f>VLOOKUP(G1978,'Variáveis e códigos'!$C$5:$D$10,2,FALSE)</f>
        <v>very important</v>
      </c>
      <c r="I1978">
        <v>1</v>
      </c>
      <c r="J1978" t="str">
        <f>VLOOKUP(I1978,'Variáveis e códigos'!$C$5:$D$10,2,FALSE)</f>
        <v>very important</v>
      </c>
      <c r="K1978">
        <v>2</v>
      </c>
      <c r="L1978" t="str">
        <f>VLOOKUP(K1978,'Variáveis e códigos'!$C$5:$D$10,2,FALSE)</f>
        <v>quite important</v>
      </c>
      <c r="M1978">
        <v>1</v>
      </c>
      <c r="N1978" t="str">
        <f>VLOOKUP(M1978,'Variáveis e códigos'!$C$5:$D$10,2,FALSE)</f>
        <v>very important</v>
      </c>
      <c r="O1978" t="s">
        <v>28</v>
      </c>
      <c r="P1978">
        <v>2</v>
      </c>
      <c r="Q1978" t="str">
        <f>HLOOKUP(P1978,'Variáveis e códigos'!$C$15:$D$16,2)</f>
        <v>no</v>
      </c>
      <c r="R1978">
        <v>8</v>
      </c>
      <c r="S1978">
        <v>2</v>
      </c>
      <c r="T1978" t="str">
        <f>HLOOKUP(S1978,'Variáveis e códigos'!$C$18:$D$19,2)</f>
        <v>female</v>
      </c>
      <c r="U1978">
        <v>1977</v>
      </c>
      <c r="V1978">
        <f t="shared" si="30"/>
        <v>40</v>
      </c>
      <c r="W1978">
        <v>1</v>
      </c>
      <c r="X1978" t="str">
        <f>VLOOKUP(Dados!W1978,'Variáveis e códigos'!$C$21:$D$26,2)</f>
        <v>married</v>
      </c>
      <c r="Y1978">
        <v>2</v>
      </c>
    </row>
    <row r="1979" spans="1:25" x14ac:dyDescent="0.25">
      <c r="A1979" s="1">
        <v>2017724000764</v>
      </c>
      <c r="B1979" t="s">
        <v>3</v>
      </c>
      <c r="C1979">
        <v>1</v>
      </c>
      <c r="D1979" t="str">
        <f>VLOOKUP(C1979,'Variáveis e códigos'!$C$5:$D$10,2,FALSE)</f>
        <v>very important</v>
      </c>
      <c r="E1979">
        <v>2</v>
      </c>
      <c r="F1979" t="str">
        <f>VLOOKUP(E1979,'Variáveis e códigos'!$C$5:$D$10,2,FALSE)</f>
        <v>quite important</v>
      </c>
      <c r="G1979">
        <v>1</v>
      </c>
      <c r="H1979" t="str">
        <f>VLOOKUP(G1979,'Variáveis e códigos'!$C$5:$D$10,2,FALSE)</f>
        <v>very important</v>
      </c>
      <c r="I1979">
        <v>1</v>
      </c>
      <c r="J1979" t="str">
        <f>VLOOKUP(I1979,'Variáveis e códigos'!$C$5:$D$10,2,FALSE)</f>
        <v>very important</v>
      </c>
      <c r="K1979">
        <v>1</v>
      </c>
      <c r="L1979" t="str">
        <f>VLOOKUP(K1979,'Variáveis e códigos'!$C$5:$D$10,2,FALSE)</f>
        <v>very important</v>
      </c>
      <c r="M1979">
        <v>4</v>
      </c>
      <c r="N1979" t="str">
        <f>VLOOKUP(M1979,'Variáveis e códigos'!$C$5:$D$10,2,FALSE)</f>
        <v>not at all important</v>
      </c>
      <c r="O1979" t="s">
        <v>28</v>
      </c>
      <c r="P1979">
        <v>2</v>
      </c>
      <c r="Q1979" t="str">
        <f>HLOOKUP(P1979,'Variáveis e códigos'!$C$15:$D$16,2)</f>
        <v>no</v>
      </c>
      <c r="R1979">
        <v>7</v>
      </c>
      <c r="S1979">
        <v>1</v>
      </c>
      <c r="T1979" t="str">
        <f>HLOOKUP(S1979,'Variáveis e códigos'!$C$18:$D$19,2)</f>
        <v>male</v>
      </c>
      <c r="U1979">
        <v>1995</v>
      </c>
      <c r="V1979">
        <f t="shared" si="30"/>
        <v>22</v>
      </c>
      <c r="W1979">
        <v>6</v>
      </c>
      <c r="X1979" t="str">
        <f>VLOOKUP(Dados!W1979,'Variáveis e códigos'!$C$21:$D$26,2)</f>
        <v>never married and never registered partnership</v>
      </c>
      <c r="Y1979">
        <v>0</v>
      </c>
    </row>
    <row r="1980" spans="1:25" x14ac:dyDescent="0.25">
      <c r="A1980" s="1">
        <v>2017724000765</v>
      </c>
      <c r="B1980" t="s">
        <v>3</v>
      </c>
      <c r="C1980">
        <v>1</v>
      </c>
      <c r="D1980" t="str">
        <f>VLOOKUP(C1980,'Variáveis e códigos'!$C$5:$D$10,2,FALSE)</f>
        <v>very important</v>
      </c>
      <c r="E1980">
        <v>1</v>
      </c>
      <c r="F1980" t="str">
        <f>VLOOKUP(E1980,'Variáveis e códigos'!$C$5:$D$10,2,FALSE)</f>
        <v>very important</v>
      </c>
      <c r="G1980">
        <v>1</v>
      </c>
      <c r="H1980" t="str">
        <f>VLOOKUP(G1980,'Variáveis e códigos'!$C$5:$D$10,2,FALSE)</f>
        <v>very important</v>
      </c>
      <c r="I1980">
        <v>2</v>
      </c>
      <c r="J1980" t="str">
        <f>VLOOKUP(I1980,'Variáveis e códigos'!$C$5:$D$10,2,FALSE)</f>
        <v>quite important</v>
      </c>
      <c r="K1980">
        <v>2</v>
      </c>
      <c r="L1980" t="str">
        <f>VLOOKUP(K1980,'Variáveis e códigos'!$C$5:$D$10,2,FALSE)</f>
        <v>quite important</v>
      </c>
      <c r="M1980">
        <v>3</v>
      </c>
      <c r="N1980" t="str">
        <f>VLOOKUP(M1980,'Variáveis e códigos'!$C$5:$D$10,2,FALSE)</f>
        <v>not important</v>
      </c>
      <c r="O1980" t="s">
        <v>28</v>
      </c>
      <c r="P1980">
        <v>2</v>
      </c>
      <c r="Q1980" t="str">
        <f>HLOOKUP(P1980,'Variáveis e códigos'!$C$15:$D$16,2)</f>
        <v>no</v>
      </c>
      <c r="R1980">
        <v>9</v>
      </c>
      <c r="S1980">
        <v>1</v>
      </c>
      <c r="T1980" t="str">
        <f>HLOOKUP(S1980,'Variáveis e códigos'!$C$18:$D$19,2)</f>
        <v>male</v>
      </c>
      <c r="U1980">
        <v>1963</v>
      </c>
      <c r="V1980">
        <f t="shared" si="30"/>
        <v>54</v>
      </c>
      <c r="W1980">
        <v>1</v>
      </c>
      <c r="X1980" t="str">
        <f>VLOOKUP(Dados!W1980,'Variáveis e códigos'!$C$21:$D$26,2)</f>
        <v>married</v>
      </c>
      <c r="Y1980">
        <v>3</v>
      </c>
    </row>
    <row r="1981" spans="1:25" x14ac:dyDescent="0.25">
      <c r="A1981" s="1">
        <v>2017724000766</v>
      </c>
      <c r="B1981" t="s">
        <v>3</v>
      </c>
      <c r="C1981">
        <v>4</v>
      </c>
      <c r="D1981" t="str">
        <f>VLOOKUP(C1981,'Variáveis e códigos'!$C$5:$D$10,2,FALSE)</f>
        <v>not at all important</v>
      </c>
      <c r="E1981">
        <v>1</v>
      </c>
      <c r="F1981" t="str">
        <f>VLOOKUP(E1981,'Variáveis e códigos'!$C$5:$D$10,2,FALSE)</f>
        <v>very important</v>
      </c>
      <c r="G1981">
        <v>1</v>
      </c>
      <c r="H1981" t="str">
        <f>VLOOKUP(G1981,'Variáveis e códigos'!$C$5:$D$10,2,FALSE)</f>
        <v>very important</v>
      </c>
      <c r="I1981">
        <v>1</v>
      </c>
      <c r="J1981" t="str">
        <f>VLOOKUP(I1981,'Variáveis e códigos'!$C$5:$D$10,2,FALSE)</f>
        <v>very important</v>
      </c>
      <c r="K1981">
        <v>2</v>
      </c>
      <c r="L1981" t="str">
        <f>VLOOKUP(K1981,'Variáveis e códigos'!$C$5:$D$10,2,FALSE)</f>
        <v>quite important</v>
      </c>
      <c r="M1981">
        <v>4</v>
      </c>
      <c r="N1981" t="str">
        <f>VLOOKUP(M1981,'Variáveis e códigos'!$C$5:$D$10,2,FALSE)</f>
        <v>not at all important</v>
      </c>
      <c r="O1981" t="s">
        <v>28</v>
      </c>
      <c r="P1981">
        <v>2</v>
      </c>
      <c r="Q1981" t="str">
        <f>HLOOKUP(P1981,'Variáveis e códigos'!$C$15:$D$16,2)</f>
        <v>no</v>
      </c>
      <c r="R1981">
        <v>9</v>
      </c>
      <c r="S1981">
        <v>1</v>
      </c>
      <c r="T1981" t="str">
        <f>HLOOKUP(S1981,'Variáveis e códigos'!$C$18:$D$19,2)</f>
        <v>male</v>
      </c>
      <c r="U1981">
        <v>1937</v>
      </c>
      <c r="V1981">
        <f t="shared" si="30"/>
        <v>80</v>
      </c>
      <c r="W1981">
        <v>1</v>
      </c>
      <c r="X1981" t="str">
        <f>VLOOKUP(Dados!W1981,'Variáveis e códigos'!$C$21:$D$26,2)</f>
        <v>married</v>
      </c>
      <c r="Y1981">
        <v>0</v>
      </c>
    </row>
    <row r="1982" spans="1:25" x14ac:dyDescent="0.25">
      <c r="A1982" s="1">
        <v>2017724000767</v>
      </c>
      <c r="B1982" t="s">
        <v>3</v>
      </c>
      <c r="C1982">
        <v>1</v>
      </c>
      <c r="D1982" t="str">
        <f>VLOOKUP(C1982,'Variáveis e códigos'!$C$5:$D$10,2,FALSE)</f>
        <v>very important</v>
      </c>
      <c r="E1982">
        <v>1</v>
      </c>
      <c r="F1982" t="str">
        <f>VLOOKUP(E1982,'Variáveis e códigos'!$C$5:$D$10,2,FALSE)</f>
        <v>very important</v>
      </c>
      <c r="G1982">
        <v>3</v>
      </c>
      <c r="H1982" t="str">
        <f>VLOOKUP(G1982,'Variáveis e códigos'!$C$5:$D$10,2,FALSE)</f>
        <v>not important</v>
      </c>
      <c r="I1982">
        <v>2</v>
      </c>
      <c r="J1982" t="str">
        <f>VLOOKUP(I1982,'Variáveis e códigos'!$C$5:$D$10,2,FALSE)</f>
        <v>quite important</v>
      </c>
      <c r="K1982">
        <v>1</v>
      </c>
      <c r="L1982" t="str">
        <f>VLOOKUP(K1982,'Variáveis e códigos'!$C$5:$D$10,2,FALSE)</f>
        <v>very important</v>
      </c>
      <c r="M1982">
        <v>4</v>
      </c>
      <c r="N1982" t="str">
        <f>VLOOKUP(M1982,'Variáveis e códigos'!$C$5:$D$10,2,FALSE)</f>
        <v>not at all important</v>
      </c>
      <c r="O1982" t="s">
        <v>29</v>
      </c>
      <c r="P1982">
        <v>2</v>
      </c>
      <c r="Q1982" t="str">
        <f>HLOOKUP(P1982,'Variáveis e códigos'!$C$15:$D$16,2)</f>
        <v>no</v>
      </c>
      <c r="R1982">
        <v>4</v>
      </c>
      <c r="S1982">
        <v>2</v>
      </c>
      <c r="T1982" t="str">
        <f>HLOOKUP(S1982,'Variáveis e códigos'!$C$18:$D$19,2)</f>
        <v>female</v>
      </c>
      <c r="U1982">
        <v>1961</v>
      </c>
      <c r="V1982">
        <f t="shared" si="30"/>
        <v>56</v>
      </c>
      <c r="W1982">
        <v>6</v>
      </c>
      <c r="X1982" t="str">
        <f>VLOOKUP(Dados!W1982,'Variáveis e códigos'!$C$21:$D$26,2)</f>
        <v>never married and never registered partnership</v>
      </c>
      <c r="Y1982">
        <v>1</v>
      </c>
    </row>
    <row r="1983" spans="1:25" x14ac:dyDescent="0.25">
      <c r="A1983" s="1">
        <v>2017724000768</v>
      </c>
      <c r="B1983" t="s">
        <v>3</v>
      </c>
      <c r="C1983">
        <v>1</v>
      </c>
      <c r="D1983" t="str">
        <f>VLOOKUP(C1983,'Variáveis e códigos'!$C$5:$D$10,2,FALSE)</f>
        <v>very important</v>
      </c>
      <c r="E1983">
        <v>1</v>
      </c>
      <c r="F1983" t="str">
        <f>VLOOKUP(E1983,'Variáveis e códigos'!$C$5:$D$10,2,FALSE)</f>
        <v>very important</v>
      </c>
      <c r="G1983">
        <v>1</v>
      </c>
      <c r="H1983" t="str">
        <f>VLOOKUP(G1983,'Variáveis e códigos'!$C$5:$D$10,2,FALSE)</f>
        <v>very important</v>
      </c>
      <c r="I1983">
        <v>1</v>
      </c>
      <c r="J1983" t="str">
        <f>VLOOKUP(I1983,'Variáveis e códigos'!$C$5:$D$10,2,FALSE)</f>
        <v>very important</v>
      </c>
      <c r="K1983">
        <v>2</v>
      </c>
      <c r="L1983" t="str">
        <f>VLOOKUP(K1983,'Variáveis e códigos'!$C$5:$D$10,2,FALSE)</f>
        <v>quite important</v>
      </c>
      <c r="M1983">
        <v>2</v>
      </c>
      <c r="N1983" t="str">
        <f>VLOOKUP(M1983,'Variáveis e códigos'!$C$5:$D$10,2,FALSE)</f>
        <v>quite important</v>
      </c>
      <c r="O1983" t="s">
        <v>28</v>
      </c>
      <c r="P1983">
        <v>2</v>
      </c>
      <c r="Q1983" t="str">
        <f>HLOOKUP(P1983,'Variáveis e códigos'!$C$15:$D$16,2)</f>
        <v>no</v>
      </c>
      <c r="R1983">
        <v>3</v>
      </c>
      <c r="S1983">
        <v>2</v>
      </c>
      <c r="T1983" t="str">
        <f>HLOOKUP(S1983,'Variáveis e códigos'!$C$18:$D$19,2)</f>
        <v>female</v>
      </c>
      <c r="U1983">
        <v>1960</v>
      </c>
      <c r="V1983">
        <f t="shared" si="30"/>
        <v>57</v>
      </c>
      <c r="W1983">
        <v>5</v>
      </c>
      <c r="X1983" t="str">
        <f>VLOOKUP(Dados!W1983,'Variáveis e códigos'!$C$21:$D$26,2)</f>
        <v>separated</v>
      </c>
      <c r="Y1983">
        <v>2</v>
      </c>
    </row>
    <row r="1984" spans="1:25" x14ac:dyDescent="0.25">
      <c r="A1984" s="1">
        <v>2017724000769</v>
      </c>
      <c r="B1984" t="s">
        <v>3</v>
      </c>
      <c r="C1984">
        <v>1</v>
      </c>
      <c r="D1984" t="str">
        <f>VLOOKUP(C1984,'Variáveis e códigos'!$C$5:$D$10,2,FALSE)</f>
        <v>very important</v>
      </c>
      <c r="E1984">
        <v>1</v>
      </c>
      <c r="F1984" t="str">
        <f>VLOOKUP(E1984,'Variáveis e códigos'!$C$5:$D$10,2,FALSE)</f>
        <v>very important</v>
      </c>
      <c r="G1984">
        <v>2</v>
      </c>
      <c r="H1984" t="str">
        <f>VLOOKUP(G1984,'Variáveis e códigos'!$C$5:$D$10,2,FALSE)</f>
        <v>quite important</v>
      </c>
      <c r="I1984">
        <v>2</v>
      </c>
      <c r="J1984" t="str">
        <f>VLOOKUP(I1984,'Variáveis e códigos'!$C$5:$D$10,2,FALSE)</f>
        <v>quite important</v>
      </c>
      <c r="K1984">
        <v>4</v>
      </c>
      <c r="L1984" t="str">
        <f>VLOOKUP(K1984,'Variáveis e códigos'!$C$5:$D$10,2,FALSE)</f>
        <v>not at all important</v>
      </c>
      <c r="M1984">
        <v>3</v>
      </c>
      <c r="N1984" t="str">
        <f>VLOOKUP(M1984,'Variáveis e códigos'!$C$5:$D$10,2,FALSE)</f>
        <v>not important</v>
      </c>
      <c r="O1984" t="s">
        <v>28</v>
      </c>
      <c r="P1984">
        <v>2</v>
      </c>
      <c r="Q1984" t="str">
        <f>HLOOKUP(P1984,'Variáveis e códigos'!$C$15:$D$16,2)</f>
        <v>no</v>
      </c>
      <c r="R1984">
        <v>9</v>
      </c>
      <c r="S1984">
        <v>2</v>
      </c>
      <c r="T1984" t="str">
        <f>HLOOKUP(S1984,'Variáveis e códigos'!$C$18:$D$19,2)</f>
        <v>female</v>
      </c>
      <c r="U1984">
        <v>1948</v>
      </c>
      <c r="V1984">
        <f t="shared" si="30"/>
        <v>69</v>
      </c>
      <c r="W1984">
        <v>1</v>
      </c>
      <c r="X1984" t="str">
        <f>VLOOKUP(Dados!W1984,'Variáveis e códigos'!$C$21:$D$26,2)</f>
        <v>married</v>
      </c>
      <c r="Y1984">
        <v>2</v>
      </c>
    </row>
    <row r="1985" spans="1:25" x14ac:dyDescent="0.25">
      <c r="A1985" s="1">
        <v>2017724000770</v>
      </c>
      <c r="B1985" t="s">
        <v>3</v>
      </c>
      <c r="C1985">
        <v>2</v>
      </c>
      <c r="D1985" t="str">
        <f>VLOOKUP(C1985,'Variáveis e códigos'!$C$5:$D$10,2,FALSE)</f>
        <v>quite important</v>
      </c>
      <c r="E1985">
        <v>1</v>
      </c>
      <c r="F1985" t="str">
        <f>VLOOKUP(E1985,'Variáveis e códigos'!$C$5:$D$10,2,FALSE)</f>
        <v>very important</v>
      </c>
      <c r="G1985">
        <v>1</v>
      </c>
      <c r="H1985" t="str">
        <f>VLOOKUP(G1985,'Variáveis e códigos'!$C$5:$D$10,2,FALSE)</f>
        <v>very important</v>
      </c>
      <c r="I1985">
        <v>1</v>
      </c>
      <c r="J1985" t="str">
        <f>VLOOKUP(I1985,'Variáveis e códigos'!$C$5:$D$10,2,FALSE)</f>
        <v>very important</v>
      </c>
      <c r="K1985">
        <v>3</v>
      </c>
      <c r="L1985" t="str">
        <f>VLOOKUP(K1985,'Variáveis e códigos'!$C$5:$D$10,2,FALSE)</f>
        <v>not important</v>
      </c>
      <c r="M1985">
        <v>4</v>
      </c>
      <c r="N1985" t="str">
        <f>VLOOKUP(M1985,'Variáveis e códigos'!$C$5:$D$10,2,FALSE)</f>
        <v>not at all important</v>
      </c>
      <c r="O1985" t="s">
        <v>28</v>
      </c>
      <c r="P1985">
        <v>2</v>
      </c>
      <c r="Q1985" t="str">
        <f>HLOOKUP(P1985,'Variáveis e códigos'!$C$15:$D$16,2)</f>
        <v>no</v>
      </c>
      <c r="R1985">
        <v>6</v>
      </c>
      <c r="S1985">
        <v>1</v>
      </c>
      <c r="T1985" t="str">
        <f>HLOOKUP(S1985,'Variáveis e códigos'!$C$18:$D$19,2)</f>
        <v>male</v>
      </c>
      <c r="U1985">
        <v>1998</v>
      </c>
      <c r="V1985">
        <f t="shared" si="30"/>
        <v>19</v>
      </c>
      <c r="W1985">
        <v>6</v>
      </c>
      <c r="X1985" t="str">
        <f>VLOOKUP(Dados!W1985,'Variáveis e códigos'!$C$21:$D$26,2)</f>
        <v>never married and never registered partnership</v>
      </c>
      <c r="Y1985">
        <v>0</v>
      </c>
    </row>
    <row r="1986" spans="1:25" x14ac:dyDescent="0.25">
      <c r="A1986" s="1">
        <v>2017724000771</v>
      </c>
      <c r="B1986" t="s">
        <v>3</v>
      </c>
      <c r="C1986">
        <v>1</v>
      </c>
      <c r="D1986" t="str">
        <f>VLOOKUP(C1986,'Variáveis e códigos'!$C$5:$D$10,2,FALSE)</f>
        <v>very important</v>
      </c>
      <c r="E1986">
        <v>1</v>
      </c>
      <c r="F1986" t="str">
        <f>VLOOKUP(E1986,'Variáveis e códigos'!$C$5:$D$10,2,FALSE)</f>
        <v>very important</v>
      </c>
      <c r="G1986">
        <v>2</v>
      </c>
      <c r="H1986" t="str">
        <f>VLOOKUP(G1986,'Variáveis e códigos'!$C$5:$D$10,2,FALSE)</f>
        <v>quite important</v>
      </c>
      <c r="I1986">
        <v>3</v>
      </c>
      <c r="J1986" t="str">
        <f>VLOOKUP(I1986,'Variáveis e códigos'!$C$5:$D$10,2,FALSE)</f>
        <v>not important</v>
      </c>
      <c r="K1986">
        <v>4</v>
      </c>
      <c r="L1986" t="str">
        <f>VLOOKUP(K1986,'Variáveis e códigos'!$C$5:$D$10,2,FALSE)</f>
        <v>not at all important</v>
      </c>
      <c r="M1986">
        <v>1</v>
      </c>
      <c r="N1986" t="str">
        <f>VLOOKUP(M1986,'Variáveis e códigos'!$C$5:$D$10,2,FALSE)</f>
        <v>very important</v>
      </c>
      <c r="O1986" t="s">
        <v>28</v>
      </c>
      <c r="P1986">
        <v>2</v>
      </c>
      <c r="Q1986" t="str">
        <f>HLOOKUP(P1986,'Variáveis e códigos'!$C$15:$D$16,2)</f>
        <v>no</v>
      </c>
      <c r="R1986">
        <v>7</v>
      </c>
      <c r="S1986">
        <v>1</v>
      </c>
      <c r="T1986" t="str">
        <f>HLOOKUP(S1986,'Variáveis e códigos'!$C$18:$D$19,2)</f>
        <v>male</v>
      </c>
      <c r="U1986">
        <v>1980</v>
      </c>
      <c r="V1986">
        <f t="shared" si="30"/>
        <v>37</v>
      </c>
      <c r="W1986">
        <v>2</v>
      </c>
      <c r="X1986" t="str">
        <f>VLOOKUP(Dados!W1986,'Variáveis e códigos'!$C$21:$D$26,2)</f>
        <v>registered partnership</v>
      </c>
      <c r="Y1986">
        <v>3</v>
      </c>
    </row>
    <row r="1987" spans="1:25" x14ac:dyDescent="0.25">
      <c r="A1987" s="1">
        <v>2017724000772</v>
      </c>
      <c r="B1987" t="s">
        <v>3</v>
      </c>
      <c r="C1987">
        <v>1</v>
      </c>
      <c r="D1987" t="str">
        <f>VLOOKUP(C1987,'Variáveis e códigos'!$C$5:$D$10,2,FALSE)</f>
        <v>very important</v>
      </c>
      <c r="E1987">
        <v>1</v>
      </c>
      <c r="F1987" t="str">
        <f>VLOOKUP(E1987,'Variáveis e códigos'!$C$5:$D$10,2,FALSE)</f>
        <v>very important</v>
      </c>
      <c r="G1987">
        <v>1</v>
      </c>
      <c r="H1987" t="str">
        <f>VLOOKUP(G1987,'Variáveis e códigos'!$C$5:$D$10,2,FALSE)</f>
        <v>very important</v>
      </c>
      <c r="I1987">
        <v>1</v>
      </c>
      <c r="J1987" t="str">
        <f>VLOOKUP(I1987,'Variáveis e códigos'!$C$5:$D$10,2,FALSE)</f>
        <v>very important</v>
      </c>
      <c r="K1987">
        <v>3</v>
      </c>
      <c r="L1987" t="str">
        <f>VLOOKUP(K1987,'Variáveis e códigos'!$C$5:$D$10,2,FALSE)</f>
        <v>not important</v>
      </c>
      <c r="M1987">
        <v>4</v>
      </c>
      <c r="N1987" t="str">
        <f>VLOOKUP(M1987,'Variáveis e códigos'!$C$5:$D$10,2,FALSE)</f>
        <v>not at all important</v>
      </c>
      <c r="O1987" t="s">
        <v>28</v>
      </c>
      <c r="P1987">
        <v>2</v>
      </c>
      <c r="Q1987" t="str">
        <f>HLOOKUP(P1987,'Variáveis e códigos'!$C$15:$D$16,2)</f>
        <v>no</v>
      </c>
      <c r="R1987">
        <v>6</v>
      </c>
      <c r="S1987">
        <v>2</v>
      </c>
      <c r="T1987" t="str">
        <f>HLOOKUP(S1987,'Variáveis e códigos'!$C$18:$D$19,2)</f>
        <v>female</v>
      </c>
      <c r="U1987">
        <v>1999</v>
      </c>
      <c r="V1987">
        <f t="shared" ref="V1987:V2050" si="31">2017-U1987</f>
        <v>18</v>
      </c>
      <c r="W1987">
        <v>6</v>
      </c>
      <c r="X1987" t="str">
        <f>VLOOKUP(Dados!W1987,'Variáveis e códigos'!$C$21:$D$26,2)</f>
        <v>never married and never registered partnership</v>
      </c>
      <c r="Y1987">
        <v>0</v>
      </c>
    </row>
    <row r="1988" spans="1:25" x14ac:dyDescent="0.25">
      <c r="A1988" s="1">
        <v>2017724000773</v>
      </c>
      <c r="B1988" t="s">
        <v>3</v>
      </c>
      <c r="C1988">
        <v>1</v>
      </c>
      <c r="D1988" t="str">
        <f>VLOOKUP(C1988,'Variáveis e códigos'!$C$5:$D$10,2,FALSE)</f>
        <v>very important</v>
      </c>
      <c r="E1988">
        <v>1</v>
      </c>
      <c r="F1988" t="str">
        <f>VLOOKUP(E1988,'Variáveis e códigos'!$C$5:$D$10,2,FALSE)</f>
        <v>very important</v>
      </c>
      <c r="G1988">
        <v>1</v>
      </c>
      <c r="H1988" t="str">
        <f>VLOOKUP(G1988,'Variáveis e códigos'!$C$5:$D$10,2,FALSE)</f>
        <v>very important</v>
      </c>
      <c r="I1988">
        <v>1</v>
      </c>
      <c r="J1988" t="str">
        <f>VLOOKUP(I1988,'Variáveis e códigos'!$C$5:$D$10,2,FALSE)</f>
        <v>very important</v>
      </c>
      <c r="K1988">
        <v>4</v>
      </c>
      <c r="L1988" t="str">
        <f>VLOOKUP(K1988,'Variáveis e códigos'!$C$5:$D$10,2,FALSE)</f>
        <v>not at all important</v>
      </c>
      <c r="M1988">
        <v>2</v>
      </c>
      <c r="N1988" t="str">
        <f>VLOOKUP(M1988,'Variáveis e códigos'!$C$5:$D$10,2,FALSE)</f>
        <v>quite important</v>
      </c>
      <c r="O1988" t="s">
        <v>28</v>
      </c>
      <c r="P1988">
        <v>2</v>
      </c>
      <c r="Q1988" t="str">
        <f>HLOOKUP(P1988,'Variáveis e códigos'!$C$15:$D$16,2)</f>
        <v>no</v>
      </c>
      <c r="R1988">
        <v>8</v>
      </c>
      <c r="S1988">
        <v>2</v>
      </c>
      <c r="T1988" t="str">
        <f>HLOOKUP(S1988,'Variáveis e códigos'!$C$18:$D$19,2)</f>
        <v>female</v>
      </c>
      <c r="U1988">
        <v>1950</v>
      </c>
      <c r="V1988">
        <f t="shared" si="31"/>
        <v>67</v>
      </c>
      <c r="W1988">
        <v>1</v>
      </c>
      <c r="X1988" t="str">
        <f>VLOOKUP(Dados!W1988,'Variáveis e códigos'!$C$21:$D$26,2)</f>
        <v>married</v>
      </c>
      <c r="Y1988">
        <v>2</v>
      </c>
    </row>
    <row r="1989" spans="1:25" x14ac:dyDescent="0.25">
      <c r="A1989" s="1">
        <v>2017724000774</v>
      </c>
      <c r="B1989" t="s">
        <v>3</v>
      </c>
      <c r="C1989">
        <v>2</v>
      </c>
      <c r="D1989" t="str">
        <f>VLOOKUP(C1989,'Variáveis e códigos'!$C$5:$D$10,2,FALSE)</f>
        <v>quite important</v>
      </c>
      <c r="E1989">
        <v>1</v>
      </c>
      <c r="F1989" t="str">
        <f>VLOOKUP(E1989,'Variáveis e códigos'!$C$5:$D$10,2,FALSE)</f>
        <v>very important</v>
      </c>
      <c r="G1989">
        <v>1</v>
      </c>
      <c r="H1989" t="str">
        <f>VLOOKUP(G1989,'Variáveis e códigos'!$C$5:$D$10,2,FALSE)</f>
        <v>very important</v>
      </c>
      <c r="I1989">
        <v>1</v>
      </c>
      <c r="J1989" t="str">
        <f>VLOOKUP(I1989,'Variáveis e códigos'!$C$5:$D$10,2,FALSE)</f>
        <v>very important</v>
      </c>
      <c r="K1989">
        <v>4</v>
      </c>
      <c r="L1989" t="str">
        <f>VLOOKUP(K1989,'Variáveis e códigos'!$C$5:$D$10,2,FALSE)</f>
        <v>not at all important</v>
      </c>
      <c r="M1989">
        <v>2</v>
      </c>
      <c r="N1989" t="str">
        <f>VLOOKUP(M1989,'Variáveis e códigos'!$C$5:$D$10,2,FALSE)</f>
        <v>quite important</v>
      </c>
      <c r="O1989" t="s">
        <v>28</v>
      </c>
      <c r="P1989">
        <v>2</v>
      </c>
      <c r="Q1989" t="str">
        <f>HLOOKUP(P1989,'Variáveis e códigos'!$C$15:$D$16,2)</f>
        <v>no</v>
      </c>
      <c r="R1989">
        <v>5</v>
      </c>
      <c r="S1989">
        <v>1</v>
      </c>
      <c r="T1989" t="str">
        <f>HLOOKUP(S1989,'Variáveis e códigos'!$C$18:$D$19,2)</f>
        <v>male</v>
      </c>
      <c r="U1989">
        <v>1960</v>
      </c>
      <c r="V1989">
        <f t="shared" si="31"/>
        <v>57</v>
      </c>
      <c r="W1989">
        <v>1</v>
      </c>
      <c r="X1989" t="str">
        <f>VLOOKUP(Dados!W1989,'Variáveis e códigos'!$C$21:$D$26,2)</f>
        <v>married</v>
      </c>
      <c r="Y1989">
        <v>2</v>
      </c>
    </row>
    <row r="1990" spans="1:25" x14ac:dyDescent="0.25">
      <c r="A1990" s="1">
        <v>2017724000775</v>
      </c>
      <c r="B1990" t="s">
        <v>3</v>
      </c>
      <c r="C1990">
        <v>2</v>
      </c>
      <c r="D1990" t="str">
        <f>VLOOKUP(C1990,'Variáveis e códigos'!$C$5:$D$10,2,FALSE)</f>
        <v>quite important</v>
      </c>
      <c r="E1990">
        <v>1</v>
      </c>
      <c r="F1990" t="str">
        <f>VLOOKUP(E1990,'Variáveis e códigos'!$C$5:$D$10,2,FALSE)</f>
        <v>very important</v>
      </c>
      <c r="G1990">
        <v>1</v>
      </c>
      <c r="H1990" t="str">
        <f>VLOOKUP(G1990,'Variáveis e códigos'!$C$5:$D$10,2,FALSE)</f>
        <v>very important</v>
      </c>
      <c r="I1990">
        <v>2</v>
      </c>
      <c r="J1990" t="str">
        <f>VLOOKUP(I1990,'Variáveis e códigos'!$C$5:$D$10,2,FALSE)</f>
        <v>quite important</v>
      </c>
      <c r="K1990">
        <v>4</v>
      </c>
      <c r="L1990" t="str">
        <f>VLOOKUP(K1990,'Variáveis e códigos'!$C$5:$D$10,2,FALSE)</f>
        <v>not at all important</v>
      </c>
      <c r="M1990">
        <v>2</v>
      </c>
      <c r="N1990" t="str">
        <f>VLOOKUP(M1990,'Variáveis e códigos'!$C$5:$D$10,2,FALSE)</f>
        <v>quite important</v>
      </c>
      <c r="O1990" t="s">
        <v>28</v>
      </c>
      <c r="P1990">
        <v>2</v>
      </c>
      <c r="Q1990" t="str">
        <f>HLOOKUP(P1990,'Variáveis e códigos'!$C$15:$D$16,2)</f>
        <v>no</v>
      </c>
      <c r="R1990">
        <v>6</v>
      </c>
      <c r="S1990">
        <v>2</v>
      </c>
      <c r="T1990" t="str">
        <f>HLOOKUP(S1990,'Variáveis e códigos'!$C$18:$D$19,2)</f>
        <v>female</v>
      </c>
      <c r="U1990">
        <v>1951</v>
      </c>
      <c r="V1990">
        <f t="shared" si="31"/>
        <v>66</v>
      </c>
      <c r="W1990">
        <v>1</v>
      </c>
      <c r="X1990" t="str">
        <f>VLOOKUP(Dados!W1990,'Variáveis e códigos'!$C$21:$D$26,2)</f>
        <v>married</v>
      </c>
      <c r="Y1990">
        <v>2</v>
      </c>
    </row>
    <row r="1991" spans="1:25" x14ac:dyDescent="0.25">
      <c r="A1991" s="1">
        <v>2017724000776</v>
      </c>
      <c r="B1991" t="s">
        <v>3</v>
      </c>
      <c r="C1991">
        <v>1</v>
      </c>
      <c r="D1991" t="str">
        <f>VLOOKUP(C1991,'Variáveis e códigos'!$C$5:$D$10,2,FALSE)</f>
        <v>very important</v>
      </c>
      <c r="E1991">
        <v>1</v>
      </c>
      <c r="F1991" t="str">
        <f>VLOOKUP(E1991,'Variáveis e códigos'!$C$5:$D$10,2,FALSE)</f>
        <v>very important</v>
      </c>
      <c r="G1991">
        <v>2</v>
      </c>
      <c r="H1991" t="str">
        <f>VLOOKUP(G1991,'Variáveis e códigos'!$C$5:$D$10,2,FALSE)</f>
        <v>quite important</v>
      </c>
      <c r="I1991">
        <v>2</v>
      </c>
      <c r="J1991" t="str">
        <f>VLOOKUP(I1991,'Variáveis e códigos'!$C$5:$D$10,2,FALSE)</f>
        <v>quite important</v>
      </c>
      <c r="K1991">
        <v>3</v>
      </c>
      <c r="L1991" t="str">
        <f>VLOOKUP(K1991,'Variáveis e códigos'!$C$5:$D$10,2,FALSE)</f>
        <v>not important</v>
      </c>
      <c r="M1991">
        <v>3</v>
      </c>
      <c r="N1991" t="str">
        <f>VLOOKUP(M1991,'Variáveis e códigos'!$C$5:$D$10,2,FALSE)</f>
        <v>not important</v>
      </c>
      <c r="O1991" t="s">
        <v>30</v>
      </c>
      <c r="P1991">
        <v>2</v>
      </c>
      <c r="Q1991" t="str">
        <f>HLOOKUP(P1991,'Variáveis e códigos'!$C$15:$D$16,2)</f>
        <v>no</v>
      </c>
      <c r="R1991">
        <v>5</v>
      </c>
      <c r="S1991">
        <v>1</v>
      </c>
      <c r="T1991" t="str">
        <f>HLOOKUP(S1991,'Variáveis e códigos'!$C$18:$D$19,2)</f>
        <v>male</v>
      </c>
      <c r="U1991">
        <v>1987</v>
      </c>
      <c r="V1991">
        <f t="shared" si="31"/>
        <v>30</v>
      </c>
      <c r="W1991">
        <v>2</v>
      </c>
      <c r="X1991" t="str">
        <f>VLOOKUP(Dados!W1991,'Variáveis e códigos'!$C$21:$D$26,2)</f>
        <v>registered partnership</v>
      </c>
      <c r="Y1991">
        <v>1</v>
      </c>
    </row>
    <row r="1992" spans="1:25" x14ac:dyDescent="0.25">
      <c r="A1992" s="1">
        <v>2017724000777</v>
      </c>
      <c r="B1992" t="s">
        <v>3</v>
      </c>
      <c r="C1992">
        <v>1</v>
      </c>
      <c r="D1992" t="str">
        <f>VLOOKUP(C1992,'Variáveis e códigos'!$C$5:$D$10,2,FALSE)</f>
        <v>very important</v>
      </c>
      <c r="E1992">
        <v>1</v>
      </c>
      <c r="F1992" t="str">
        <f>VLOOKUP(E1992,'Variáveis e códigos'!$C$5:$D$10,2,FALSE)</f>
        <v>very important</v>
      </c>
      <c r="G1992">
        <v>2</v>
      </c>
      <c r="H1992" t="str">
        <f>VLOOKUP(G1992,'Variáveis e códigos'!$C$5:$D$10,2,FALSE)</f>
        <v>quite important</v>
      </c>
      <c r="I1992">
        <v>2</v>
      </c>
      <c r="J1992" t="str">
        <f>VLOOKUP(I1992,'Variáveis e códigos'!$C$5:$D$10,2,FALSE)</f>
        <v>quite important</v>
      </c>
      <c r="K1992">
        <v>4</v>
      </c>
      <c r="L1992" t="str">
        <f>VLOOKUP(K1992,'Variáveis e códigos'!$C$5:$D$10,2,FALSE)</f>
        <v>not at all important</v>
      </c>
      <c r="M1992">
        <v>4</v>
      </c>
      <c r="N1992" t="str">
        <f>VLOOKUP(M1992,'Variáveis e códigos'!$C$5:$D$10,2,FALSE)</f>
        <v>not at all important</v>
      </c>
      <c r="O1992" t="s">
        <v>28</v>
      </c>
      <c r="P1992">
        <v>2</v>
      </c>
      <c r="Q1992" t="str">
        <f>HLOOKUP(P1992,'Variáveis e códigos'!$C$15:$D$16,2)</f>
        <v>no</v>
      </c>
      <c r="R1992">
        <v>7</v>
      </c>
      <c r="S1992">
        <v>2</v>
      </c>
      <c r="T1992" t="str">
        <f>HLOOKUP(S1992,'Variáveis e códigos'!$C$18:$D$19,2)</f>
        <v>female</v>
      </c>
      <c r="U1992">
        <v>1989</v>
      </c>
      <c r="V1992">
        <f t="shared" si="31"/>
        <v>28</v>
      </c>
      <c r="W1992">
        <v>1</v>
      </c>
      <c r="X1992" t="str">
        <f>VLOOKUP(Dados!W1992,'Variáveis e códigos'!$C$21:$D$26,2)</f>
        <v>married</v>
      </c>
      <c r="Y1992">
        <v>2</v>
      </c>
    </row>
    <row r="1993" spans="1:25" x14ac:dyDescent="0.25">
      <c r="A1993" s="1">
        <v>2017724000778</v>
      </c>
      <c r="B1993" t="s">
        <v>3</v>
      </c>
      <c r="C1993">
        <v>1</v>
      </c>
      <c r="D1993" t="str">
        <f>VLOOKUP(C1993,'Variáveis e códigos'!$C$5:$D$10,2,FALSE)</f>
        <v>very important</v>
      </c>
      <c r="E1993">
        <v>1</v>
      </c>
      <c r="F1993" t="str">
        <f>VLOOKUP(E1993,'Variáveis e códigos'!$C$5:$D$10,2,FALSE)</f>
        <v>very important</v>
      </c>
      <c r="G1993">
        <v>1</v>
      </c>
      <c r="H1993" t="str">
        <f>VLOOKUP(G1993,'Variáveis e códigos'!$C$5:$D$10,2,FALSE)</f>
        <v>very important</v>
      </c>
      <c r="I1993">
        <v>2</v>
      </c>
      <c r="J1993" t="str">
        <f>VLOOKUP(I1993,'Variáveis e códigos'!$C$5:$D$10,2,FALSE)</f>
        <v>quite important</v>
      </c>
      <c r="K1993">
        <v>4</v>
      </c>
      <c r="L1993" t="str">
        <f>VLOOKUP(K1993,'Variáveis e códigos'!$C$5:$D$10,2,FALSE)</f>
        <v>not at all important</v>
      </c>
      <c r="M1993">
        <v>4</v>
      </c>
      <c r="N1993" t="str">
        <f>VLOOKUP(M1993,'Variáveis e códigos'!$C$5:$D$10,2,FALSE)</f>
        <v>not at all important</v>
      </c>
      <c r="O1993" t="s">
        <v>28</v>
      </c>
      <c r="P1993">
        <v>2</v>
      </c>
      <c r="Q1993" t="str">
        <f>HLOOKUP(P1993,'Variáveis e códigos'!$C$15:$D$16,2)</f>
        <v>no</v>
      </c>
      <c r="R1993">
        <v>6</v>
      </c>
      <c r="S1993">
        <v>2</v>
      </c>
      <c r="T1993" t="str">
        <f>HLOOKUP(S1993,'Variáveis e códigos'!$C$18:$D$19,2)</f>
        <v>female</v>
      </c>
      <c r="U1993">
        <v>1965</v>
      </c>
      <c r="V1993">
        <f t="shared" si="31"/>
        <v>52</v>
      </c>
      <c r="W1993">
        <v>1</v>
      </c>
      <c r="X1993" t="str">
        <f>VLOOKUP(Dados!W1993,'Variáveis e códigos'!$C$21:$D$26,2)</f>
        <v>married</v>
      </c>
      <c r="Y1993">
        <v>2</v>
      </c>
    </row>
    <row r="1994" spans="1:25" x14ac:dyDescent="0.25">
      <c r="A1994" s="1">
        <v>2017724000779</v>
      </c>
      <c r="B1994" t="s">
        <v>3</v>
      </c>
      <c r="C1994">
        <v>1</v>
      </c>
      <c r="D1994" t="str">
        <f>VLOOKUP(C1994,'Variáveis e códigos'!$C$5:$D$10,2,FALSE)</f>
        <v>very important</v>
      </c>
      <c r="E1994">
        <v>1</v>
      </c>
      <c r="F1994" t="str">
        <f>VLOOKUP(E1994,'Variáveis e códigos'!$C$5:$D$10,2,FALSE)</f>
        <v>very important</v>
      </c>
      <c r="G1994">
        <v>1</v>
      </c>
      <c r="H1994" t="str">
        <f>VLOOKUP(G1994,'Variáveis e códigos'!$C$5:$D$10,2,FALSE)</f>
        <v>very important</v>
      </c>
      <c r="I1994">
        <v>2</v>
      </c>
      <c r="J1994" t="str">
        <f>VLOOKUP(I1994,'Variáveis e códigos'!$C$5:$D$10,2,FALSE)</f>
        <v>quite important</v>
      </c>
      <c r="K1994">
        <v>4</v>
      </c>
      <c r="L1994" t="str">
        <f>VLOOKUP(K1994,'Variáveis e códigos'!$C$5:$D$10,2,FALSE)</f>
        <v>not at all important</v>
      </c>
      <c r="M1994">
        <v>3</v>
      </c>
      <c r="N1994" t="str">
        <f>VLOOKUP(M1994,'Variáveis e códigos'!$C$5:$D$10,2,FALSE)</f>
        <v>not important</v>
      </c>
      <c r="O1994" t="s">
        <v>28</v>
      </c>
      <c r="P1994">
        <v>2</v>
      </c>
      <c r="Q1994" t="str">
        <f>HLOOKUP(P1994,'Variáveis e códigos'!$C$15:$D$16,2)</f>
        <v>no</v>
      </c>
      <c r="R1994">
        <v>6</v>
      </c>
      <c r="S1994">
        <v>1</v>
      </c>
      <c r="T1994" t="str">
        <f>HLOOKUP(S1994,'Variáveis e códigos'!$C$18:$D$19,2)</f>
        <v>male</v>
      </c>
      <c r="U1994">
        <v>1942</v>
      </c>
      <c r="V1994">
        <f t="shared" si="31"/>
        <v>75</v>
      </c>
      <c r="W1994">
        <v>1</v>
      </c>
      <c r="X1994" t="str">
        <f>VLOOKUP(Dados!W1994,'Variáveis e códigos'!$C$21:$D$26,2)</f>
        <v>married</v>
      </c>
      <c r="Y1994">
        <v>2</v>
      </c>
    </row>
    <row r="1995" spans="1:25" x14ac:dyDescent="0.25">
      <c r="A1995" s="1">
        <v>2017724000780</v>
      </c>
      <c r="B1995" t="s">
        <v>3</v>
      </c>
      <c r="C1995">
        <v>1</v>
      </c>
      <c r="D1995" t="str">
        <f>VLOOKUP(C1995,'Variáveis e códigos'!$C$5:$D$10,2,FALSE)</f>
        <v>very important</v>
      </c>
      <c r="E1995">
        <v>2</v>
      </c>
      <c r="F1995" t="str">
        <f>VLOOKUP(E1995,'Variáveis e códigos'!$C$5:$D$10,2,FALSE)</f>
        <v>quite important</v>
      </c>
      <c r="G1995">
        <v>2</v>
      </c>
      <c r="H1995" t="str">
        <f>VLOOKUP(G1995,'Variáveis e códigos'!$C$5:$D$10,2,FALSE)</f>
        <v>quite important</v>
      </c>
      <c r="I1995">
        <v>3</v>
      </c>
      <c r="J1995" t="str">
        <f>VLOOKUP(I1995,'Variáveis e códigos'!$C$5:$D$10,2,FALSE)</f>
        <v>not important</v>
      </c>
      <c r="K1995">
        <v>3</v>
      </c>
      <c r="L1995" t="str">
        <f>VLOOKUP(K1995,'Variáveis e códigos'!$C$5:$D$10,2,FALSE)</f>
        <v>not important</v>
      </c>
      <c r="M1995">
        <v>3</v>
      </c>
      <c r="N1995" t="str">
        <f>VLOOKUP(M1995,'Variáveis e códigos'!$C$5:$D$10,2,FALSE)</f>
        <v>not important</v>
      </c>
      <c r="O1995" t="s">
        <v>28</v>
      </c>
      <c r="P1995">
        <v>2</v>
      </c>
      <c r="Q1995" t="str">
        <f>HLOOKUP(P1995,'Variáveis e códigos'!$C$15:$D$16,2)</f>
        <v>no</v>
      </c>
      <c r="R1995">
        <v>6</v>
      </c>
      <c r="S1995">
        <v>2</v>
      </c>
      <c r="T1995" t="str">
        <f>HLOOKUP(S1995,'Variáveis e códigos'!$C$18:$D$19,2)</f>
        <v>female</v>
      </c>
      <c r="U1995">
        <v>1956</v>
      </c>
      <c r="V1995">
        <f t="shared" si="31"/>
        <v>61</v>
      </c>
      <c r="W1995">
        <v>1</v>
      </c>
      <c r="X1995" t="str">
        <f>VLOOKUP(Dados!W1995,'Variáveis e códigos'!$C$21:$D$26,2)</f>
        <v>married</v>
      </c>
      <c r="Y1995">
        <v>2</v>
      </c>
    </row>
    <row r="1996" spans="1:25" x14ac:dyDescent="0.25">
      <c r="A1996" s="1">
        <v>2017724000781</v>
      </c>
      <c r="B1996" t="s">
        <v>3</v>
      </c>
      <c r="C1996">
        <v>2</v>
      </c>
      <c r="D1996" t="str">
        <f>VLOOKUP(C1996,'Variáveis e códigos'!$C$5:$D$10,2,FALSE)</f>
        <v>quite important</v>
      </c>
      <c r="E1996">
        <v>2</v>
      </c>
      <c r="F1996" t="str">
        <f>VLOOKUP(E1996,'Variáveis e códigos'!$C$5:$D$10,2,FALSE)</f>
        <v>quite important</v>
      </c>
      <c r="G1996">
        <v>2</v>
      </c>
      <c r="H1996" t="str">
        <f>VLOOKUP(G1996,'Variáveis e códigos'!$C$5:$D$10,2,FALSE)</f>
        <v>quite important</v>
      </c>
      <c r="I1996">
        <v>2</v>
      </c>
      <c r="J1996" t="str">
        <f>VLOOKUP(I1996,'Variáveis e códigos'!$C$5:$D$10,2,FALSE)</f>
        <v>quite important</v>
      </c>
      <c r="K1996">
        <v>2</v>
      </c>
      <c r="L1996" t="str">
        <f>VLOOKUP(K1996,'Variáveis e códigos'!$C$5:$D$10,2,FALSE)</f>
        <v>quite important</v>
      </c>
      <c r="M1996">
        <v>2</v>
      </c>
      <c r="N1996" t="str">
        <f>VLOOKUP(M1996,'Variáveis e códigos'!$C$5:$D$10,2,FALSE)</f>
        <v>quite important</v>
      </c>
      <c r="O1996" t="s">
        <v>28</v>
      </c>
      <c r="P1996">
        <v>2</v>
      </c>
      <c r="Q1996" t="str">
        <f>HLOOKUP(P1996,'Variáveis e códigos'!$C$15:$D$16,2)</f>
        <v>no</v>
      </c>
      <c r="R1996">
        <v>9</v>
      </c>
      <c r="S1996">
        <v>1</v>
      </c>
      <c r="T1996" t="str">
        <f>HLOOKUP(S1996,'Variáveis e códigos'!$C$18:$D$19,2)</f>
        <v>male</v>
      </c>
      <c r="U1996">
        <v>1959</v>
      </c>
      <c r="V1996">
        <f t="shared" si="31"/>
        <v>58</v>
      </c>
      <c r="W1996">
        <v>6</v>
      </c>
      <c r="X1996" t="str">
        <f>VLOOKUP(Dados!W1996,'Variáveis e códigos'!$C$21:$D$26,2)</f>
        <v>never married and never registered partnership</v>
      </c>
      <c r="Y1996">
        <v>0</v>
      </c>
    </row>
    <row r="1997" spans="1:25" x14ac:dyDescent="0.25">
      <c r="A1997" s="1">
        <v>2017724000782</v>
      </c>
      <c r="B1997" t="s">
        <v>3</v>
      </c>
      <c r="C1997">
        <v>2</v>
      </c>
      <c r="D1997" t="str">
        <f>VLOOKUP(C1997,'Variáveis e códigos'!$C$5:$D$10,2,FALSE)</f>
        <v>quite important</v>
      </c>
      <c r="E1997">
        <v>1</v>
      </c>
      <c r="F1997" t="str">
        <f>VLOOKUP(E1997,'Variáveis e códigos'!$C$5:$D$10,2,FALSE)</f>
        <v>very important</v>
      </c>
      <c r="G1997">
        <v>2</v>
      </c>
      <c r="H1997" t="str">
        <f>VLOOKUP(G1997,'Variáveis e códigos'!$C$5:$D$10,2,FALSE)</f>
        <v>quite important</v>
      </c>
      <c r="I1997">
        <v>2</v>
      </c>
      <c r="J1997" t="str">
        <f>VLOOKUP(I1997,'Variáveis e códigos'!$C$5:$D$10,2,FALSE)</f>
        <v>quite important</v>
      </c>
      <c r="K1997">
        <v>3</v>
      </c>
      <c r="L1997" t="str">
        <f>VLOOKUP(K1997,'Variáveis e códigos'!$C$5:$D$10,2,FALSE)</f>
        <v>not important</v>
      </c>
      <c r="M1997">
        <v>3</v>
      </c>
      <c r="N1997" t="str">
        <f>VLOOKUP(M1997,'Variáveis e códigos'!$C$5:$D$10,2,FALSE)</f>
        <v>not important</v>
      </c>
      <c r="O1997" t="s">
        <v>28</v>
      </c>
      <c r="P1997">
        <v>2</v>
      </c>
      <c r="Q1997" t="str">
        <f>HLOOKUP(P1997,'Variáveis e códigos'!$C$15:$D$16,2)</f>
        <v>no</v>
      </c>
      <c r="R1997">
        <v>7</v>
      </c>
      <c r="S1997">
        <v>1</v>
      </c>
      <c r="T1997" t="str">
        <f>HLOOKUP(S1997,'Variáveis e códigos'!$C$18:$D$19,2)</f>
        <v>male</v>
      </c>
      <c r="U1997">
        <v>1991</v>
      </c>
      <c r="V1997">
        <f t="shared" si="31"/>
        <v>26</v>
      </c>
      <c r="W1997">
        <v>2</v>
      </c>
      <c r="X1997" t="str">
        <f>VLOOKUP(Dados!W1997,'Variáveis e códigos'!$C$21:$D$26,2)</f>
        <v>registered partnership</v>
      </c>
      <c r="Y1997">
        <v>0</v>
      </c>
    </row>
    <row r="1998" spans="1:25" x14ac:dyDescent="0.25">
      <c r="A1998" s="1">
        <v>2017724000783</v>
      </c>
      <c r="B1998" t="s">
        <v>3</v>
      </c>
      <c r="C1998">
        <v>2</v>
      </c>
      <c r="D1998" t="str">
        <f>VLOOKUP(C1998,'Variáveis e códigos'!$C$5:$D$10,2,FALSE)</f>
        <v>quite important</v>
      </c>
      <c r="E1998">
        <v>1</v>
      </c>
      <c r="F1998" t="str">
        <f>VLOOKUP(E1998,'Variáveis e códigos'!$C$5:$D$10,2,FALSE)</f>
        <v>very important</v>
      </c>
      <c r="G1998">
        <v>1</v>
      </c>
      <c r="H1998" t="str">
        <f>VLOOKUP(G1998,'Variáveis e códigos'!$C$5:$D$10,2,FALSE)</f>
        <v>very important</v>
      </c>
      <c r="I1998">
        <v>2</v>
      </c>
      <c r="J1998" t="str">
        <f>VLOOKUP(I1998,'Variáveis e códigos'!$C$5:$D$10,2,FALSE)</f>
        <v>quite important</v>
      </c>
      <c r="K1998">
        <v>1</v>
      </c>
      <c r="L1998" t="str">
        <f>VLOOKUP(K1998,'Variáveis e códigos'!$C$5:$D$10,2,FALSE)</f>
        <v>very important</v>
      </c>
      <c r="M1998">
        <v>4</v>
      </c>
      <c r="N1998" t="str">
        <f>VLOOKUP(M1998,'Variáveis e códigos'!$C$5:$D$10,2,FALSE)</f>
        <v>not at all important</v>
      </c>
      <c r="O1998" t="s">
        <v>28</v>
      </c>
      <c r="P1998">
        <v>2</v>
      </c>
      <c r="Q1998" t="str">
        <f>HLOOKUP(P1998,'Variáveis e códigos'!$C$15:$D$16,2)</f>
        <v>no</v>
      </c>
      <c r="R1998">
        <v>7</v>
      </c>
      <c r="S1998">
        <v>1</v>
      </c>
      <c r="T1998" t="str">
        <f>HLOOKUP(S1998,'Variáveis e códigos'!$C$18:$D$19,2)</f>
        <v>male</v>
      </c>
      <c r="U1998">
        <v>1976</v>
      </c>
      <c r="V1998">
        <f t="shared" si="31"/>
        <v>41</v>
      </c>
      <c r="W1998">
        <v>1</v>
      </c>
      <c r="X1998" t="str">
        <f>VLOOKUP(Dados!W1998,'Variáveis e códigos'!$C$21:$D$26,2)</f>
        <v>married</v>
      </c>
      <c r="Y1998">
        <v>1</v>
      </c>
    </row>
    <row r="1999" spans="1:25" x14ac:dyDescent="0.25">
      <c r="A1999" s="1">
        <v>2017724000784</v>
      </c>
      <c r="B1999" t="s">
        <v>3</v>
      </c>
      <c r="C1999">
        <v>1</v>
      </c>
      <c r="D1999" t="str">
        <f>VLOOKUP(C1999,'Variáveis e códigos'!$C$5:$D$10,2,FALSE)</f>
        <v>very important</v>
      </c>
      <c r="E1999">
        <v>1</v>
      </c>
      <c r="F1999" t="str">
        <f>VLOOKUP(E1999,'Variáveis e códigos'!$C$5:$D$10,2,FALSE)</f>
        <v>very important</v>
      </c>
      <c r="G1999">
        <v>1</v>
      </c>
      <c r="H1999" t="str">
        <f>VLOOKUP(G1999,'Variáveis e códigos'!$C$5:$D$10,2,FALSE)</f>
        <v>very important</v>
      </c>
      <c r="I1999">
        <v>1</v>
      </c>
      <c r="J1999" t="str">
        <f>VLOOKUP(I1999,'Variáveis e códigos'!$C$5:$D$10,2,FALSE)</f>
        <v>very important</v>
      </c>
      <c r="K1999">
        <v>4</v>
      </c>
      <c r="L1999" t="str">
        <f>VLOOKUP(K1999,'Variáveis e códigos'!$C$5:$D$10,2,FALSE)</f>
        <v>not at all important</v>
      </c>
      <c r="M1999">
        <v>4</v>
      </c>
      <c r="N1999" t="str">
        <f>VLOOKUP(M1999,'Variáveis e códigos'!$C$5:$D$10,2,FALSE)</f>
        <v>not at all important</v>
      </c>
      <c r="O1999" t="s">
        <v>28</v>
      </c>
      <c r="P1999">
        <v>2</v>
      </c>
      <c r="Q1999" t="str">
        <f>HLOOKUP(P1999,'Variáveis e códigos'!$C$15:$D$16,2)</f>
        <v>no</v>
      </c>
      <c r="R1999">
        <v>6</v>
      </c>
      <c r="S1999">
        <v>2</v>
      </c>
      <c r="T1999" t="str">
        <f>HLOOKUP(S1999,'Variáveis e códigos'!$C$18:$D$19,2)</f>
        <v>female</v>
      </c>
      <c r="U1999">
        <v>1981</v>
      </c>
      <c r="V1999">
        <f t="shared" si="31"/>
        <v>36</v>
      </c>
      <c r="W1999">
        <v>1</v>
      </c>
      <c r="X1999" t="str">
        <f>VLOOKUP(Dados!W1999,'Variáveis e códigos'!$C$21:$D$26,2)</f>
        <v>married</v>
      </c>
      <c r="Y1999">
        <v>2</v>
      </c>
    </row>
    <row r="2000" spans="1:25" x14ac:dyDescent="0.25">
      <c r="A2000" s="1">
        <v>2017724000785</v>
      </c>
      <c r="B2000" t="s">
        <v>3</v>
      </c>
      <c r="C2000">
        <v>1</v>
      </c>
      <c r="D2000" t="str">
        <f>VLOOKUP(C2000,'Variáveis e códigos'!$C$5:$D$10,2,FALSE)</f>
        <v>very important</v>
      </c>
      <c r="E2000">
        <v>1</v>
      </c>
      <c r="F2000" t="str">
        <f>VLOOKUP(E2000,'Variáveis e códigos'!$C$5:$D$10,2,FALSE)</f>
        <v>very important</v>
      </c>
      <c r="G2000">
        <v>1</v>
      </c>
      <c r="H2000" t="str">
        <f>VLOOKUP(G2000,'Variáveis e códigos'!$C$5:$D$10,2,FALSE)</f>
        <v>very important</v>
      </c>
      <c r="I2000">
        <v>1</v>
      </c>
      <c r="J2000" t="str">
        <f>VLOOKUP(I2000,'Variáveis e códigos'!$C$5:$D$10,2,FALSE)</f>
        <v>very important</v>
      </c>
      <c r="K2000">
        <v>3</v>
      </c>
      <c r="L2000" t="str">
        <f>VLOOKUP(K2000,'Variáveis e códigos'!$C$5:$D$10,2,FALSE)</f>
        <v>not important</v>
      </c>
      <c r="M2000">
        <v>3</v>
      </c>
      <c r="N2000" t="str">
        <f>VLOOKUP(M2000,'Variáveis e códigos'!$C$5:$D$10,2,FALSE)</f>
        <v>not important</v>
      </c>
      <c r="O2000" t="s">
        <v>28</v>
      </c>
      <c r="P2000">
        <v>2</v>
      </c>
      <c r="Q2000" t="str">
        <f>HLOOKUP(P2000,'Variáveis e códigos'!$C$15:$D$16,2)</f>
        <v>no</v>
      </c>
      <c r="R2000">
        <v>5</v>
      </c>
      <c r="S2000">
        <v>1</v>
      </c>
      <c r="T2000" t="str">
        <f>HLOOKUP(S2000,'Variáveis e códigos'!$C$18:$D$19,2)</f>
        <v>male</v>
      </c>
      <c r="U2000">
        <v>1969</v>
      </c>
      <c r="V2000">
        <f t="shared" si="31"/>
        <v>48</v>
      </c>
      <c r="W2000">
        <v>4</v>
      </c>
      <c r="X2000" t="str">
        <f>VLOOKUP(Dados!W2000,'Variáveis e códigos'!$C$21:$D$26,2)</f>
        <v>divorced</v>
      </c>
      <c r="Y2000">
        <v>2</v>
      </c>
    </row>
    <row r="2001" spans="1:25" x14ac:dyDescent="0.25">
      <c r="A2001" s="1">
        <v>2017724000786</v>
      </c>
      <c r="B2001" t="s">
        <v>3</v>
      </c>
      <c r="C2001">
        <v>1</v>
      </c>
      <c r="D2001" t="str">
        <f>VLOOKUP(C2001,'Variáveis e códigos'!$C$5:$D$10,2,FALSE)</f>
        <v>very important</v>
      </c>
      <c r="E2001">
        <v>1</v>
      </c>
      <c r="F2001" t="str">
        <f>VLOOKUP(E2001,'Variáveis e códigos'!$C$5:$D$10,2,FALSE)</f>
        <v>very important</v>
      </c>
      <c r="G2001">
        <v>1</v>
      </c>
      <c r="H2001" t="str">
        <f>VLOOKUP(G2001,'Variáveis e códigos'!$C$5:$D$10,2,FALSE)</f>
        <v>very important</v>
      </c>
      <c r="I2001">
        <v>2</v>
      </c>
      <c r="J2001" t="str">
        <f>VLOOKUP(I2001,'Variáveis e códigos'!$C$5:$D$10,2,FALSE)</f>
        <v>quite important</v>
      </c>
      <c r="K2001">
        <v>3</v>
      </c>
      <c r="L2001" t="str">
        <f>VLOOKUP(K2001,'Variáveis e códigos'!$C$5:$D$10,2,FALSE)</f>
        <v>not important</v>
      </c>
      <c r="M2001">
        <v>3</v>
      </c>
      <c r="N2001" t="str">
        <f>VLOOKUP(M2001,'Variáveis e códigos'!$C$5:$D$10,2,FALSE)</f>
        <v>not important</v>
      </c>
      <c r="O2001" t="s">
        <v>28</v>
      </c>
      <c r="P2001">
        <v>2</v>
      </c>
      <c r="Q2001" t="str">
        <f>HLOOKUP(P2001,'Variáveis e códigos'!$C$15:$D$16,2)</f>
        <v>no</v>
      </c>
      <c r="R2001">
        <v>4</v>
      </c>
      <c r="S2001">
        <v>2</v>
      </c>
      <c r="T2001" t="str">
        <f>HLOOKUP(S2001,'Variáveis e códigos'!$C$18:$D$19,2)</f>
        <v>female</v>
      </c>
      <c r="U2001">
        <v>1980</v>
      </c>
      <c r="V2001">
        <f t="shared" si="31"/>
        <v>37</v>
      </c>
      <c r="W2001">
        <v>1</v>
      </c>
      <c r="X2001" t="str">
        <f>VLOOKUP(Dados!W2001,'Variáveis e códigos'!$C$21:$D$26,2)</f>
        <v>married</v>
      </c>
      <c r="Y2001">
        <v>2</v>
      </c>
    </row>
    <row r="2002" spans="1:25" x14ac:dyDescent="0.25">
      <c r="A2002" s="1">
        <v>2017724000787</v>
      </c>
      <c r="B2002" t="s">
        <v>3</v>
      </c>
      <c r="C2002">
        <v>1</v>
      </c>
      <c r="D2002" t="str">
        <f>VLOOKUP(C2002,'Variáveis e códigos'!$C$5:$D$10,2,FALSE)</f>
        <v>very important</v>
      </c>
      <c r="E2002">
        <v>1</v>
      </c>
      <c r="F2002" t="str">
        <f>VLOOKUP(E2002,'Variáveis e códigos'!$C$5:$D$10,2,FALSE)</f>
        <v>very important</v>
      </c>
      <c r="G2002">
        <v>1</v>
      </c>
      <c r="H2002" t="str">
        <f>VLOOKUP(G2002,'Variáveis e códigos'!$C$5:$D$10,2,FALSE)</f>
        <v>very important</v>
      </c>
      <c r="I2002">
        <v>2</v>
      </c>
      <c r="J2002" t="str">
        <f>VLOOKUP(I2002,'Variáveis e códigos'!$C$5:$D$10,2,FALSE)</f>
        <v>quite important</v>
      </c>
      <c r="K2002">
        <v>3</v>
      </c>
      <c r="L2002" t="str">
        <f>VLOOKUP(K2002,'Variáveis e códigos'!$C$5:$D$10,2,FALSE)</f>
        <v>not important</v>
      </c>
      <c r="M2002">
        <v>3</v>
      </c>
      <c r="N2002" t="str">
        <f>VLOOKUP(M2002,'Variáveis e códigos'!$C$5:$D$10,2,FALSE)</f>
        <v>not important</v>
      </c>
      <c r="O2002" t="s">
        <v>28</v>
      </c>
      <c r="P2002">
        <v>2</v>
      </c>
      <c r="Q2002" t="str">
        <f>HLOOKUP(P2002,'Variáveis e códigos'!$C$15:$D$16,2)</f>
        <v>no</v>
      </c>
      <c r="R2002">
        <v>5</v>
      </c>
      <c r="S2002">
        <v>1</v>
      </c>
      <c r="T2002" t="str">
        <f>HLOOKUP(S2002,'Variáveis e códigos'!$C$18:$D$19,2)</f>
        <v>male</v>
      </c>
      <c r="U2002">
        <v>1963</v>
      </c>
      <c r="V2002">
        <f t="shared" si="31"/>
        <v>54</v>
      </c>
      <c r="W2002">
        <v>1</v>
      </c>
      <c r="X2002" t="str">
        <f>VLOOKUP(Dados!W2002,'Variáveis e códigos'!$C$21:$D$26,2)</f>
        <v>married</v>
      </c>
      <c r="Y2002">
        <v>3</v>
      </c>
    </row>
    <row r="2003" spans="1:25" x14ac:dyDescent="0.25">
      <c r="A2003" s="1">
        <v>2017724000788</v>
      </c>
      <c r="B2003" t="s">
        <v>3</v>
      </c>
      <c r="C2003">
        <v>2</v>
      </c>
      <c r="D2003" t="str">
        <f>VLOOKUP(C2003,'Variáveis e códigos'!$C$5:$D$10,2,FALSE)</f>
        <v>quite important</v>
      </c>
      <c r="E2003">
        <v>1</v>
      </c>
      <c r="F2003" t="str">
        <f>VLOOKUP(E2003,'Variáveis e códigos'!$C$5:$D$10,2,FALSE)</f>
        <v>very important</v>
      </c>
      <c r="G2003">
        <v>2</v>
      </c>
      <c r="H2003" t="str">
        <f>VLOOKUP(G2003,'Variáveis e códigos'!$C$5:$D$10,2,FALSE)</f>
        <v>quite important</v>
      </c>
      <c r="I2003">
        <v>1</v>
      </c>
      <c r="J2003" t="str">
        <f>VLOOKUP(I2003,'Variáveis e códigos'!$C$5:$D$10,2,FALSE)</f>
        <v>very important</v>
      </c>
      <c r="K2003">
        <v>2</v>
      </c>
      <c r="L2003" t="str">
        <f>VLOOKUP(K2003,'Variáveis e códigos'!$C$5:$D$10,2,FALSE)</f>
        <v>quite important</v>
      </c>
      <c r="M2003">
        <v>4</v>
      </c>
      <c r="N2003" t="str">
        <f>VLOOKUP(M2003,'Variáveis e códigos'!$C$5:$D$10,2,FALSE)</f>
        <v>not at all important</v>
      </c>
      <c r="O2003" t="s">
        <v>30</v>
      </c>
      <c r="P2003">
        <v>2</v>
      </c>
      <c r="Q2003" t="str">
        <f>HLOOKUP(P2003,'Variáveis e códigos'!$C$15:$D$16,2)</f>
        <v>no</v>
      </c>
      <c r="R2003">
        <v>5</v>
      </c>
      <c r="S2003">
        <v>1</v>
      </c>
      <c r="T2003" t="str">
        <f>HLOOKUP(S2003,'Variáveis e códigos'!$C$18:$D$19,2)</f>
        <v>male</v>
      </c>
      <c r="U2003">
        <v>1976</v>
      </c>
      <c r="V2003">
        <f t="shared" si="31"/>
        <v>41</v>
      </c>
      <c r="W2003">
        <v>1</v>
      </c>
      <c r="X2003" t="str">
        <f>VLOOKUP(Dados!W2003,'Variáveis e códigos'!$C$21:$D$26,2)</f>
        <v>married</v>
      </c>
      <c r="Y2003">
        <v>2</v>
      </c>
    </row>
    <row r="2004" spans="1:25" x14ac:dyDescent="0.25">
      <c r="A2004" s="1">
        <v>2017724000789</v>
      </c>
      <c r="B2004" t="s">
        <v>3</v>
      </c>
      <c r="C2004">
        <v>1</v>
      </c>
      <c r="D2004" t="str">
        <f>VLOOKUP(C2004,'Variáveis e códigos'!$C$5:$D$10,2,FALSE)</f>
        <v>very important</v>
      </c>
      <c r="E2004">
        <v>1</v>
      </c>
      <c r="F2004" t="str">
        <f>VLOOKUP(E2004,'Variáveis e códigos'!$C$5:$D$10,2,FALSE)</f>
        <v>very important</v>
      </c>
      <c r="G2004">
        <v>1</v>
      </c>
      <c r="H2004" t="str">
        <f>VLOOKUP(G2004,'Variáveis e códigos'!$C$5:$D$10,2,FALSE)</f>
        <v>very important</v>
      </c>
      <c r="I2004">
        <v>2</v>
      </c>
      <c r="J2004" t="str">
        <f>VLOOKUP(I2004,'Variáveis e códigos'!$C$5:$D$10,2,FALSE)</f>
        <v>quite important</v>
      </c>
      <c r="K2004">
        <v>2</v>
      </c>
      <c r="L2004" t="str">
        <f>VLOOKUP(K2004,'Variáveis e códigos'!$C$5:$D$10,2,FALSE)</f>
        <v>quite important</v>
      </c>
      <c r="M2004">
        <v>4</v>
      </c>
      <c r="N2004" t="str">
        <f>VLOOKUP(M2004,'Variáveis e códigos'!$C$5:$D$10,2,FALSE)</f>
        <v>not at all important</v>
      </c>
      <c r="O2004" t="s">
        <v>28</v>
      </c>
      <c r="P2004">
        <v>2</v>
      </c>
      <c r="Q2004" t="str">
        <f>HLOOKUP(P2004,'Variáveis e códigos'!$C$15:$D$16,2)</f>
        <v>no</v>
      </c>
      <c r="R2004">
        <v>5</v>
      </c>
      <c r="S2004">
        <v>1</v>
      </c>
      <c r="T2004" t="str">
        <f>HLOOKUP(S2004,'Variáveis e códigos'!$C$18:$D$19,2)</f>
        <v>male</v>
      </c>
      <c r="U2004">
        <v>1956</v>
      </c>
      <c r="V2004">
        <f t="shared" si="31"/>
        <v>61</v>
      </c>
      <c r="W2004">
        <v>1</v>
      </c>
      <c r="X2004" t="str">
        <f>VLOOKUP(Dados!W2004,'Variáveis e códigos'!$C$21:$D$26,2)</f>
        <v>married</v>
      </c>
      <c r="Y2004">
        <v>2</v>
      </c>
    </row>
    <row r="2005" spans="1:25" x14ac:dyDescent="0.25">
      <c r="A2005" s="1">
        <v>2017724000790</v>
      </c>
      <c r="B2005" t="s">
        <v>3</v>
      </c>
      <c r="C2005">
        <v>2</v>
      </c>
      <c r="D2005" t="str">
        <f>VLOOKUP(C2005,'Variáveis e códigos'!$C$5:$D$10,2,FALSE)</f>
        <v>quite important</v>
      </c>
      <c r="E2005">
        <v>1</v>
      </c>
      <c r="F2005" t="str">
        <f>VLOOKUP(E2005,'Variáveis e códigos'!$C$5:$D$10,2,FALSE)</f>
        <v>very important</v>
      </c>
      <c r="G2005">
        <v>1</v>
      </c>
      <c r="H2005" t="str">
        <f>VLOOKUP(G2005,'Variáveis e códigos'!$C$5:$D$10,2,FALSE)</f>
        <v>very important</v>
      </c>
      <c r="I2005">
        <v>1</v>
      </c>
      <c r="J2005" t="str">
        <f>VLOOKUP(I2005,'Variáveis e códigos'!$C$5:$D$10,2,FALSE)</f>
        <v>very important</v>
      </c>
      <c r="K2005">
        <v>2</v>
      </c>
      <c r="L2005" t="str">
        <f>VLOOKUP(K2005,'Variáveis e códigos'!$C$5:$D$10,2,FALSE)</f>
        <v>quite important</v>
      </c>
      <c r="M2005">
        <v>4</v>
      </c>
      <c r="N2005" t="str">
        <f>VLOOKUP(M2005,'Variáveis e códigos'!$C$5:$D$10,2,FALSE)</f>
        <v>not at all important</v>
      </c>
      <c r="O2005" t="s">
        <v>30</v>
      </c>
      <c r="P2005">
        <v>2</v>
      </c>
      <c r="Q2005" t="str">
        <f>HLOOKUP(P2005,'Variáveis e códigos'!$C$15:$D$16,2)</f>
        <v>no</v>
      </c>
      <c r="R2005">
        <v>6</v>
      </c>
      <c r="S2005">
        <v>2</v>
      </c>
      <c r="T2005" t="str">
        <f>HLOOKUP(S2005,'Variáveis e códigos'!$C$18:$D$19,2)</f>
        <v>female</v>
      </c>
      <c r="U2005">
        <v>1987</v>
      </c>
      <c r="V2005">
        <f t="shared" si="31"/>
        <v>30</v>
      </c>
      <c r="W2005">
        <v>6</v>
      </c>
      <c r="X2005" t="str">
        <f>VLOOKUP(Dados!W2005,'Variáveis e códigos'!$C$21:$D$26,2)</f>
        <v>never married and never registered partnership</v>
      </c>
      <c r="Y2005">
        <v>0</v>
      </c>
    </row>
    <row r="2006" spans="1:25" x14ac:dyDescent="0.25">
      <c r="A2006" s="1">
        <v>2017724000791</v>
      </c>
      <c r="B2006" t="s">
        <v>3</v>
      </c>
      <c r="C2006">
        <v>2</v>
      </c>
      <c r="D2006" t="str">
        <f>VLOOKUP(C2006,'Variáveis e códigos'!$C$5:$D$10,2,FALSE)</f>
        <v>quite important</v>
      </c>
      <c r="E2006">
        <v>2</v>
      </c>
      <c r="F2006" t="str">
        <f>VLOOKUP(E2006,'Variáveis e códigos'!$C$5:$D$10,2,FALSE)</f>
        <v>quite important</v>
      </c>
      <c r="G2006">
        <v>2</v>
      </c>
      <c r="H2006" t="str">
        <f>VLOOKUP(G2006,'Variáveis e códigos'!$C$5:$D$10,2,FALSE)</f>
        <v>quite important</v>
      </c>
      <c r="I2006">
        <v>2</v>
      </c>
      <c r="J2006" t="str">
        <f>VLOOKUP(I2006,'Variáveis e códigos'!$C$5:$D$10,2,FALSE)</f>
        <v>quite important</v>
      </c>
      <c r="K2006">
        <v>2</v>
      </c>
      <c r="L2006" t="str">
        <f>VLOOKUP(K2006,'Variáveis e códigos'!$C$5:$D$10,2,FALSE)</f>
        <v>quite important</v>
      </c>
      <c r="M2006">
        <v>2</v>
      </c>
      <c r="N2006" t="str">
        <f>VLOOKUP(M2006,'Variáveis e códigos'!$C$5:$D$10,2,FALSE)</f>
        <v>quite important</v>
      </c>
      <c r="O2006" t="s">
        <v>28</v>
      </c>
      <c r="P2006">
        <v>2</v>
      </c>
      <c r="Q2006" t="str">
        <f>HLOOKUP(P2006,'Variáveis e códigos'!$C$15:$D$16,2)</f>
        <v>no</v>
      </c>
      <c r="R2006">
        <v>9</v>
      </c>
      <c r="S2006">
        <v>2</v>
      </c>
      <c r="T2006" t="str">
        <f>HLOOKUP(S2006,'Variáveis e códigos'!$C$18:$D$19,2)</f>
        <v>female</v>
      </c>
      <c r="U2006">
        <v>1950</v>
      </c>
      <c r="V2006">
        <f t="shared" si="31"/>
        <v>67</v>
      </c>
      <c r="W2006">
        <v>3</v>
      </c>
      <c r="X2006" t="str">
        <f>VLOOKUP(Dados!W2006,'Variáveis e códigos'!$C$21:$D$26,2)</f>
        <v>widowed</v>
      </c>
      <c r="Y2006">
        <v>3</v>
      </c>
    </row>
    <row r="2007" spans="1:25" x14ac:dyDescent="0.25">
      <c r="A2007" s="1">
        <v>2017724000792</v>
      </c>
      <c r="B2007" t="s">
        <v>3</v>
      </c>
      <c r="C2007">
        <v>1</v>
      </c>
      <c r="D2007" t="str">
        <f>VLOOKUP(C2007,'Variáveis e códigos'!$C$5:$D$10,2,FALSE)</f>
        <v>very important</v>
      </c>
      <c r="E2007">
        <v>1</v>
      </c>
      <c r="F2007" t="str">
        <f>VLOOKUP(E2007,'Variáveis e códigos'!$C$5:$D$10,2,FALSE)</f>
        <v>very important</v>
      </c>
      <c r="G2007">
        <v>2</v>
      </c>
      <c r="H2007" t="str">
        <f>VLOOKUP(G2007,'Variáveis e códigos'!$C$5:$D$10,2,FALSE)</f>
        <v>quite important</v>
      </c>
      <c r="I2007">
        <v>1</v>
      </c>
      <c r="J2007" t="str">
        <f>VLOOKUP(I2007,'Variáveis e códigos'!$C$5:$D$10,2,FALSE)</f>
        <v>very important</v>
      </c>
      <c r="K2007">
        <v>4</v>
      </c>
      <c r="L2007" t="str">
        <f>VLOOKUP(K2007,'Variáveis e códigos'!$C$5:$D$10,2,FALSE)</f>
        <v>not at all important</v>
      </c>
      <c r="M2007">
        <v>1</v>
      </c>
      <c r="N2007" t="str">
        <f>VLOOKUP(M2007,'Variáveis e códigos'!$C$5:$D$10,2,FALSE)</f>
        <v>very important</v>
      </c>
      <c r="O2007" t="s">
        <v>30</v>
      </c>
      <c r="P2007">
        <v>2</v>
      </c>
      <c r="Q2007" t="str">
        <f>HLOOKUP(P2007,'Variáveis e códigos'!$C$15:$D$16,2)</f>
        <v>no</v>
      </c>
      <c r="R2007">
        <v>7</v>
      </c>
      <c r="S2007">
        <v>2</v>
      </c>
      <c r="T2007" t="str">
        <f>HLOOKUP(S2007,'Variáveis e códigos'!$C$18:$D$19,2)</f>
        <v>female</v>
      </c>
      <c r="U2007">
        <v>1986</v>
      </c>
      <c r="V2007">
        <f t="shared" si="31"/>
        <v>31</v>
      </c>
      <c r="W2007">
        <v>6</v>
      </c>
      <c r="X2007" t="str">
        <f>VLOOKUP(Dados!W2007,'Variáveis e códigos'!$C$21:$D$26,2)</f>
        <v>never married and never registered partnership</v>
      </c>
      <c r="Y2007">
        <v>0</v>
      </c>
    </row>
    <row r="2008" spans="1:25" x14ac:dyDescent="0.25">
      <c r="A2008" s="1">
        <v>2017724000793</v>
      </c>
      <c r="B2008" t="s">
        <v>3</v>
      </c>
      <c r="C2008">
        <v>1</v>
      </c>
      <c r="D2008" t="str">
        <f>VLOOKUP(C2008,'Variáveis e códigos'!$C$5:$D$10,2,FALSE)</f>
        <v>very important</v>
      </c>
      <c r="E2008">
        <v>1</v>
      </c>
      <c r="F2008" t="str">
        <f>VLOOKUP(E2008,'Variáveis e códigos'!$C$5:$D$10,2,FALSE)</f>
        <v>very important</v>
      </c>
      <c r="G2008">
        <v>1</v>
      </c>
      <c r="H2008" t="str">
        <f>VLOOKUP(G2008,'Variáveis e códigos'!$C$5:$D$10,2,FALSE)</f>
        <v>very important</v>
      </c>
      <c r="I2008">
        <v>1</v>
      </c>
      <c r="J2008" t="str">
        <f>VLOOKUP(I2008,'Variáveis e códigos'!$C$5:$D$10,2,FALSE)</f>
        <v>very important</v>
      </c>
      <c r="K2008">
        <v>3</v>
      </c>
      <c r="L2008" t="str">
        <f>VLOOKUP(K2008,'Variáveis e códigos'!$C$5:$D$10,2,FALSE)</f>
        <v>not important</v>
      </c>
      <c r="M2008">
        <v>2</v>
      </c>
      <c r="N2008" t="str">
        <f>VLOOKUP(M2008,'Variáveis e códigos'!$C$5:$D$10,2,FALSE)</f>
        <v>quite important</v>
      </c>
      <c r="O2008" t="s">
        <v>28</v>
      </c>
      <c r="P2008">
        <v>2</v>
      </c>
      <c r="Q2008" t="str">
        <f>HLOOKUP(P2008,'Variáveis e códigos'!$C$15:$D$16,2)</f>
        <v>no</v>
      </c>
      <c r="R2008">
        <v>7</v>
      </c>
      <c r="S2008">
        <v>1</v>
      </c>
      <c r="T2008" t="str">
        <f>HLOOKUP(S2008,'Variáveis e códigos'!$C$18:$D$19,2)</f>
        <v>male</v>
      </c>
      <c r="U2008">
        <v>1942</v>
      </c>
      <c r="V2008">
        <f t="shared" si="31"/>
        <v>75</v>
      </c>
      <c r="W2008">
        <v>3</v>
      </c>
      <c r="X2008" t="str">
        <f>VLOOKUP(Dados!W2008,'Variáveis e códigos'!$C$21:$D$26,2)</f>
        <v>widowed</v>
      </c>
      <c r="Y2008">
        <v>4</v>
      </c>
    </row>
    <row r="2009" spans="1:25" x14ac:dyDescent="0.25">
      <c r="A2009" s="1">
        <v>2017724000794</v>
      </c>
      <c r="B2009" t="s">
        <v>3</v>
      </c>
      <c r="C2009">
        <v>1</v>
      </c>
      <c r="D2009" t="str">
        <f>VLOOKUP(C2009,'Variáveis e códigos'!$C$5:$D$10,2,FALSE)</f>
        <v>very important</v>
      </c>
      <c r="E2009">
        <v>1</v>
      </c>
      <c r="F2009" t="str">
        <f>VLOOKUP(E2009,'Variáveis e códigos'!$C$5:$D$10,2,FALSE)</f>
        <v>very important</v>
      </c>
      <c r="G2009">
        <v>1</v>
      </c>
      <c r="H2009" t="str">
        <f>VLOOKUP(G2009,'Variáveis e códigos'!$C$5:$D$10,2,FALSE)</f>
        <v>very important</v>
      </c>
      <c r="I2009">
        <v>1</v>
      </c>
      <c r="J2009" t="str">
        <f>VLOOKUP(I2009,'Variáveis e códigos'!$C$5:$D$10,2,FALSE)</f>
        <v>very important</v>
      </c>
      <c r="K2009">
        <v>3</v>
      </c>
      <c r="L2009" t="str">
        <f>VLOOKUP(K2009,'Variáveis e códigos'!$C$5:$D$10,2,FALSE)</f>
        <v>not important</v>
      </c>
      <c r="M2009">
        <v>1</v>
      </c>
      <c r="N2009" t="str">
        <f>VLOOKUP(M2009,'Variáveis e códigos'!$C$5:$D$10,2,FALSE)</f>
        <v>very important</v>
      </c>
      <c r="O2009" t="s">
        <v>28</v>
      </c>
      <c r="P2009">
        <v>2</v>
      </c>
      <c r="Q2009" t="str">
        <f>HLOOKUP(P2009,'Variáveis e códigos'!$C$15:$D$16,2)</f>
        <v>no</v>
      </c>
      <c r="R2009" t="s">
        <v>35</v>
      </c>
      <c r="S2009">
        <v>2</v>
      </c>
      <c r="T2009" t="str">
        <f>HLOOKUP(S2009,'Variáveis e códigos'!$C$18:$D$19,2)</f>
        <v>female</v>
      </c>
      <c r="U2009">
        <v>1991</v>
      </c>
      <c r="V2009">
        <f t="shared" si="31"/>
        <v>26</v>
      </c>
      <c r="W2009">
        <v>6</v>
      </c>
      <c r="X2009" t="str">
        <f>VLOOKUP(Dados!W2009,'Variáveis e códigos'!$C$21:$D$26,2)</f>
        <v>never married and never registered partnership</v>
      </c>
      <c r="Y2009">
        <v>0</v>
      </c>
    </row>
    <row r="2010" spans="1:25" x14ac:dyDescent="0.25">
      <c r="A2010" s="1">
        <v>2017724000795</v>
      </c>
      <c r="B2010" t="s">
        <v>3</v>
      </c>
      <c r="C2010">
        <v>1</v>
      </c>
      <c r="D2010" t="str">
        <f>VLOOKUP(C2010,'Variáveis e códigos'!$C$5:$D$10,2,FALSE)</f>
        <v>very important</v>
      </c>
      <c r="E2010">
        <v>1</v>
      </c>
      <c r="F2010" t="str">
        <f>VLOOKUP(E2010,'Variáveis e códigos'!$C$5:$D$10,2,FALSE)</f>
        <v>very important</v>
      </c>
      <c r="G2010">
        <v>1</v>
      </c>
      <c r="H2010" t="str">
        <f>VLOOKUP(G2010,'Variáveis e códigos'!$C$5:$D$10,2,FALSE)</f>
        <v>very important</v>
      </c>
      <c r="I2010">
        <v>1</v>
      </c>
      <c r="J2010" t="str">
        <f>VLOOKUP(I2010,'Variáveis e códigos'!$C$5:$D$10,2,FALSE)</f>
        <v>very important</v>
      </c>
      <c r="K2010">
        <v>3</v>
      </c>
      <c r="L2010" t="str">
        <f>VLOOKUP(K2010,'Variáveis e códigos'!$C$5:$D$10,2,FALSE)</f>
        <v>not important</v>
      </c>
      <c r="M2010">
        <v>4</v>
      </c>
      <c r="N2010" t="str">
        <f>VLOOKUP(M2010,'Variáveis e códigos'!$C$5:$D$10,2,FALSE)</f>
        <v>not at all important</v>
      </c>
      <c r="O2010" t="s">
        <v>29</v>
      </c>
      <c r="P2010">
        <v>2</v>
      </c>
      <c r="Q2010" t="str">
        <f>HLOOKUP(P2010,'Variáveis e códigos'!$C$15:$D$16,2)</f>
        <v>no</v>
      </c>
      <c r="R2010" t="s">
        <v>35</v>
      </c>
      <c r="S2010">
        <v>1</v>
      </c>
      <c r="T2010" t="str">
        <f>HLOOKUP(S2010,'Variáveis e códigos'!$C$18:$D$19,2)</f>
        <v>male</v>
      </c>
      <c r="U2010">
        <v>1952</v>
      </c>
      <c r="V2010">
        <f t="shared" si="31"/>
        <v>65</v>
      </c>
      <c r="W2010">
        <v>5</v>
      </c>
      <c r="X2010" t="str">
        <f>VLOOKUP(Dados!W2010,'Variáveis e códigos'!$C$21:$D$26,2)</f>
        <v>separated</v>
      </c>
      <c r="Y2010">
        <v>1</v>
      </c>
    </row>
    <row r="2011" spans="1:25" x14ac:dyDescent="0.25">
      <c r="A2011" s="1">
        <v>2017724000796</v>
      </c>
      <c r="B2011" t="s">
        <v>3</v>
      </c>
      <c r="C2011">
        <v>1</v>
      </c>
      <c r="D2011" t="str">
        <f>VLOOKUP(C2011,'Variáveis e códigos'!$C$5:$D$10,2,FALSE)</f>
        <v>very important</v>
      </c>
      <c r="E2011">
        <v>1</v>
      </c>
      <c r="F2011" t="str">
        <f>VLOOKUP(E2011,'Variáveis e códigos'!$C$5:$D$10,2,FALSE)</f>
        <v>very important</v>
      </c>
      <c r="G2011">
        <v>3</v>
      </c>
      <c r="H2011" t="str">
        <f>VLOOKUP(G2011,'Variáveis e códigos'!$C$5:$D$10,2,FALSE)</f>
        <v>not important</v>
      </c>
      <c r="I2011">
        <v>3</v>
      </c>
      <c r="J2011" t="str">
        <f>VLOOKUP(I2011,'Variáveis e códigos'!$C$5:$D$10,2,FALSE)</f>
        <v>not important</v>
      </c>
      <c r="K2011">
        <v>4</v>
      </c>
      <c r="L2011" t="str">
        <f>VLOOKUP(K2011,'Variáveis e códigos'!$C$5:$D$10,2,FALSE)</f>
        <v>not at all important</v>
      </c>
      <c r="M2011">
        <v>4</v>
      </c>
      <c r="N2011" t="str">
        <f>VLOOKUP(M2011,'Variáveis e códigos'!$C$5:$D$10,2,FALSE)</f>
        <v>not at all important</v>
      </c>
      <c r="O2011" t="s">
        <v>29</v>
      </c>
      <c r="P2011">
        <v>2</v>
      </c>
      <c r="Q2011" t="str">
        <f>HLOOKUP(P2011,'Variáveis e códigos'!$C$15:$D$16,2)</f>
        <v>no</v>
      </c>
      <c r="R2011">
        <v>7</v>
      </c>
      <c r="S2011">
        <v>2</v>
      </c>
      <c r="T2011" t="str">
        <f>HLOOKUP(S2011,'Variáveis e códigos'!$C$18:$D$19,2)</f>
        <v>female</v>
      </c>
      <c r="U2011">
        <v>1961</v>
      </c>
      <c r="V2011">
        <f t="shared" si="31"/>
        <v>56</v>
      </c>
      <c r="W2011">
        <v>1</v>
      </c>
      <c r="X2011" t="str">
        <f>VLOOKUP(Dados!W2011,'Variáveis e códigos'!$C$21:$D$26,2)</f>
        <v>married</v>
      </c>
      <c r="Y2011">
        <v>1</v>
      </c>
    </row>
    <row r="2012" spans="1:25" x14ac:dyDescent="0.25">
      <c r="A2012" s="1">
        <v>2017724000797</v>
      </c>
      <c r="B2012" t="s">
        <v>3</v>
      </c>
      <c r="C2012">
        <v>1</v>
      </c>
      <c r="D2012" t="str">
        <f>VLOOKUP(C2012,'Variáveis e códigos'!$C$5:$D$10,2,FALSE)</f>
        <v>very important</v>
      </c>
      <c r="E2012">
        <v>1</v>
      </c>
      <c r="F2012" t="str">
        <f>VLOOKUP(E2012,'Variáveis e códigos'!$C$5:$D$10,2,FALSE)</f>
        <v>very important</v>
      </c>
      <c r="G2012">
        <v>2</v>
      </c>
      <c r="H2012" t="str">
        <f>VLOOKUP(G2012,'Variáveis e códigos'!$C$5:$D$10,2,FALSE)</f>
        <v>quite important</v>
      </c>
      <c r="I2012">
        <v>2</v>
      </c>
      <c r="J2012" t="str">
        <f>VLOOKUP(I2012,'Variáveis e códigos'!$C$5:$D$10,2,FALSE)</f>
        <v>quite important</v>
      </c>
      <c r="K2012">
        <v>3</v>
      </c>
      <c r="L2012" t="str">
        <f>VLOOKUP(K2012,'Variáveis e códigos'!$C$5:$D$10,2,FALSE)</f>
        <v>not important</v>
      </c>
      <c r="M2012">
        <v>1</v>
      </c>
      <c r="N2012" t="str">
        <f>VLOOKUP(M2012,'Variáveis e códigos'!$C$5:$D$10,2,FALSE)</f>
        <v>very important</v>
      </c>
      <c r="O2012" t="s">
        <v>28</v>
      </c>
      <c r="P2012">
        <v>2</v>
      </c>
      <c r="Q2012" t="str">
        <f>HLOOKUP(P2012,'Variáveis e códigos'!$C$15:$D$16,2)</f>
        <v>no</v>
      </c>
      <c r="R2012" t="s">
        <v>35</v>
      </c>
      <c r="S2012">
        <v>2</v>
      </c>
      <c r="T2012" t="str">
        <f>HLOOKUP(S2012,'Variáveis e códigos'!$C$18:$D$19,2)</f>
        <v>female</v>
      </c>
      <c r="U2012">
        <v>1949</v>
      </c>
      <c r="V2012">
        <f t="shared" si="31"/>
        <v>68</v>
      </c>
      <c r="W2012">
        <v>1</v>
      </c>
      <c r="X2012" t="str">
        <f>VLOOKUP(Dados!W2012,'Variáveis e códigos'!$C$21:$D$26,2)</f>
        <v>married</v>
      </c>
      <c r="Y2012">
        <v>2</v>
      </c>
    </row>
    <row r="2013" spans="1:25" x14ac:dyDescent="0.25">
      <c r="A2013" s="1">
        <v>2017724000798</v>
      </c>
      <c r="B2013" t="s">
        <v>3</v>
      </c>
      <c r="C2013">
        <v>1</v>
      </c>
      <c r="D2013" t="str">
        <f>VLOOKUP(C2013,'Variáveis e códigos'!$C$5:$D$10,2,FALSE)</f>
        <v>very important</v>
      </c>
      <c r="E2013">
        <v>1</v>
      </c>
      <c r="F2013" t="str">
        <f>VLOOKUP(E2013,'Variáveis e códigos'!$C$5:$D$10,2,FALSE)</f>
        <v>very important</v>
      </c>
      <c r="G2013">
        <v>1</v>
      </c>
      <c r="H2013" t="str">
        <f>VLOOKUP(G2013,'Variáveis e códigos'!$C$5:$D$10,2,FALSE)</f>
        <v>very important</v>
      </c>
      <c r="I2013">
        <v>1</v>
      </c>
      <c r="J2013" t="str">
        <f>VLOOKUP(I2013,'Variáveis e códigos'!$C$5:$D$10,2,FALSE)</f>
        <v>very important</v>
      </c>
      <c r="K2013">
        <v>4</v>
      </c>
      <c r="L2013" t="str">
        <f>VLOOKUP(K2013,'Variáveis e códigos'!$C$5:$D$10,2,FALSE)</f>
        <v>not at all important</v>
      </c>
      <c r="M2013">
        <v>1</v>
      </c>
      <c r="N2013" t="str">
        <f>VLOOKUP(M2013,'Variáveis e códigos'!$C$5:$D$10,2,FALSE)</f>
        <v>very important</v>
      </c>
      <c r="O2013" t="s">
        <v>28</v>
      </c>
      <c r="P2013">
        <v>2</v>
      </c>
      <c r="Q2013" t="str">
        <f>HLOOKUP(P2013,'Variáveis e códigos'!$C$15:$D$16,2)</f>
        <v>no</v>
      </c>
      <c r="R2013">
        <v>7</v>
      </c>
      <c r="S2013">
        <v>1</v>
      </c>
      <c r="T2013" t="str">
        <f>HLOOKUP(S2013,'Variáveis e códigos'!$C$18:$D$19,2)</f>
        <v>male</v>
      </c>
      <c r="U2013">
        <v>1937</v>
      </c>
      <c r="V2013">
        <f t="shared" si="31"/>
        <v>80</v>
      </c>
      <c r="W2013">
        <v>3</v>
      </c>
      <c r="X2013" t="str">
        <f>VLOOKUP(Dados!W2013,'Variáveis e códigos'!$C$21:$D$26,2)</f>
        <v>widowed</v>
      </c>
      <c r="Y2013">
        <v>1</v>
      </c>
    </row>
    <row r="2014" spans="1:25" x14ac:dyDescent="0.25">
      <c r="A2014" s="1">
        <v>2017724000799</v>
      </c>
      <c r="B2014" t="s">
        <v>3</v>
      </c>
      <c r="C2014">
        <v>1</v>
      </c>
      <c r="D2014" t="str">
        <f>VLOOKUP(C2014,'Variáveis e códigos'!$C$5:$D$10,2,FALSE)</f>
        <v>very important</v>
      </c>
      <c r="E2014">
        <v>1</v>
      </c>
      <c r="F2014" t="str">
        <f>VLOOKUP(E2014,'Variáveis e códigos'!$C$5:$D$10,2,FALSE)</f>
        <v>very important</v>
      </c>
      <c r="G2014">
        <v>2</v>
      </c>
      <c r="H2014" t="str">
        <f>VLOOKUP(G2014,'Variáveis e códigos'!$C$5:$D$10,2,FALSE)</f>
        <v>quite important</v>
      </c>
      <c r="I2014">
        <v>1</v>
      </c>
      <c r="J2014" t="str">
        <f>VLOOKUP(I2014,'Variáveis e códigos'!$C$5:$D$10,2,FALSE)</f>
        <v>very important</v>
      </c>
      <c r="K2014">
        <v>1</v>
      </c>
      <c r="L2014" t="str">
        <f>VLOOKUP(K2014,'Variáveis e códigos'!$C$5:$D$10,2,FALSE)</f>
        <v>very important</v>
      </c>
      <c r="M2014">
        <v>3</v>
      </c>
      <c r="N2014" t="str">
        <f>VLOOKUP(M2014,'Variáveis e códigos'!$C$5:$D$10,2,FALSE)</f>
        <v>not important</v>
      </c>
      <c r="O2014" t="s">
        <v>30</v>
      </c>
      <c r="P2014">
        <v>1</v>
      </c>
      <c r="Q2014" t="str">
        <f>HLOOKUP(P2014,'Variáveis e códigos'!$C$15:$D$16,2)</f>
        <v>yes</v>
      </c>
      <c r="R2014">
        <v>7</v>
      </c>
      <c r="S2014">
        <v>1</v>
      </c>
      <c r="T2014" t="str">
        <f>HLOOKUP(S2014,'Variáveis e códigos'!$C$18:$D$19,2)</f>
        <v>male</v>
      </c>
      <c r="U2014">
        <v>1984</v>
      </c>
      <c r="V2014">
        <f t="shared" si="31"/>
        <v>33</v>
      </c>
      <c r="W2014">
        <v>6</v>
      </c>
      <c r="X2014" t="str">
        <f>VLOOKUP(Dados!W2014,'Variáveis e códigos'!$C$21:$D$26,2)</f>
        <v>never married and never registered partnership</v>
      </c>
      <c r="Y2014">
        <v>0</v>
      </c>
    </row>
    <row r="2015" spans="1:25" x14ac:dyDescent="0.25">
      <c r="A2015" s="1">
        <v>2017724000800</v>
      </c>
      <c r="B2015" t="s">
        <v>3</v>
      </c>
      <c r="C2015">
        <v>1</v>
      </c>
      <c r="D2015" t="str">
        <f>VLOOKUP(C2015,'Variáveis e códigos'!$C$5:$D$10,2,FALSE)</f>
        <v>very important</v>
      </c>
      <c r="E2015">
        <v>1</v>
      </c>
      <c r="F2015" t="str">
        <f>VLOOKUP(E2015,'Variáveis e códigos'!$C$5:$D$10,2,FALSE)</f>
        <v>very important</v>
      </c>
      <c r="G2015">
        <v>1</v>
      </c>
      <c r="H2015" t="str">
        <f>VLOOKUP(G2015,'Variáveis e códigos'!$C$5:$D$10,2,FALSE)</f>
        <v>very important</v>
      </c>
      <c r="I2015">
        <v>1</v>
      </c>
      <c r="J2015" t="str">
        <f>VLOOKUP(I2015,'Variáveis e códigos'!$C$5:$D$10,2,FALSE)</f>
        <v>very important</v>
      </c>
      <c r="K2015">
        <v>3</v>
      </c>
      <c r="L2015" t="str">
        <f>VLOOKUP(K2015,'Variáveis e códigos'!$C$5:$D$10,2,FALSE)</f>
        <v>not important</v>
      </c>
      <c r="M2015">
        <v>4</v>
      </c>
      <c r="N2015" t="str">
        <f>VLOOKUP(M2015,'Variáveis e códigos'!$C$5:$D$10,2,FALSE)</f>
        <v>not at all important</v>
      </c>
      <c r="O2015" t="s">
        <v>30</v>
      </c>
      <c r="P2015">
        <v>2</v>
      </c>
      <c r="Q2015" t="str">
        <f>HLOOKUP(P2015,'Variáveis e códigos'!$C$15:$D$16,2)</f>
        <v>no</v>
      </c>
      <c r="R2015">
        <v>7</v>
      </c>
      <c r="S2015">
        <v>1</v>
      </c>
      <c r="T2015" t="str">
        <f>HLOOKUP(S2015,'Variáveis e códigos'!$C$18:$D$19,2)</f>
        <v>male</v>
      </c>
      <c r="U2015">
        <v>1963</v>
      </c>
      <c r="V2015">
        <f t="shared" si="31"/>
        <v>54</v>
      </c>
      <c r="W2015">
        <v>6</v>
      </c>
      <c r="X2015" t="str">
        <f>VLOOKUP(Dados!W2015,'Variáveis e códigos'!$C$21:$D$26,2)</f>
        <v>never married and never registered partnership</v>
      </c>
      <c r="Y2015">
        <v>0</v>
      </c>
    </row>
    <row r="2016" spans="1:25" x14ac:dyDescent="0.25">
      <c r="A2016" s="1">
        <v>2017724000801</v>
      </c>
      <c r="B2016" t="s">
        <v>3</v>
      </c>
      <c r="C2016">
        <v>1</v>
      </c>
      <c r="D2016" t="str">
        <f>VLOOKUP(C2016,'Variáveis e códigos'!$C$5:$D$10,2,FALSE)</f>
        <v>very important</v>
      </c>
      <c r="E2016">
        <v>1</v>
      </c>
      <c r="F2016" t="str">
        <f>VLOOKUP(E2016,'Variáveis e códigos'!$C$5:$D$10,2,FALSE)</f>
        <v>very important</v>
      </c>
      <c r="G2016">
        <v>2</v>
      </c>
      <c r="H2016" t="str">
        <f>VLOOKUP(G2016,'Variáveis e códigos'!$C$5:$D$10,2,FALSE)</f>
        <v>quite important</v>
      </c>
      <c r="I2016">
        <v>2</v>
      </c>
      <c r="J2016" t="str">
        <f>VLOOKUP(I2016,'Variáveis e códigos'!$C$5:$D$10,2,FALSE)</f>
        <v>quite important</v>
      </c>
      <c r="K2016">
        <v>4</v>
      </c>
      <c r="L2016" t="str">
        <f>VLOOKUP(K2016,'Variáveis e códigos'!$C$5:$D$10,2,FALSE)</f>
        <v>not at all important</v>
      </c>
      <c r="M2016">
        <v>2</v>
      </c>
      <c r="N2016" t="str">
        <f>VLOOKUP(M2016,'Variáveis e códigos'!$C$5:$D$10,2,FALSE)</f>
        <v>quite important</v>
      </c>
      <c r="O2016" t="s">
        <v>29</v>
      </c>
      <c r="P2016">
        <v>2</v>
      </c>
      <c r="Q2016" t="str">
        <f>HLOOKUP(P2016,'Variáveis e códigos'!$C$15:$D$16,2)</f>
        <v>no</v>
      </c>
      <c r="R2016">
        <v>6</v>
      </c>
      <c r="S2016">
        <v>2</v>
      </c>
      <c r="T2016" t="str">
        <f>HLOOKUP(S2016,'Variáveis e códigos'!$C$18:$D$19,2)</f>
        <v>female</v>
      </c>
      <c r="U2016">
        <v>1970</v>
      </c>
      <c r="V2016">
        <f t="shared" si="31"/>
        <v>47</v>
      </c>
      <c r="W2016">
        <v>4</v>
      </c>
      <c r="X2016" t="str">
        <f>VLOOKUP(Dados!W2016,'Variáveis e códigos'!$C$21:$D$26,2)</f>
        <v>divorced</v>
      </c>
      <c r="Y2016">
        <v>1</v>
      </c>
    </row>
    <row r="2017" spans="1:25" x14ac:dyDescent="0.25">
      <c r="A2017" s="1">
        <v>2017724000802</v>
      </c>
      <c r="B2017" t="s">
        <v>3</v>
      </c>
      <c r="C2017">
        <v>1</v>
      </c>
      <c r="D2017" t="str">
        <f>VLOOKUP(C2017,'Variáveis e códigos'!$C$5:$D$10,2,FALSE)</f>
        <v>very important</v>
      </c>
      <c r="E2017">
        <v>1</v>
      </c>
      <c r="F2017" t="str">
        <f>VLOOKUP(E2017,'Variáveis e códigos'!$C$5:$D$10,2,FALSE)</f>
        <v>very important</v>
      </c>
      <c r="G2017">
        <v>1</v>
      </c>
      <c r="H2017" t="str">
        <f>VLOOKUP(G2017,'Variáveis e códigos'!$C$5:$D$10,2,FALSE)</f>
        <v>very important</v>
      </c>
      <c r="I2017">
        <v>1</v>
      </c>
      <c r="J2017" t="str">
        <f>VLOOKUP(I2017,'Variáveis e códigos'!$C$5:$D$10,2,FALSE)</f>
        <v>very important</v>
      </c>
      <c r="K2017">
        <v>4</v>
      </c>
      <c r="L2017" t="str">
        <f>VLOOKUP(K2017,'Variáveis e códigos'!$C$5:$D$10,2,FALSE)</f>
        <v>not at all important</v>
      </c>
      <c r="M2017">
        <v>4</v>
      </c>
      <c r="N2017" t="str">
        <f>VLOOKUP(M2017,'Variáveis e códigos'!$C$5:$D$10,2,FALSE)</f>
        <v>not at all important</v>
      </c>
      <c r="O2017" t="s">
        <v>28</v>
      </c>
      <c r="P2017">
        <v>2</v>
      </c>
      <c r="Q2017" t="str">
        <f>HLOOKUP(P2017,'Variáveis e códigos'!$C$15:$D$16,2)</f>
        <v>no</v>
      </c>
      <c r="R2017">
        <v>5</v>
      </c>
      <c r="S2017">
        <v>1</v>
      </c>
      <c r="T2017" t="str">
        <f>HLOOKUP(S2017,'Variáveis e códigos'!$C$18:$D$19,2)</f>
        <v>male</v>
      </c>
      <c r="U2017">
        <v>1991</v>
      </c>
      <c r="V2017">
        <f t="shared" si="31"/>
        <v>26</v>
      </c>
      <c r="W2017">
        <v>6</v>
      </c>
      <c r="X2017" t="str">
        <f>VLOOKUP(Dados!W2017,'Variáveis e códigos'!$C$21:$D$26,2)</f>
        <v>never married and never registered partnership</v>
      </c>
      <c r="Y2017">
        <v>0</v>
      </c>
    </row>
    <row r="2018" spans="1:25" x14ac:dyDescent="0.25">
      <c r="A2018" s="1">
        <v>2017724000803</v>
      </c>
      <c r="B2018" t="s">
        <v>3</v>
      </c>
      <c r="C2018">
        <v>1</v>
      </c>
      <c r="D2018" t="str">
        <f>VLOOKUP(C2018,'Variáveis e códigos'!$C$5:$D$10,2,FALSE)</f>
        <v>very important</v>
      </c>
      <c r="E2018">
        <v>1</v>
      </c>
      <c r="F2018" t="str">
        <f>VLOOKUP(E2018,'Variáveis e códigos'!$C$5:$D$10,2,FALSE)</f>
        <v>very important</v>
      </c>
      <c r="G2018">
        <v>1</v>
      </c>
      <c r="H2018" t="str">
        <f>VLOOKUP(G2018,'Variáveis e códigos'!$C$5:$D$10,2,FALSE)</f>
        <v>very important</v>
      </c>
      <c r="I2018">
        <v>1</v>
      </c>
      <c r="J2018" t="str">
        <f>VLOOKUP(I2018,'Variáveis e códigos'!$C$5:$D$10,2,FALSE)</f>
        <v>very important</v>
      </c>
      <c r="K2018">
        <v>4</v>
      </c>
      <c r="L2018" t="str">
        <f>VLOOKUP(K2018,'Variáveis e códigos'!$C$5:$D$10,2,FALSE)</f>
        <v>not at all important</v>
      </c>
      <c r="M2018">
        <v>4</v>
      </c>
      <c r="N2018" t="str">
        <f>VLOOKUP(M2018,'Variáveis e códigos'!$C$5:$D$10,2,FALSE)</f>
        <v>not at all important</v>
      </c>
      <c r="O2018" t="s">
        <v>29</v>
      </c>
      <c r="P2018">
        <v>2</v>
      </c>
      <c r="Q2018" t="str">
        <f>HLOOKUP(P2018,'Variáveis e códigos'!$C$15:$D$16,2)</f>
        <v>no</v>
      </c>
      <c r="R2018">
        <v>7</v>
      </c>
      <c r="S2018">
        <v>1</v>
      </c>
      <c r="T2018" t="str">
        <f>HLOOKUP(S2018,'Variáveis e códigos'!$C$18:$D$19,2)</f>
        <v>male</v>
      </c>
      <c r="U2018">
        <v>1967</v>
      </c>
      <c r="V2018">
        <f t="shared" si="31"/>
        <v>50</v>
      </c>
      <c r="W2018">
        <v>6</v>
      </c>
      <c r="X2018" t="str">
        <f>VLOOKUP(Dados!W2018,'Variáveis e códigos'!$C$21:$D$26,2)</f>
        <v>never married and never registered partnership</v>
      </c>
      <c r="Y2018">
        <v>0</v>
      </c>
    </row>
    <row r="2019" spans="1:25" x14ac:dyDescent="0.25">
      <c r="A2019" s="1">
        <v>2017724000804</v>
      </c>
      <c r="B2019" t="s">
        <v>3</v>
      </c>
      <c r="C2019">
        <v>1</v>
      </c>
      <c r="D2019" t="str">
        <f>VLOOKUP(C2019,'Variáveis e códigos'!$C$5:$D$10,2,FALSE)</f>
        <v>very important</v>
      </c>
      <c r="E2019">
        <v>1</v>
      </c>
      <c r="F2019" t="str">
        <f>VLOOKUP(E2019,'Variáveis e códigos'!$C$5:$D$10,2,FALSE)</f>
        <v>very important</v>
      </c>
      <c r="G2019">
        <v>1</v>
      </c>
      <c r="H2019" t="str">
        <f>VLOOKUP(G2019,'Variáveis e códigos'!$C$5:$D$10,2,FALSE)</f>
        <v>very important</v>
      </c>
      <c r="I2019">
        <v>1</v>
      </c>
      <c r="J2019" t="str">
        <f>VLOOKUP(I2019,'Variáveis e códigos'!$C$5:$D$10,2,FALSE)</f>
        <v>very important</v>
      </c>
      <c r="K2019">
        <v>4</v>
      </c>
      <c r="L2019" t="str">
        <f>VLOOKUP(K2019,'Variáveis e códigos'!$C$5:$D$10,2,FALSE)</f>
        <v>not at all important</v>
      </c>
      <c r="M2019">
        <v>3</v>
      </c>
      <c r="N2019" t="str">
        <f>VLOOKUP(M2019,'Variáveis e códigos'!$C$5:$D$10,2,FALSE)</f>
        <v>not important</v>
      </c>
      <c r="O2019" t="s">
        <v>28</v>
      </c>
      <c r="P2019">
        <v>2</v>
      </c>
      <c r="Q2019" t="str">
        <f>HLOOKUP(P2019,'Variáveis e códigos'!$C$15:$D$16,2)</f>
        <v>no</v>
      </c>
      <c r="R2019">
        <v>7</v>
      </c>
      <c r="S2019">
        <v>2</v>
      </c>
      <c r="T2019" t="str">
        <f>HLOOKUP(S2019,'Variáveis e códigos'!$C$18:$D$19,2)</f>
        <v>female</v>
      </c>
      <c r="U2019">
        <v>1946</v>
      </c>
      <c r="V2019">
        <f t="shared" si="31"/>
        <v>71</v>
      </c>
      <c r="W2019">
        <v>1</v>
      </c>
      <c r="X2019" t="str">
        <f>VLOOKUP(Dados!W2019,'Variáveis e códigos'!$C$21:$D$26,2)</f>
        <v>married</v>
      </c>
      <c r="Y2019">
        <v>1</v>
      </c>
    </row>
    <row r="2020" spans="1:25" x14ac:dyDescent="0.25">
      <c r="A2020" s="1">
        <v>2017724000805</v>
      </c>
      <c r="B2020" t="s">
        <v>3</v>
      </c>
      <c r="C2020">
        <v>1</v>
      </c>
      <c r="D2020" t="str">
        <f>VLOOKUP(C2020,'Variáveis e códigos'!$C$5:$D$10,2,FALSE)</f>
        <v>very important</v>
      </c>
      <c r="E2020">
        <v>1</v>
      </c>
      <c r="F2020" t="str">
        <f>VLOOKUP(E2020,'Variáveis e códigos'!$C$5:$D$10,2,FALSE)</f>
        <v>very important</v>
      </c>
      <c r="G2020">
        <v>1</v>
      </c>
      <c r="H2020" t="str">
        <f>VLOOKUP(G2020,'Variáveis e códigos'!$C$5:$D$10,2,FALSE)</f>
        <v>very important</v>
      </c>
      <c r="I2020">
        <v>1</v>
      </c>
      <c r="J2020" t="str">
        <f>VLOOKUP(I2020,'Variáveis e códigos'!$C$5:$D$10,2,FALSE)</f>
        <v>very important</v>
      </c>
      <c r="K2020">
        <v>3</v>
      </c>
      <c r="L2020" t="str">
        <f>VLOOKUP(K2020,'Variáveis e códigos'!$C$5:$D$10,2,FALSE)</f>
        <v>not important</v>
      </c>
      <c r="M2020">
        <v>4</v>
      </c>
      <c r="N2020" t="str">
        <f>VLOOKUP(M2020,'Variáveis e códigos'!$C$5:$D$10,2,FALSE)</f>
        <v>not at all important</v>
      </c>
      <c r="O2020" t="s">
        <v>28</v>
      </c>
      <c r="P2020">
        <v>2</v>
      </c>
      <c r="Q2020" t="str">
        <f>HLOOKUP(P2020,'Variáveis e códigos'!$C$15:$D$16,2)</f>
        <v>no</v>
      </c>
      <c r="R2020">
        <v>7</v>
      </c>
      <c r="S2020">
        <v>1</v>
      </c>
      <c r="T2020" t="str">
        <f>HLOOKUP(S2020,'Variáveis e códigos'!$C$18:$D$19,2)</f>
        <v>male</v>
      </c>
      <c r="U2020">
        <v>1968</v>
      </c>
      <c r="V2020">
        <f t="shared" si="31"/>
        <v>49</v>
      </c>
      <c r="W2020">
        <v>1</v>
      </c>
      <c r="X2020" t="str">
        <f>VLOOKUP(Dados!W2020,'Variáveis e códigos'!$C$21:$D$26,2)</f>
        <v>married</v>
      </c>
      <c r="Y2020">
        <v>3</v>
      </c>
    </row>
    <row r="2021" spans="1:25" x14ac:dyDescent="0.25">
      <c r="A2021" s="1">
        <v>2017724000806</v>
      </c>
      <c r="B2021" t="s">
        <v>3</v>
      </c>
      <c r="C2021">
        <v>1</v>
      </c>
      <c r="D2021" t="str">
        <f>VLOOKUP(C2021,'Variáveis e códigos'!$C$5:$D$10,2,FALSE)</f>
        <v>very important</v>
      </c>
      <c r="E2021">
        <v>1</v>
      </c>
      <c r="F2021" t="str">
        <f>VLOOKUP(E2021,'Variáveis e códigos'!$C$5:$D$10,2,FALSE)</f>
        <v>very important</v>
      </c>
      <c r="G2021">
        <v>1</v>
      </c>
      <c r="H2021" t="str">
        <f>VLOOKUP(G2021,'Variáveis e códigos'!$C$5:$D$10,2,FALSE)</f>
        <v>very important</v>
      </c>
      <c r="I2021">
        <v>2</v>
      </c>
      <c r="J2021" t="str">
        <f>VLOOKUP(I2021,'Variáveis e códigos'!$C$5:$D$10,2,FALSE)</f>
        <v>quite important</v>
      </c>
      <c r="K2021">
        <v>1</v>
      </c>
      <c r="L2021" t="str">
        <f>VLOOKUP(K2021,'Variáveis e códigos'!$C$5:$D$10,2,FALSE)</f>
        <v>very important</v>
      </c>
      <c r="M2021">
        <v>4</v>
      </c>
      <c r="N2021" t="str">
        <f>VLOOKUP(M2021,'Variáveis e códigos'!$C$5:$D$10,2,FALSE)</f>
        <v>not at all important</v>
      </c>
      <c r="O2021" t="s">
        <v>28</v>
      </c>
      <c r="P2021">
        <v>2</v>
      </c>
      <c r="Q2021" t="str">
        <f>HLOOKUP(P2021,'Variáveis e códigos'!$C$15:$D$16,2)</f>
        <v>no</v>
      </c>
      <c r="R2021">
        <v>6</v>
      </c>
      <c r="S2021">
        <v>1</v>
      </c>
      <c r="T2021" t="str">
        <f>HLOOKUP(S2021,'Variáveis e códigos'!$C$18:$D$19,2)</f>
        <v>male</v>
      </c>
      <c r="U2021">
        <v>1951</v>
      </c>
      <c r="V2021">
        <f t="shared" si="31"/>
        <v>66</v>
      </c>
      <c r="W2021">
        <v>1</v>
      </c>
      <c r="X2021" t="str">
        <f>VLOOKUP(Dados!W2021,'Variáveis e códigos'!$C$21:$D$26,2)</f>
        <v>married</v>
      </c>
      <c r="Y2021">
        <v>2</v>
      </c>
    </row>
    <row r="2022" spans="1:25" x14ac:dyDescent="0.25">
      <c r="A2022" s="1">
        <v>2017724000807</v>
      </c>
      <c r="B2022" t="s">
        <v>3</v>
      </c>
      <c r="C2022">
        <v>1</v>
      </c>
      <c r="D2022" t="str">
        <f>VLOOKUP(C2022,'Variáveis e códigos'!$C$5:$D$10,2,FALSE)</f>
        <v>very important</v>
      </c>
      <c r="E2022">
        <v>1</v>
      </c>
      <c r="F2022" t="str">
        <f>VLOOKUP(E2022,'Variáveis e códigos'!$C$5:$D$10,2,FALSE)</f>
        <v>very important</v>
      </c>
      <c r="G2022">
        <v>2</v>
      </c>
      <c r="H2022" t="str">
        <f>VLOOKUP(G2022,'Variáveis e códigos'!$C$5:$D$10,2,FALSE)</f>
        <v>quite important</v>
      </c>
      <c r="I2022">
        <v>2</v>
      </c>
      <c r="J2022" t="str">
        <f>VLOOKUP(I2022,'Variáveis e códigos'!$C$5:$D$10,2,FALSE)</f>
        <v>quite important</v>
      </c>
      <c r="K2022">
        <v>4</v>
      </c>
      <c r="L2022" t="str">
        <f>VLOOKUP(K2022,'Variáveis e códigos'!$C$5:$D$10,2,FALSE)</f>
        <v>not at all important</v>
      </c>
      <c r="M2022">
        <v>4</v>
      </c>
      <c r="N2022" t="str">
        <f>VLOOKUP(M2022,'Variáveis e códigos'!$C$5:$D$10,2,FALSE)</f>
        <v>not at all important</v>
      </c>
      <c r="O2022" t="s">
        <v>28</v>
      </c>
      <c r="P2022">
        <v>2</v>
      </c>
      <c r="Q2022" t="str">
        <f>HLOOKUP(P2022,'Variáveis e códigos'!$C$15:$D$16,2)</f>
        <v>no</v>
      </c>
      <c r="R2022">
        <v>6</v>
      </c>
      <c r="S2022">
        <v>2</v>
      </c>
      <c r="T2022" t="str">
        <f>HLOOKUP(S2022,'Variáveis e códigos'!$C$18:$D$19,2)</f>
        <v>female</v>
      </c>
      <c r="U2022">
        <v>1982</v>
      </c>
      <c r="V2022">
        <f t="shared" si="31"/>
        <v>35</v>
      </c>
      <c r="W2022">
        <v>1</v>
      </c>
      <c r="X2022" t="str">
        <f>VLOOKUP(Dados!W2022,'Variáveis e códigos'!$C$21:$D$26,2)</f>
        <v>married</v>
      </c>
      <c r="Y2022">
        <v>1</v>
      </c>
    </row>
    <row r="2023" spans="1:25" x14ac:dyDescent="0.25">
      <c r="A2023" s="1">
        <v>2017724000808</v>
      </c>
      <c r="B2023" t="s">
        <v>3</v>
      </c>
      <c r="C2023">
        <v>4</v>
      </c>
      <c r="D2023" t="str">
        <f>VLOOKUP(C2023,'Variáveis e códigos'!$C$5:$D$10,2,FALSE)</f>
        <v>not at all important</v>
      </c>
      <c r="E2023">
        <v>1</v>
      </c>
      <c r="F2023" t="str">
        <f>VLOOKUP(E2023,'Variáveis e códigos'!$C$5:$D$10,2,FALSE)</f>
        <v>very important</v>
      </c>
      <c r="G2023">
        <v>1</v>
      </c>
      <c r="H2023" t="str">
        <f>VLOOKUP(G2023,'Variáveis e códigos'!$C$5:$D$10,2,FALSE)</f>
        <v>very important</v>
      </c>
      <c r="I2023">
        <v>1</v>
      </c>
      <c r="J2023" t="str">
        <f>VLOOKUP(I2023,'Variáveis e códigos'!$C$5:$D$10,2,FALSE)</f>
        <v>very important</v>
      </c>
      <c r="K2023">
        <v>4</v>
      </c>
      <c r="L2023" t="str">
        <f>VLOOKUP(K2023,'Variáveis e códigos'!$C$5:$D$10,2,FALSE)</f>
        <v>not at all important</v>
      </c>
      <c r="M2023">
        <v>4</v>
      </c>
      <c r="N2023" t="str">
        <f>VLOOKUP(M2023,'Variáveis e códigos'!$C$5:$D$10,2,FALSE)</f>
        <v>not at all important</v>
      </c>
      <c r="O2023" t="s">
        <v>30</v>
      </c>
      <c r="P2023">
        <v>2</v>
      </c>
      <c r="Q2023" t="str">
        <f>HLOOKUP(P2023,'Variáveis e códigos'!$C$15:$D$16,2)</f>
        <v>no</v>
      </c>
      <c r="R2023">
        <v>7</v>
      </c>
      <c r="S2023">
        <v>1</v>
      </c>
      <c r="T2023" t="str">
        <f>HLOOKUP(S2023,'Variáveis e códigos'!$C$18:$D$19,2)</f>
        <v>male</v>
      </c>
      <c r="U2023">
        <v>1954</v>
      </c>
      <c r="V2023">
        <f t="shared" si="31"/>
        <v>63</v>
      </c>
      <c r="W2023">
        <v>1</v>
      </c>
      <c r="X2023" t="str">
        <f>VLOOKUP(Dados!W2023,'Variáveis e códigos'!$C$21:$D$26,2)</f>
        <v>married</v>
      </c>
      <c r="Y2023">
        <v>0</v>
      </c>
    </row>
    <row r="2024" spans="1:25" x14ac:dyDescent="0.25">
      <c r="A2024" s="1">
        <v>2017724000809</v>
      </c>
      <c r="B2024" t="s">
        <v>3</v>
      </c>
      <c r="C2024">
        <v>1</v>
      </c>
      <c r="D2024" t="str">
        <f>VLOOKUP(C2024,'Variáveis e códigos'!$C$5:$D$10,2,FALSE)</f>
        <v>very important</v>
      </c>
      <c r="E2024">
        <v>1</v>
      </c>
      <c r="F2024" t="str">
        <f>VLOOKUP(E2024,'Variáveis e códigos'!$C$5:$D$10,2,FALSE)</f>
        <v>very important</v>
      </c>
      <c r="G2024">
        <v>1</v>
      </c>
      <c r="H2024" t="str">
        <f>VLOOKUP(G2024,'Variáveis e códigos'!$C$5:$D$10,2,FALSE)</f>
        <v>very important</v>
      </c>
      <c r="I2024">
        <v>1</v>
      </c>
      <c r="J2024" t="str">
        <f>VLOOKUP(I2024,'Variáveis e códigos'!$C$5:$D$10,2,FALSE)</f>
        <v>very important</v>
      </c>
      <c r="K2024">
        <v>4</v>
      </c>
      <c r="L2024" t="str">
        <f>VLOOKUP(K2024,'Variáveis e códigos'!$C$5:$D$10,2,FALSE)</f>
        <v>not at all important</v>
      </c>
      <c r="M2024">
        <v>4</v>
      </c>
      <c r="N2024" t="str">
        <f>VLOOKUP(M2024,'Variáveis e códigos'!$C$5:$D$10,2,FALSE)</f>
        <v>not at all important</v>
      </c>
      <c r="P2024">
        <v>1</v>
      </c>
      <c r="Q2024" t="str">
        <f>HLOOKUP(P2024,'Variáveis e códigos'!$C$15:$D$16,2)</f>
        <v>yes</v>
      </c>
      <c r="R2024">
        <v>3</v>
      </c>
      <c r="S2024">
        <v>2</v>
      </c>
      <c r="T2024" t="str">
        <f>HLOOKUP(S2024,'Variáveis e códigos'!$C$18:$D$19,2)</f>
        <v>female</v>
      </c>
      <c r="U2024">
        <v>1979</v>
      </c>
      <c r="V2024">
        <f t="shared" si="31"/>
        <v>38</v>
      </c>
      <c r="W2024">
        <v>6</v>
      </c>
      <c r="X2024" t="str">
        <f>VLOOKUP(Dados!W2024,'Variáveis e códigos'!$C$21:$D$26,2)</f>
        <v>never married and never registered partnership</v>
      </c>
      <c r="Y2024">
        <v>0</v>
      </c>
    </row>
    <row r="2025" spans="1:25" x14ac:dyDescent="0.25">
      <c r="A2025" s="1">
        <v>2017724000810</v>
      </c>
      <c r="B2025" t="s">
        <v>3</v>
      </c>
      <c r="C2025">
        <v>1</v>
      </c>
      <c r="D2025" t="str">
        <f>VLOOKUP(C2025,'Variáveis e códigos'!$C$5:$D$10,2,FALSE)</f>
        <v>very important</v>
      </c>
      <c r="E2025">
        <v>1</v>
      </c>
      <c r="F2025" t="str">
        <f>VLOOKUP(E2025,'Variáveis e códigos'!$C$5:$D$10,2,FALSE)</f>
        <v>very important</v>
      </c>
      <c r="G2025">
        <v>1</v>
      </c>
      <c r="H2025" t="str">
        <f>VLOOKUP(G2025,'Variáveis e códigos'!$C$5:$D$10,2,FALSE)</f>
        <v>very important</v>
      </c>
      <c r="I2025">
        <v>3</v>
      </c>
      <c r="J2025" t="str">
        <f>VLOOKUP(I2025,'Variáveis e códigos'!$C$5:$D$10,2,FALSE)</f>
        <v>not important</v>
      </c>
      <c r="K2025">
        <v>4</v>
      </c>
      <c r="L2025" t="str">
        <f>VLOOKUP(K2025,'Variáveis e códigos'!$C$5:$D$10,2,FALSE)</f>
        <v>not at all important</v>
      </c>
      <c r="M2025">
        <v>4</v>
      </c>
      <c r="N2025" t="str">
        <f>VLOOKUP(M2025,'Variáveis e códigos'!$C$5:$D$10,2,FALSE)</f>
        <v>not at all important</v>
      </c>
      <c r="O2025" t="s">
        <v>29</v>
      </c>
      <c r="P2025">
        <v>2</v>
      </c>
      <c r="Q2025" t="str">
        <f>HLOOKUP(P2025,'Variáveis e códigos'!$C$15:$D$16,2)</f>
        <v>no</v>
      </c>
      <c r="R2025">
        <v>7</v>
      </c>
      <c r="S2025">
        <v>2</v>
      </c>
      <c r="T2025" t="str">
        <f>HLOOKUP(S2025,'Variáveis e códigos'!$C$18:$D$19,2)</f>
        <v>female</v>
      </c>
      <c r="U2025">
        <v>1979</v>
      </c>
      <c r="V2025">
        <f t="shared" si="31"/>
        <v>38</v>
      </c>
      <c r="W2025">
        <v>5</v>
      </c>
      <c r="X2025" t="str">
        <f>VLOOKUP(Dados!W2025,'Variáveis e códigos'!$C$21:$D$26,2)</f>
        <v>separated</v>
      </c>
      <c r="Y2025">
        <v>2</v>
      </c>
    </row>
    <row r="2026" spans="1:25" x14ac:dyDescent="0.25">
      <c r="A2026" s="1">
        <v>2017724000811</v>
      </c>
      <c r="B2026" t="s">
        <v>3</v>
      </c>
      <c r="C2026">
        <v>2</v>
      </c>
      <c r="D2026" t="str">
        <f>VLOOKUP(C2026,'Variáveis e códigos'!$C$5:$D$10,2,FALSE)</f>
        <v>quite important</v>
      </c>
      <c r="E2026">
        <v>1</v>
      </c>
      <c r="F2026" t="str">
        <f>VLOOKUP(E2026,'Variáveis e códigos'!$C$5:$D$10,2,FALSE)</f>
        <v>very important</v>
      </c>
      <c r="G2026">
        <v>1</v>
      </c>
      <c r="H2026" t="str">
        <f>VLOOKUP(G2026,'Variáveis e códigos'!$C$5:$D$10,2,FALSE)</f>
        <v>very important</v>
      </c>
      <c r="I2026">
        <v>2</v>
      </c>
      <c r="J2026" t="str">
        <f>VLOOKUP(I2026,'Variáveis e códigos'!$C$5:$D$10,2,FALSE)</f>
        <v>quite important</v>
      </c>
      <c r="K2026">
        <v>2</v>
      </c>
      <c r="L2026" t="str">
        <f>VLOOKUP(K2026,'Variáveis e códigos'!$C$5:$D$10,2,FALSE)</f>
        <v>quite important</v>
      </c>
      <c r="M2026">
        <v>2</v>
      </c>
      <c r="N2026" t="str">
        <f>VLOOKUP(M2026,'Variáveis e códigos'!$C$5:$D$10,2,FALSE)</f>
        <v>quite important</v>
      </c>
      <c r="O2026" t="s">
        <v>28</v>
      </c>
      <c r="P2026">
        <v>2</v>
      </c>
      <c r="Q2026" t="str">
        <f>HLOOKUP(P2026,'Variáveis e códigos'!$C$15:$D$16,2)</f>
        <v>no</v>
      </c>
      <c r="R2026">
        <v>7</v>
      </c>
      <c r="S2026">
        <v>2</v>
      </c>
      <c r="T2026" t="str">
        <f>HLOOKUP(S2026,'Variáveis e códigos'!$C$18:$D$19,2)</f>
        <v>female</v>
      </c>
      <c r="U2026">
        <v>1961</v>
      </c>
      <c r="V2026">
        <f t="shared" si="31"/>
        <v>56</v>
      </c>
      <c r="W2026">
        <v>1</v>
      </c>
      <c r="X2026" t="str">
        <f>VLOOKUP(Dados!W2026,'Variáveis e códigos'!$C$21:$D$26,2)</f>
        <v>married</v>
      </c>
      <c r="Y2026">
        <v>2</v>
      </c>
    </row>
    <row r="2027" spans="1:25" x14ac:dyDescent="0.25">
      <c r="A2027" s="1">
        <v>2017724000812</v>
      </c>
      <c r="B2027" t="s">
        <v>3</v>
      </c>
      <c r="C2027">
        <v>2</v>
      </c>
      <c r="D2027" t="str">
        <f>VLOOKUP(C2027,'Variáveis e códigos'!$C$5:$D$10,2,FALSE)</f>
        <v>quite important</v>
      </c>
      <c r="E2027">
        <v>2</v>
      </c>
      <c r="F2027" t="str">
        <f>VLOOKUP(E2027,'Variáveis e códigos'!$C$5:$D$10,2,FALSE)</f>
        <v>quite important</v>
      </c>
      <c r="G2027">
        <v>1</v>
      </c>
      <c r="H2027" t="str">
        <f>VLOOKUP(G2027,'Variáveis e códigos'!$C$5:$D$10,2,FALSE)</f>
        <v>very important</v>
      </c>
      <c r="I2027">
        <v>1</v>
      </c>
      <c r="J2027" t="str">
        <f>VLOOKUP(I2027,'Variáveis e códigos'!$C$5:$D$10,2,FALSE)</f>
        <v>very important</v>
      </c>
      <c r="K2027">
        <v>3</v>
      </c>
      <c r="L2027" t="str">
        <f>VLOOKUP(K2027,'Variáveis e códigos'!$C$5:$D$10,2,FALSE)</f>
        <v>not important</v>
      </c>
      <c r="M2027">
        <v>3</v>
      </c>
      <c r="N2027" t="str">
        <f>VLOOKUP(M2027,'Variáveis e códigos'!$C$5:$D$10,2,FALSE)</f>
        <v>not important</v>
      </c>
      <c r="O2027" t="s">
        <v>28</v>
      </c>
      <c r="P2027">
        <v>2</v>
      </c>
      <c r="Q2027" t="str">
        <f>HLOOKUP(P2027,'Variáveis e códigos'!$C$15:$D$16,2)</f>
        <v>no</v>
      </c>
      <c r="R2027">
        <v>6</v>
      </c>
      <c r="S2027">
        <v>2</v>
      </c>
      <c r="T2027" t="str">
        <f>HLOOKUP(S2027,'Variáveis e códigos'!$C$18:$D$19,2)</f>
        <v>female</v>
      </c>
      <c r="U2027">
        <v>1965</v>
      </c>
      <c r="V2027">
        <f t="shared" si="31"/>
        <v>52</v>
      </c>
      <c r="W2027">
        <v>1</v>
      </c>
      <c r="X2027" t="str">
        <f>VLOOKUP(Dados!W2027,'Variáveis e códigos'!$C$21:$D$26,2)</f>
        <v>married</v>
      </c>
      <c r="Y2027">
        <v>1</v>
      </c>
    </row>
    <row r="2028" spans="1:25" x14ac:dyDescent="0.25">
      <c r="A2028" s="1">
        <v>2017724000813</v>
      </c>
      <c r="B2028" t="s">
        <v>3</v>
      </c>
      <c r="C2028">
        <v>1</v>
      </c>
      <c r="D2028" t="str">
        <f>VLOOKUP(C2028,'Variáveis e códigos'!$C$5:$D$10,2,FALSE)</f>
        <v>very important</v>
      </c>
      <c r="E2028">
        <v>1</v>
      </c>
      <c r="F2028" t="str">
        <f>VLOOKUP(E2028,'Variáveis e códigos'!$C$5:$D$10,2,FALSE)</f>
        <v>very important</v>
      </c>
      <c r="G2028">
        <v>1</v>
      </c>
      <c r="H2028" t="str">
        <f>VLOOKUP(G2028,'Variáveis e códigos'!$C$5:$D$10,2,FALSE)</f>
        <v>very important</v>
      </c>
      <c r="I2028">
        <v>1</v>
      </c>
      <c r="J2028" t="str">
        <f>VLOOKUP(I2028,'Variáveis e códigos'!$C$5:$D$10,2,FALSE)</f>
        <v>very important</v>
      </c>
      <c r="K2028">
        <v>1</v>
      </c>
      <c r="L2028" t="str">
        <f>VLOOKUP(K2028,'Variáveis e códigos'!$C$5:$D$10,2,FALSE)</f>
        <v>very important</v>
      </c>
      <c r="M2028">
        <v>4</v>
      </c>
      <c r="N2028" t="str">
        <f>VLOOKUP(M2028,'Variáveis e códigos'!$C$5:$D$10,2,FALSE)</f>
        <v>not at all important</v>
      </c>
      <c r="O2028" t="s">
        <v>30</v>
      </c>
      <c r="P2028">
        <v>2</v>
      </c>
      <c r="Q2028" t="str">
        <f>HLOOKUP(P2028,'Variáveis e códigos'!$C$15:$D$16,2)</f>
        <v>no</v>
      </c>
      <c r="R2028">
        <v>5</v>
      </c>
      <c r="S2028">
        <v>1</v>
      </c>
      <c r="T2028" t="str">
        <f>HLOOKUP(S2028,'Variáveis e códigos'!$C$18:$D$19,2)</f>
        <v>male</v>
      </c>
      <c r="U2028">
        <v>1985</v>
      </c>
      <c r="V2028">
        <f t="shared" si="31"/>
        <v>32</v>
      </c>
      <c r="W2028">
        <v>1</v>
      </c>
      <c r="X2028" t="str">
        <f>VLOOKUP(Dados!W2028,'Variáveis e códigos'!$C$21:$D$26,2)</f>
        <v>married</v>
      </c>
      <c r="Y2028">
        <v>2</v>
      </c>
    </row>
    <row r="2029" spans="1:25" x14ac:dyDescent="0.25">
      <c r="A2029" s="1">
        <v>2017724000814</v>
      </c>
      <c r="B2029" t="s">
        <v>3</v>
      </c>
      <c r="C2029">
        <v>1</v>
      </c>
      <c r="D2029" t="str">
        <f>VLOOKUP(C2029,'Variáveis e códigos'!$C$5:$D$10,2,FALSE)</f>
        <v>very important</v>
      </c>
      <c r="E2029">
        <v>1</v>
      </c>
      <c r="F2029" t="str">
        <f>VLOOKUP(E2029,'Variáveis e códigos'!$C$5:$D$10,2,FALSE)</f>
        <v>very important</v>
      </c>
      <c r="G2029">
        <v>1</v>
      </c>
      <c r="H2029" t="str">
        <f>VLOOKUP(G2029,'Variáveis e códigos'!$C$5:$D$10,2,FALSE)</f>
        <v>very important</v>
      </c>
      <c r="I2029">
        <v>1</v>
      </c>
      <c r="J2029" t="str">
        <f>VLOOKUP(I2029,'Variáveis e códigos'!$C$5:$D$10,2,FALSE)</f>
        <v>very important</v>
      </c>
      <c r="K2029">
        <v>2</v>
      </c>
      <c r="L2029" t="str">
        <f>VLOOKUP(K2029,'Variáveis e códigos'!$C$5:$D$10,2,FALSE)</f>
        <v>quite important</v>
      </c>
      <c r="M2029">
        <v>3</v>
      </c>
      <c r="N2029" t="str">
        <f>VLOOKUP(M2029,'Variáveis e códigos'!$C$5:$D$10,2,FALSE)</f>
        <v>not important</v>
      </c>
      <c r="O2029" t="s">
        <v>30</v>
      </c>
      <c r="P2029">
        <v>2</v>
      </c>
      <c r="Q2029" t="str">
        <f>HLOOKUP(P2029,'Variáveis e códigos'!$C$15:$D$16,2)</f>
        <v>no</v>
      </c>
      <c r="R2029">
        <v>5</v>
      </c>
      <c r="S2029">
        <v>2</v>
      </c>
      <c r="T2029" t="str">
        <f>HLOOKUP(S2029,'Variáveis e códigos'!$C$18:$D$19,2)</f>
        <v>female</v>
      </c>
      <c r="U2029">
        <v>1965</v>
      </c>
      <c r="V2029">
        <f t="shared" si="31"/>
        <v>52</v>
      </c>
      <c r="W2029">
        <v>4</v>
      </c>
      <c r="X2029" t="str">
        <f>VLOOKUP(Dados!W2029,'Variáveis e códigos'!$C$21:$D$26,2)</f>
        <v>divorced</v>
      </c>
      <c r="Y2029">
        <v>1</v>
      </c>
    </row>
    <row r="2030" spans="1:25" x14ac:dyDescent="0.25">
      <c r="A2030" s="1">
        <v>2017724000815</v>
      </c>
      <c r="B2030" t="s">
        <v>3</v>
      </c>
      <c r="C2030">
        <v>2</v>
      </c>
      <c r="D2030" t="str">
        <f>VLOOKUP(C2030,'Variáveis e códigos'!$C$5:$D$10,2,FALSE)</f>
        <v>quite important</v>
      </c>
      <c r="E2030">
        <v>1</v>
      </c>
      <c r="F2030" t="str">
        <f>VLOOKUP(E2030,'Variáveis e códigos'!$C$5:$D$10,2,FALSE)</f>
        <v>very important</v>
      </c>
      <c r="G2030">
        <v>2</v>
      </c>
      <c r="H2030" t="str">
        <f>VLOOKUP(G2030,'Variáveis e códigos'!$C$5:$D$10,2,FALSE)</f>
        <v>quite important</v>
      </c>
      <c r="I2030">
        <v>2</v>
      </c>
      <c r="J2030" t="str">
        <f>VLOOKUP(I2030,'Variáveis e códigos'!$C$5:$D$10,2,FALSE)</f>
        <v>quite important</v>
      </c>
      <c r="K2030">
        <v>3</v>
      </c>
      <c r="L2030" t="str">
        <f>VLOOKUP(K2030,'Variáveis e códigos'!$C$5:$D$10,2,FALSE)</f>
        <v>not important</v>
      </c>
      <c r="M2030">
        <v>3</v>
      </c>
      <c r="N2030" t="str">
        <f>VLOOKUP(M2030,'Variáveis e códigos'!$C$5:$D$10,2,FALSE)</f>
        <v>not important</v>
      </c>
      <c r="O2030" t="s">
        <v>28</v>
      </c>
      <c r="P2030">
        <v>2</v>
      </c>
      <c r="Q2030" t="str">
        <f>HLOOKUP(P2030,'Variáveis e códigos'!$C$15:$D$16,2)</f>
        <v>no</v>
      </c>
      <c r="R2030">
        <v>4</v>
      </c>
      <c r="S2030">
        <v>1</v>
      </c>
      <c r="T2030" t="str">
        <f>HLOOKUP(S2030,'Variáveis e códigos'!$C$18:$D$19,2)</f>
        <v>male</v>
      </c>
      <c r="U2030">
        <v>1983</v>
      </c>
      <c r="V2030">
        <f t="shared" si="31"/>
        <v>34</v>
      </c>
      <c r="W2030">
        <v>2</v>
      </c>
      <c r="X2030" t="str">
        <f>VLOOKUP(Dados!W2030,'Variáveis e códigos'!$C$21:$D$26,2)</f>
        <v>registered partnership</v>
      </c>
      <c r="Y2030">
        <v>0</v>
      </c>
    </row>
    <row r="2031" spans="1:25" x14ac:dyDescent="0.25">
      <c r="A2031" s="1">
        <v>2017724000816</v>
      </c>
      <c r="B2031" t="s">
        <v>3</v>
      </c>
      <c r="C2031">
        <v>1</v>
      </c>
      <c r="D2031" t="str">
        <f>VLOOKUP(C2031,'Variáveis e códigos'!$C$5:$D$10,2,FALSE)</f>
        <v>very important</v>
      </c>
      <c r="E2031">
        <v>1</v>
      </c>
      <c r="F2031" t="str">
        <f>VLOOKUP(E2031,'Variáveis e códigos'!$C$5:$D$10,2,FALSE)</f>
        <v>very important</v>
      </c>
      <c r="G2031">
        <v>2</v>
      </c>
      <c r="H2031" t="str">
        <f>VLOOKUP(G2031,'Variáveis e códigos'!$C$5:$D$10,2,FALSE)</f>
        <v>quite important</v>
      </c>
      <c r="I2031">
        <v>2</v>
      </c>
      <c r="J2031" t="str">
        <f>VLOOKUP(I2031,'Variáveis e códigos'!$C$5:$D$10,2,FALSE)</f>
        <v>quite important</v>
      </c>
      <c r="K2031">
        <v>3</v>
      </c>
      <c r="L2031" t="str">
        <f>VLOOKUP(K2031,'Variáveis e códigos'!$C$5:$D$10,2,FALSE)</f>
        <v>not important</v>
      </c>
      <c r="M2031">
        <v>3</v>
      </c>
      <c r="N2031" t="str">
        <f>VLOOKUP(M2031,'Variáveis e códigos'!$C$5:$D$10,2,FALSE)</f>
        <v>not important</v>
      </c>
      <c r="O2031" t="s">
        <v>28</v>
      </c>
      <c r="P2031">
        <v>2</v>
      </c>
      <c r="Q2031" t="str">
        <f>HLOOKUP(P2031,'Variáveis e códigos'!$C$15:$D$16,2)</f>
        <v>no</v>
      </c>
      <c r="R2031">
        <v>4</v>
      </c>
      <c r="S2031">
        <v>2</v>
      </c>
      <c r="T2031" t="str">
        <f>HLOOKUP(S2031,'Variáveis e códigos'!$C$18:$D$19,2)</f>
        <v>female</v>
      </c>
      <c r="U2031">
        <v>1967</v>
      </c>
      <c r="V2031">
        <f t="shared" si="31"/>
        <v>50</v>
      </c>
      <c r="W2031">
        <v>1</v>
      </c>
      <c r="X2031" t="str">
        <f>VLOOKUP(Dados!W2031,'Variáveis e códigos'!$C$21:$D$26,2)</f>
        <v>married</v>
      </c>
      <c r="Y2031">
        <v>1</v>
      </c>
    </row>
    <row r="2032" spans="1:25" x14ac:dyDescent="0.25">
      <c r="A2032" s="1">
        <v>2017724000817</v>
      </c>
      <c r="B2032" t="s">
        <v>3</v>
      </c>
      <c r="C2032">
        <v>1</v>
      </c>
      <c r="D2032" t="str">
        <f>VLOOKUP(C2032,'Variáveis e códigos'!$C$5:$D$10,2,FALSE)</f>
        <v>very important</v>
      </c>
      <c r="E2032">
        <v>1</v>
      </c>
      <c r="F2032" t="str">
        <f>VLOOKUP(E2032,'Variáveis e códigos'!$C$5:$D$10,2,FALSE)</f>
        <v>very important</v>
      </c>
      <c r="G2032">
        <v>2</v>
      </c>
      <c r="H2032" t="str">
        <f>VLOOKUP(G2032,'Variáveis e códigos'!$C$5:$D$10,2,FALSE)</f>
        <v>quite important</v>
      </c>
      <c r="I2032">
        <v>2</v>
      </c>
      <c r="J2032" t="str">
        <f>VLOOKUP(I2032,'Variáveis e códigos'!$C$5:$D$10,2,FALSE)</f>
        <v>quite important</v>
      </c>
      <c r="K2032">
        <v>3</v>
      </c>
      <c r="L2032" t="str">
        <f>VLOOKUP(K2032,'Variáveis e códigos'!$C$5:$D$10,2,FALSE)</f>
        <v>not important</v>
      </c>
      <c r="M2032">
        <v>1</v>
      </c>
      <c r="N2032" t="str">
        <f>VLOOKUP(M2032,'Variáveis e códigos'!$C$5:$D$10,2,FALSE)</f>
        <v>very important</v>
      </c>
      <c r="O2032" t="s">
        <v>29</v>
      </c>
      <c r="P2032">
        <v>2</v>
      </c>
      <c r="Q2032" t="str">
        <f>HLOOKUP(P2032,'Variáveis e códigos'!$C$15:$D$16,2)</f>
        <v>no</v>
      </c>
      <c r="R2032">
        <v>5</v>
      </c>
      <c r="S2032">
        <v>2</v>
      </c>
      <c r="T2032" t="str">
        <f>HLOOKUP(S2032,'Variáveis e códigos'!$C$18:$D$19,2)</f>
        <v>female</v>
      </c>
      <c r="U2032">
        <v>1968</v>
      </c>
      <c r="V2032">
        <f t="shared" si="31"/>
        <v>49</v>
      </c>
      <c r="W2032">
        <v>1</v>
      </c>
      <c r="X2032" t="str">
        <f>VLOOKUP(Dados!W2032,'Variáveis e códigos'!$C$21:$D$26,2)</f>
        <v>married</v>
      </c>
      <c r="Y2032">
        <v>1</v>
      </c>
    </row>
    <row r="2033" spans="1:25" x14ac:dyDescent="0.25">
      <c r="A2033" s="1">
        <v>2017724000818</v>
      </c>
      <c r="B2033" t="s">
        <v>3</v>
      </c>
      <c r="C2033">
        <v>1</v>
      </c>
      <c r="D2033" t="str">
        <f>VLOOKUP(C2033,'Variáveis e códigos'!$C$5:$D$10,2,FALSE)</f>
        <v>very important</v>
      </c>
      <c r="E2033">
        <v>1</v>
      </c>
      <c r="F2033" t="str">
        <f>VLOOKUP(E2033,'Variáveis e códigos'!$C$5:$D$10,2,FALSE)</f>
        <v>very important</v>
      </c>
      <c r="G2033">
        <v>1</v>
      </c>
      <c r="H2033" t="str">
        <f>VLOOKUP(G2033,'Variáveis e códigos'!$C$5:$D$10,2,FALSE)</f>
        <v>very important</v>
      </c>
      <c r="I2033">
        <v>1</v>
      </c>
      <c r="J2033" t="str">
        <f>VLOOKUP(I2033,'Variáveis e códigos'!$C$5:$D$10,2,FALSE)</f>
        <v>very important</v>
      </c>
      <c r="K2033">
        <v>1</v>
      </c>
      <c r="L2033" t="str">
        <f>VLOOKUP(K2033,'Variáveis e códigos'!$C$5:$D$10,2,FALSE)</f>
        <v>very important</v>
      </c>
      <c r="M2033">
        <v>4</v>
      </c>
      <c r="N2033" t="str">
        <f>VLOOKUP(M2033,'Variáveis e códigos'!$C$5:$D$10,2,FALSE)</f>
        <v>not at all important</v>
      </c>
      <c r="O2033" t="s">
        <v>29</v>
      </c>
      <c r="P2033">
        <v>2</v>
      </c>
      <c r="Q2033" t="str">
        <f>HLOOKUP(P2033,'Variáveis e códigos'!$C$15:$D$16,2)</f>
        <v>no</v>
      </c>
      <c r="R2033">
        <v>7</v>
      </c>
      <c r="S2033">
        <v>2</v>
      </c>
      <c r="T2033" t="str">
        <f>HLOOKUP(S2033,'Variáveis e códigos'!$C$18:$D$19,2)</f>
        <v>female</v>
      </c>
      <c r="U2033">
        <v>1937</v>
      </c>
      <c r="V2033">
        <f t="shared" si="31"/>
        <v>80</v>
      </c>
      <c r="W2033">
        <v>1</v>
      </c>
      <c r="X2033" t="str">
        <f>VLOOKUP(Dados!W2033,'Variáveis e códigos'!$C$21:$D$26,2)</f>
        <v>married</v>
      </c>
      <c r="Y2033">
        <v>2</v>
      </c>
    </row>
    <row r="2034" spans="1:25" x14ac:dyDescent="0.25">
      <c r="A2034" s="1">
        <v>2017724000819</v>
      </c>
      <c r="B2034" t="s">
        <v>3</v>
      </c>
      <c r="C2034">
        <v>1</v>
      </c>
      <c r="D2034" t="str">
        <f>VLOOKUP(C2034,'Variáveis e códigos'!$C$5:$D$10,2,FALSE)</f>
        <v>very important</v>
      </c>
      <c r="E2034">
        <v>1</v>
      </c>
      <c r="F2034" t="str">
        <f>VLOOKUP(E2034,'Variáveis e códigos'!$C$5:$D$10,2,FALSE)</f>
        <v>very important</v>
      </c>
      <c r="G2034">
        <v>1</v>
      </c>
      <c r="H2034" t="str">
        <f>VLOOKUP(G2034,'Variáveis e códigos'!$C$5:$D$10,2,FALSE)</f>
        <v>very important</v>
      </c>
      <c r="I2034">
        <v>2</v>
      </c>
      <c r="J2034" t="str">
        <f>VLOOKUP(I2034,'Variáveis e códigos'!$C$5:$D$10,2,FALSE)</f>
        <v>quite important</v>
      </c>
      <c r="K2034">
        <v>2</v>
      </c>
      <c r="L2034" t="str">
        <f>VLOOKUP(K2034,'Variáveis e códigos'!$C$5:$D$10,2,FALSE)</f>
        <v>quite important</v>
      </c>
      <c r="M2034">
        <v>3</v>
      </c>
      <c r="N2034" t="str">
        <f>VLOOKUP(M2034,'Variáveis e códigos'!$C$5:$D$10,2,FALSE)</f>
        <v>not important</v>
      </c>
      <c r="O2034" t="s">
        <v>28</v>
      </c>
      <c r="P2034">
        <v>2</v>
      </c>
      <c r="Q2034" t="str">
        <f>HLOOKUP(P2034,'Variáveis e códigos'!$C$15:$D$16,2)</f>
        <v>no</v>
      </c>
      <c r="R2034">
        <v>4</v>
      </c>
      <c r="S2034">
        <v>2</v>
      </c>
      <c r="T2034" t="str">
        <f>HLOOKUP(S2034,'Variáveis e códigos'!$C$18:$D$19,2)</f>
        <v>female</v>
      </c>
      <c r="U2034">
        <v>1976</v>
      </c>
      <c r="V2034">
        <f t="shared" si="31"/>
        <v>41</v>
      </c>
      <c r="W2034">
        <v>6</v>
      </c>
      <c r="X2034" t="str">
        <f>VLOOKUP(Dados!W2034,'Variáveis e códigos'!$C$21:$D$26,2)</f>
        <v>never married and never registered partnership</v>
      </c>
      <c r="Y2034">
        <v>0</v>
      </c>
    </row>
    <row r="2035" spans="1:25" x14ac:dyDescent="0.25">
      <c r="A2035" s="1">
        <v>2017724000820</v>
      </c>
      <c r="B2035" t="s">
        <v>3</v>
      </c>
      <c r="C2035">
        <v>1</v>
      </c>
      <c r="D2035" t="str">
        <f>VLOOKUP(C2035,'Variáveis e códigos'!$C$5:$D$10,2,FALSE)</f>
        <v>very important</v>
      </c>
      <c r="E2035">
        <v>1</v>
      </c>
      <c r="F2035" t="str">
        <f>VLOOKUP(E2035,'Variáveis e códigos'!$C$5:$D$10,2,FALSE)</f>
        <v>very important</v>
      </c>
      <c r="G2035">
        <v>1</v>
      </c>
      <c r="H2035" t="str">
        <f>VLOOKUP(G2035,'Variáveis e códigos'!$C$5:$D$10,2,FALSE)</f>
        <v>very important</v>
      </c>
      <c r="I2035">
        <v>1</v>
      </c>
      <c r="J2035" t="str">
        <f>VLOOKUP(I2035,'Variáveis e códigos'!$C$5:$D$10,2,FALSE)</f>
        <v>very important</v>
      </c>
      <c r="K2035">
        <v>3</v>
      </c>
      <c r="L2035" t="str">
        <f>VLOOKUP(K2035,'Variáveis e códigos'!$C$5:$D$10,2,FALSE)</f>
        <v>not important</v>
      </c>
      <c r="M2035">
        <v>4</v>
      </c>
      <c r="N2035" t="str">
        <f>VLOOKUP(M2035,'Variáveis e códigos'!$C$5:$D$10,2,FALSE)</f>
        <v>not at all important</v>
      </c>
      <c r="O2035" t="s">
        <v>28</v>
      </c>
      <c r="P2035">
        <v>2</v>
      </c>
      <c r="Q2035" t="str">
        <f>HLOOKUP(P2035,'Variáveis e códigos'!$C$15:$D$16,2)</f>
        <v>no</v>
      </c>
      <c r="R2035" t="s">
        <v>34</v>
      </c>
      <c r="S2035">
        <v>2</v>
      </c>
      <c r="T2035" t="str">
        <f>HLOOKUP(S2035,'Variáveis e códigos'!$C$18:$D$19,2)</f>
        <v>female</v>
      </c>
      <c r="U2035">
        <v>1986</v>
      </c>
      <c r="V2035">
        <f t="shared" si="31"/>
        <v>31</v>
      </c>
      <c r="W2035">
        <v>2</v>
      </c>
      <c r="X2035" t="str">
        <f>VLOOKUP(Dados!W2035,'Variáveis e códigos'!$C$21:$D$26,2)</f>
        <v>registered partnership</v>
      </c>
      <c r="Y2035">
        <v>0</v>
      </c>
    </row>
    <row r="2036" spans="1:25" x14ac:dyDescent="0.25">
      <c r="A2036" s="1">
        <v>2017724000821</v>
      </c>
      <c r="B2036" t="s">
        <v>3</v>
      </c>
      <c r="C2036">
        <v>2</v>
      </c>
      <c r="D2036" t="str">
        <f>VLOOKUP(C2036,'Variáveis e códigos'!$C$5:$D$10,2,FALSE)</f>
        <v>quite important</v>
      </c>
      <c r="E2036">
        <v>1</v>
      </c>
      <c r="F2036" t="str">
        <f>VLOOKUP(E2036,'Variáveis e códigos'!$C$5:$D$10,2,FALSE)</f>
        <v>very important</v>
      </c>
      <c r="G2036">
        <v>2</v>
      </c>
      <c r="H2036" t="str">
        <f>VLOOKUP(G2036,'Variáveis e códigos'!$C$5:$D$10,2,FALSE)</f>
        <v>quite important</v>
      </c>
      <c r="I2036">
        <v>2</v>
      </c>
      <c r="J2036" t="str">
        <f>VLOOKUP(I2036,'Variáveis e códigos'!$C$5:$D$10,2,FALSE)</f>
        <v>quite important</v>
      </c>
      <c r="K2036">
        <v>4</v>
      </c>
      <c r="L2036" t="str">
        <f>VLOOKUP(K2036,'Variáveis e códigos'!$C$5:$D$10,2,FALSE)</f>
        <v>not at all important</v>
      </c>
      <c r="M2036">
        <v>2</v>
      </c>
      <c r="N2036" t="str">
        <f>VLOOKUP(M2036,'Variáveis e códigos'!$C$5:$D$10,2,FALSE)</f>
        <v>quite important</v>
      </c>
      <c r="O2036" t="s">
        <v>30</v>
      </c>
      <c r="P2036">
        <v>2</v>
      </c>
      <c r="Q2036" t="str">
        <f>HLOOKUP(P2036,'Variáveis e códigos'!$C$15:$D$16,2)</f>
        <v>no</v>
      </c>
      <c r="R2036" t="s">
        <v>34</v>
      </c>
      <c r="S2036">
        <v>2</v>
      </c>
      <c r="T2036" t="str">
        <f>HLOOKUP(S2036,'Variáveis e códigos'!$C$18:$D$19,2)</f>
        <v>female</v>
      </c>
      <c r="U2036">
        <v>1991</v>
      </c>
      <c r="V2036">
        <f t="shared" si="31"/>
        <v>26</v>
      </c>
      <c r="W2036">
        <v>2</v>
      </c>
      <c r="X2036" t="str">
        <f>VLOOKUP(Dados!W2036,'Variáveis e códigos'!$C$21:$D$26,2)</f>
        <v>registered partnership</v>
      </c>
      <c r="Y2036">
        <v>0</v>
      </c>
    </row>
    <row r="2037" spans="1:25" x14ac:dyDescent="0.25">
      <c r="A2037" s="1">
        <v>2017724000822</v>
      </c>
      <c r="B2037" t="s">
        <v>3</v>
      </c>
      <c r="C2037">
        <v>1</v>
      </c>
      <c r="D2037" t="str">
        <f>VLOOKUP(C2037,'Variáveis e códigos'!$C$5:$D$10,2,FALSE)</f>
        <v>very important</v>
      </c>
      <c r="E2037">
        <v>1</v>
      </c>
      <c r="F2037" t="str">
        <f>VLOOKUP(E2037,'Variáveis e códigos'!$C$5:$D$10,2,FALSE)</f>
        <v>very important</v>
      </c>
      <c r="G2037">
        <v>2</v>
      </c>
      <c r="H2037" t="str">
        <f>VLOOKUP(G2037,'Variáveis e códigos'!$C$5:$D$10,2,FALSE)</f>
        <v>quite important</v>
      </c>
      <c r="I2037">
        <v>2</v>
      </c>
      <c r="J2037" t="str">
        <f>VLOOKUP(I2037,'Variáveis e códigos'!$C$5:$D$10,2,FALSE)</f>
        <v>quite important</v>
      </c>
      <c r="K2037">
        <v>4</v>
      </c>
      <c r="L2037" t="str">
        <f>VLOOKUP(K2037,'Variáveis e códigos'!$C$5:$D$10,2,FALSE)</f>
        <v>not at all important</v>
      </c>
      <c r="M2037">
        <v>3</v>
      </c>
      <c r="N2037" t="str">
        <f>VLOOKUP(M2037,'Variáveis e códigos'!$C$5:$D$10,2,FALSE)</f>
        <v>not important</v>
      </c>
      <c r="O2037" t="s">
        <v>30</v>
      </c>
      <c r="P2037">
        <v>2</v>
      </c>
      <c r="Q2037" t="str">
        <f>HLOOKUP(P2037,'Variáveis e códigos'!$C$15:$D$16,2)</f>
        <v>no</v>
      </c>
      <c r="R2037">
        <v>4</v>
      </c>
      <c r="S2037">
        <v>2</v>
      </c>
      <c r="T2037" t="str">
        <f>HLOOKUP(S2037,'Variáveis e códigos'!$C$18:$D$19,2)</f>
        <v>female</v>
      </c>
      <c r="U2037">
        <v>1981</v>
      </c>
      <c r="V2037">
        <f t="shared" si="31"/>
        <v>36</v>
      </c>
      <c r="W2037">
        <v>6</v>
      </c>
      <c r="X2037" t="str">
        <f>VLOOKUP(Dados!W2037,'Variáveis e códigos'!$C$21:$D$26,2)</f>
        <v>never married and never registered partnership</v>
      </c>
      <c r="Y2037">
        <v>1</v>
      </c>
    </row>
    <row r="2038" spans="1:25" x14ac:dyDescent="0.25">
      <c r="A2038" s="1">
        <v>2017724000823</v>
      </c>
      <c r="B2038" t="s">
        <v>3</v>
      </c>
      <c r="C2038">
        <v>1</v>
      </c>
      <c r="D2038" t="str">
        <f>VLOOKUP(C2038,'Variáveis e códigos'!$C$5:$D$10,2,FALSE)</f>
        <v>very important</v>
      </c>
      <c r="E2038">
        <v>1</v>
      </c>
      <c r="F2038" t="str">
        <f>VLOOKUP(E2038,'Variáveis e códigos'!$C$5:$D$10,2,FALSE)</f>
        <v>very important</v>
      </c>
      <c r="G2038">
        <v>1</v>
      </c>
      <c r="H2038" t="str">
        <f>VLOOKUP(G2038,'Variáveis e códigos'!$C$5:$D$10,2,FALSE)</f>
        <v>very important</v>
      </c>
      <c r="I2038">
        <v>3</v>
      </c>
      <c r="J2038" t="str">
        <f>VLOOKUP(I2038,'Variáveis e códigos'!$C$5:$D$10,2,FALSE)</f>
        <v>not important</v>
      </c>
      <c r="K2038">
        <v>4</v>
      </c>
      <c r="L2038" t="str">
        <f>VLOOKUP(K2038,'Variáveis e códigos'!$C$5:$D$10,2,FALSE)</f>
        <v>not at all important</v>
      </c>
      <c r="M2038">
        <v>4</v>
      </c>
      <c r="N2038" t="str">
        <f>VLOOKUP(M2038,'Variáveis e códigos'!$C$5:$D$10,2,FALSE)</f>
        <v>not at all important</v>
      </c>
      <c r="O2038" t="s">
        <v>28</v>
      </c>
      <c r="P2038">
        <v>2</v>
      </c>
      <c r="Q2038" t="str">
        <f>HLOOKUP(P2038,'Variáveis e códigos'!$C$15:$D$16,2)</f>
        <v>no</v>
      </c>
      <c r="R2038">
        <v>9</v>
      </c>
      <c r="S2038">
        <v>2</v>
      </c>
      <c r="T2038" t="str">
        <f>HLOOKUP(S2038,'Variáveis e códigos'!$C$18:$D$19,2)</f>
        <v>female</v>
      </c>
      <c r="U2038">
        <v>1950</v>
      </c>
      <c r="V2038">
        <f t="shared" si="31"/>
        <v>67</v>
      </c>
      <c r="W2038">
        <v>3</v>
      </c>
      <c r="X2038" t="str">
        <f>VLOOKUP(Dados!W2038,'Variáveis e códigos'!$C$21:$D$26,2)</f>
        <v>widowed</v>
      </c>
      <c r="Y2038">
        <v>0</v>
      </c>
    </row>
    <row r="2039" spans="1:25" x14ac:dyDescent="0.25">
      <c r="A2039" s="1">
        <v>2017724000824</v>
      </c>
      <c r="B2039" t="s">
        <v>3</v>
      </c>
      <c r="C2039">
        <v>2</v>
      </c>
      <c r="D2039" t="str">
        <f>VLOOKUP(C2039,'Variáveis e códigos'!$C$5:$D$10,2,FALSE)</f>
        <v>quite important</v>
      </c>
      <c r="E2039">
        <v>1</v>
      </c>
      <c r="F2039" t="str">
        <f>VLOOKUP(E2039,'Variáveis e códigos'!$C$5:$D$10,2,FALSE)</f>
        <v>very important</v>
      </c>
      <c r="G2039">
        <v>2</v>
      </c>
      <c r="H2039" t="str">
        <f>VLOOKUP(G2039,'Variáveis e códigos'!$C$5:$D$10,2,FALSE)</f>
        <v>quite important</v>
      </c>
      <c r="I2039">
        <v>2</v>
      </c>
      <c r="J2039" t="str">
        <f>VLOOKUP(I2039,'Variáveis e códigos'!$C$5:$D$10,2,FALSE)</f>
        <v>quite important</v>
      </c>
      <c r="K2039">
        <v>3</v>
      </c>
      <c r="L2039" t="str">
        <f>VLOOKUP(K2039,'Variáveis e códigos'!$C$5:$D$10,2,FALSE)</f>
        <v>not important</v>
      </c>
      <c r="M2039">
        <v>4</v>
      </c>
      <c r="N2039" t="str">
        <f>VLOOKUP(M2039,'Variáveis e códigos'!$C$5:$D$10,2,FALSE)</f>
        <v>not at all important</v>
      </c>
      <c r="O2039" t="s">
        <v>28</v>
      </c>
      <c r="P2039">
        <v>2</v>
      </c>
      <c r="Q2039" t="str">
        <f>HLOOKUP(P2039,'Variáveis e códigos'!$C$15:$D$16,2)</f>
        <v>no</v>
      </c>
      <c r="R2039">
        <v>7</v>
      </c>
      <c r="S2039">
        <v>1</v>
      </c>
      <c r="T2039" t="str">
        <f>HLOOKUP(S2039,'Variáveis e códigos'!$C$18:$D$19,2)</f>
        <v>male</v>
      </c>
      <c r="U2039">
        <v>1967</v>
      </c>
      <c r="V2039">
        <f t="shared" si="31"/>
        <v>50</v>
      </c>
      <c r="W2039">
        <v>4</v>
      </c>
      <c r="X2039" t="str">
        <f>VLOOKUP(Dados!W2039,'Variáveis e códigos'!$C$21:$D$26,2)</f>
        <v>divorced</v>
      </c>
      <c r="Y2039">
        <v>1</v>
      </c>
    </row>
    <row r="2040" spans="1:25" x14ac:dyDescent="0.25">
      <c r="A2040" s="1">
        <v>2017724000825</v>
      </c>
      <c r="B2040" t="s">
        <v>3</v>
      </c>
      <c r="C2040">
        <v>1</v>
      </c>
      <c r="D2040" t="str">
        <f>VLOOKUP(C2040,'Variáveis e códigos'!$C$5:$D$10,2,FALSE)</f>
        <v>very important</v>
      </c>
      <c r="E2040">
        <v>1</v>
      </c>
      <c r="F2040" t="str">
        <f>VLOOKUP(E2040,'Variáveis e códigos'!$C$5:$D$10,2,FALSE)</f>
        <v>very important</v>
      </c>
      <c r="G2040">
        <v>1</v>
      </c>
      <c r="H2040" t="str">
        <f>VLOOKUP(G2040,'Variáveis e códigos'!$C$5:$D$10,2,FALSE)</f>
        <v>very important</v>
      </c>
      <c r="I2040">
        <v>2</v>
      </c>
      <c r="J2040" t="str">
        <f>VLOOKUP(I2040,'Variáveis e códigos'!$C$5:$D$10,2,FALSE)</f>
        <v>quite important</v>
      </c>
      <c r="K2040">
        <v>4</v>
      </c>
      <c r="L2040" t="str">
        <f>VLOOKUP(K2040,'Variáveis e códigos'!$C$5:$D$10,2,FALSE)</f>
        <v>not at all important</v>
      </c>
      <c r="M2040">
        <v>4</v>
      </c>
      <c r="N2040" t="str">
        <f>VLOOKUP(M2040,'Variáveis e códigos'!$C$5:$D$10,2,FALSE)</f>
        <v>not at all important</v>
      </c>
      <c r="O2040" t="s">
        <v>28</v>
      </c>
      <c r="P2040">
        <v>2</v>
      </c>
      <c r="Q2040" t="str">
        <f>HLOOKUP(P2040,'Variáveis e códigos'!$C$15:$D$16,2)</f>
        <v>no</v>
      </c>
      <c r="R2040">
        <v>5</v>
      </c>
      <c r="S2040">
        <v>2</v>
      </c>
      <c r="T2040" t="str">
        <f>HLOOKUP(S2040,'Variáveis e códigos'!$C$18:$D$19,2)</f>
        <v>female</v>
      </c>
      <c r="U2040">
        <v>1998</v>
      </c>
      <c r="V2040">
        <f t="shared" si="31"/>
        <v>19</v>
      </c>
      <c r="W2040">
        <v>6</v>
      </c>
      <c r="X2040" t="str">
        <f>VLOOKUP(Dados!W2040,'Variáveis e códigos'!$C$21:$D$26,2)</f>
        <v>never married and never registered partnership</v>
      </c>
      <c r="Y2040">
        <v>0</v>
      </c>
    </row>
    <row r="2041" spans="1:25" x14ac:dyDescent="0.25">
      <c r="A2041" s="1">
        <v>2017724000826</v>
      </c>
      <c r="B2041" t="s">
        <v>3</v>
      </c>
      <c r="C2041">
        <v>1</v>
      </c>
      <c r="D2041" t="str">
        <f>VLOOKUP(C2041,'Variáveis e códigos'!$C$5:$D$10,2,FALSE)</f>
        <v>very important</v>
      </c>
      <c r="E2041">
        <v>1</v>
      </c>
      <c r="F2041" t="str">
        <f>VLOOKUP(E2041,'Variáveis e códigos'!$C$5:$D$10,2,FALSE)</f>
        <v>very important</v>
      </c>
      <c r="G2041">
        <v>1</v>
      </c>
      <c r="H2041" t="str">
        <f>VLOOKUP(G2041,'Variáveis e códigos'!$C$5:$D$10,2,FALSE)</f>
        <v>very important</v>
      </c>
      <c r="I2041">
        <v>2</v>
      </c>
      <c r="J2041" t="str">
        <f>VLOOKUP(I2041,'Variáveis e códigos'!$C$5:$D$10,2,FALSE)</f>
        <v>quite important</v>
      </c>
      <c r="K2041">
        <v>3</v>
      </c>
      <c r="L2041" t="str">
        <f>VLOOKUP(K2041,'Variáveis e códigos'!$C$5:$D$10,2,FALSE)</f>
        <v>not important</v>
      </c>
      <c r="M2041">
        <v>4</v>
      </c>
      <c r="N2041" t="str">
        <f>VLOOKUP(M2041,'Variáveis e códigos'!$C$5:$D$10,2,FALSE)</f>
        <v>not at all important</v>
      </c>
      <c r="O2041" t="s">
        <v>28</v>
      </c>
      <c r="P2041">
        <v>2</v>
      </c>
      <c r="Q2041" t="str">
        <f>HLOOKUP(P2041,'Variáveis e códigos'!$C$15:$D$16,2)</f>
        <v>no</v>
      </c>
      <c r="R2041">
        <v>5</v>
      </c>
      <c r="S2041">
        <v>1</v>
      </c>
      <c r="T2041" t="str">
        <f>HLOOKUP(S2041,'Variáveis e códigos'!$C$18:$D$19,2)</f>
        <v>male</v>
      </c>
      <c r="U2041">
        <v>1982</v>
      </c>
      <c r="V2041">
        <f t="shared" si="31"/>
        <v>35</v>
      </c>
      <c r="W2041">
        <v>2</v>
      </c>
      <c r="X2041" t="str">
        <f>VLOOKUP(Dados!W2041,'Variáveis e códigos'!$C$21:$D$26,2)</f>
        <v>registered partnership</v>
      </c>
      <c r="Y2041">
        <v>0</v>
      </c>
    </row>
    <row r="2042" spans="1:25" x14ac:dyDescent="0.25">
      <c r="A2042" s="1">
        <v>2017724000827</v>
      </c>
      <c r="B2042" t="s">
        <v>3</v>
      </c>
      <c r="C2042">
        <v>2</v>
      </c>
      <c r="D2042" t="str">
        <f>VLOOKUP(C2042,'Variáveis e códigos'!$C$5:$D$10,2,FALSE)</f>
        <v>quite important</v>
      </c>
      <c r="E2042">
        <v>1</v>
      </c>
      <c r="F2042" t="str">
        <f>VLOOKUP(E2042,'Variáveis e códigos'!$C$5:$D$10,2,FALSE)</f>
        <v>very important</v>
      </c>
      <c r="G2042">
        <v>1</v>
      </c>
      <c r="H2042" t="str">
        <f>VLOOKUP(G2042,'Variáveis e códigos'!$C$5:$D$10,2,FALSE)</f>
        <v>very important</v>
      </c>
      <c r="I2042">
        <v>1</v>
      </c>
      <c r="J2042" t="str">
        <f>VLOOKUP(I2042,'Variáveis e códigos'!$C$5:$D$10,2,FALSE)</f>
        <v>very important</v>
      </c>
      <c r="K2042">
        <v>2</v>
      </c>
      <c r="L2042" t="str">
        <f>VLOOKUP(K2042,'Variáveis e códigos'!$C$5:$D$10,2,FALSE)</f>
        <v>quite important</v>
      </c>
      <c r="M2042">
        <v>4</v>
      </c>
      <c r="N2042" t="str">
        <f>VLOOKUP(M2042,'Variáveis e códigos'!$C$5:$D$10,2,FALSE)</f>
        <v>not at all important</v>
      </c>
      <c r="O2042" t="s">
        <v>28</v>
      </c>
      <c r="P2042">
        <v>2</v>
      </c>
      <c r="Q2042" t="str">
        <f>HLOOKUP(P2042,'Variáveis e códigos'!$C$15:$D$16,2)</f>
        <v>no</v>
      </c>
      <c r="R2042">
        <v>7</v>
      </c>
      <c r="S2042">
        <v>2</v>
      </c>
      <c r="T2042" t="str">
        <f>HLOOKUP(S2042,'Variáveis e códigos'!$C$18:$D$19,2)</f>
        <v>female</v>
      </c>
      <c r="U2042">
        <v>1980</v>
      </c>
      <c r="V2042">
        <f t="shared" si="31"/>
        <v>37</v>
      </c>
      <c r="W2042">
        <v>6</v>
      </c>
      <c r="X2042" t="str">
        <f>VLOOKUP(Dados!W2042,'Variáveis e códigos'!$C$21:$D$26,2)</f>
        <v>never married and never registered partnership</v>
      </c>
      <c r="Y2042">
        <v>0</v>
      </c>
    </row>
    <row r="2043" spans="1:25" x14ac:dyDescent="0.25">
      <c r="A2043" s="1">
        <v>2017724000828</v>
      </c>
      <c r="B2043" t="s">
        <v>3</v>
      </c>
      <c r="C2043">
        <v>2</v>
      </c>
      <c r="D2043" t="str">
        <f>VLOOKUP(C2043,'Variáveis e códigos'!$C$5:$D$10,2,FALSE)</f>
        <v>quite important</v>
      </c>
      <c r="E2043">
        <v>1</v>
      </c>
      <c r="F2043" t="str">
        <f>VLOOKUP(E2043,'Variáveis e códigos'!$C$5:$D$10,2,FALSE)</f>
        <v>very important</v>
      </c>
      <c r="G2043">
        <v>2</v>
      </c>
      <c r="H2043" t="str">
        <f>VLOOKUP(G2043,'Variáveis e códigos'!$C$5:$D$10,2,FALSE)</f>
        <v>quite important</v>
      </c>
      <c r="I2043">
        <v>2</v>
      </c>
      <c r="J2043" t="str">
        <f>VLOOKUP(I2043,'Variáveis e códigos'!$C$5:$D$10,2,FALSE)</f>
        <v>quite important</v>
      </c>
      <c r="K2043">
        <v>3</v>
      </c>
      <c r="L2043" t="str">
        <f>VLOOKUP(K2043,'Variáveis e códigos'!$C$5:$D$10,2,FALSE)</f>
        <v>not important</v>
      </c>
      <c r="M2043">
        <v>2</v>
      </c>
      <c r="N2043" t="str">
        <f>VLOOKUP(M2043,'Variáveis e códigos'!$C$5:$D$10,2,FALSE)</f>
        <v>quite important</v>
      </c>
      <c r="O2043" t="s">
        <v>28</v>
      </c>
      <c r="P2043">
        <v>2</v>
      </c>
      <c r="Q2043" t="str">
        <f>HLOOKUP(P2043,'Variáveis e códigos'!$C$15:$D$16,2)</f>
        <v>no</v>
      </c>
      <c r="R2043">
        <v>7</v>
      </c>
      <c r="S2043">
        <v>1</v>
      </c>
      <c r="T2043" t="str">
        <f>HLOOKUP(S2043,'Variáveis e códigos'!$C$18:$D$19,2)</f>
        <v>male</v>
      </c>
      <c r="U2043">
        <v>1977</v>
      </c>
      <c r="V2043">
        <f t="shared" si="31"/>
        <v>40</v>
      </c>
      <c r="W2043">
        <v>6</v>
      </c>
      <c r="X2043" t="str">
        <f>VLOOKUP(Dados!W2043,'Variáveis e códigos'!$C$21:$D$26,2)</f>
        <v>never married and never registered partnership</v>
      </c>
      <c r="Y2043">
        <v>0</v>
      </c>
    </row>
    <row r="2044" spans="1:25" x14ac:dyDescent="0.25">
      <c r="A2044" s="1">
        <v>2017724000829</v>
      </c>
      <c r="B2044" t="s">
        <v>3</v>
      </c>
      <c r="C2044">
        <v>4</v>
      </c>
      <c r="D2044" t="str">
        <f>VLOOKUP(C2044,'Variáveis e códigos'!$C$5:$D$10,2,FALSE)</f>
        <v>not at all important</v>
      </c>
      <c r="E2044">
        <v>1</v>
      </c>
      <c r="F2044" t="str">
        <f>VLOOKUP(E2044,'Variáveis e códigos'!$C$5:$D$10,2,FALSE)</f>
        <v>very important</v>
      </c>
      <c r="G2044">
        <v>2</v>
      </c>
      <c r="H2044" t="str">
        <f>VLOOKUP(G2044,'Variáveis e códigos'!$C$5:$D$10,2,FALSE)</f>
        <v>quite important</v>
      </c>
      <c r="I2044">
        <v>2</v>
      </c>
      <c r="J2044" t="str">
        <f>VLOOKUP(I2044,'Variáveis e códigos'!$C$5:$D$10,2,FALSE)</f>
        <v>quite important</v>
      </c>
      <c r="K2044">
        <v>4</v>
      </c>
      <c r="L2044" t="str">
        <f>VLOOKUP(K2044,'Variáveis e códigos'!$C$5:$D$10,2,FALSE)</f>
        <v>not at all important</v>
      </c>
      <c r="M2044">
        <v>1</v>
      </c>
      <c r="N2044" t="str">
        <f>VLOOKUP(M2044,'Variáveis e códigos'!$C$5:$D$10,2,FALSE)</f>
        <v>very important</v>
      </c>
      <c r="O2044" t="s">
        <v>28</v>
      </c>
      <c r="P2044">
        <v>2</v>
      </c>
      <c r="Q2044" t="str">
        <f>HLOOKUP(P2044,'Variáveis e códigos'!$C$15:$D$16,2)</f>
        <v>no</v>
      </c>
      <c r="R2044">
        <v>6</v>
      </c>
      <c r="S2044">
        <v>2</v>
      </c>
      <c r="T2044" t="str">
        <f>HLOOKUP(S2044,'Variáveis e códigos'!$C$18:$D$19,2)</f>
        <v>female</v>
      </c>
      <c r="U2044">
        <v>1943</v>
      </c>
      <c r="V2044">
        <f t="shared" si="31"/>
        <v>74</v>
      </c>
      <c r="W2044">
        <v>1</v>
      </c>
      <c r="X2044" t="str">
        <f>VLOOKUP(Dados!W2044,'Variáveis e códigos'!$C$21:$D$26,2)</f>
        <v>married</v>
      </c>
      <c r="Y2044">
        <v>2</v>
      </c>
    </row>
    <row r="2045" spans="1:25" x14ac:dyDescent="0.25">
      <c r="A2045" s="1">
        <v>2017724000830</v>
      </c>
      <c r="B2045" t="s">
        <v>3</v>
      </c>
      <c r="C2045">
        <v>3</v>
      </c>
      <c r="D2045" t="str">
        <f>VLOOKUP(C2045,'Variáveis e códigos'!$C$5:$D$10,2,FALSE)</f>
        <v>not important</v>
      </c>
      <c r="E2045">
        <v>1</v>
      </c>
      <c r="F2045" t="str">
        <f>VLOOKUP(E2045,'Variáveis e códigos'!$C$5:$D$10,2,FALSE)</f>
        <v>very important</v>
      </c>
      <c r="G2045">
        <v>2</v>
      </c>
      <c r="H2045" t="str">
        <f>VLOOKUP(G2045,'Variáveis e códigos'!$C$5:$D$10,2,FALSE)</f>
        <v>quite important</v>
      </c>
      <c r="I2045">
        <v>3</v>
      </c>
      <c r="J2045" t="str">
        <f>VLOOKUP(I2045,'Variáveis e códigos'!$C$5:$D$10,2,FALSE)</f>
        <v>not important</v>
      </c>
      <c r="K2045">
        <v>3</v>
      </c>
      <c r="L2045" t="str">
        <f>VLOOKUP(K2045,'Variáveis e códigos'!$C$5:$D$10,2,FALSE)</f>
        <v>not important</v>
      </c>
      <c r="M2045">
        <v>3</v>
      </c>
      <c r="N2045" t="str">
        <f>VLOOKUP(M2045,'Variáveis e códigos'!$C$5:$D$10,2,FALSE)</f>
        <v>not important</v>
      </c>
      <c r="O2045" t="s">
        <v>28</v>
      </c>
      <c r="P2045">
        <v>2</v>
      </c>
      <c r="Q2045" t="str">
        <f>HLOOKUP(P2045,'Variáveis e códigos'!$C$15:$D$16,2)</f>
        <v>no</v>
      </c>
      <c r="R2045">
        <v>5</v>
      </c>
      <c r="S2045">
        <v>1</v>
      </c>
      <c r="T2045" t="str">
        <f>HLOOKUP(S2045,'Variáveis e códigos'!$C$18:$D$19,2)</f>
        <v>male</v>
      </c>
      <c r="U2045">
        <v>1948</v>
      </c>
      <c r="V2045">
        <f t="shared" si="31"/>
        <v>69</v>
      </c>
      <c r="W2045">
        <v>3</v>
      </c>
      <c r="X2045" t="str">
        <f>VLOOKUP(Dados!W2045,'Variáveis e códigos'!$C$21:$D$26,2)</f>
        <v>widowed</v>
      </c>
      <c r="Y2045">
        <v>1</v>
      </c>
    </row>
    <row r="2046" spans="1:25" x14ac:dyDescent="0.25">
      <c r="A2046" s="1">
        <v>2017724000831</v>
      </c>
      <c r="B2046" t="s">
        <v>3</v>
      </c>
      <c r="C2046">
        <v>1</v>
      </c>
      <c r="D2046" t="str">
        <f>VLOOKUP(C2046,'Variáveis e códigos'!$C$5:$D$10,2,FALSE)</f>
        <v>very important</v>
      </c>
      <c r="E2046">
        <v>2</v>
      </c>
      <c r="F2046" t="str">
        <f>VLOOKUP(E2046,'Variáveis e códigos'!$C$5:$D$10,2,FALSE)</f>
        <v>quite important</v>
      </c>
      <c r="G2046">
        <v>2</v>
      </c>
      <c r="H2046" t="str">
        <f>VLOOKUP(G2046,'Variáveis e códigos'!$C$5:$D$10,2,FALSE)</f>
        <v>quite important</v>
      </c>
      <c r="I2046">
        <v>3</v>
      </c>
      <c r="J2046" t="str">
        <f>VLOOKUP(I2046,'Variáveis e códigos'!$C$5:$D$10,2,FALSE)</f>
        <v>not important</v>
      </c>
      <c r="K2046">
        <v>4</v>
      </c>
      <c r="L2046" t="str">
        <f>VLOOKUP(K2046,'Variáveis e códigos'!$C$5:$D$10,2,FALSE)</f>
        <v>not at all important</v>
      </c>
      <c r="M2046">
        <v>4</v>
      </c>
      <c r="N2046" t="str">
        <f>VLOOKUP(M2046,'Variáveis e códigos'!$C$5:$D$10,2,FALSE)</f>
        <v>not at all important</v>
      </c>
      <c r="O2046" t="s">
        <v>28</v>
      </c>
      <c r="P2046">
        <v>2</v>
      </c>
      <c r="Q2046" t="str">
        <f>HLOOKUP(P2046,'Variáveis e códigos'!$C$15:$D$16,2)</f>
        <v>no</v>
      </c>
      <c r="R2046">
        <v>5</v>
      </c>
      <c r="S2046">
        <v>2</v>
      </c>
      <c r="T2046" t="str">
        <f>HLOOKUP(S2046,'Variáveis e códigos'!$C$18:$D$19,2)</f>
        <v>female</v>
      </c>
      <c r="U2046">
        <v>1977</v>
      </c>
      <c r="V2046">
        <f t="shared" si="31"/>
        <v>40</v>
      </c>
      <c r="W2046">
        <v>6</v>
      </c>
      <c r="X2046" t="str">
        <f>VLOOKUP(Dados!W2046,'Variáveis e códigos'!$C$21:$D$26,2)</f>
        <v>never married and never registered partnership</v>
      </c>
      <c r="Y2046">
        <v>0</v>
      </c>
    </row>
    <row r="2047" spans="1:25" x14ac:dyDescent="0.25">
      <c r="A2047" s="1">
        <v>2017724000832</v>
      </c>
      <c r="B2047" t="s">
        <v>3</v>
      </c>
      <c r="C2047">
        <v>1</v>
      </c>
      <c r="D2047" t="str">
        <f>VLOOKUP(C2047,'Variáveis e códigos'!$C$5:$D$10,2,FALSE)</f>
        <v>very important</v>
      </c>
      <c r="E2047">
        <v>2</v>
      </c>
      <c r="F2047" t="str">
        <f>VLOOKUP(E2047,'Variáveis e códigos'!$C$5:$D$10,2,FALSE)</f>
        <v>quite important</v>
      </c>
      <c r="G2047">
        <v>3</v>
      </c>
      <c r="H2047" t="str">
        <f>VLOOKUP(G2047,'Variáveis e códigos'!$C$5:$D$10,2,FALSE)</f>
        <v>not important</v>
      </c>
      <c r="I2047">
        <v>2</v>
      </c>
      <c r="J2047" t="str">
        <f>VLOOKUP(I2047,'Variáveis e códigos'!$C$5:$D$10,2,FALSE)</f>
        <v>quite important</v>
      </c>
      <c r="K2047">
        <v>3</v>
      </c>
      <c r="L2047" t="str">
        <f>VLOOKUP(K2047,'Variáveis e códigos'!$C$5:$D$10,2,FALSE)</f>
        <v>not important</v>
      </c>
      <c r="M2047">
        <v>1</v>
      </c>
      <c r="N2047" t="str">
        <f>VLOOKUP(M2047,'Variáveis e códigos'!$C$5:$D$10,2,FALSE)</f>
        <v>very important</v>
      </c>
      <c r="O2047" t="s">
        <v>28</v>
      </c>
      <c r="P2047">
        <v>2</v>
      </c>
      <c r="Q2047" t="str">
        <f>HLOOKUP(P2047,'Variáveis e códigos'!$C$15:$D$16,2)</f>
        <v>no</v>
      </c>
      <c r="R2047">
        <v>5</v>
      </c>
      <c r="S2047">
        <v>2</v>
      </c>
      <c r="T2047" t="str">
        <f>HLOOKUP(S2047,'Variáveis e códigos'!$C$18:$D$19,2)</f>
        <v>female</v>
      </c>
      <c r="U2047">
        <v>1966</v>
      </c>
      <c r="V2047">
        <f t="shared" si="31"/>
        <v>51</v>
      </c>
      <c r="W2047">
        <v>6</v>
      </c>
      <c r="X2047" t="str">
        <f>VLOOKUP(Dados!W2047,'Variáveis e códigos'!$C$21:$D$26,2)</f>
        <v>never married and never registered partnership</v>
      </c>
      <c r="Y2047">
        <v>0</v>
      </c>
    </row>
    <row r="2048" spans="1:25" x14ac:dyDescent="0.25">
      <c r="A2048" s="1">
        <v>2017724000833</v>
      </c>
      <c r="B2048" t="s">
        <v>3</v>
      </c>
      <c r="C2048">
        <v>1</v>
      </c>
      <c r="D2048" t="str">
        <f>VLOOKUP(C2048,'Variáveis e códigos'!$C$5:$D$10,2,FALSE)</f>
        <v>very important</v>
      </c>
      <c r="E2048">
        <v>1</v>
      </c>
      <c r="F2048" t="str">
        <f>VLOOKUP(E2048,'Variáveis e códigos'!$C$5:$D$10,2,FALSE)</f>
        <v>very important</v>
      </c>
      <c r="G2048">
        <v>2</v>
      </c>
      <c r="H2048" t="str">
        <f>VLOOKUP(G2048,'Variáveis e códigos'!$C$5:$D$10,2,FALSE)</f>
        <v>quite important</v>
      </c>
      <c r="I2048">
        <v>2</v>
      </c>
      <c r="J2048" t="str">
        <f>VLOOKUP(I2048,'Variáveis e códigos'!$C$5:$D$10,2,FALSE)</f>
        <v>quite important</v>
      </c>
      <c r="K2048">
        <v>4</v>
      </c>
      <c r="L2048" t="str">
        <f>VLOOKUP(K2048,'Variáveis e códigos'!$C$5:$D$10,2,FALSE)</f>
        <v>not at all important</v>
      </c>
      <c r="M2048">
        <v>4</v>
      </c>
      <c r="N2048" t="str">
        <f>VLOOKUP(M2048,'Variáveis e códigos'!$C$5:$D$10,2,FALSE)</f>
        <v>not at all important</v>
      </c>
      <c r="O2048" t="s">
        <v>28</v>
      </c>
      <c r="P2048">
        <v>2</v>
      </c>
      <c r="Q2048" t="str">
        <f>HLOOKUP(P2048,'Variáveis e códigos'!$C$15:$D$16,2)</f>
        <v>no</v>
      </c>
      <c r="R2048">
        <v>6</v>
      </c>
      <c r="S2048">
        <v>1</v>
      </c>
      <c r="T2048" t="str">
        <f>HLOOKUP(S2048,'Variáveis e códigos'!$C$18:$D$19,2)</f>
        <v>male</v>
      </c>
      <c r="U2048">
        <v>1974</v>
      </c>
      <c r="V2048">
        <f t="shared" si="31"/>
        <v>43</v>
      </c>
      <c r="W2048">
        <v>1</v>
      </c>
      <c r="X2048" t="str">
        <f>VLOOKUP(Dados!W2048,'Variáveis e códigos'!$C$21:$D$26,2)</f>
        <v>married</v>
      </c>
      <c r="Y2048">
        <v>2</v>
      </c>
    </row>
    <row r="2049" spans="1:25" x14ac:dyDescent="0.25">
      <c r="A2049" s="1">
        <v>2017724000834</v>
      </c>
      <c r="B2049" t="s">
        <v>3</v>
      </c>
      <c r="C2049">
        <v>2</v>
      </c>
      <c r="D2049" t="str">
        <f>VLOOKUP(C2049,'Variáveis e códigos'!$C$5:$D$10,2,FALSE)</f>
        <v>quite important</v>
      </c>
      <c r="E2049">
        <v>1</v>
      </c>
      <c r="F2049" t="str">
        <f>VLOOKUP(E2049,'Variáveis e códigos'!$C$5:$D$10,2,FALSE)</f>
        <v>very important</v>
      </c>
      <c r="G2049">
        <v>1</v>
      </c>
      <c r="H2049" t="str">
        <f>VLOOKUP(G2049,'Variáveis e códigos'!$C$5:$D$10,2,FALSE)</f>
        <v>very important</v>
      </c>
      <c r="I2049">
        <v>2</v>
      </c>
      <c r="J2049" t="str">
        <f>VLOOKUP(I2049,'Variáveis e códigos'!$C$5:$D$10,2,FALSE)</f>
        <v>quite important</v>
      </c>
      <c r="K2049">
        <v>2</v>
      </c>
      <c r="L2049" t="str">
        <f>VLOOKUP(K2049,'Variáveis e códigos'!$C$5:$D$10,2,FALSE)</f>
        <v>quite important</v>
      </c>
      <c r="M2049">
        <v>1</v>
      </c>
      <c r="N2049" t="str">
        <f>VLOOKUP(M2049,'Variáveis e códigos'!$C$5:$D$10,2,FALSE)</f>
        <v>very important</v>
      </c>
      <c r="O2049" t="s">
        <v>28</v>
      </c>
      <c r="P2049">
        <v>2</v>
      </c>
      <c r="Q2049" t="str">
        <f>HLOOKUP(P2049,'Variáveis e códigos'!$C$15:$D$16,2)</f>
        <v>no</v>
      </c>
      <c r="R2049">
        <v>5</v>
      </c>
      <c r="S2049">
        <v>2</v>
      </c>
      <c r="T2049" t="str">
        <f>HLOOKUP(S2049,'Variáveis e códigos'!$C$18:$D$19,2)</f>
        <v>female</v>
      </c>
      <c r="U2049">
        <v>1937</v>
      </c>
      <c r="V2049">
        <f t="shared" si="31"/>
        <v>80</v>
      </c>
      <c r="W2049">
        <v>6</v>
      </c>
      <c r="X2049" t="str">
        <f>VLOOKUP(Dados!W2049,'Variáveis e códigos'!$C$21:$D$26,2)</f>
        <v>never married and never registered partnership</v>
      </c>
      <c r="Y2049">
        <v>0</v>
      </c>
    </row>
    <row r="2050" spans="1:25" x14ac:dyDescent="0.25">
      <c r="A2050" s="1">
        <v>2017724000835</v>
      </c>
      <c r="B2050" t="s">
        <v>3</v>
      </c>
      <c r="C2050">
        <v>1</v>
      </c>
      <c r="D2050" t="str">
        <f>VLOOKUP(C2050,'Variáveis e códigos'!$C$5:$D$10,2,FALSE)</f>
        <v>very important</v>
      </c>
      <c r="E2050">
        <v>1</v>
      </c>
      <c r="F2050" t="str">
        <f>VLOOKUP(E2050,'Variáveis e códigos'!$C$5:$D$10,2,FALSE)</f>
        <v>very important</v>
      </c>
      <c r="G2050">
        <v>2</v>
      </c>
      <c r="H2050" t="str">
        <f>VLOOKUP(G2050,'Variáveis e códigos'!$C$5:$D$10,2,FALSE)</f>
        <v>quite important</v>
      </c>
      <c r="I2050">
        <v>3</v>
      </c>
      <c r="J2050" t="str">
        <f>VLOOKUP(I2050,'Variáveis e códigos'!$C$5:$D$10,2,FALSE)</f>
        <v>not important</v>
      </c>
      <c r="K2050">
        <v>3</v>
      </c>
      <c r="L2050" t="str">
        <f>VLOOKUP(K2050,'Variáveis e códigos'!$C$5:$D$10,2,FALSE)</f>
        <v>not important</v>
      </c>
      <c r="M2050">
        <v>3</v>
      </c>
      <c r="N2050" t="str">
        <f>VLOOKUP(M2050,'Variáveis e códigos'!$C$5:$D$10,2,FALSE)</f>
        <v>not important</v>
      </c>
      <c r="O2050" t="s">
        <v>30</v>
      </c>
      <c r="P2050">
        <v>2</v>
      </c>
      <c r="Q2050" t="str">
        <f>HLOOKUP(P2050,'Variáveis e códigos'!$C$15:$D$16,2)</f>
        <v>no</v>
      </c>
      <c r="R2050">
        <v>6</v>
      </c>
      <c r="S2050">
        <v>1</v>
      </c>
      <c r="T2050" t="str">
        <f>HLOOKUP(S2050,'Variáveis e códigos'!$C$18:$D$19,2)</f>
        <v>male</v>
      </c>
      <c r="U2050">
        <v>1964</v>
      </c>
      <c r="V2050">
        <f t="shared" si="31"/>
        <v>53</v>
      </c>
      <c r="W2050">
        <v>1</v>
      </c>
      <c r="X2050" t="str">
        <f>VLOOKUP(Dados!W2050,'Variáveis e códigos'!$C$21:$D$26,2)</f>
        <v>married</v>
      </c>
      <c r="Y2050">
        <v>2</v>
      </c>
    </row>
    <row r="2051" spans="1:25" x14ac:dyDescent="0.25">
      <c r="A2051" s="1">
        <v>2017724000836</v>
      </c>
      <c r="B2051" t="s">
        <v>3</v>
      </c>
      <c r="C2051">
        <v>2</v>
      </c>
      <c r="D2051" t="str">
        <f>VLOOKUP(C2051,'Variáveis e códigos'!$C$5:$D$10,2,FALSE)</f>
        <v>quite important</v>
      </c>
      <c r="E2051">
        <v>1</v>
      </c>
      <c r="F2051" t="str">
        <f>VLOOKUP(E2051,'Variáveis e códigos'!$C$5:$D$10,2,FALSE)</f>
        <v>very important</v>
      </c>
      <c r="G2051">
        <v>2</v>
      </c>
      <c r="H2051" t="str">
        <f>VLOOKUP(G2051,'Variáveis e códigos'!$C$5:$D$10,2,FALSE)</f>
        <v>quite important</v>
      </c>
      <c r="I2051">
        <v>2</v>
      </c>
      <c r="J2051" t="str">
        <f>VLOOKUP(I2051,'Variáveis e códigos'!$C$5:$D$10,2,FALSE)</f>
        <v>quite important</v>
      </c>
      <c r="K2051">
        <v>3</v>
      </c>
      <c r="L2051" t="str">
        <f>VLOOKUP(K2051,'Variáveis e códigos'!$C$5:$D$10,2,FALSE)</f>
        <v>not important</v>
      </c>
      <c r="M2051">
        <v>4</v>
      </c>
      <c r="N2051" t="str">
        <f>VLOOKUP(M2051,'Variáveis e códigos'!$C$5:$D$10,2,FALSE)</f>
        <v>not at all important</v>
      </c>
      <c r="O2051" t="s">
        <v>28</v>
      </c>
      <c r="P2051">
        <v>2</v>
      </c>
      <c r="Q2051" t="str">
        <f>HLOOKUP(P2051,'Variáveis e códigos'!$C$15:$D$16,2)</f>
        <v>no</v>
      </c>
      <c r="R2051">
        <v>5</v>
      </c>
      <c r="S2051">
        <v>1</v>
      </c>
      <c r="T2051" t="str">
        <f>HLOOKUP(S2051,'Variáveis e códigos'!$C$18:$D$19,2)</f>
        <v>male</v>
      </c>
      <c r="U2051">
        <v>1960</v>
      </c>
      <c r="V2051">
        <f t="shared" ref="V2051:V2114" si="32">2017-U2051</f>
        <v>57</v>
      </c>
      <c r="W2051">
        <v>1</v>
      </c>
      <c r="X2051" t="str">
        <f>VLOOKUP(Dados!W2051,'Variáveis e códigos'!$C$21:$D$26,2)</f>
        <v>married</v>
      </c>
      <c r="Y2051">
        <v>0</v>
      </c>
    </row>
    <row r="2052" spans="1:25" x14ac:dyDescent="0.25">
      <c r="A2052" s="1">
        <v>2017724000837</v>
      </c>
      <c r="B2052" t="s">
        <v>3</v>
      </c>
      <c r="C2052">
        <v>3</v>
      </c>
      <c r="D2052" t="str">
        <f>VLOOKUP(C2052,'Variáveis e códigos'!$C$5:$D$10,2,FALSE)</f>
        <v>not important</v>
      </c>
      <c r="E2052">
        <v>2</v>
      </c>
      <c r="F2052" t="str">
        <f>VLOOKUP(E2052,'Variáveis e códigos'!$C$5:$D$10,2,FALSE)</f>
        <v>quite important</v>
      </c>
      <c r="G2052">
        <v>2</v>
      </c>
      <c r="H2052" t="str">
        <f>VLOOKUP(G2052,'Variáveis e códigos'!$C$5:$D$10,2,FALSE)</f>
        <v>quite important</v>
      </c>
      <c r="I2052">
        <v>2</v>
      </c>
      <c r="J2052" t="str">
        <f>VLOOKUP(I2052,'Variáveis e códigos'!$C$5:$D$10,2,FALSE)</f>
        <v>quite important</v>
      </c>
      <c r="K2052">
        <v>3</v>
      </c>
      <c r="L2052" t="str">
        <f>VLOOKUP(K2052,'Variáveis e códigos'!$C$5:$D$10,2,FALSE)</f>
        <v>not important</v>
      </c>
      <c r="M2052">
        <v>3</v>
      </c>
      <c r="N2052" t="str">
        <f>VLOOKUP(M2052,'Variáveis e códigos'!$C$5:$D$10,2,FALSE)</f>
        <v>not important</v>
      </c>
      <c r="O2052" t="s">
        <v>28</v>
      </c>
      <c r="P2052">
        <v>2</v>
      </c>
      <c r="Q2052" t="str">
        <f>HLOOKUP(P2052,'Variáveis e códigos'!$C$15:$D$16,2)</f>
        <v>no</v>
      </c>
      <c r="R2052">
        <v>8</v>
      </c>
      <c r="S2052">
        <v>1</v>
      </c>
      <c r="T2052" t="str">
        <f>HLOOKUP(S2052,'Variáveis e códigos'!$C$18:$D$19,2)</f>
        <v>male</v>
      </c>
      <c r="U2052">
        <v>1950</v>
      </c>
      <c r="V2052">
        <f t="shared" si="32"/>
        <v>67</v>
      </c>
      <c r="W2052">
        <v>3</v>
      </c>
      <c r="X2052" t="str">
        <f>VLOOKUP(Dados!W2052,'Variáveis e códigos'!$C$21:$D$26,2)</f>
        <v>widowed</v>
      </c>
      <c r="Y2052">
        <v>0</v>
      </c>
    </row>
    <row r="2053" spans="1:25" x14ac:dyDescent="0.25">
      <c r="A2053" s="1">
        <v>2017724000838</v>
      </c>
      <c r="B2053" t="s">
        <v>3</v>
      </c>
      <c r="C2053">
        <v>2</v>
      </c>
      <c r="D2053" t="str">
        <f>VLOOKUP(C2053,'Variáveis e códigos'!$C$5:$D$10,2,FALSE)</f>
        <v>quite important</v>
      </c>
      <c r="E2053">
        <v>1</v>
      </c>
      <c r="F2053" t="str">
        <f>VLOOKUP(E2053,'Variáveis e códigos'!$C$5:$D$10,2,FALSE)</f>
        <v>very important</v>
      </c>
      <c r="G2053">
        <v>1</v>
      </c>
      <c r="H2053" t="str">
        <f>VLOOKUP(G2053,'Variáveis e códigos'!$C$5:$D$10,2,FALSE)</f>
        <v>very important</v>
      </c>
      <c r="I2053">
        <v>1</v>
      </c>
      <c r="J2053" t="str">
        <f>VLOOKUP(I2053,'Variáveis e códigos'!$C$5:$D$10,2,FALSE)</f>
        <v>very important</v>
      </c>
      <c r="K2053">
        <v>4</v>
      </c>
      <c r="L2053" t="str">
        <f>VLOOKUP(K2053,'Variáveis e códigos'!$C$5:$D$10,2,FALSE)</f>
        <v>not at all important</v>
      </c>
      <c r="M2053">
        <v>3</v>
      </c>
      <c r="N2053" t="str">
        <f>VLOOKUP(M2053,'Variáveis e códigos'!$C$5:$D$10,2,FALSE)</f>
        <v>not important</v>
      </c>
      <c r="O2053" t="s">
        <v>28</v>
      </c>
      <c r="P2053">
        <v>2</v>
      </c>
      <c r="Q2053" t="str">
        <f>HLOOKUP(P2053,'Variáveis e códigos'!$C$15:$D$16,2)</f>
        <v>no</v>
      </c>
      <c r="R2053">
        <v>7</v>
      </c>
      <c r="S2053">
        <v>2</v>
      </c>
      <c r="T2053" t="str">
        <f>HLOOKUP(S2053,'Variáveis e códigos'!$C$18:$D$19,2)</f>
        <v>female</v>
      </c>
      <c r="U2053">
        <v>1964</v>
      </c>
      <c r="V2053">
        <f t="shared" si="32"/>
        <v>53</v>
      </c>
      <c r="W2053">
        <v>6</v>
      </c>
      <c r="X2053" t="str">
        <f>VLOOKUP(Dados!W2053,'Variáveis e códigos'!$C$21:$D$26,2)</f>
        <v>never married and never registered partnership</v>
      </c>
      <c r="Y2053">
        <v>0</v>
      </c>
    </row>
    <row r="2054" spans="1:25" x14ac:dyDescent="0.25">
      <c r="A2054" s="1">
        <v>2017724000839</v>
      </c>
      <c r="B2054" t="s">
        <v>3</v>
      </c>
      <c r="C2054">
        <v>3</v>
      </c>
      <c r="D2054" t="str">
        <f>VLOOKUP(C2054,'Variáveis e códigos'!$C$5:$D$10,2,FALSE)</f>
        <v>not important</v>
      </c>
      <c r="E2054">
        <v>2</v>
      </c>
      <c r="F2054" t="str">
        <f>VLOOKUP(E2054,'Variáveis e códigos'!$C$5:$D$10,2,FALSE)</f>
        <v>quite important</v>
      </c>
      <c r="G2054">
        <v>2</v>
      </c>
      <c r="H2054" t="str">
        <f>VLOOKUP(G2054,'Variáveis e códigos'!$C$5:$D$10,2,FALSE)</f>
        <v>quite important</v>
      </c>
      <c r="I2054">
        <v>1</v>
      </c>
      <c r="J2054" t="str">
        <f>VLOOKUP(I2054,'Variáveis e códigos'!$C$5:$D$10,2,FALSE)</f>
        <v>very important</v>
      </c>
      <c r="K2054">
        <v>4</v>
      </c>
      <c r="L2054" t="str">
        <f>VLOOKUP(K2054,'Variáveis e códigos'!$C$5:$D$10,2,FALSE)</f>
        <v>not at all important</v>
      </c>
      <c r="M2054">
        <v>4</v>
      </c>
      <c r="N2054" t="str">
        <f>VLOOKUP(M2054,'Variáveis e códigos'!$C$5:$D$10,2,FALSE)</f>
        <v>not at all important</v>
      </c>
      <c r="O2054" t="s">
        <v>28</v>
      </c>
      <c r="P2054">
        <v>2</v>
      </c>
      <c r="Q2054" t="str">
        <f>HLOOKUP(P2054,'Variáveis e códigos'!$C$15:$D$16,2)</f>
        <v>no</v>
      </c>
      <c r="R2054">
        <v>7</v>
      </c>
      <c r="S2054">
        <v>1</v>
      </c>
      <c r="T2054" t="str">
        <f>HLOOKUP(S2054,'Variáveis e códigos'!$C$18:$D$19,2)</f>
        <v>male</v>
      </c>
      <c r="U2054">
        <v>1967</v>
      </c>
      <c r="V2054">
        <f t="shared" si="32"/>
        <v>50</v>
      </c>
      <c r="W2054">
        <v>5</v>
      </c>
      <c r="X2054" t="str">
        <f>VLOOKUP(Dados!W2054,'Variáveis e códigos'!$C$21:$D$26,2)</f>
        <v>separated</v>
      </c>
      <c r="Y2054">
        <v>0</v>
      </c>
    </row>
    <row r="2055" spans="1:25" x14ac:dyDescent="0.25">
      <c r="A2055" s="1">
        <v>2017724000840</v>
      </c>
      <c r="B2055" t="s">
        <v>3</v>
      </c>
      <c r="C2055">
        <v>2</v>
      </c>
      <c r="D2055" t="str">
        <f>VLOOKUP(C2055,'Variáveis e códigos'!$C$5:$D$10,2,FALSE)</f>
        <v>quite important</v>
      </c>
      <c r="E2055">
        <v>1</v>
      </c>
      <c r="F2055" t="str">
        <f>VLOOKUP(E2055,'Variáveis e códigos'!$C$5:$D$10,2,FALSE)</f>
        <v>very important</v>
      </c>
      <c r="G2055">
        <v>2</v>
      </c>
      <c r="H2055" t="str">
        <f>VLOOKUP(G2055,'Variáveis e códigos'!$C$5:$D$10,2,FALSE)</f>
        <v>quite important</v>
      </c>
      <c r="I2055">
        <v>2</v>
      </c>
      <c r="J2055" t="str">
        <f>VLOOKUP(I2055,'Variáveis e códigos'!$C$5:$D$10,2,FALSE)</f>
        <v>quite important</v>
      </c>
      <c r="K2055">
        <v>3</v>
      </c>
      <c r="L2055" t="str">
        <f>VLOOKUP(K2055,'Variáveis e códigos'!$C$5:$D$10,2,FALSE)</f>
        <v>not important</v>
      </c>
      <c r="M2055">
        <v>4</v>
      </c>
      <c r="N2055" t="str">
        <f>VLOOKUP(M2055,'Variáveis e códigos'!$C$5:$D$10,2,FALSE)</f>
        <v>not at all important</v>
      </c>
      <c r="O2055" t="s">
        <v>28</v>
      </c>
      <c r="P2055">
        <v>2</v>
      </c>
      <c r="Q2055" t="str">
        <f>HLOOKUP(P2055,'Variáveis e códigos'!$C$15:$D$16,2)</f>
        <v>no</v>
      </c>
      <c r="R2055">
        <v>4</v>
      </c>
      <c r="S2055">
        <v>1</v>
      </c>
      <c r="T2055" t="str">
        <f>HLOOKUP(S2055,'Variáveis e códigos'!$C$18:$D$19,2)</f>
        <v>male</v>
      </c>
      <c r="U2055">
        <v>1960</v>
      </c>
      <c r="V2055">
        <f t="shared" si="32"/>
        <v>57</v>
      </c>
      <c r="W2055">
        <v>1</v>
      </c>
      <c r="X2055" t="str">
        <f>VLOOKUP(Dados!W2055,'Variáveis e códigos'!$C$21:$D$26,2)</f>
        <v>married</v>
      </c>
      <c r="Y2055">
        <v>2</v>
      </c>
    </row>
    <row r="2056" spans="1:25" x14ac:dyDescent="0.25">
      <c r="A2056" s="1">
        <v>2017724000841</v>
      </c>
      <c r="B2056" t="s">
        <v>3</v>
      </c>
      <c r="C2056">
        <v>1</v>
      </c>
      <c r="D2056" t="str">
        <f>VLOOKUP(C2056,'Variáveis e códigos'!$C$5:$D$10,2,FALSE)</f>
        <v>very important</v>
      </c>
      <c r="E2056">
        <v>1</v>
      </c>
      <c r="F2056" t="str">
        <f>VLOOKUP(E2056,'Variáveis e códigos'!$C$5:$D$10,2,FALSE)</f>
        <v>very important</v>
      </c>
      <c r="G2056">
        <v>2</v>
      </c>
      <c r="H2056" t="str">
        <f>VLOOKUP(G2056,'Variáveis e códigos'!$C$5:$D$10,2,FALSE)</f>
        <v>quite important</v>
      </c>
      <c r="I2056">
        <v>2</v>
      </c>
      <c r="J2056" t="str">
        <f>VLOOKUP(I2056,'Variáveis e códigos'!$C$5:$D$10,2,FALSE)</f>
        <v>quite important</v>
      </c>
      <c r="K2056">
        <v>3</v>
      </c>
      <c r="L2056" t="str">
        <f>VLOOKUP(K2056,'Variáveis e códigos'!$C$5:$D$10,2,FALSE)</f>
        <v>not important</v>
      </c>
      <c r="M2056">
        <v>2</v>
      </c>
      <c r="N2056" t="str">
        <f>VLOOKUP(M2056,'Variáveis e códigos'!$C$5:$D$10,2,FALSE)</f>
        <v>quite important</v>
      </c>
      <c r="O2056" t="s">
        <v>28</v>
      </c>
      <c r="P2056">
        <v>2</v>
      </c>
      <c r="Q2056" t="str">
        <f>HLOOKUP(P2056,'Variáveis e códigos'!$C$15:$D$16,2)</f>
        <v>no</v>
      </c>
      <c r="R2056">
        <v>6</v>
      </c>
      <c r="S2056">
        <v>2</v>
      </c>
      <c r="T2056" t="str">
        <f>HLOOKUP(S2056,'Variáveis e códigos'!$C$18:$D$19,2)</f>
        <v>female</v>
      </c>
      <c r="U2056">
        <v>1967</v>
      </c>
      <c r="V2056">
        <f t="shared" si="32"/>
        <v>50</v>
      </c>
      <c r="W2056">
        <v>4</v>
      </c>
      <c r="X2056" t="str">
        <f>VLOOKUP(Dados!W2056,'Variáveis e códigos'!$C$21:$D$26,2)</f>
        <v>divorced</v>
      </c>
      <c r="Y2056">
        <v>2</v>
      </c>
    </row>
    <row r="2057" spans="1:25" x14ac:dyDescent="0.25">
      <c r="A2057" s="1">
        <v>2017724000842</v>
      </c>
      <c r="B2057" t="s">
        <v>3</v>
      </c>
      <c r="C2057">
        <v>1</v>
      </c>
      <c r="D2057" t="str">
        <f>VLOOKUP(C2057,'Variáveis e códigos'!$C$5:$D$10,2,FALSE)</f>
        <v>very important</v>
      </c>
      <c r="E2057">
        <v>1</v>
      </c>
      <c r="F2057" t="str">
        <f>VLOOKUP(E2057,'Variáveis e códigos'!$C$5:$D$10,2,FALSE)</f>
        <v>very important</v>
      </c>
      <c r="G2057">
        <v>1</v>
      </c>
      <c r="H2057" t="str">
        <f>VLOOKUP(G2057,'Variáveis e códigos'!$C$5:$D$10,2,FALSE)</f>
        <v>very important</v>
      </c>
      <c r="I2057">
        <v>1</v>
      </c>
      <c r="J2057" t="str">
        <f>VLOOKUP(I2057,'Variáveis e códigos'!$C$5:$D$10,2,FALSE)</f>
        <v>very important</v>
      </c>
      <c r="K2057">
        <v>4</v>
      </c>
      <c r="L2057" t="str">
        <f>VLOOKUP(K2057,'Variáveis e códigos'!$C$5:$D$10,2,FALSE)</f>
        <v>not at all important</v>
      </c>
      <c r="M2057">
        <v>4</v>
      </c>
      <c r="N2057" t="str">
        <f>VLOOKUP(M2057,'Variáveis e códigos'!$C$5:$D$10,2,FALSE)</f>
        <v>not at all important</v>
      </c>
      <c r="O2057" t="s">
        <v>30</v>
      </c>
      <c r="P2057">
        <v>2</v>
      </c>
      <c r="Q2057" t="str">
        <f>HLOOKUP(P2057,'Variáveis e códigos'!$C$15:$D$16,2)</f>
        <v>no</v>
      </c>
      <c r="R2057">
        <v>8</v>
      </c>
      <c r="S2057">
        <v>1</v>
      </c>
      <c r="T2057" t="str">
        <f>HLOOKUP(S2057,'Variáveis e códigos'!$C$18:$D$19,2)</f>
        <v>male</v>
      </c>
      <c r="U2057">
        <v>1964</v>
      </c>
      <c r="V2057">
        <f t="shared" si="32"/>
        <v>53</v>
      </c>
      <c r="W2057">
        <v>2</v>
      </c>
      <c r="X2057" t="str">
        <f>VLOOKUP(Dados!W2057,'Variáveis e códigos'!$C$21:$D$26,2)</f>
        <v>registered partnership</v>
      </c>
      <c r="Y2057">
        <v>0</v>
      </c>
    </row>
    <row r="2058" spans="1:25" x14ac:dyDescent="0.25">
      <c r="A2058" s="1">
        <v>2017724000843</v>
      </c>
      <c r="B2058" t="s">
        <v>3</v>
      </c>
      <c r="C2058">
        <v>1</v>
      </c>
      <c r="D2058" t="str">
        <f>VLOOKUP(C2058,'Variáveis e códigos'!$C$5:$D$10,2,FALSE)</f>
        <v>very important</v>
      </c>
      <c r="E2058">
        <v>1</v>
      </c>
      <c r="F2058" t="str">
        <f>VLOOKUP(E2058,'Variáveis e códigos'!$C$5:$D$10,2,FALSE)</f>
        <v>very important</v>
      </c>
      <c r="G2058">
        <v>2</v>
      </c>
      <c r="H2058" t="str">
        <f>VLOOKUP(G2058,'Variáveis e códigos'!$C$5:$D$10,2,FALSE)</f>
        <v>quite important</v>
      </c>
      <c r="I2058">
        <v>2</v>
      </c>
      <c r="J2058" t="str">
        <f>VLOOKUP(I2058,'Variáveis e códigos'!$C$5:$D$10,2,FALSE)</f>
        <v>quite important</v>
      </c>
      <c r="K2058">
        <v>3</v>
      </c>
      <c r="L2058" t="str">
        <f>VLOOKUP(K2058,'Variáveis e códigos'!$C$5:$D$10,2,FALSE)</f>
        <v>not important</v>
      </c>
      <c r="M2058">
        <v>1</v>
      </c>
      <c r="N2058" t="str">
        <f>VLOOKUP(M2058,'Variáveis e códigos'!$C$5:$D$10,2,FALSE)</f>
        <v>very important</v>
      </c>
      <c r="O2058" t="s">
        <v>28</v>
      </c>
      <c r="P2058">
        <v>2</v>
      </c>
      <c r="Q2058" t="str">
        <f>HLOOKUP(P2058,'Variáveis e códigos'!$C$15:$D$16,2)</f>
        <v>no</v>
      </c>
      <c r="R2058">
        <v>5</v>
      </c>
      <c r="S2058">
        <v>2</v>
      </c>
      <c r="T2058" t="str">
        <f>HLOOKUP(S2058,'Variáveis e códigos'!$C$18:$D$19,2)</f>
        <v>female</v>
      </c>
      <c r="U2058">
        <v>1965</v>
      </c>
      <c r="V2058">
        <f t="shared" si="32"/>
        <v>52</v>
      </c>
      <c r="W2058">
        <v>1</v>
      </c>
      <c r="X2058" t="str">
        <f>VLOOKUP(Dados!W2058,'Variáveis e códigos'!$C$21:$D$26,2)</f>
        <v>married</v>
      </c>
      <c r="Y2058">
        <v>0</v>
      </c>
    </row>
    <row r="2059" spans="1:25" x14ac:dyDescent="0.25">
      <c r="A2059" s="1">
        <v>2017724000844</v>
      </c>
      <c r="B2059" t="s">
        <v>3</v>
      </c>
      <c r="C2059">
        <v>1</v>
      </c>
      <c r="D2059" t="str">
        <f>VLOOKUP(C2059,'Variáveis e códigos'!$C$5:$D$10,2,FALSE)</f>
        <v>very important</v>
      </c>
      <c r="E2059">
        <v>1</v>
      </c>
      <c r="F2059" t="str">
        <f>VLOOKUP(E2059,'Variáveis e códigos'!$C$5:$D$10,2,FALSE)</f>
        <v>very important</v>
      </c>
      <c r="G2059">
        <v>1</v>
      </c>
      <c r="H2059" t="str">
        <f>VLOOKUP(G2059,'Variáveis e códigos'!$C$5:$D$10,2,FALSE)</f>
        <v>very important</v>
      </c>
      <c r="I2059">
        <v>1</v>
      </c>
      <c r="J2059" t="str">
        <f>VLOOKUP(I2059,'Variáveis e códigos'!$C$5:$D$10,2,FALSE)</f>
        <v>very important</v>
      </c>
      <c r="K2059">
        <v>2</v>
      </c>
      <c r="L2059" t="str">
        <f>VLOOKUP(K2059,'Variáveis e códigos'!$C$5:$D$10,2,FALSE)</f>
        <v>quite important</v>
      </c>
      <c r="M2059">
        <v>2</v>
      </c>
      <c r="N2059" t="str">
        <f>VLOOKUP(M2059,'Variáveis e códigos'!$C$5:$D$10,2,FALSE)</f>
        <v>quite important</v>
      </c>
      <c r="O2059" t="s">
        <v>30</v>
      </c>
      <c r="P2059">
        <v>2</v>
      </c>
      <c r="Q2059" t="str">
        <f>HLOOKUP(P2059,'Variáveis e códigos'!$C$15:$D$16,2)</f>
        <v>no</v>
      </c>
      <c r="R2059">
        <v>7</v>
      </c>
      <c r="S2059">
        <v>2</v>
      </c>
      <c r="T2059" t="str">
        <f>HLOOKUP(S2059,'Variáveis e códigos'!$C$18:$D$19,2)</f>
        <v>female</v>
      </c>
      <c r="U2059">
        <v>1959</v>
      </c>
      <c r="V2059">
        <f t="shared" si="32"/>
        <v>58</v>
      </c>
      <c r="W2059">
        <v>1</v>
      </c>
      <c r="X2059" t="str">
        <f>VLOOKUP(Dados!W2059,'Variáveis e códigos'!$C$21:$D$26,2)</f>
        <v>married</v>
      </c>
      <c r="Y2059">
        <v>1</v>
      </c>
    </row>
    <row r="2060" spans="1:25" x14ac:dyDescent="0.25">
      <c r="A2060" s="1">
        <v>2017724000845</v>
      </c>
      <c r="B2060" t="s">
        <v>3</v>
      </c>
      <c r="C2060">
        <v>2</v>
      </c>
      <c r="D2060" t="str">
        <f>VLOOKUP(C2060,'Variáveis e códigos'!$C$5:$D$10,2,FALSE)</f>
        <v>quite important</v>
      </c>
      <c r="E2060">
        <v>2</v>
      </c>
      <c r="F2060" t="str">
        <f>VLOOKUP(E2060,'Variáveis e códigos'!$C$5:$D$10,2,FALSE)</f>
        <v>quite important</v>
      </c>
      <c r="G2060">
        <v>1</v>
      </c>
      <c r="H2060" t="str">
        <f>VLOOKUP(G2060,'Variáveis e códigos'!$C$5:$D$10,2,FALSE)</f>
        <v>very important</v>
      </c>
      <c r="I2060">
        <v>2</v>
      </c>
      <c r="J2060" t="str">
        <f>VLOOKUP(I2060,'Variáveis e códigos'!$C$5:$D$10,2,FALSE)</f>
        <v>quite important</v>
      </c>
      <c r="K2060">
        <v>3</v>
      </c>
      <c r="L2060" t="str">
        <f>VLOOKUP(K2060,'Variáveis e códigos'!$C$5:$D$10,2,FALSE)</f>
        <v>not important</v>
      </c>
      <c r="M2060">
        <v>3</v>
      </c>
      <c r="N2060" t="str">
        <f>VLOOKUP(M2060,'Variáveis e códigos'!$C$5:$D$10,2,FALSE)</f>
        <v>not important</v>
      </c>
      <c r="O2060" t="s">
        <v>28</v>
      </c>
      <c r="P2060">
        <v>2</v>
      </c>
      <c r="Q2060" t="str">
        <f>HLOOKUP(P2060,'Variáveis e códigos'!$C$15:$D$16,2)</f>
        <v>no</v>
      </c>
      <c r="R2060">
        <v>5</v>
      </c>
      <c r="S2060">
        <v>1</v>
      </c>
      <c r="T2060" t="str">
        <f>HLOOKUP(S2060,'Variáveis e códigos'!$C$18:$D$19,2)</f>
        <v>male</v>
      </c>
      <c r="U2060">
        <v>1950</v>
      </c>
      <c r="V2060">
        <f t="shared" si="32"/>
        <v>67</v>
      </c>
      <c r="W2060">
        <v>3</v>
      </c>
      <c r="X2060" t="str">
        <f>VLOOKUP(Dados!W2060,'Variáveis e códigos'!$C$21:$D$26,2)</f>
        <v>widowed</v>
      </c>
      <c r="Y2060">
        <v>1</v>
      </c>
    </row>
    <row r="2061" spans="1:25" x14ac:dyDescent="0.25">
      <c r="A2061" s="1">
        <v>2017724000846</v>
      </c>
      <c r="B2061" t="s">
        <v>3</v>
      </c>
      <c r="C2061">
        <v>2</v>
      </c>
      <c r="D2061" t="str">
        <f>VLOOKUP(C2061,'Variáveis e códigos'!$C$5:$D$10,2,FALSE)</f>
        <v>quite important</v>
      </c>
      <c r="E2061">
        <v>1</v>
      </c>
      <c r="F2061" t="str">
        <f>VLOOKUP(E2061,'Variáveis e códigos'!$C$5:$D$10,2,FALSE)</f>
        <v>very important</v>
      </c>
      <c r="G2061">
        <v>2</v>
      </c>
      <c r="H2061" t="str">
        <f>VLOOKUP(G2061,'Variáveis e códigos'!$C$5:$D$10,2,FALSE)</f>
        <v>quite important</v>
      </c>
      <c r="I2061">
        <v>2</v>
      </c>
      <c r="J2061" t="str">
        <f>VLOOKUP(I2061,'Variáveis e códigos'!$C$5:$D$10,2,FALSE)</f>
        <v>quite important</v>
      </c>
      <c r="K2061">
        <v>3</v>
      </c>
      <c r="L2061" t="str">
        <f>VLOOKUP(K2061,'Variáveis e códigos'!$C$5:$D$10,2,FALSE)</f>
        <v>not important</v>
      </c>
      <c r="M2061">
        <v>3</v>
      </c>
      <c r="N2061" t="str">
        <f>VLOOKUP(M2061,'Variáveis e códigos'!$C$5:$D$10,2,FALSE)</f>
        <v>not important</v>
      </c>
      <c r="O2061" t="s">
        <v>28</v>
      </c>
      <c r="P2061">
        <v>2</v>
      </c>
      <c r="Q2061" t="str">
        <f>HLOOKUP(P2061,'Variáveis e códigos'!$C$15:$D$16,2)</f>
        <v>no</v>
      </c>
      <c r="R2061">
        <v>2</v>
      </c>
      <c r="S2061">
        <v>2</v>
      </c>
      <c r="T2061" t="str">
        <f>HLOOKUP(S2061,'Variáveis e códigos'!$C$18:$D$19,2)</f>
        <v>female</v>
      </c>
      <c r="U2061">
        <v>1972</v>
      </c>
      <c r="V2061">
        <f t="shared" si="32"/>
        <v>45</v>
      </c>
      <c r="W2061">
        <v>1</v>
      </c>
      <c r="X2061" t="str">
        <f>VLOOKUP(Dados!W2061,'Variáveis e códigos'!$C$21:$D$26,2)</f>
        <v>married</v>
      </c>
      <c r="Y2061">
        <v>1</v>
      </c>
    </row>
    <row r="2062" spans="1:25" x14ac:dyDescent="0.25">
      <c r="A2062" s="1">
        <v>2017724000847</v>
      </c>
      <c r="B2062" t="s">
        <v>3</v>
      </c>
      <c r="C2062">
        <v>2</v>
      </c>
      <c r="D2062" t="str">
        <f>VLOOKUP(C2062,'Variáveis e códigos'!$C$5:$D$10,2,FALSE)</f>
        <v>quite important</v>
      </c>
      <c r="E2062">
        <v>2</v>
      </c>
      <c r="F2062" t="str">
        <f>VLOOKUP(E2062,'Variáveis e códigos'!$C$5:$D$10,2,FALSE)</f>
        <v>quite important</v>
      </c>
      <c r="G2062">
        <v>2</v>
      </c>
      <c r="H2062" t="str">
        <f>VLOOKUP(G2062,'Variáveis e códigos'!$C$5:$D$10,2,FALSE)</f>
        <v>quite important</v>
      </c>
      <c r="I2062">
        <v>3</v>
      </c>
      <c r="J2062" t="str">
        <f>VLOOKUP(I2062,'Variáveis e códigos'!$C$5:$D$10,2,FALSE)</f>
        <v>not important</v>
      </c>
      <c r="K2062">
        <v>3</v>
      </c>
      <c r="L2062" t="str">
        <f>VLOOKUP(K2062,'Variáveis e códigos'!$C$5:$D$10,2,FALSE)</f>
        <v>not important</v>
      </c>
      <c r="M2062">
        <v>3</v>
      </c>
      <c r="N2062" t="str">
        <f>VLOOKUP(M2062,'Variáveis e códigos'!$C$5:$D$10,2,FALSE)</f>
        <v>not important</v>
      </c>
      <c r="O2062" t="s">
        <v>28</v>
      </c>
      <c r="P2062">
        <v>2</v>
      </c>
      <c r="Q2062" t="str">
        <f>HLOOKUP(P2062,'Variáveis e códigos'!$C$15:$D$16,2)</f>
        <v>no</v>
      </c>
      <c r="R2062">
        <v>5</v>
      </c>
      <c r="S2062">
        <v>2</v>
      </c>
      <c r="T2062" t="str">
        <f>HLOOKUP(S2062,'Variáveis e códigos'!$C$18:$D$19,2)</f>
        <v>female</v>
      </c>
      <c r="U2062">
        <v>1963</v>
      </c>
      <c r="V2062">
        <f t="shared" si="32"/>
        <v>54</v>
      </c>
      <c r="W2062">
        <v>5</v>
      </c>
      <c r="X2062" t="str">
        <f>VLOOKUP(Dados!W2062,'Variáveis e códigos'!$C$21:$D$26,2)</f>
        <v>separated</v>
      </c>
      <c r="Y2062">
        <v>2</v>
      </c>
    </row>
    <row r="2063" spans="1:25" x14ac:dyDescent="0.25">
      <c r="A2063" s="1">
        <v>2017724000848</v>
      </c>
      <c r="B2063" t="s">
        <v>3</v>
      </c>
      <c r="C2063">
        <v>3</v>
      </c>
      <c r="D2063" t="str">
        <f>VLOOKUP(C2063,'Variáveis e códigos'!$C$5:$D$10,2,FALSE)</f>
        <v>not important</v>
      </c>
      <c r="E2063">
        <v>1</v>
      </c>
      <c r="F2063" t="str">
        <f>VLOOKUP(E2063,'Variáveis e códigos'!$C$5:$D$10,2,FALSE)</f>
        <v>very important</v>
      </c>
      <c r="G2063">
        <v>2</v>
      </c>
      <c r="H2063" t="str">
        <f>VLOOKUP(G2063,'Variáveis e códigos'!$C$5:$D$10,2,FALSE)</f>
        <v>quite important</v>
      </c>
      <c r="I2063">
        <v>2</v>
      </c>
      <c r="J2063" t="str">
        <f>VLOOKUP(I2063,'Variáveis e códigos'!$C$5:$D$10,2,FALSE)</f>
        <v>quite important</v>
      </c>
      <c r="K2063">
        <v>3</v>
      </c>
      <c r="L2063" t="str">
        <f>VLOOKUP(K2063,'Variáveis e códigos'!$C$5:$D$10,2,FALSE)</f>
        <v>not important</v>
      </c>
      <c r="M2063">
        <v>1</v>
      </c>
      <c r="N2063" t="str">
        <f>VLOOKUP(M2063,'Variáveis e códigos'!$C$5:$D$10,2,FALSE)</f>
        <v>very important</v>
      </c>
      <c r="O2063" t="s">
        <v>28</v>
      </c>
      <c r="P2063">
        <v>2</v>
      </c>
      <c r="Q2063" t="str">
        <f>HLOOKUP(P2063,'Variáveis e códigos'!$C$15:$D$16,2)</f>
        <v>no</v>
      </c>
      <c r="R2063">
        <v>7</v>
      </c>
      <c r="S2063">
        <v>2</v>
      </c>
      <c r="T2063" t="str">
        <f>HLOOKUP(S2063,'Variáveis e códigos'!$C$18:$D$19,2)</f>
        <v>female</v>
      </c>
      <c r="U2063">
        <v>1937</v>
      </c>
      <c r="V2063">
        <f t="shared" si="32"/>
        <v>80</v>
      </c>
      <c r="W2063">
        <v>3</v>
      </c>
      <c r="X2063" t="str">
        <f>VLOOKUP(Dados!W2063,'Variáveis e códigos'!$C$21:$D$26,2)</f>
        <v>widowed</v>
      </c>
      <c r="Y2063">
        <v>4</v>
      </c>
    </row>
    <row r="2064" spans="1:25" x14ac:dyDescent="0.25">
      <c r="A2064" s="1">
        <v>2017724000849</v>
      </c>
      <c r="B2064" t="s">
        <v>3</v>
      </c>
      <c r="C2064">
        <v>2</v>
      </c>
      <c r="D2064" t="str">
        <f>VLOOKUP(C2064,'Variáveis e códigos'!$C$5:$D$10,2,FALSE)</f>
        <v>quite important</v>
      </c>
      <c r="E2064">
        <v>1</v>
      </c>
      <c r="F2064" t="str">
        <f>VLOOKUP(E2064,'Variáveis e códigos'!$C$5:$D$10,2,FALSE)</f>
        <v>very important</v>
      </c>
      <c r="G2064">
        <v>2</v>
      </c>
      <c r="H2064" t="str">
        <f>VLOOKUP(G2064,'Variáveis e códigos'!$C$5:$D$10,2,FALSE)</f>
        <v>quite important</v>
      </c>
      <c r="I2064">
        <v>2</v>
      </c>
      <c r="J2064" t="str">
        <f>VLOOKUP(I2064,'Variáveis e códigos'!$C$5:$D$10,2,FALSE)</f>
        <v>quite important</v>
      </c>
      <c r="K2064">
        <v>3</v>
      </c>
      <c r="L2064" t="str">
        <f>VLOOKUP(K2064,'Variáveis e códigos'!$C$5:$D$10,2,FALSE)</f>
        <v>not important</v>
      </c>
      <c r="M2064">
        <v>3</v>
      </c>
      <c r="N2064" t="str">
        <f>VLOOKUP(M2064,'Variáveis e códigos'!$C$5:$D$10,2,FALSE)</f>
        <v>not important</v>
      </c>
      <c r="O2064" t="s">
        <v>28</v>
      </c>
      <c r="P2064">
        <v>2</v>
      </c>
      <c r="Q2064" t="str">
        <f>HLOOKUP(P2064,'Variáveis e códigos'!$C$15:$D$16,2)</f>
        <v>no</v>
      </c>
      <c r="R2064">
        <v>6</v>
      </c>
      <c r="S2064">
        <v>2</v>
      </c>
      <c r="T2064" t="str">
        <f>HLOOKUP(S2064,'Variáveis e códigos'!$C$18:$D$19,2)</f>
        <v>female</v>
      </c>
      <c r="U2064">
        <v>1976</v>
      </c>
      <c r="V2064">
        <f t="shared" si="32"/>
        <v>41</v>
      </c>
      <c r="W2064">
        <v>1</v>
      </c>
      <c r="X2064" t="str">
        <f>VLOOKUP(Dados!W2064,'Variáveis e códigos'!$C$21:$D$26,2)</f>
        <v>married</v>
      </c>
      <c r="Y2064">
        <v>2</v>
      </c>
    </row>
    <row r="2065" spans="1:25" x14ac:dyDescent="0.25">
      <c r="A2065" s="1">
        <v>2017724000850</v>
      </c>
      <c r="B2065" t="s">
        <v>3</v>
      </c>
      <c r="C2065">
        <v>2</v>
      </c>
      <c r="D2065" t="str">
        <f>VLOOKUP(C2065,'Variáveis e códigos'!$C$5:$D$10,2,FALSE)</f>
        <v>quite important</v>
      </c>
      <c r="E2065">
        <v>1</v>
      </c>
      <c r="F2065" t="str">
        <f>VLOOKUP(E2065,'Variáveis e códigos'!$C$5:$D$10,2,FALSE)</f>
        <v>very important</v>
      </c>
      <c r="G2065">
        <v>2</v>
      </c>
      <c r="H2065" t="str">
        <f>VLOOKUP(G2065,'Variáveis e códigos'!$C$5:$D$10,2,FALSE)</f>
        <v>quite important</v>
      </c>
      <c r="I2065">
        <v>2</v>
      </c>
      <c r="J2065" t="str">
        <f>VLOOKUP(I2065,'Variáveis e códigos'!$C$5:$D$10,2,FALSE)</f>
        <v>quite important</v>
      </c>
      <c r="K2065">
        <v>3</v>
      </c>
      <c r="L2065" t="str">
        <f>VLOOKUP(K2065,'Variáveis e códigos'!$C$5:$D$10,2,FALSE)</f>
        <v>not important</v>
      </c>
      <c r="M2065">
        <v>4</v>
      </c>
      <c r="N2065" t="str">
        <f>VLOOKUP(M2065,'Variáveis e códigos'!$C$5:$D$10,2,FALSE)</f>
        <v>not at all important</v>
      </c>
      <c r="O2065" t="s">
        <v>28</v>
      </c>
      <c r="P2065">
        <v>2</v>
      </c>
      <c r="Q2065" t="str">
        <f>HLOOKUP(P2065,'Variáveis e códigos'!$C$15:$D$16,2)</f>
        <v>no</v>
      </c>
      <c r="R2065">
        <v>7</v>
      </c>
      <c r="S2065">
        <v>1</v>
      </c>
      <c r="T2065" t="str">
        <f>HLOOKUP(S2065,'Variáveis e códigos'!$C$18:$D$19,2)</f>
        <v>male</v>
      </c>
      <c r="U2065">
        <v>1963</v>
      </c>
      <c r="V2065">
        <f t="shared" si="32"/>
        <v>54</v>
      </c>
      <c r="W2065">
        <v>1</v>
      </c>
      <c r="X2065" t="str">
        <f>VLOOKUP(Dados!W2065,'Variáveis e códigos'!$C$21:$D$26,2)</f>
        <v>married</v>
      </c>
      <c r="Y2065">
        <v>2</v>
      </c>
    </row>
    <row r="2066" spans="1:25" x14ac:dyDescent="0.25">
      <c r="A2066" s="1">
        <v>2017724000851</v>
      </c>
      <c r="B2066" t="s">
        <v>3</v>
      </c>
      <c r="C2066">
        <v>1</v>
      </c>
      <c r="D2066" t="str">
        <f>VLOOKUP(C2066,'Variáveis e códigos'!$C$5:$D$10,2,FALSE)</f>
        <v>very important</v>
      </c>
      <c r="E2066">
        <v>1</v>
      </c>
      <c r="F2066" t="str">
        <f>VLOOKUP(E2066,'Variáveis e códigos'!$C$5:$D$10,2,FALSE)</f>
        <v>very important</v>
      </c>
      <c r="G2066">
        <v>2</v>
      </c>
      <c r="H2066" t="str">
        <f>VLOOKUP(G2066,'Variáveis e códigos'!$C$5:$D$10,2,FALSE)</f>
        <v>quite important</v>
      </c>
      <c r="I2066">
        <v>2</v>
      </c>
      <c r="J2066" t="str">
        <f>VLOOKUP(I2066,'Variáveis e códigos'!$C$5:$D$10,2,FALSE)</f>
        <v>quite important</v>
      </c>
      <c r="K2066">
        <v>3</v>
      </c>
      <c r="L2066" t="str">
        <f>VLOOKUP(K2066,'Variáveis e códigos'!$C$5:$D$10,2,FALSE)</f>
        <v>not important</v>
      </c>
      <c r="M2066">
        <v>3</v>
      </c>
      <c r="N2066" t="str">
        <f>VLOOKUP(M2066,'Variáveis e códigos'!$C$5:$D$10,2,FALSE)</f>
        <v>not important</v>
      </c>
      <c r="O2066" t="s">
        <v>28</v>
      </c>
      <c r="P2066">
        <v>2</v>
      </c>
      <c r="Q2066" t="str">
        <f>HLOOKUP(P2066,'Variáveis e códigos'!$C$15:$D$16,2)</f>
        <v>no</v>
      </c>
      <c r="R2066">
        <v>5</v>
      </c>
      <c r="S2066">
        <v>2</v>
      </c>
      <c r="T2066" t="str">
        <f>HLOOKUP(S2066,'Variáveis e códigos'!$C$18:$D$19,2)</f>
        <v>female</v>
      </c>
      <c r="U2066">
        <v>1969</v>
      </c>
      <c r="V2066">
        <f t="shared" si="32"/>
        <v>48</v>
      </c>
      <c r="W2066">
        <v>1</v>
      </c>
      <c r="X2066" t="str">
        <f>VLOOKUP(Dados!W2066,'Variáveis e códigos'!$C$21:$D$26,2)</f>
        <v>married</v>
      </c>
      <c r="Y2066">
        <v>1</v>
      </c>
    </row>
    <row r="2067" spans="1:25" x14ac:dyDescent="0.25">
      <c r="A2067" s="1">
        <v>2017724000852</v>
      </c>
      <c r="B2067" t="s">
        <v>3</v>
      </c>
      <c r="C2067">
        <v>4</v>
      </c>
      <c r="D2067" t="str">
        <f>VLOOKUP(C2067,'Variáveis e códigos'!$C$5:$D$10,2,FALSE)</f>
        <v>not at all important</v>
      </c>
      <c r="E2067">
        <v>2</v>
      </c>
      <c r="F2067" t="str">
        <f>VLOOKUP(E2067,'Variáveis e códigos'!$C$5:$D$10,2,FALSE)</f>
        <v>quite important</v>
      </c>
      <c r="G2067">
        <v>2</v>
      </c>
      <c r="H2067" t="str">
        <f>VLOOKUP(G2067,'Variáveis e códigos'!$C$5:$D$10,2,FALSE)</f>
        <v>quite important</v>
      </c>
      <c r="I2067">
        <v>3</v>
      </c>
      <c r="J2067" t="str">
        <f>VLOOKUP(I2067,'Variáveis e códigos'!$C$5:$D$10,2,FALSE)</f>
        <v>not important</v>
      </c>
      <c r="K2067">
        <v>4</v>
      </c>
      <c r="L2067" t="str">
        <f>VLOOKUP(K2067,'Variáveis e códigos'!$C$5:$D$10,2,FALSE)</f>
        <v>not at all important</v>
      </c>
      <c r="M2067">
        <v>1</v>
      </c>
      <c r="N2067" t="str">
        <f>VLOOKUP(M2067,'Variáveis e códigos'!$C$5:$D$10,2,FALSE)</f>
        <v>very important</v>
      </c>
      <c r="O2067" t="s">
        <v>28</v>
      </c>
      <c r="P2067">
        <v>2</v>
      </c>
      <c r="Q2067" t="str">
        <f>HLOOKUP(P2067,'Variáveis e códigos'!$C$15:$D$16,2)</f>
        <v>no</v>
      </c>
      <c r="R2067">
        <v>5</v>
      </c>
      <c r="S2067">
        <v>2</v>
      </c>
      <c r="T2067" t="str">
        <f>HLOOKUP(S2067,'Variáveis e códigos'!$C$18:$D$19,2)</f>
        <v>female</v>
      </c>
      <c r="U2067">
        <v>1940</v>
      </c>
      <c r="V2067">
        <f t="shared" si="32"/>
        <v>77</v>
      </c>
      <c r="W2067">
        <v>3</v>
      </c>
      <c r="X2067" t="str">
        <f>VLOOKUP(Dados!W2067,'Variáveis e códigos'!$C$21:$D$26,2)</f>
        <v>widowed</v>
      </c>
      <c r="Y2067">
        <v>0</v>
      </c>
    </row>
    <row r="2068" spans="1:25" x14ac:dyDescent="0.25">
      <c r="A2068" s="1">
        <v>2017724000853</v>
      </c>
      <c r="B2068" t="s">
        <v>3</v>
      </c>
      <c r="C2068">
        <v>2</v>
      </c>
      <c r="D2068" t="str">
        <f>VLOOKUP(C2068,'Variáveis e códigos'!$C$5:$D$10,2,FALSE)</f>
        <v>quite important</v>
      </c>
      <c r="E2068">
        <v>2</v>
      </c>
      <c r="F2068" t="str">
        <f>VLOOKUP(E2068,'Variáveis e códigos'!$C$5:$D$10,2,FALSE)</f>
        <v>quite important</v>
      </c>
      <c r="G2068">
        <v>3</v>
      </c>
      <c r="H2068" t="str">
        <f>VLOOKUP(G2068,'Variáveis e códigos'!$C$5:$D$10,2,FALSE)</f>
        <v>not important</v>
      </c>
      <c r="I2068">
        <v>3</v>
      </c>
      <c r="J2068" t="str">
        <f>VLOOKUP(I2068,'Variáveis e códigos'!$C$5:$D$10,2,FALSE)</f>
        <v>not important</v>
      </c>
      <c r="K2068">
        <v>3</v>
      </c>
      <c r="L2068" t="str">
        <f>VLOOKUP(K2068,'Variáveis e códigos'!$C$5:$D$10,2,FALSE)</f>
        <v>not important</v>
      </c>
      <c r="M2068">
        <v>4</v>
      </c>
      <c r="N2068" t="str">
        <f>VLOOKUP(M2068,'Variáveis e códigos'!$C$5:$D$10,2,FALSE)</f>
        <v>not at all important</v>
      </c>
      <c r="O2068" t="s">
        <v>29</v>
      </c>
      <c r="P2068">
        <v>1</v>
      </c>
      <c r="Q2068" t="str">
        <f>HLOOKUP(P2068,'Variáveis e códigos'!$C$15:$D$16,2)</f>
        <v>yes</v>
      </c>
      <c r="R2068">
        <v>2</v>
      </c>
      <c r="S2068">
        <v>2</v>
      </c>
      <c r="T2068" t="str">
        <f>HLOOKUP(S2068,'Variáveis e códigos'!$C$18:$D$19,2)</f>
        <v>female</v>
      </c>
      <c r="U2068">
        <v>1964</v>
      </c>
      <c r="V2068">
        <f t="shared" si="32"/>
        <v>53</v>
      </c>
      <c r="W2068">
        <v>1</v>
      </c>
      <c r="X2068" t="str">
        <f>VLOOKUP(Dados!W2068,'Variáveis e códigos'!$C$21:$D$26,2)</f>
        <v>married</v>
      </c>
      <c r="Y2068">
        <v>2</v>
      </c>
    </row>
    <row r="2069" spans="1:25" x14ac:dyDescent="0.25">
      <c r="A2069" s="1">
        <v>2017724000854</v>
      </c>
      <c r="B2069" t="s">
        <v>3</v>
      </c>
      <c r="C2069">
        <v>2</v>
      </c>
      <c r="D2069" t="str">
        <f>VLOOKUP(C2069,'Variáveis e códigos'!$C$5:$D$10,2,FALSE)</f>
        <v>quite important</v>
      </c>
      <c r="E2069">
        <v>2</v>
      </c>
      <c r="F2069" t="str">
        <f>VLOOKUP(E2069,'Variáveis e códigos'!$C$5:$D$10,2,FALSE)</f>
        <v>quite important</v>
      </c>
      <c r="G2069">
        <v>2</v>
      </c>
      <c r="H2069" t="str">
        <f>VLOOKUP(G2069,'Variáveis e códigos'!$C$5:$D$10,2,FALSE)</f>
        <v>quite important</v>
      </c>
      <c r="I2069">
        <v>2</v>
      </c>
      <c r="J2069" t="str">
        <f>VLOOKUP(I2069,'Variáveis e códigos'!$C$5:$D$10,2,FALSE)</f>
        <v>quite important</v>
      </c>
      <c r="K2069">
        <v>3</v>
      </c>
      <c r="L2069" t="str">
        <f>VLOOKUP(K2069,'Variáveis e códigos'!$C$5:$D$10,2,FALSE)</f>
        <v>not important</v>
      </c>
      <c r="M2069">
        <v>4</v>
      </c>
      <c r="N2069" t="str">
        <f>VLOOKUP(M2069,'Variáveis e códigos'!$C$5:$D$10,2,FALSE)</f>
        <v>not at all important</v>
      </c>
      <c r="O2069" t="s">
        <v>28</v>
      </c>
      <c r="P2069">
        <v>2</v>
      </c>
      <c r="Q2069" t="str">
        <f>HLOOKUP(P2069,'Variáveis e códigos'!$C$15:$D$16,2)</f>
        <v>no</v>
      </c>
      <c r="R2069">
        <v>5</v>
      </c>
      <c r="S2069">
        <v>1</v>
      </c>
      <c r="T2069" t="str">
        <f>HLOOKUP(S2069,'Variáveis e códigos'!$C$18:$D$19,2)</f>
        <v>male</v>
      </c>
      <c r="U2069">
        <v>1964</v>
      </c>
      <c r="V2069">
        <f t="shared" si="32"/>
        <v>53</v>
      </c>
      <c r="W2069">
        <v>99</v>
      </c>
      <c r="Y2069">
        <v>0</v>
      </c>
    </row>
    <row r="2070" spans="1:25" x14ac:dyDescent="0.25">
      <c r="A2070" s="1">
        <v>2017724000855</v>
      </c>
      <c r="B2070" t="s">
        <v>3</v>
      </c>
      <c r="C2070">
        <v>2</v>
      </c>
      <c r="D2070" t="str">
        <f>VLOOKUP(C2070,'Variáveis e códigos'!$C$5:$D$10,2,FALSE)</f>
        <v>quite important</v>
      </c>
      <c r="E2070">
        <v>2</v>
      </c>
      <c r="F2070" t="str">
        <f>VLOOKUP(E2070,'Variáveis e códigos'!$C$5:$D$10,2,FALSE)</f>
        <v>quite important</v>
      </c>
      <c r="G2070">
        <v>2</v>
      </c>
      <c r="H2070" t="str">
        <f>VLOOKUP(G2070,'Variáveis e códigos'!$C$5:$D$10,2,FALSE)</f>
        <v>quite important</v>
      </c>
      <c r="I2070">
        <v>2</v>
      </c>
      <c r="J2070" t="str">
        <f>VLOOKUP(I2070,'Variáveis e códigos'!$C$5:$D$10,2,FALSE)</f>
        <v>quite important</v>
      </c>
      <c r="K2070">
        <v>4</v>
      </c>
      <c r="L2070" t="str">
        <f>VLOOKUP(K2070,'Variáveis e códigos'!$C$5:$D$10,2,FALSE)</f>
        <v>not at all important</v>
      </c>
      <c r="M2070">
        <v>4</v>
      </c>
      <c r="N2070" t="str">
        <f>VLOOKUP(M2070,'Variáveis e códigos'!$C$5:$D$10,2,FALSE)</f>
        <v>not at all important</v>
      </c>
      <c r="O2070" t="s">
        <v>28</v>
      </c>
      <c r="P2070">
        <v>1</v>
      </c>
      <c r="Q2070" t="str">
        <f>HLOOKUP(P2070,'Variáveis e códigos'!$C$15:$D$16,2)</f>
        <v>yes</v>
      </c>
      <c r="R2070">
        <v>3</v>
      </c>
      <c r="S2070">
        <v>2</v>
      </c>
      <c r="T2070" t="str">
        <f>HLOOKUP(S2070,'Variáveis e códigos'!$C$18:$D$19,2)</f>
        <v>female</v>
      </c>
      <c r="U2070">
        <v>1980</v>
      </c>
      <c r="V2070">
        <f t="shared" si="32"/>
        <v>37</v>
      </c>
      <c r="W2070">
        <v>1</v>
      </c>
      <c r="X2070" t="str">
        <f>VLOOKUP(Dados!W2070,'Variáveis e códigos'!$C$21:$D$26,2)</f>
        <v>married</v>
      </c>
      <c r="Y2070">
        <v>0</v>
      </c>
    </row>
    <row r="2071" spans="1:25" x14ac:dyDescent="0.25">
      <c r="A2071" s="1">
        <v>2017724000856</v>
      </c>
      <c r="B2071" t="s">
        <v>3</v>
      </c>
      <c r="C2071">
        <v>1</v>
      </c>
      <c r="D2071" t="str">
        <f>VLOOKUP(C2071,'Variáveis e códigos'!$C$5:$D$10,2,FALSE)</f>
        <v>very important</v>
      </c>
      <c r="E2071">
        <v>1</v>
      </c>
      <c r="F2071" t="str">
        <f>VLOOKUP(E2071,'Variáveis e códigos'!$C$5:$D$10,2,FALSE)</f>
        <v>very important</v>
      </c>
      <c r="G2071">
        <v>1</v>
      </c>
      <c r="H2071" t="str">
        <f>VLOOKUP(G2071,'Variáveis e códigos'!$C$5:$D$10,2,FALSE)</f>
        <v>very important</v>
      </c>
      <c r="I2071">
        <v>1</v>
      </c>
      <c r="J2071" t="str">
        <f>VLOOKUP(I2071,'Variáveis e códigos'!$C$5:$D$10,2,FALSE)</f>
        <v>very important</v>
      </c>
      <c r="K2071">
        <v>4</v>
      </c>
      <c r="L2071" t="str">
        <f>VLOOKUP(K2071,'Variáveis e códigos'!$C$5:$D$10,2,FALSE)</f>
        <v>not at all important</v>
      </c>
      <c r="M2071">
        <v>3</v>
      </c>
      <c r="N2071" t="str">
        <f>VLOOKUP(M2071,'Variáveis e códigos'!$C$5:$D$10,2,FALSE)</f>
        <v>not important</v>
      </c>
      <c r="O2071" t="s">
        <v>28</v>
      </c>
      <c r="P2071">
        <v>2</v>
      </c>
      <c r="Q2071" t="str">
        <f>HLOOKUP(P2071,'Variáveis e códigos'!$C$15:$D$16,2)</f>
        <v>no</v>
      </c>
      <c r="R2071">
        <v>7</v>
      </c>
      <c r="S2071">
        <v>2</v>
      </c>
      <c r="T2071" t="str">
        <f>HLOOKUP(S2071,'Variáveis e códigos'!$C$18:$D$19,2)</f>
        <v>female</v>
      </c>
      <c r="U2071">
        <v>1969</v>
      </c>
      <c r="V2071">
        <f t="shared" si="32"/>
        <v>48</v>
      </c>
      <c r="W2071">
        <v>1</v>
      </c>
      <c r="X2071" t="str">
        <f>VLOOKUP(Dados!W2071,'Variáveis e códigos'!$C$21:$D$26,2)</f>
        <v>married</v>
      </c>
      <c r="Y2071">
        <v>2</v>
      </c>
    </row>
    <row r="2072" spans="1:25" x14ac:dyDescent="0.25">
      <c r="A2072" s="1">
        <v>2017724000857</v>
      </c>
      <c r="B2072" t="s">
        <v>3</v>
      </c>
      <c r="C2072">
        <v>2</v>
      </c>
      <c r="D2072" t="str">
        <f>VLOOKUP(C2072,'Variáveis e códigos'!$C$5:$D$10,2,FALSE)</f>
        <v>quite important</v>
      </c>
      <c r="E2072">
        <v>1</v>
      </c>
      <c r="F2072" t="str">
        <f>VLOOKUP(E2072,'Variáveis e códigos'!$C$5:$D$10,2,FALSE)</f>
        <v>very important</v>
      </c>
      <c r="G2072">
        <v>2</v>
      </c>
      <c r="H2072" t="str">
        <f>VLOOKUP(G2072,'Variáveis e códigos'!$C$5:$D$10,2,FALSE)</f>
        <v>quite important</v>
      </c>
      <c r="I2072">
        <v>2</v>
      </c>
      <c r="J2072" t="str">
        <f>VLOOKUP(I2072,'Variáveis e códigos'!$C$5:$D$10,2,FALSE)</f>
        <v>quite important</v>
      </c>
      <c r="K2072">
        <v>3</v>
      </c>
      <c r="L2072" t="str">
        <f>VLOOKUP(K2072,'Variáveis e códigos'!$C$5:$D$10,2,FALSE)</f>
        <v>not important</v>
      </c>
      <c r="M2072">
        <v>3</v>
      </c>
      <c r="N2072" t="str">
        <f>VLOOKUP(M2072,'Variáveis e códigos'!$C$5:$D$10,2,FALSE)</f>
        <v>not important</v>
      </c>
      <c r="O2072" t="s">
        <v>28</v>
      </c>
      <c r="P2072">
        <v>2</v>
      </c>
      <c r="Q2072" t="str">
        <f>HLOOKUP(P2072,'Variáveis e códigos'!$C$15:$D$16,2)</f>
        <v>no</v>
      </c>
      <c r="R2072">
        <v>8</v>
      </c>
      <c r="S2072">
        <v>2</v>
      </c>
      <c r="T2072" t="str">
        <f>HLOOKUP(S2072,'Variáveis e códigos'!$C$18:$D$19,2)</f>
        <v>female</v>
      </c>
      <c r="U2072">
        <v>1962</v>
      </c>
      <c r="V2072">
        <f t="shared" si="32"/>
        <v>55</v>
      </c>
      <c r="W2072">
        <v>1</v>
      </c>
      <c r="X2072" t="str">
        <f>VLOOKUP(Dados!W2072,'Variáveis e códigos'!$C$21:$D$26,2)</f>
        <v>married</v>
      </c>
      <c r="Y2072">
        <v>1</v>
      </c>
    </row>
    <row r="2073" spans="1:25" x14ac:dyDescent="0.25">
      <c r="A2073" s="1">
        <v>2017724000858</v>
      </c>
      <c r="B2073" t="s">
        <v>3</v>
      </c>
      <c r="C2073">
        <v>2</v>
      </c>
      <c r="D2073" t="str">
        <f>VLOOKUP(C2073,'Variáveis e códigos'!$C$5:$D$10,2,FALSE)</f>
        <v>quite important</v>
      </c>
      <c r="E2073">
        <v>2</v>
      </c>
      <c r="F2073" t="str">
        <f>VLOOKUP(E2073,'Variáveis e códigos'!$C$5:$D$10,2,FALSE)</f>
        <v>quite important</v>
      </c>
      <c r="G2073">
        <v>2</v>
      </c>
      <c r="H2073" t="str">
        <f>VLOOKUP(G2073,'Variáveis e códigos'!$C$5:$D$10,2,FALSE)</f>
        <v>quite important</v>
      </c>
      <c r="I2073">
        <v>2</v>
      </c>
      <c r="J2073" t="str">
        <f>VLOOKUP(I2073,'Variáveis e códigos'!$C$5:$D$10,2,FALSE)</f>
        <v>quite important</v>
      </c>
      <c r="K2073">
        <v>3</v>
      </c>
      <c r="L2073" t="str">
        <f>VLOOKUP(K2073,'Variáveis e códigos'!$C$5:$D$10,2,FALSE)</f>
        <v>not important</v>
      </c>
      <c r="M2073">
        <v>4</v>
      </c>
      <c r="N2073" t="str">
        <f>VLOOKUP(M2073,'Variáveis e códigos'!$C$5:$D$10,2,FALSE)</f>
        <v>not at all important</v>
      </c>
      <c r="O2073" t="s">
        <v>28</v>
      </c>
      <c r="P2073">
        <v>2</v>
      </c>
      <c r="Q2073" t="str">
        <f>HLOOKUP(P2073,'Variáveis e códigos'!$C$15:$D$16,2)</f>
        <v>no</v>
      </c>
      <c r="R2073">
        <v>6</v>
      </c>
      <c r="S2073">
        <v>1</v>
      </c>
      <c r="T2073" t="str">
        <f>HLOOKUP(S2073,'Variáveis e códigos'!$C$18:$D$19,2)</f>
        <v>male</v>
      </c>
      <c r="U2073">
        <v>1967</v>
      </c>
      <c r="V2073">
        <f t="shared" si="32"/>
        <v>50</v>
      </c>
      <c r="W2073">
        <v>4</v>
      </c>
      <c r="X2073" t="str">
        <f>VLOOKUP(Dados!W2073,'Variáveis e códigos'!$C$21:$D$26,2)</f>
        <v>divorced</v>
      </c>
      <c r="Y2073">
        <v>2</v>
      </c>
    </row>
    <row r="2074" spans="1:25" x14ac:dyDescent="0.25">
      <c r="A2074" s="1">
        <v>2017724000859</v>
      </c>
      <c r="B2074" t="s">
        <v>3</v>
      </c>
      <c r="C2074">
        <v>2</v>
      </c>
      <c r="D2074" t="str">
        <f>VLOOKUP(C2074,'Variáveis e códigos'!$C$5:$D$10,2,FALSE)</f>
        <v>quite important</v>
      </c>
      <c r="E2074">
        <v>1</v>
      </c>
      <c r="F2074" t="str">
        <f>VLOOKUP(E2074,'Variáveis e códigos'!$C$5:$D$10,2,FALSE)</f>
        <v>very important</v>
      </c>
      <c r="G2074">
        <v>2</v>
      </c>
      <c r="H2074" t="str">
        <f>VLOOKUP(G2074,'Variáveis e códigos'!$C$5:$D$10,2,FALSE)</f>
        <v>quite important</v>
      </c>
      <c r="I2074">
        <v>2</v>
      </c>
      <c r="J2074" t="str">
        <f>VLOOKUP(I2074,'Variáveis e códigos'!$C$5:$D$10,2,FALSE)</f>
        <v>quite important</v>
      </c>
      <c r="K2074">
        <v>3</v>
      </c>
      <c r="L2074" t="str">
        <f>VLOOKUP(K2074,'Variáveis e códigos'!$C$5:$D$10,2,FALSE)</f>
        <v>not important</v>
      </c>
      <c r="M2074">
        <v>2</v>
      </c>
      <c r="N2074" t="str">
        <f>VLOOKUP(M2074,'Variáveis e códigos'!$C$5:$D$10,2,FALSE)</f>
        <v>quite important</v>
      </c>
      <c r="O2074" t="s">
        <v>28</v>
      </c>
      <c r="P2074">
        <v>2</v>
      </c>
      <c r="Q2074" t="str">
        <f>HLOOKUP(P2074,'Variáveis e códigos'!$C$15:$D$16,2)</f>
        <v>no</v>
      </c>
      <c r="R2074">
        <v>5</v>
      </c>
      <c r="S2074">
        <v>2</v>
      </c>
      <c r="T2074" t="str">
        <f>HLOOKUP(S2074,'Variáveis e códigos'!$C$18:$D$19,2)</f>
        <v>female</v>
      </c>
      <c r="U2074">
        <v>1951</v>
      </c>
      <c r="V2074">
        <f t="shared" si="32"/>
        <v>66</v>
      </c>
      <c r="W2074">
        <v>3</v>
      </c>
      <c r="X2074" t="str">
        <f>VLOOKUP(Dados!W2074,'Variáveis e códigos'!$C$21:$D$26,2)</f>
        <v>widowed</v>
      </c>
      <c r="Y2074">
        <v>2</v>
      </c>
    </row>
    <row r="2075" spans="1:25" x14ac:dyDescent="0.25">
      <c r="A2075" s="1">
        <v>2017724000860</v>
      </c>
      <c r="B2075" t="s">
        <v>3</v>
      </c>
      <c r="C2075">
        <v>1</v>
      </c>
      <c r="D2075" t="str">
        <f>VLOOKUP(C2075,'Variáveis e códigos'!$C$5:$D$10,2,FALSE)</f>
        <v>very important</v>
      </c>
      <c r="E2075">
        <v>1</v>
      </c>
      <c r="F2075" t="str">
        <f>VLOOKUP(E2075,'Variáveis e códigos'!$C$5:$D$10,2,FALSE)</f>
        <v>very important</v>
      </c>
      <c r="G2075">
        <v>1</v>
      </c>
      <c r="H2075" t="str">
        <f>VLOOKUP(G2075,'Variáveis e códigos'!$C$5:$D$10,2,FALSE)</f>
        <v>very important</v>
      </c>
      <c r="I2075">
        <v>1</v>
      </c>
      <c r="J2075" t="str">
        <f>VLOOKUP(I2075,'Variáveis e códigos'!$C$5:$D$10,2,FALSE)</f>
        <v>very important</v>
      </c>
      <c r="K2075">
        <v>4</v>
      </c>
      <c r="L2075" t="str">
        <f>VLOOKUP(K2075,'Variáveis e códigos'!$C$5:$D$10,2,FALSE)</f>
        <v>not at all important</v>
      </c>
      <c r="M2075">
        <v>3</v>
      </c>
      <c r="N2075" t="str">
        <f>VLOOKUP(M2075,'Variáveis e códigos'!$C$5:$D$10,2,FALSE)</f>
        <v>not important</v>
      </c>
      <c r="O2075" t="s">
        <v>28</v>
      </c>
      <c r="P2075">
        <v>2</v>
      </c>
      <c r="Q2075" t="str">
        <f>HLOOKUP(P2075,'Variáveis e códigos'!$C$15:$D$16,2)</f>
        <v>no</v>
      </c>
      <c r="R2075">
        <v>4</v>
      </c>
      <c r="S2075">
        <v>1</v>
      </c>
      <c r="T2075" t="str">
        <f>HLOOKUP(S2075,'Variáveis e códigos'!$C$18:$D$19,2)</f>
        <v>male</v>
      </c>
      <c r="U2075">
        <v>1966</v>
      </c>
      <c r="V2075">
        <f t="shared" si="32"/>
        <v>51</v>
      </c>
      <c r="W2075">
        <v>1</v>
      </c>
      <c r="X2075" t="str">
        <f>VLOOKUP(Dados!W2075,'Variáveis e códigos'!$C$21:$D$26,2)</f>
        <v>married</v>
      </c>
      <c r="Y2075">
        <v>1</v>
      </c>
    </row>
    <row r="2076" spans="1:25" x14ac:dyDescent="0.25">
      <c r="A2076" s="1">
        <v>2017724000861</v>
      </c>
      <c r="B2076" t="s">
        <v>3</v>
      </c>
      <c r="C2076">
        <v>1</v>
      </c>
      <c r="D2076" t="str">
        <f>VLOOKUP(C2076,'Variáveis e códigos'!$C$5:$D$10,2,FALSE)</f>
        <v>very important</v>
      </c>
      <c r="E2076">
        <v>1</v>
      </c>
      <c r="F2076" t="str">
        <f>VLOOKUP(E2076,'Variáveis e códigos'!$C$5:$D$10,2,FALSE)</f>
        <v>very important</v>
      </c>
      <c r="G2076">
        <v>1</v>
      </c>
      <c r="H2076" t="str">
        <f>VLOOKUP(G2076,'Variáveis e códigos'!$C$5:$D$10,2,FALSE)</f>
        <v>very important</v>
      </c>
      <c r="I2076">
        <v>1</v>
      </c>
      <c r="J2076" t="str">
        <f>VLOOKUP(I2076,'Variáveis e códigos'!$C$5:$D$10,2,FALSE)</f>
        <v>very important</v>
      </c>
      <c r="K2076">
        <v>4</v>
      </c>
      <c r="L2076" t="str">
        <f>VLOOKUP(K2076,'Variáveis e códigos'!$C$5:$D$10,2,FALSE)</f>
        <v>not at all important</v>
      </c>
      <c r="M2076">
        <v>2</v>
      </c>
      <c r="N2076" t="str">
        <f>VLOOKUP(M2076,'Variáveis e códigos'!$C$5:$D$10,2,FALSE)</f>
        <v>quite important</v>
      </c>
      <c r="O2076" t="s">
        <v>28</v>
      </c>
      <c r="P2076">
        <v>2</v>
      </c>
      <c r="Q2076" t="str">
        <f>HLOOKUP(P2076,'Variáveis e códigos'!$C$15:$D$16,2)</f>
        <v>no</v>
      </c>
      <c r="R2076">
        <v>6</v>
      </c>
      <c r="S2076">
        <v>2</v>
      </c>
      <c r="T2076" t="str">
        <f>HLOOKUP(S2076,'Variáveis e códigos'!$C$18:$D$19,2)</f>
        <v>female</v>
      </c>
      <c r="U2076">
        <v>1979</v>
      </c>
      <c r="V2076">
        <f t="shared" si="32"/>
        <v>38</v>
      </c>
      <c r="W2076">
        <v>5</v>
      </c>
      <c r="X2076" t="str">
        <f>VLOOKUP(Dados!W2076,'Variáveis e códigos'!$C$21:$D$26,2)</f>
        <v>separated</v>
      </c>
      <c r="Y2076">
        <v>2</v>
      </c>
    </row>
    <row r="2077" spans="1:25" x14ac:dyDescent="0.25">
      <c r="A2077" s="1">
        <v>2017724000862</v>
      </c>
      <c r="B2077" t="s">
        <v>3</v>
      </c>
      <c r="C2077">
        <v>1</v>
      </c>
      <c r="D2077" t="str">
        <f>VLOOKUP(C2077,'Variáveis e códigos'!$C$5:$D$10,2,FALSE)</f>
        <v>very important</v>
      </c>
      <c r="E2077">
        <v>1</v>
      </c>
      <c r="F2077" t="str">
        <f>VLOOKUP(E2077,'Variáveis e códigos'!$C$5:$D$10,2,FALSE)</f>
        <v>very important</v>
      </c>
      <c r="G2077">
        <v>1</v>
      </c>
      <c r="H2077" t="str">
        <f>VLOOKUP(G2077,'Variáveis e códigos'!$C$5:$D$10,2,FALSE)</f>
        <v>very important</v>
      </c>
      <c r="I2077">
        <v>1</v>
      </c>
      <c r="J2077" t="str">
        <f>VLOOKUP(I2077,'Variáveis e códigos'!$C$5:$D$10,2,FALSE)</f>
        <v>very important</v>
      </c>
      <c r="K2077">
        <v>3</v>
      </c>
      <c r="L2077" t="str">
        <f>VLOOKUP(K2077,'Variáveis e códigos'!$C$5:$D$10,2,FALSE)</f>
        <v>not important</v>
      </c>
      <c r="M2077">
        <v>2</v>
      </c>
      <c r="N2077" t="str">
        <f>VLOOKUP(M2077,'Variáveis e códigos'!$C$5:$D$10,2,FALSE)</f>
        <v>quite important</v>
      </c>
      <c r="O2077" t="s">
        <v>28</v>
      </c>
      <c r="P2077">
        <v>2</v>
      </c>
      <c r="Q2077" t="str">
        <f>HLOOKUP(P2077,'Variáveis e códigos'!$C$15:$D$16,2)</f>
        <v>no</v>
      </c>
      <c r="R2077">
        <v>7</v>
      </c>
      <c r="S2077">
        <v>1</v>
      </c>
      <c r="T2077" t="str">
        <f>HLOOKUP(S2077,'Variáveis e códigos'!$C$18:$D$19,2)</f>
        <v>male</v>
      </c>
      <c r="U2077">
        <v>1973</v>
      </c>
      <c r="V2077">
        <f t="shared" si="32"/>
        <v>44</v>
      </c>
      <c r="W2077">
        <v>1</v>
      </c>
      <c r="X2077" t="str">
        <f>VLOOKUP(Dados!W2077,'Variáveis e códigos'!$C$21:$D$26,2)</f>
        <v>married</v>
      </c>
      <c r="Y2077">
        <v>0</v>
      </c>
    </row>
    <row r="2078" spans="1:25" x14ac:dyDescent="0.25">
      <c r="A2078" s="1">
        <v>2017724000863</v>
      </c>
      <c r="B2078" t="s">
        <v>3</v>
      </c>
      <c r="C2078">
        <v>2</v>
      </c>
      <c r="D2078" t="str">
        <f>VLOOKUP(C2078,'Variáveis e códigos'!$C$5:$D$10,2,FALSE)</f>
        <v>quite important</v>
      </c>
      <c r="E2078">
        <v>2</v>
      </c>
      <c r="F2078" t="str">
        <f>VLOOKUP(E2078,'Variáveis e códigos'!$C$5:$D$10,2,FALSE)</f>
        <v>quite important</v>
      </c>
      <c r="G2078">
        <v>2</v>
      </c>
      <c r="H2078" t="str">
        <f>VLOOKUP(G2078,'Variáveis e códigos'!$C$5:$D$10,2,FALSE)</f>
        <v>quite important</v>
      </c>
      <c r="I2078">
        <v>2</v>
      </c>
      <c r="J2078" t="str">
        <f>VLOOKUP(I2078,'Variáveis e códigos'!$C$5:$D$10,2,FALSE)</f>
        <v>quite important</v>
      </c>
      <c r="K2078">
        <v>3</v>
      </c>
      <c r="L2078" t="str">
        <f>VLOOKUP(K2078,'Variáveis e códigos'!$C$5:$D$10,2,FALSE)</f>
        <v>not important</v>
      </c>
      <c r="M2078">
        <v>3</v>
      </c>
      <c r="N2078" t="str">
        <f>VLOOKUP(M2078,'Variáveis e códigos'!$C$5:$D$10,2,FALSE)</f>
        <v>not important</v>
      </c>
      <c r="O2078" t="s">
        <v>28</v>
      </c>
      <c r="P2078">
        <v>2</v>
      </c>
      <c r="Q2078" t="str">
        <f>HLOOKUP(P2078,'Variáveis e códigos'!$C$15:$D$16,2)</f>
        <v>no</v>
      </c>
      <c r="R2078">
        <v>6</v>
      </c>
      <c r="S2078">
        <v>1</v>
      </c>
      <c r="T2078" t="str">
        <f>HLOOKUP(S2078,'Variáveis e códigos'!$C$18:$D$19,2)</f>
        <v>male</v>
      </c>
      <c r="U2078">
        <v>1948</v>
      </c>
      <c r="V2078">
        <f t="shared" si="32"/>
        <v>69</v>
      </c>
      <c r="W2078">
        <v>6</v>
      </c>
      <c r="X2078" t="str">
        <f>VLOOKUP(Dados!W2078,'Variáveis e códigos'!$C$21:$D$26,2)</f>
        <v>never married and never registered partnership</v>
      </c>
      <c r="Y2078">
        <v>0</v>
      </c>
    </row>
    <row r="2079" spans="1:25" x14ac:dyDescent="0.25">
      <c r="A2079" s="1">
        <v>2017724000864</v>
      </c>
      <c r="B2079" t="s">
        <v>3</v>
      </c>
      <c r="C2079">
        <v>1</v>
      </c>
      <c r="D2079" t="str">
        <f>VLOOKUP(C2079,'Variáveis e códigos'!$C$5:$D$10,2,FALSE)</f>
        <v>very important</v>
      </c>
      <c r="E2079">
        <v>1</v>
      </c>
      <c r="F2079" t="str">
        <f>VLOOKUP(E2079,'Variáveis e códigos'!$C$5:$D$10,2,FALSE)</f>
        <v>very important</v>
      </c>
      <c r="G2079">
        <v>1</v>
      </c>
      <c r="H2079" t="str">
        <f>VLOOKUP(G2079,'Variáveis e códigos'!$C$5:$D$10,2,FALSE)</f>
        <v>very important</v>
      </c>
      <c r="I2079">
        <v>1</v>
      </c>
      <c r="J2079" t="str">
        <f>VLOOKUP(I2079,'Variáveis e códigos'!$C$5:$D$10,2,FALSE)</f>
        <v>very important</v>
      </c>
      <c r="K2079">
        <v>3</v>
      </c>
      <c r="L2079" t="str">
        <f>VLOOKUP(K2079,'Variáveis e códigos'!$C$5:$D$10,2,FALSE)</f>
        <v>not important</v>
      </c>
      <c r="M2079">
        <v>3</v>
      </c>
      <c r="N2079" t="str">
        <f>VLOOKUP(M2079,'Variáveis e códigos'!$C$5:$D$10,2,FALSE)</f>
        <v>not important</v>
      </c>
      <c r="O2079" t="s">
        <v>28</v>
      </c>
      <c r="P2079">
        <v>2</v>
      </c>
      <c r="Q2079" t="str">
        <f>HLOOKUP(P2079,'Variáveis e códigos'!$C$15:$D$16,2)</f>
        <v>no</v>
      </c>
      <c r="R2079">
        <v>7</v>
      </c>
      <c r="S2079">
        <v>1</v>
      </c>
      <c r="T2079" t="str">
        <f>HLOOKUP(S2079,'Variáveis e códigos'!$C$18:$D$19,2)</f>
        <v>male</v>
      </c>
      <c r="U2079">
        <v>1984</v>
      </c>
      <c r="V2079">
        <f t="shared" si="32"/>
        <v>33</v>
      </c>
      <c r="W2079">
        <v>1</v>
      </c>
      <c r="X2079" t="str">
        <f>VLOOKUP(Dados!W2079,'Variáveis e códigos'!$C$21:$D$26,2)</f>
        <v>married</v>
      </c>
      <c r="Y2079">
        <v>1</v>
      </c>
    </row>
    <row r="2080" spans="1:25" x14ac:dyDescent="0.25">
      <c r="A2080" s="1">
        <v>2017724000865</v>
      </c>
      <c r="B2080" t="s">
        <v>3</v>
      </c>
      <c r="C2080">
        <v>1</v>
      </c>
      <c r="D2080" t="str">
        <f>VLOOKUP(C2080,'Variáveis e códigos'!$C$5:$D$10,2,FALSE)</f>
        <v>very important</v>
      </c>
      <c r="E2080">
        <v>1</v>
      </c>
      <c r="F2080" t="str">
        <f>VLOOKUP(E2080,'Variáveis e códigos'!$C$5:$D$10,2,FALSE)</f>
        <v>very important</v>
      </c>
      <c r="G2080">
        <v>1</v>
      </c>
      <c r="H2080" t="str">
        <f>VLOOKUP(G2080,'Variáveis e códigos'!$C$5:$D$10,2,FALSE)</f>
        <v>very important</v>
      </c>
      <c r="I2080">
        <v>1</v>
      </c>
      <c r="J2080" t="str">
        <f>VLOOKUP(I2080,'Variáveis e códigos'!$C$5:$D$10,2,FALSE)</f>
        <v>very important</v>
      </c>
      <c r="K2080">
        <v>4</v>
      </c>
      <c r="L2080" t="str">
        <f>VLOOKUP(K2080,'Variáveis e códigos'!$C$5:$D$10,2,FALSE)</f>
        <v>not at all important</v>
      </c>
      <c r="M2080">
        <v>1</v>
      </c>
      <c r="N2080" t="str">
        <f>VLOOKUP(M2080,'Variáveis e códigos'!$C$5:$D$10,2,FALSE)</f>
        <v>very important</v>
      </c>
      <c r="O2080" t="s">
        <v>28</v>
      </c>
      <c r="P2080">
        <v>2</v>
      </c>
      <c r="Q2080" t="str">
        <f>HLOOKUP(P2080,'Variáveis e códigos'!$C$15:$D$16,2)</f>
        <v>no</v>
      </c>
      <c r="R2080">
        <v>6</v>
      </c>
      <c r="S2080">
        <v>2</v>
      </c>
      <c r="T2080" t="str">
        <f>HLOOKUP(S2080,'Variáveis e códigos'!$C$18:$D$19,2)</f>
        <v>female</v>
      </c>
      <c r="U2080">
        <v>1957</v>
      </c>
      <c r="V2080">
        <f t="shared" si="32"/>
        <v>60</v>
      </c>
      <c r="W2080">
        <v>1</v>
      </c>
      <c r="X2080" t="str">
        <f>VLOOKUP(Dados!W2080,'Variáveis e códigos'!$C$21:$D$26,2)</f>
        <v>married</v>
      </c>
      <c r="Y2080">
        <v>3</v>
      </c>
    </row>
    <row r="2081" spans="1:25" x14ac:dyDescent="0.25">
      <c r="A2081" s="1">
        <v>2017724000866</v>
      </c>
      <c r="B2081" t="s">
        <v>3</v>
      </c>
      <c r="C2081">
        <v>1</v>
      </c>
      <c r="D2081" t="str">
        <f>VLOOKUP(C2081,'Variáveis e códigos'!$C$5:$D$10,2,FALSE)</f>
        <v>very important</v>
      </c>
      <c r="E2081">
        <v>1</v>
      </c>
      <c r="F2081" t="str">
        <f>VLOOKUP(E2081,'Variáveis e códigos'!$C$5:$D$10,2,FALSE)</f>
        <v>very important</v>
      </c>
      <c r="G2081">
        <v>2</v>
      </c>
      <c r="H2081" t="str">
        <f>VLOOKUP(G2081,'Variáveis e códigos'!$C$5:$D$10,2,FALSE)</f>
        <v>quite important</v>
      </c>
      <c r="I2081">
        <v>2</v>
      </c>
      <c r="J2081" t="str">
        <f>VLOOKUP(I2081,'Variáveis e códigos'!$C$5:$D$10,2,FALSE)</f>
        <v>quite important</v>
      </c>
      <c r="K2081">
        <v>4</v>
      </c>
      <c r="L2081" t="str">
        <f>VLOOKUP(K2081,'Variáveis e códigos'!$C$5:$D$10,2,FALSE)</f>
        <v>not at all important</v>
      </c>
      <c r="M2081">
        <v>2</v>
      </c>
      <c r="N2081" t="str">
        <f>VLOOKUP(M2081,'Variáveis e códigos'!$C$5:$D$10,2,FALSE)</f>
        <v>quite important</v>
      </c>
      <c r="O2081" t="s">
        <v>28</v>
      </c>
      <c r="P2081">
        <v>2</v>
      </c>
      <c r="Q2081" t="str">
        <f>HLOOKUP(P2081,'Variáveis e códigos'!$C$15:$D$16,2)</f>
        <v>no</v>
      </c>
      <c r="R2081">
        <v>5</v>
      </c>
      <c r="S2081">
        <v>2</v>
      </c>
      <c r="T2081" t="str">
        <f>HLOOKUP(S2081,'Variáveis e códigos'!$C$18:$D$19,2)</f>
        <v>female</v>
      </c>
      <c r="U2081">
        <v>1937</v>
      </c>
      <c r="V2081">
        <f t="shared" si="32"/>
        <v>80</v>
      </c>
      <c r="W2081">
        <v>6</v>
      </c>
      <c r="X2081" t="str">
        <f>VLOOKUP(Dados!W2081,'Variáveis e códigos'!$C$21:$D$26,2)</f>
        <v>never married and never registered partnership</v>
      </c>
      <c r="Y2081">
        <v>2</v>
      </c>
    </row>
    <row r="2082" spans="1:25" x14ac:dyDescent="0.25">
      <c r="A2082" s="1">
        <v>2017724000867</v>
      </c>
      <c r="B2082" t="s">
        <v>3</v>
      </c>
      <c r="C2082">
        <v>1</v>
      </c>
      <c r="D2082" t="str">
        <f>VLOOKUP(C2082,'Variáveis e códigos'!$C$5:$D$10,2,FALSE)</f>
        <v>very important</v>
      </c>
      <c r="E2082">
        <v>1</v>
      </c>
      <c r="F2082" t="str">
        <f>VLOOKUP(E2082,'Variáveis e códigos'!$C$5:$D$10,2,FALSE)</f>
        <v>very important</v>
      </c>
      <c r="G2082">
        <v>1</v>
      </c>
      <c r="H2082" t="str">
        <f>VLOOKUP(G2082,'Variáveis e códigos'!$C$5:$D$10,2,FALSE)</f>
        <v>very important</v>
      </c>
      <c r="I2082">
        <v>1</v>
      </c>
      <c r="J2082" t="str">
        <f>VLOOKUP(I2082,'Variáveis e códigos'!$C$5:$D$10,2,FALSE)</f>
        <v>very important</v>
      </c>
      <c r="K2082">
        <v>4</v>
      </c>
      <c r="L2082" t="str">
        <f>VLOOKUP(K2082,'Variáveis e códigos'!$C$5:$D$10,2,FALSE)</f>
        <v>not at all important</v>
      </c>
      <c r="M2082">
        <v>4</v>
      </c>
      <c r="N2082" t="str">
        <f>VLOOKUP(M2082,'Variáveis e códigos'!$C$5:$D$10,2,FALSE)</f>
        <v>not at all important</v>
      </c>
      <c r="O2082" t="s">
        <v>28</v>
      </c>
      <c r="P2082">
        <v>2</v>
      </c>
      <c r="Q2082" t="str">
        <f>HLOOKUP(P2082,'Variáveis e códigos'!$C$15:$D$16,2)</f>
        <v>no</v>
      </c>
      <c r="R2082">
        <v>5</v>
      </c>
      <c r="S2082">
        <v>1</v>
      </c>
      <c r="T2082" t="str">
        <f>HLOOKUP(S2082,'Variáveis e códigos'!$C$18:$D$19,2)</f>
        <v>male</v>
      </c>
      <c r="U2082">
        <v>1977</v>
      </c>
      <c r="V2082">
        <f t="shared" si="32"/>
        <v>40</v>
      </c>
      <c r="W2082">
        <v>1</v>
      </c>
      <c r="X2082" t="str">
        <f>VLOOKUP(Dados!W2082,'Variáveis e códigos'!$C$21:$D$26,2)</f>
        <v>married</v>
      </c>
      <c r="Y2082">
        <v>1</v>
      </c>
    </row>
    <row r="2083" spans="1:25" x14ac:dyDescent="0.25">
      <c r="A2083" s="1">
        <v>2017724000868</v>
      </c>
      <c r="B2083" t="s">
        <v>3</v>
      </c>
      <c r="C2083">
        <v>2</v>
      </c>
      <c r="D2083" t="str">
        <f>VLOOKUP(C2083,'Variáveis e códigos'!$C$5:$D$10,2,FALSE)</f>
        <v>quite important</v>
      </c>
      <c r="E2083">
        <v>1</v>
      </c>
      <c r="F2083" t="str">
        <f>VLOOKUP(E2083,'Variáveis e códigos'!$C$5:$D$10,2,FALSE)</f>
        <v>very important</v>
      </c>
      <c r="G2083">
        <v>1</v>
      </c>
      <c r="H2083" t="str">
        <f>VLOOKUP(G2083,'Variáveis e códigos'!$C$5:$D$10,2,FALSE)</f>
        <v>very important</v>
      </c>
      <c r="I2083">
        <v>1</v>
      </c>
      <c r="J2083" t="str">
        <f>VLOOKUP(I2083,'Variáveis e códigos'!$C$5:$D$10,2,FALSE)</f>
        <v>very important</v>
      </c>
      <c r="K2083">
        <v>4</v>
      </c>
      <c r="L2083" t="str">
        <f>VLOOKUP(K2083,'Variáveis e códigos'!$C$5:$D$10,2,FALSE)</f>
        <v>not at all important</v>
      </c>
      <c r="M2083">
        <v>2</v>
      </c>
      <c r="N2083" t="str">
        <f>VLOOKUP(M2083,'Variáveis e códigos'!$C$5:$D$10,2,FALSE)</f>
        <v>quite important</v>
      </c>
      <c r="O2083" t="s">
        <v>29</v>
      </c>
      <c r="P2083">
        <v>2</v>
      </c>
      <c r="Q2083" t="str">
        <f>HLOOKUP(P2083,'Variáveis e códigos'!$C$15:$D$16,2)</f>
        <v>no</v>
      </c>
      <c r="R2083">
        <v>6</v>
      </c>
      <c r="S2083">
        <v>2</v>
      </c>
      <c r="T2083" t="str">
        <f>HLOOKUP(S2083,'Variáveis e códigos'!$C$18:$D$19,2)</f>
        <v>female</v>
      </c>
      <c r="U2083">
        <v>1950</v>
      </c>
      <c r="V2083">
        <f t="shared" si="32"/>
        <v>67</v>
      </c>
      <c r="W2083">
        <v>3</v>
      </c>
      <c r="X2083" t="str">
        <f>VLOOKUP(Dados!W2083,'Variáveis e códigos'!$C$21:$D$26,2)</f>
        <v>widowed</v>
      </c>
      <c r="Y2083">
        <v>0</v>
      </c>
    </row>
    <row r="2084" spans="1:25" x14ac:dyDescent="0.25">
      <c r="A2084" s="1">
        <v>2017724000869</v>
      </c>
      <c r="B2084" t="s">
        <v>3</v>
      </c>
      <c r="C2084">
        <v>1</v>
      </c>
      <c r="D2084" t="str">
        <f>VLOOKUP(C2084,'Variáveis e códigos'!$C$5:$D$10,2,FALSE)</f>
        <v>very important</v>
      </c>
      <c r="E2084">
        <v>1</v>
      </c>
      <c r="F2084" t="str">
        <f>VLOOKUP(E2084,'Variáveis e códigos'!$C$5:$D$10,2,FALSE)</f>
        <v>very important</v>
      </c>
      <c r="G2084">
        <v>-2</v>
      </c>
      <c r="H2084" t="str">
        <f>VLOOKUP(G2084,'Variáveis e códigos'!$C$5:$D$10,2,FALSE)</f>
        <v>no answer</v>
      </c>
      <c r="I2084">
        <v>3</v>
      </c>
      <c r="J2084" t="str">
        <f>VLOOKUP(I2084,'Variáveis e códigos'!$C$5:$D$10,2,FALSE)</f>
        <v>not important</v>
      </c>
      <c r="K2084">
        <v>-2</v>
      </c>
      <c r="L2084" t="str">
        <f>VLOOKUP(K2084,'Variáveis e códigos'!$C$5:$D$10,2,FALSE)</f>
        <v>no answer</v>
      </c>
      <c r="M2084">
        <v>1</v>
      </c>
      <c r="N2084" t="str">
        <f>VLOOKUP(M2084,'Variáveis e códigos'!$C$5:$D$10,2,FALSE)</f>
        <v>very important</v>
      </c>
      <c r="O2084" t="s">
        <v>31</v>
      </c>
      <c r="P2084">
        <v>2</v>
      </c>
      <c r="Q2084" t="str">
        <f>HLOOKUP(P2084,'Variáveis e códigos'!$C$15:$D$16,2)</f>
        <v>no</v>
      </c>
      <c r="S2084">
        <v>2</v>
      </c>
      <c r="T2084" t="str">
        <f>HLOOKUP(S2084,'Variáveis e códigos'!$C$18:$D$19,2)</f>
        <v>female</v>
      </c>
      <c r="U2084">
        <v>1937</v>
      </c>
      <c r="V2084">
        <f t="shared" si="32"/>
        <v>80</v>
      </c>
      <c r="W2084">
        <v>3</v>
      </c>
      <c r="X2084" t="str">
        <f>VLOOKUP(Dados!W2084,'Variáveis e códigos'!$C$21:$D$26,2)</f>
        <v>widowed</v>
      </c>
      <c r="Y2084">
        <v>2</v>
      </c>
    </row>
    <row r="2085" spans="1:25" x14ac:dyDescent="0.25">
      <c r="A2085" s="1">
        <v>2017724000870</v>
      </c>
      <c r="B2085" t="s">
        <v>3</v>
      </c>
      <c r="C2085">
        <v>1</v>
      </c>
      <c r="D2085" t="str">
        <f>VLOOKUP(C2085,'Variáveis e códigos'!$C$5:$D$10,2,FALSE)</f>
        <v>very important</v>
      </c>
      <c r="E2085">
        <v>1</v>
      </c>
      <c r="F2085" t="str">
        <f>VLOOKUP(E2085,'Variáveis e códigos'!$C$5:$D$10,2,FALSE)</f>
        <v>very important</v>
      </c>
      <c r="G2085">
        <v>1</v>
      </c>
      <c r="H2085" t="str">
        <f>VLOOKUP(G2085,'Variáveis e códigos'!$C$5:$D$10,2,FALSE)</f>
        <v>very important</v>
      </c>
      <c r="I2085">
        <v>1</v>
      </c>
      <c r="J2085" t="str">
        <f>VLOOKUP(I2085,'Variáveis e códigos'!$C$5:$D$10,2,FALSE)</f>
        <v>very important</v>
      </c>
      <c r="K2085">
        <v>2</v>
      </c>
      <c r="L2085" t="str">
        <f>VLOOKUP(K2085,'Variáveis e códigos'!$C$5:$D$10,2,FALSE)</f>
        <v>quite important</v>
      </c>
      <c r="M2085">
        <v>3</v>
      </c>
      <c r="N2085" t="str">
        <f>VLOOKUP(M2085,'Variáveis e códigos'!$C$5:$D$10,2,FALSE)</f>
        <v>not important</v>
      </c>
      <c r="O2085" t="s">
        <v>28</v>
      </c>
      <c r="P2085">
        <v>2</v>
      </c>
      <c r="Q2085" t="str">
        <f>HLOOKUP(P2085,'Variáveis e códigos'!$C$15:$D$16,2)</f>
        <v>no</v>
      </c>
      <c r="R2085">
        <v>6</v>
      </c>
      <c r="S2085">
        <v>2</v>
      </c>
      <c r="T2085" t="str">
        <f>HLOOKUP(S2085,'Variáveis e códigos'!$C$18:$D$19,2)</f>
        <v>female</v>
      </c>
      <c r="U2085">
        <v>1948</v>
      </c>
      <c r="V2085">
        <f t="shared" si="32"/>
        <v>69</v>
      </c>
      <c r="W2085">
        <v>1</v>
      </c>
      <c r="X2085" t="str">
        <f>VLOOKUP(Dados!W2085,'Variáveis e códigos'!$C$21:$D$26,2)</f>
        <v>married</v>
      </c>
      <c r="Y2085">
        <v>2</v>
      </c>
    </row>
    <row r="2086" spans="1:25" x14ac:dyDescent="0.25">
      <c r="A2086" s="1">
        <v>2017724000871</v>
      </c>
      <c r="B2086" t="s">
        <v>3</v>
      </c>
      <c r="C2086">
        <v>1</v>
      </c>
      <c r="D2086" t="str">
        <f>VLOOKUP(C2086,'Variáveis e códigos'!$C$5:$D$10,2,FALSE)</f>
        <v>very important</v>
      </c>
      <c r="E2086">
        <v>1</v>
      </c>
      <c r="F2086" t="str">
        <f>VLOOKUP(E2086,'Variáveis e códigos'!$C$5:$D$10,2,FALSE)</f>
        <v>very important</v>
      </c>
      <c r="G2086">
        <v>1</v>
      </c>
      <c r="H2086" t="str">
        <f>VLOOKUP(G2086,'Variáveis e códigos'!$C$5:$D$10,2,FALSE)</f>
        <v>very important</v>
      </c>
      <c r="I2086">
        <v>1</v>
      </c>
      <c r="J2086" t="str">
        <f>VLOOKUP(I2086,'Variáveis e códigos'!$C$5:$D$10,2,FALSE)</f>
        <v>very important</v>
      </c>
      <c r="K2086">
        <v>4</v>
      </c>
      <c r="L2086" t="str">
        <f>VLOOKUP(K2086,'Variáveis e códigos'!$C$5:$D$10,2,FALSE)</f>
        <v>not at all important</v>
      </c>
      <c r="M2086">
        <v>3</v>
      </c>
      <c r="N2086" t="str">
        <f>VLOOKUP(M2086,'Variáveis e códigos'!$C$5:$D$10,2,FALSE)</f>
        <v>not important</v>
      </c>
      <c r="O2086" t="s">
        <v>28</v>
      </c>
      <c r="P2086">
        <v>2</v>
      </c>
      <c r="Q2086" t="str">
        <f>HLOOKUP(P2086,'Variáveis e códigos'!$C$15:$D$16,2)</f>
        <v>no</v>
      </c>
      <c r="R2086">
        <v>7</v>
      </c>
      <c r="S2086">
        <v>1</v>
      </c>
      <c r="T2086" t="str">
        <f>HLOOKUP(S2086,'Variáveis e códigos'!$C$18:$D$19,2)</f>
        <v>male</v>
      </c>
      <c r="U2086">
        <v>1944</v>
      </c>
      <c r="V2086">
        <f t="shared" si="32"/>
        <v>73</v>
      </c>
      <c r="W2086">
        <v>1</v>
      </c>
      <c r="X2086" t="str">
        <f>VLOOKUP(Dados!W2086,'Variáveis e códigos'!$C$21:$D$26,2)</f>
        <v>married</v>
      </c>
      <c r="Y2086">
        <v>4</v>
      </c>
    </row>
    <row r="2087" spans="1:25" x14ac:dyDescent="0.25">
      <c r="A2087" s="1">
        <v>2017724000872</v>
      </c>
      <c r="B2087" t="s">
        <v>3</v>
      </c>
      <c r="C2087">
        <v>1</v>
      </c>
      <c r="D2087" t="str">
        <f>VLOOKUP(C2087,'Variáveis e códigos'!$C$5:$D$10,2,FALSE)</f>
        <v>very important</v>
      </c>
      <c r="E2087">
        <v>1</v>
      </c>
      <c r="F2087" t="str">
        <f>VLOOKUP(E2087,'Variáveis e códigos'!$C$5:$D$10,2,FALSE)</f>
        <v>very important</v>
      </c>
      <c r="G2087">
        <v>1</v>
      </c>
      <c r="H2087" t="str">
        <f>VLOOKUP(G2087,'Variáveis e códigos'!$C$5:$D$10,2,FALSE)</f>
        <v>very important</v>
      </c>
      <c r="I2087">
        <v>2</v>
      </c>
      <c r="J2087" t="str">
        <f>VLOOKUP(I2087,'Variáveis e códigos'!$C$5:$D$10,2,FALSE)</f>
        <v>quite important</v>
      </c>
      <c r="K2087">
        <v>3</v>
      </c>
      <c r="L2087" t="str">
        <f>VLOOKUP(K2087,'Variáveis e códigos'!$C$5:$D$10,2,FALSE)</f>
        <v>not important</v>
      </c>
      <c r="M2087">
        <v>4</v>
      </c>
      <c r="N2087" t="str">
        <f>VLOOKUP(M2087,'Variáveis e códigos'!$C$5:$D$10,2,FALSE)</f>
        <v>not at all important</v>
      </c>
      <c r="O2087" t="s">
        <v>28</v>
      </c>
      <c r="P2087">
        <v>2</v>
      </c>
      <c r="Q2087" t="str">
        <f>HLOOKUP(P2087,'Variáveis e códigos'!$C$15:$D$16,2)</f>
        <v>no</v>
      </c>
      <c r="R2087">
        <v>6</v>
      </c>
      <c r="S2087">
        <v>1</v>
      </c>
      <c r="T2087" t="str">
        <f>HLOOKUP(S2087,'Variáveis e códigos'!$C$18:$D$19,2)</f>
        <v>male</v>
      </c>
      <c r="U2087">
        <v>1972</v>
      </c>
      <c r="V2087">
        <f t="shared" si="32"/>
        <v>45</v>
      </c>
      <c r="W2087">
        <v>6</v>
      </c>
      <c r="X2087" t="str">
        <f>VLOOKUP(Dados!W2087,'Variáveis e códigos'!$C$21:$D$26,2)</f>
        <v>never married and never registered partnership</v>
      </c>
      <c r="Y2087">
        <v>0</v>
      </c>
    </row>
    <row r="2088" spans="1:25" x14ac:dyDescent="0.25">
      <c r="A2088" s="1">
        <v>2017724000873</v>
      </c>
      <c r="B2088" t="s">
        <v>3</v>
      </c>
      <c r="C2088">
        <v>1</v>
      </c>
      <c r="D2088" t="str">
        <f>VLOOKUP(C2088,'Variáveis e códigos'!$C$5:$D$10,2,FALSE)</f>
        <v>very important</v>
      </c>
      <c r="E2088">
        <v>2</v>
      </c>
      <c r="F2088" t="str">
        <f>VLOOKUP(E2088,'Variáveis e códigos'!$C$5:$D$10,2,FALSE)</f>
        <v>quite important</v>
      </c>
      <c r="G2088">
        <v>2</v>
      </c>
      <c r="H2088" t="str">
        <f>VLOOKUP(G2088,'Variáveis e códigos'!$C$5:$D$10,2,FALSE)</f>
        <v>quite important</v>
      </c>
      <c r="I2088">
        <v>1</v>
      </c>
      <c r="J2088" t="str">
        <f>VLOOKUP(I2088,'Variáveis e códigos'!$C$5:$D$10,2,FALSE)</f>
        <v>very important</v>
      </c>
      <c r="K2088">
        <v>4</v>
      </c>
      <c r="L2088" t="str">
        <f>VLOOKUP(K2088,'Variáveis e códigos'!$C$5:$D$10,2,FALSE)</f>
        <v>not at all important</v>
      </c>
      <c r="M2088">
        <v>2</v>
      </c>
      <c r="N2088" t="str">
        <f>VLOOKUP(M2088,'Variáveis e códigos'!$C$5:$D$10,2,FALSE)</f>
        <v>quite important</v>
      </c>
      <c r="O2088" t="s">
        <v>28</v>
      </c>
      <c r="P2088">
        <v>2</v>
      </c>
      <c r="Q2088" t="str">
        <f>HLOOKUP(P2088,'Variáveis e códigos'!$C$15:$D$16,2)</f>
        <v>no</v>
      </c>
      <c r="R2088">
        <v>8</v>
      </c>
      <c r="S2088">
        <v>2</v>
      </c>
      <c r="T2088" t="str">
        <f>HLOOKUP(S2088,'Variáveis e códigos'!$C$18:$D$19,2)</f>
        <v>female</v>
      </c>
      <c r="U2088">
        <v>1967</v>
      </c>
      <c r="V2088">
        <f t="shared" si="32"/>
        <v>50</v>
      </c>
      <c r="W2088">
        <v>1</v>
      </c>
      <c r="X2088" t="str">
        <f>VLOOKUP(Dados!W2088,'Variáveis e códigos'!$C$21:$D$26,2)</f>
        <v>married</v>
      </c>
      <c r="Y2088">
        <v>2</v>
      </c>
    </row>
    <row r="2089" spans="1:25" x14ac:dyDescent="0.25">
      <c r="A2089" s="1">
        <v>2017724000874</v>
      </c>
      <c r="B2089" t="s">
        <v>3</v>
      </c>
      <c r="C2089">
        <v>1</v>
      </c>
      <c r="D2089" t="str">
        <f>VLOOKUP(C2089,'Variáveis e códigos'!$C$5:$D$10,2,FALSE)</f>
        <v>very important</v>
      </c>
      <c r="E2089">
        <v>1</v>
      </c>
      <c r="F2089" t="str">
        <f>VLOOKUP(E2089,'Variáveis e códigos'!$C$5:$D$10,2,FALSE)</f>
        <v>very important</v>
      </c>
      <c r="G2089">
        <v>2</v>
      </c>
      <c r="H2089" t="str">
        <f>VLOOKUP(G2089,'Variáveis e códigos'!$C$5:$D$10,2,FALSE)</f>
        <v>quite important</v>
      </c>
      <c r="I2089">
        <v>1</v>
      </c>
      <c r="J2089" t="str">
        <f>VLOOKUP(I2089,'Variáveis e códigos'!$C$5:$D$10,2,FALSE)</f>
        <v>very important</v>
      </c>
      <c r="K2089">
        <v>3</v>
      </c>
      <c r="L2089" t="str">
        <f>VLOOKUP(K2089,'Variáveis e códigos'!$C$5:$D$10,2,FALSE)</f>
        <v>not important</v>
      </c>
      <c r="M2089">
        <v>4</v>
      </c>
      <c r="N2089" t="str">
        <f>VLOOKUP(M2089,'Variáveis e códigos'!$C$5:$D$10,2,FALSE)</f>
        <v>not at all important</v>
      </c>
      <c r="O2089" t="s">
        <v>28</v>
      </c>
      <c r="P2089">
        <v>2</v>
      </c>
      <c r="Q2089" t="str">
        <f>HLOOKUP(P2089,'Variáveis e códigos'!$C$15:$D$16,2)</f>
        <v>no</v>
      </c>
      <c r="R2089">
        <v>5</v>
      </c>
      <c r="S2089">
        <v>1</v>
      </c>
      <c r="T2089" t="str">
        <f>HLOOKUP(S2089,'Variáveis e códigos'!$C$18:$D$19,2)</f>
        <v>male</v>
      </c>
      <c r="U2089">
        <v>1981</v>
      </c>
      <c r="V2089">
        <f t="shared" si="32"/>
        <v>36</v>
      </c>
      <c r="W2089">
        <v>1</v>
      </c>
      <c r="X2089" t="str">
        <f>VLOOKUP(Dados!W2089,'Variáveis e códigos'!$C$21:$D$26,2)</f>
        <v>married</v>
      </c>
      <c r="Y2089">
        <v>1</v>
      </c>
    </row>
    <row r="2090" spans="1:25" x14ac:dyDescent="0.25">
      <c r="A2090" s="1">
        <v>2017724000875</v>
      </c>
      <c r="B2090" t="s">
        <v>3</v>
      </c>
      <c r="C2090">
        <v>1</v>
      </c>
      <c r="D2090" t="str">
        <f>VLOOKUP(C2090,'Variáveis e códigos'!$C$5:$D$10,2,FALSE)</f>
        <v>very important</v>
      </c>
      <c r="E2090">
        <v>1</v>
      </c>
      <c r="F2090" t="str">
        <f>VLOOKUP(E2090,'Variáveis e códigos'!$C$5:$D$10,2,FALSE)</f>
        <v>very important</v>
      </c>
      <c r="G2090">
        <v>2</v>
      </c>
      <c r="H2090" t="str">
        <f>VLOOKUP(G2090,'Variáveis e códigos'!$C$5:$D$10,2,FALSE)</f>
        <v>quite important</v>
      </c>
      <c r="I2090">
        <v>2</v>
      </c>
      <c r="J2090" t="str">
        <f>VLOOKUP(I2090,'Variáveis e códigos'!$C$5:$D$10,2,FALSE)</f>
        <v>quite important</v>
      </c>
      <c r="K2090">
        <v>4</v>
      </c>
      <c r="L2090" t="str">
        <f>VLOOKUP(K2090,'Variáveis e códigos'!$C$5:$D$10,2,FALSE)</f>
        <v>not at all important</v>
      </c>
      <c r="M2090">
        <v>1</v>
      </c>
      <c r="N2090" t="str">
        <f>VLOOKUP(M2090,'Variáveis e códigos'!$C$5:$D$10,2,FALSE)</f>
        <v>very important</v>
      </c>
      <c r="O2090" t="s">
        <v>29</v>
      </c>
      <c r="P2090">
        <v>2</v>
      </c>
      <c r="Q2090" t="str">
        <f>HLOOKUP(P2090,'Variáveis e códigos'!$C$15:$D$16,2)</f>
        <v>no</v>
      </c>
      <c r="R2090">
        <v>6</v>
      </c>
      <c r="S2090">
        <v>2</v>
      </c>
      <c r="T2090" t="str">
        <f>HLOOKUP(S2090,'Variáveis e códigos'!$C$18:$D$19,2)</f>
        <v>female</v>
      </c>
      <c r="U2090">
        <v>1978</v>
      </c>
      <c r="V2090">
        <f t="shared" si="32"/>
        <v>39</v>
      </c>
      <c r="W2090">
        <v>5</v>
      </c>
      <c r="X2090" t="str">
        <f>VLOOKUP(Dados!W2090,'Variáveis e códigos'!$C$21:$D$26,2)</f>
        <v>separated</v>
      </c>
      <c r="Y2090">
        <v>2</v>
      </c>
    </row>
    <row r="2091" spans="1:25" x14ac:dyDescent="0.25">
      <c r="A2091" s="1">
        <v>2017724000876</v>
      </c>
      <c r="B2091" t="s">
        <v>3</v>
      </c>
      <c r="C2091">
        <v>4</v>
      </c>
      <c r="D2091" t="str">
        <f>VLOOKUP(C2091,'Variáveis e códigos'!$C$5:$D$10,2,FALSE)</f>
        <v>not at all important</v>
      </c>
      <c r="E2091">
        <v>1</v>
      </c>
      <c r="F2091" t="str">
        <f>VLOOKUP(E2091,'Variáveis e códigos'!$C$5:$D$10,2,FALSE)</f>
        <v>very important</v>
      </c>
      <c r="G2091">
        <v>3</v>
      </c>
      <c r="H2091" t="str">
        <f>VLOOKUP(G2091,'Variáveis e códigos'!$C$5:$D$10,2,FALSE)</f>
        <v>not important</v>
      </c>
      <c r="I2091">
        <v>1</v>
      </c>
      <c r="J2091" t="str">
        <f>VLOOKUP(I2091,'Variáveis e códigos'!$C$5:$D$10,2,FALSE)</f>
        <v>very important</v>
      </c>
      <c r="K2091">
        <v>4</v>
      </c>
      <c r="L2091" t="str">
        <f>VLOOKUP(K2091,'Variáveis e códigos'!$C$5:$D$10,2,FALSE)</f>
        <v>not at all important</v>
      </c>
      <c r="M2091">
        <v>4</v>
      </c>
      <c r="N2091" t="str">
        <f>VLOOKUP(M2091,'Variáveis e códigos'!$C$5:$D$10,2,FALSE)</f>
        <v>not at all important</v>
      </c>
      <c r="O2091" t="s">
        <v>30</v>
      </c>
      <c r="P2091">
        <v>2</v>
      </c>
      <c r="Q2091" t="str">
        <f>HLOOKUP(P2091,'Variáveis e códigos'!$C$15:$D$16,2)</f>
        <v>no</v>
      </c>
      <c r="R2091">
        <v>2</v>
      </c>
      <c r="S2091">
        <v>1</v>
      </c>
      <c r="T2091" t="str">
        <f>HLOOKUP(S2091,'Variáveis e códigos'!$C$18:$D$19,2)</f>
        <v>male</v>
      </c>
      <c r="U2091">
        <v>1978</v>
      </c>
      <c r="V2091">
        <f t="shared" si="32"/>
        <v>39</v>
      </c>
      <c r="W2091">
        <v>1</v>
      </c>
      <c r="X2091" t="str">
        <f>VLOOKUP(Dados!W2091,'Variáveis e códigos'!$C$21:$D$26,2)</f>
        <v>married</v>
      </c>
      <c r="Y2091">
        <v>1</v>
      </c>
    </row>
    <row r="2092" spans="1:25" x14ac:dyDescent="0.25">
      <c r="A2092" s="1">
        <v>2017724000877</v>
      </c>
      <c r="B2092" t="s">
        <v>3</v>
      </c>
      <c r="C2092">
        <v>2</v>
      </c>
      <c r="D2092" t="str">
        <f>VLOOKUP(C2092,'Variáveis e códigos'!$C$5:$D$10,2,FALSE)</f>
        <v>quite important</v>
      </c>
      <c r="E2092">
        <v>2</v>
      </c>
      <c r="F2092" t="str">
        <f>VLOOKUP(E2092,'Variáveis e códigos'!$C$5:$D$10,2,FALSE)</f>
        <v>quite important</v>
      </c>
      <c r="G2092">
        <v>2</v>
      </c>
      <c r="H2092" t="str">
        <f>VLOOKUP(G2092,'Variáveis e códigos'!$C$5:$D$10,2,FALSE)</f>
        <v>quite important</v>
      </c>
      <c r="I2092">
        <v>2</v>
      </c>
      <c r="J2092" t="str">
        <f>VLOOKUP(I2092,'Variáveis e códigos'!$C$5:$D$10,2,FALSE)</f>
        <v>quite important</v>
      </c>
      <c r="K2092">
        <v>3</v>
      </c>
      <c r="L2092" t="str">
        <f>VLOOKUP(K2092,'Variáveis e códigos'!$C$5:$D$10,2,FALSE)</f>
        <v>not important</v>
      </c>
      <c r="M2092">
        <v>4</v>
      </c>
      <c r="N2092" t="str">
        <f>VLOOKUP(M2092,'Variáveis e códigos'!$C$5:$D$10,2,FALSE)</f>
        <v>not at all important</v>
      </c>
      <c r="O2092" t="s">
        <v>28</v>
      </c>
      <c r="P2092">
        <v>2</v>
      </c>
      <c r="Q2092" t="str">
        <f>HLOOKUP(P2092,'Variáveis e códigos'!$C$15:$D$16,2)</f>
        <v>no</v>
      </c>
      <c r="R2092">
        <v>7</v>
      </c>
      <c r="S2092">
        <v>2</v>
      </c>
      <c r="T2092" t="str">
        <f>HLOOKUP(S2092,'Variáveis e códigos'!$C$18:$D$19,2)</f>
        <v>female</v>
      </c>
      <c r="U2092">
        <v>1960</v>
      </c>
      <c r="V2092">
        <f t="shared" si="32"/>
        <v>57</v>
      </c>
      <c r="W2092">
        <v>1</v>
      </c>
      <c r="X2092" t="str">
        <f>VLOOKUP(Dados!W2092,'Variáveis e códigos'!$C$21:$D$26,2)</f>
        <v>married</v>
      </c>
      <c r="Y2092">
        <v>1</v>
      </c>
    </row>
    <row r="2093" spans="1:25" x14ac:dyDescent="0.25">
      <c r="A2093" s="1">
        <v>2017724000878</v>
      </c>
      <c r="B2093" t="s">
        <v>3</v>
      </c>
      <c r="C2093">
        <v>1</v>
      </c>
      <c r="D2093" t="str">
        <f>VLOOKUP(C2093,'Variáveis e códigos'!$C$5:$D$10,2,FALSE)</f>
        <v>very important</v>
      </c>
      <c r="E2093">
        <v>1</v>
      </c>
      <c r="F2093" t="str">
        <f>VLOOKUP(E2093,'Variáveis e códigos'!$C$5:$D$10,2,FALSE)</f>
        <v>very important</v>
      </c>
      <c r="G2093">
        <v>2</v>
      </c>
      <c r="H2093" t="str">
        <f>VLOOKUP(G2093,'Variáveis e códigos'!$C$5:$D$10,2,FALSE)</f>
        <v>quite important</v>
      </c>
      <c r="I2093">
        <v>2</v>
      </c>
      <c r="J2093" t="str">
        <f>VLOOKUP(I2093,'Variáveis e códigos'!$C$5:$D$10,2,FALSE)</f>
        <v>quite important</v>
      </c>
      <c r="K2093">
        <v>3</v>
      </c>
      <c r="L2093" t="str">
        <f>VLOOKUP(K2093,'Variáveis e códigos'!$C$5:$D$10,2,FALSE)</f>
        <v>not important</v>
      </c>
      <c r="M2093">
        <v>2</v>
      </c>
      <c r="N2093" t="str">
        <f>VLOOKUP(M2093,'Variáveis e códigos'!$C$5:$D$10,2,FALSE)</f>
        <v>quite important</v>
      </c>
      <c r="O2093" t="s">
        <v>28</v>
      </c>
      <c r="P2093">
        <v>2</v>
      </c>
      <c r="Q2093" t="str">
        <f>HLOOKUP(P2093,'Variáveis e códigos'!$C$15:$D$16,2)</f>
        <v>no</v>
      </c>
      <c r="R2093">
        <v>7</v>
      </c>
      <c r="S2093">
        <v>2</v>
      </c>
      <c r="T2093" t="str">
        <f>HLOOKUP(S2093,'Variáveis e códigos'!$C$18:$D$19,2)</f>
        <v>female</v>
      </c>
      <c r="U2093">
        <v>1946</v>
      </c>
      <c r="V2093">
        <f t="shared" si="32"/>
        <v>71</v>
      </c>
      <c r="W2093">
        <v>3</v>
      </c>
      <c r="X2093" t="str">
        <f>VLOOKUP(Dados!W2093,'Variáveis e códigos'!$C$21:$D$26,2)</f>
        <v>widowed</v>
      </c>
      <c r="Y2093">
        <v>2</v>
      </c>
    </row>
    <row r="2094" spans="1:25" x14ac:dyDescent="0.25">
      <c r="A2094" s="1">
        <v>2017724000879</v>
      </c>
      <c r="B2094" t="s">
        <v>3</v>
      </c>
      <c r="C2094">
        <v>2</v>
      </c>
      <c r="D2094" t="str">
        <f>VLOOKUP(C2094,'Variáveis e códigos'!$C$5:$D$10,2,FALSE)</f>
        <v>quite important</v>
      </c>
      <c r="E2094">
        <v>1</v>
      </c>
      <c r="F2094" t="str">
        <f>VLOOKUP(E2094,'Variáveis e códigos'!$C$5:$D$10,2,FALSE)</f>
        <v>very important</v>
      </c>
      <c r="G2094">
        <v>1</v>
      </c>
      <c r="H2094" t="str">
        <f>VLOOKUP(G2094,'Variáveis e códigos'!$C$5:$D$10,2,FALSE)</f>
        <v>very important</v>
      </c>
      <c r="I2094">
        <v>1</v>
      </c>
      <c r="J2094" t="str">
        <f>VLOOKUP(I2094,'Variáveis e códigos'!$C$5:$D$10,2,FALSE)</f>
        <v>very important</v>
      </c>
      <c r="K2094">
        <v>2</v>
      </c>
      <c r="L2094" t="str">
        <f>VLOOKUP(K2094,'Variáveis e códigos'!$C$5:$D$10,2,FALSE)</f>
        <v>quite important</v>
      </c>
      <c r="M2094">
        <v>4</v>
      </c>
      <c r="N2094" t="str">
        <f>VLOOKUP(M2094,'Variáveis e códigos'!$C$5:$D$10,2,FALSE)</f>
        <v>not at all important</v>
      </c>
      <c r="O2094" t="s">
        <v>28</v>
      </c>
      <c r="P2094">
        <v>2</v>
      </c>
      <c r="Q2094" t="str">
        <f>HLOOKUP(P2094,'Variáveis e códigos'!$C$15:$D$16,2)</f>
        <v>no</v>
      </c>
      <c r="R2094">
        <v>6</v>
      </c>
      <c r="S2094">
        <v>2</v>
      </c>
      <c r="T2094" t="str">
        <f>HLOOKUP(S2094,'Variáveis e códigos'!$C$18:$D$19,2)</f>
        <v>female</v>
      </c>
      <c r="U2094">
        <v>1990</v>
      </c>
      <c r="V2094">
        <f t="shared" si="32"/>
        <v>27</v>
      </c>
      <c r="W2094">
        <v>6</v>
      </c>
      <c r="X2094" t="str">
        <f>VLOOKUP(Dados!W2094,'Variáveis e códigos'!$C$21:$D$26,2)</f>
        <v>never married and never registered partnership</v>
      </c>
      <c r="Y2094">
        <v>0</v>
      </c>
    </row>
    <row r="2095" spans="1:25" x14ac:dyDescent="0.25">
      <c r="A2095" s="1">
        <v>2017724000880</v>
      </c>
      <c r="B2095" t="s">
        <v>3</v>
      </c>
      <c r="C2095">
        <v>1</v>
      </c>
      <c r="D2095" t="str">
        <f>VLOOKUP(C2095,'Variáveis e códigos'!$C$5:$D$10,2,FALSE)</f>
        <v>very important</v>
      </c>
      <c r="E2095">
        <v>1</v>
      </c>
      <c r="F2095" t="str">
        <f>VLOOKUP(E2095,'Variáveis e códigos'!$C$5:$D$10,2,FALSE)</f>
        <v>very important</v>
      </c>
      <c r="G2095">
        <v>2</v>
      </c>
      <c r="H2095" t="str">
        <f>VLOOKUP(G2095,'Variáveis e códigos'!$C$5:$D$10,2,FALSE)</f>
        <v>quite important</v>
      </c>
      <c r="I2095">
        <v>1</v>
      </c>
      <c r="J2095" t="str">
        <f>VLOOKUP(I2095,'Variáveis e códigos'!$C$5:$D$10,2,FALSE)</f>
        <v>very important</v>
      </c>
      <c r="K2095">
        <v>3</v>
      </c>
      <c r="L2095" t="str">
        <f>VLOOKUP(K2095,'Variáveis e códigos'!$C$5:$D$10,2,FALSE)</f>
        <v>not important</v>
      </c>
      <c r="M2095">
        <v>4</v>
      </c>
      <c r="N2095" t="str">
        <f>VLOOKUP(M2095,'Variáveis e códigos'!$C$5:$D$10,2,FALSE)</f>
        <v>not at all important</v>
      </c>
      <c r="O2095" t="s">
        <v>28</v>
      </c>
      <c r="P2095">
        <v>2</v>
      </c>
      <c r="Q2095" t="str">
        <f>HLOOKUP(P2095,'Variáveis e códigos'!$C$15:$D$16,2)</f>
        <v>no</v>
      </c>
      <c r="R2095">
        <v>9</v>
      </c>
      <c r="S2095">
        <v>2</v>
      </c>
      <c r="T2095" t="str">
        <f>HLOOKUP(S2095,'Variáveis e códigos'!$C$18:$D$19,2)</f>
        <v>female</v>
      </c>
      <c r="U2095">
        <v>1980</v>
      </c>
      <c r="V2095">
        <f t="shared" si="32"/>
        <v>37</v>
      </c>
      <c r="W2095">
        <v>1</v>
      </c>
      <c r="X2095" t="str">
        <f>VLOOKUP(Dados!W2095,'Variáveis e códigos'!$C$21:$D$26,2)</f>
        <v>married</v>
      </c>
      <c r="Y2095">
        <v>1</v>
      </c>
    </row>
    <row r="2096" spans="1:25" x14ac:dyDescent="0.25">
      <c r="A2096" s="1">
        <v>2017724000881</v>
      </c>
      <c r="B2096" t="s">
        <v>3</v>
      </c>
      <c r="C2096">
        <v>1</v>
      </c>
      <c r="D2096" t="str">
        <f>VLOOKUP(C2096,'Variáveis e códigos'!$C$5:$D$10,2,FALSE)</f>
        <v>very important</v>
      </c>
      <c r="E2096">
        <v>1</v>
      </c>
      <c r="F2096" t="str">
        <f>VLOOKUP(E2096,'Variáveis e códigos'!$C$5:$D$10,2,FALSE)</f>
        <v>very important</v>
      </c>
      <c r="G2096">
        <v>1</v>
      </c>
      <c r="H2096" t="str">
        <f>VLOOKUP(G2096,'Variáveis e códigos'!$C$5:$D$10,2,FALSE)</f>
        <v>very important</v>
      </c>
      <c r="I2096">
        <v>2</v>
      </c>
      <c r="J2096" t="str">
        <f>VLOOKUP(I2096,'Variáveis e códigos'!$C$5:$D$10,2,FALSE)</f>
        <v>quite important</v>
      </c>
      <c r="K2096">
        <v>4</v>
      </c>
      <c r="L2096" t="str">
        <f>VLOOKUP(K2096,'Variáveis e códigos'!$C$5:$D$10,2,FALSE)</f>
        <v>not at all important</v>
      </c>
      <c r="M2096">
        <v>4</v>
      </c>
      <c r="N2096" t="str">
        <f>VLOOKUP(M2096,'Variáveis e códigos'!$C$5:$D$10,2,FALSE)</f>
        <v>not at all important</v>
      </c>
      <c r="O2096" t="s">
        <v>28</v>
      </c>
      <c r="P2096">
        <v>2</v>
      </c>
      <c r="Q2096" t="str">
        <f>HLOOKUP(P2096,'Variáveis e códigos'!$C$15:$D$16,2)</f>
        <v>no</v>
      </c>
      <c r="R2096" t="s">
        <v>34</v>
      </c>
      <c r="S2096">
        <v>2</v>
      </c>
      <c r="T2096" t="str">
        <f>HLOOKUP(S2096,'Variáveis e códigos'!$C$18:$D$19,2)</f>
        <v>female</v>
      </c>
      <c r="U2096">
        <v>1955</v>
      </c>
      <c r="V2096">
        <f t="shared" si="32"/>
        <v>62</v>
      </c>
      <c r="W2096">
        <v>6</v>
      </c>
      <c r="X2096" t="str">
        <f>VLOOKUP(Dados!W2096,'Variáveis e códigos'!$C$21:$D$26,2)</f>
        <v>never married and never registered partnership</v>
      </c>
      <c r="Y2096">
        <v>0</v>
      </c>
    </row>
    <row r="2097" spans="1:25" x14ac:dyDescent="0.25">
      <c r="A2097" s="1">
        <v>2017724000882</v>
      </c>
      <c r="B2097" t="s">
        <v>3</v>
      </c>
      <c r="C2097">
        <v>2</v>
      </c>
      <c r="D2097" t="str">
        <f>VLOOKUP(C2097,'Variáveis e códigos'!$C$5:$D$10,2,FALSE)</f>
        <v>quite important</v>
      </c>
      <c r="E2097">
        <v>1</v>
      </c>
      <c r="F2097" t="str">
        <f>VLOOKUP(E2097,'Variáveis e códigos'!$C$5:$D$10,2,FALSE)</f>
        <v>very important</v>
      </c>
      <c r="G2097">
        <v>2</v>
      </c>
      <c r="H2097" t="str">
        <f>VLOOKUP(G2097,'Variáveis e códigos'!$C$5:$D$10,2,FALSE)</f>
        <v>quite important</v>
      </c>
      <c r="I2097">
        <v>4</v>
      </c>
      <c r="J2097" t="str">
        <f>VLOOKUP(I2097,'Variáveis e códigos'!$C$5:$D$10,2,FALSE)</f>
        <v>not at all important</v>
      </c>
      <c r="K2097">
        <v>2</v>
      </c>
      <c r="L2097" t="str">
        <f>VLOOKUP(K2097,'Variáveis e códigos'!$C$5:$D$10,2,FALSE)</f>
        <v>quite important</v>
      </c>
      <c r="M2097">
        <v>4</v>
      </c>
      <c r="N2097" t="str">
        <f>VLOOKUP(M2097,'Variáveis e códigos'!$C$5:$D$10,2,FALSE)</f>
        <v>not at all important</v>
      </c>
      <c r="O2097" t="s">
        <v>29</v>
      </c>
      <c r="P2097">
        <v>2</v>
      </c>
      <c r="Q2097" t="str">
        <f>HLOOKUP(P2097,'Variáveis e códigos'!$C$15:$D$16,2)</f>
        <v>no</v>
      </c>
      <c r="R2097" t="s">
        <v>35</v>
      </c>
      <c r="S2097">
        <v>2</v>
      </c>
      <c r="T2097" t="str">
        <f>HLOOKUP(S2097,'Variáveis e códigos'!$C$18:$D$19,2)</f>
        <v>female</v>
      </c>
      <c r="U2097">
        <v>1937</v>
      </c>
      <c r="V2097">
        <f t="shared" si="32"/>
        <v>80</v>
      </c>
      <c r="W2097">
        <v>1</v>
      </c>
      <c r="X2097" t="str">
        <f>VLOOKUP(Dados!W2097,'Variáveis e códigos'!$C$21:$D$26,2)</f>
        <v>married</v>
      </c>
      <c r="Y2097">
        <v>3</v>
      </c>
    </row>
    <row r="2098" spans="1:25" x14ac:dyDescent="0.25">
      <c r="A2098" s="1">
        <v>2017724000883</v>
      </c>
      <c r="B2098" t="s">
        <v>3</v>
      </c>
      <c r="C2098">
        <v>1</v>
      </c>
      <c r="D2098" t="str">
        <f>VLOOKUP(C2098,'Variáveis e códigos'!$C$5:$D$10,2,FALSE)</f>
        <v>very important</v>
      </c>
      <c r="E2098">
        <v>1</v>
      </c>
      <c r="F2098" t="str">
        <f>VLOOKUP(E2098,'Variáveis e códigos'!$C$5:$D$10,2,FALSE)</f>
        <v>very important</v>
      </c>
      <c r="G2098">
        <v>2</v>
      </c>
      <c r="H2098" t="str">
        <f>VLOOKUP(G2098,'Variáveis e códigos'!$C$5:$D$10,2,FALSE)</f>
        <v>quite important</v>
      </c>
      <c r="I2098">
        <v>2</v>
      </c>
      <c r="J2098" t="str">
        <f>VLOOKUP(I2098,'Variáveis e códigos'!$C$5:$D$10,2,FALSE)</f>
        <v>quite important</v>
      </c>
      <c r="K2098">
        <v>3</v>
      </c>
      <c r="L2098" t="str">
        <f>VLOOKUP(K2098,'Variáveis e códigos'!$C$5:$D$10,2,FALSE)</f>
        <v>not important</v>
      </c>
      <c r="M2098">
        <v>2</v>
      </c>
      <c r="N2098" t="str">
        <f>VLOOKUP(M2098,'Variáveis e códigos'!$C$5:$D$10,2,FALSE)</f>
        <v>quite important</v>
      </c>
      <c r="O2098" t="s">
        <v>28</v>
      </c>
      <c r="P2098">
        <v>2</v>
      </c>
      <c r="Q2098" t="str">
        <f>HLOOKUP(P2098,'Variáveis e códigos'!$C$15:$D$16,2)</f>
        <v>no</v>
      </c>
      <c r="R2098">
        <v>8</v>
      </c>
      <c r="S2098">
        <v>1</v>
      </c>
      <c r="T2098" t="str">
        <f>HLOOKUP(S2098,'Variáveis e códigos'!$C$18:$D$19,2)</f>
        <v>male</v>
      </c>
      <c r="U2098">
        <v>1971</v>
      </c>
      <c r="V2098">
        <f t="shared" si="32"/>
        <v>46</v>
      </c>
      <c r="W2098">
        <v>1</v>
      </c>
      <c r="X2098" t="str">
        <f>VLOOKUP(Dados!W2098,'Variáveis e códigos'!$C$21:$D$26,2)</f>
        <v>married</v>
      </c>
      <c r="Y2098">
        <v>1</v>
      </c>
    </row>
    <row r="2099" spans="1:25" x14ac:dyDescent="0.25">
      <c r="A2099" s="1">
        <v>2017724000884</v>
      </c>
      <c r="B2099" t="s">
        <v>3</v>
      </c>
      <c r="C2099">
        <v>1</v>
      </c>
      <c r="D2099" t="str">
        <f>VLOOKUP(C2099,'Variáveis e códigos'!$C$5:$D$10,2,FALSE)</f>
        <v>very important</v>
      </c>
      <c r="E2099">
        <v>1</v>
      </c>
      <c r="F2099" t="str">
        <f>VLOOKUP(E2099,'Variáveis e códigos'!$C$5:$D$10,2,FALSE)</f>
        <v>very important</v>
      </c>
      <c r="G2099">
        <v>2</v>
      </c>
      <c r="H2099" t="str">
        <f>VLOOKUP(G2099,'Variáveis e códigos'!$C$5:$D$10,2,FALSE)</f>
        <v>quite important</v>
      </c>
      <c r="I2099">
        <v>2</v>
      </c>
      <c r="J2099" t="str">
        <f>VLOOKUP(I2099,'Variáveis e códigos'!$C$5:$D$10,2,FALSE)</f>
        <v>quite important</v>
      </c>
      <c r="K2099">
        <v>2</v>
      </c>
      <c r="L2099" t="str">
        <f>VLOOKUP(K2099,'Variáveis e códigos'!$C$5:$D$10,2,FALSE)</f>
        <v>quite important</v>
      </c>
      <c r="M2099">
        <v>4</v>
      </c>
      <c r="N2099" t="str">
        <f>VLOOKUP(M2099,'Variáveis e códigos'!$C$5:$D$10,2,FALSE)</f>
        <v>not at all important</v>
      </c>
      <c r="O2099" t="s">
        <v>29</v>
      </c>
      <c r="P2099">
        <v>2</v>
      </c>
      <c r="Q2099" t="str">
        <f>HLOOKUP(P2099,'Variáveis e códigos'!$C$15:$D$16,2)</f>
        <v>no</v>
      </c>
      <c r="R2099">
        <v>5</v>
      </c>
      <c r="S2099">
        <v>1</v>
      </c>
      <c r="T2099" t="str">
        <f>HLOOKUP(S2099,'Variáveis e códigos'!$C$18:$D$19,2)</f>
        <v>male</v>
      </c>
      <c r="U2099">
        <v>1962</v>
      </c>
      <c r="V2099">
        <f t="shared" si="32"/>
        <v>55</v>
      </c>
      <c r="W2099">
        <v>4</v>
      </c>
      <c r="X2099" t="str">
        <f>VLOOKUP(Dados!W2099,'Variáveis e códigos'!$C$21:$D$26,2)</f>
        <v>divorced</v>
      </c>
      <c r="Y2099">
        <v>1</v>
      </c>
    </row>
    <row r="2100" spans="1:25" x14ac:dyDescent="0.25">
      <c r="A2100" s="1">
        <v>2017724000885</v>
      </c>
      <c r="B2100" t="s">
        <v>3</v>
      </c>
      <c r="C2100">
        <v>1</v>
      </c>
      <c r="D2100" t="str">
        <f>VLOOKUP(C2100,'Variáveis e códigos'!$C$5:$D$10,2,FALSE)</f>
        <v>very important</v>
      </c>
      <c r="E2100">
        <v>1</v>
      </c>
      <c r="F2100" t="str">
        <f>VLOOKUP(E2100,'Variáveis e códigos'!$C$5:$D$10,2,FALSE)</f>
        <v>very important</v>
      </c>
      <c r="G2100">
        <v>2</v>
      </c>
      <c r="H2100" t="str">
        <f>VLOOKUP(G2100,'Variáveis e códigos'!$C$5:$D$10,2,FALSE)</f>
        <v>quite important</v>
      </c>
      <c r="I2100">
        <v>2</v>
      </c>
      <c r="J2100" t="str">
        <f>VLOOKUP(I2100,'Variáveis e códigos'!$C$5:$D$10,2,FALSE)</f>
        <v>quite important</v>
      </c>
      <c r="K2100">
        <v>3</v>
      </c>
      <c r="L2100" t="str">
        <f>VLOOKUP(K2100,'Variáveis e códigos'!$C$5:$D$10,2,FALSE)</f>
        <v>not important</v>
      </c>
      <c r="M2100">
        <v>3</v>
      </c>
      <c r="N2100" t="str">
        <f>VLOOKUP(M2100,'Variáveis e códigos'!$C$5:$D$10,2,FALSE)</f>
        <v>not important</v>
      </c>
      <c r="O2100" t="s">
        <v>30</v>
      </c>
      <c r="P2100">
        <v>2</v>
      </c>
      <c r="Q2100" t="str">
        <f>HLOOKUP(P2100,'Variáveis e códigos'!$C$15:$D$16,2)</f>
        <v>no</v>
      </c>
      <c r="R2100" t="s">
        <v>34</v>
      </c>
      <c r="S2100">
        <v>2</v>
      </c>
      <c r="T2100" t="str">
        <f>HLOOKUP(S2100,'Variáveis e códigos'!$C$18:$D$19,2)</f>
        <v>female</v>
      </c>
      <c r="U2100">
        <v>1972</v>
      </c>
      <c r="V2100">
        <f t="shared" si="32"/>
        <v>45</v>
      </c>
      <c r="W2100">
        <v>2</v>
      </c>
      <c r="X2100" t="str">
        <f>VLOOKUP(Dados!W2100,'Variáveis e códigos'!$C$21:$D$26,2)</f>
        <v>registered partnership</v>
      </c>
      <c r="Y2100">
        <v>1</v>
      </c>
    </row>
    <row r="2101" spans="1:25" x14ac:dyDescent="0.25">
      <c r="A2101" s="1">
        <v>2017724000886</v>
      </c>
      <c r="B2101" t="s">
        <v>3</v>
      </c>
      <c r="C2101">
        <v>1</v>
      </c>
      <c r="D2101" t="str">
        <f>VLOOKUP(C2101,'Variáveis e códigos'!$C$5:$D$10,2,FALSE)</f>
        <v>very important</v>
      </c>
      <c r="E2101">
        <v>1</v>
      </c>
      <c r="F2101" t="str">
        <f>VLOOKUP(E2101,'Variáveis e códigos'!$C$5:$D$10,2,FALSE)</f>
        <v>very important</v>
      </c>
      <c r="G2101">
        <v>1</v>
      </c>
      <c r="H2101" t="str">
        <f>VLOOKUP(G2101,'Variáveis e códigos'!$C$5:$D$10,2,FALSE)</f>
        <v>very important</v>
      </c>
      <c r="I2101">
        <v>1</v>
      </c>
      <c r="J2101" t="str">
        <f>VLOOKUP(I2101,'Variáveis e códigos'!$C$5:$D$10,2,FALSE)</f>
        <v>very important</v>
      </c>
      <c r="K2101">
        <v>4</v>
      </c>
      <c r="L2101" t="str">
        <f>VLOOKUP(K2101,'Variáveis e códigos'!$C$5:$D$10,2,FALSE)</f>
        <v>not at all important</v>
      </c>
      <c r="M2101">
        <v>1</v>
      </c>
      <c r="N2101" t="str">
        <f>VLOOKUP(M2101,'Variáveis e códigos'!$C$5:$D$10,2,FALSE)</f>
        <v>very important</v>
      </c>
      <c r="O2101" t="s">
        <v>30</v>
      </c>
      <c r="P2101">
        <v>2</v>
      </c>
      <c r="Q2101" t="str">
        <f>HLOOKUP(P2101,'Variáveis e códigos'!$C$15:$D$16,2)</f>
        <v>no</v>
      </c>
      <c r="R2101">
        <v>3</v>
      </c>
      <c r="S2101">
        <v>2</v>
      </c>
      <c r="T2101" t="str">
        <f>HLOOKUP(S2101,'Variáveis e códigos'!$C$18:$D$19,2)</f>
        <v>female</v>
      </c>
      <c r="U2101">
        <v>1950</v>
      </c>
      <c r="V2101">
        <f t="shared" si="32"/>
        <v>67</v>
      </c>
      <c r="W2101">
        <v>3</v>
      </c>
      <c r="X2101" t="str">
        <f>VLOOKUP(Dados!W2101,'Variáveis e códigos'!$C$21:$D$26,2)</f>
        <v>widowed</v>
      </c>
      <c r="Y2101">
        <v>2</v>
      </c>
    </row>
    <row r="2102" spans="1:25" x14ac:dyDescent="0.25">
      <c r="A2102" s="1">
        <v>2017724000887</v>
      </c>
      <c r="B2102" t="s">
        <v>3</v>
      </c>
      <c r="C2102">
        <v>1</v>
      </c>
      <c r="D2102" t="str">
        <f>VLOOKUP(C2102,'Variáveis e códigos'!$C$5:$D$10,2,FALSE)</f>
        <v>very important</v>
      </c>
      <c r="E2102">
        <v>1</v>
      </c>
      <c r="F2102" t="str">
        <f>VLOOKUP(E2102,'Variáveis e códigos'!$C$5:$D$10,2,FALSE)</f>
        <v>very important</v>
      </c>
      <c r="G2102">
        <v>2</v>
      </c>
      <c r="H2102" t="str">
        <f>VLOOKUP(G2102,'Variáveis e códigos'!$C$5:$D$10,2,FALSE)</f>
        <v>quite important</v>
      </c>
      <c r="I2102">
        <v>2</v>
      </c>
      <c r="J2102" t="str">
        <f>VLOOKUP(I2102,'Variáveis e códigos'!$C$5:$D$10,2,FALSE)</f>
        <v>quite important</v>
      </c>
      <c r="K2102">
        <v>3</v>
      </c>
      <c r="L2102" t="str">
        <f>VLOOKUP(K2102,'Variáveis e códigos'!$C$5:$D$10,2,FALSE)</f>
        <v>not important</v>
      </c>
      <c r="M2102">
        <v>4</v>
      </c>
      <c r="N2102" t="str">
        <f>VLOOKUP(M2102,'Variáveis e códigos'!$C$5:$D$10,2,FALSE)</f>
        <v>not at all important</v>
      </c>
      <c r="O2102" t="s">
        <v>28</v>
      </c>
      <c r="P2102">
        <v>2</v>
      </c>
      <c r="Q2102" t="str">
        <f>HLOOKUP(P2102,'Variáveis e códigos'!$C$15:$D$16,2)</f>
        <v>no</v>
      </c>
      <c r="R2102">
        <v>7</v>
      </c>
      <c r="S2102">
        <v>1</v>
      </c>
      <c r="T2102" t="str">
        <f>HLOOKUP(S2102,'Variáveis e códigos'!$C$18:$D$19,2)</f>
        <v>male</v>
      </c>
      <c r="U2102">
        <v>1993</v>
      </c>
      <c r="V2102">
        <f t="shared" si="32"/>
        <v>24</v>
      </c>
      <c r="W2102">
        <v>6</v>
      </c>
      <c r="X2102" t="str">
        <f>VLOOKUP(Dados!W2102,'Variáveis e códigos'!$C$21:$D$26,2)</f>
        <v>never married and never registered partnership</v>
      </c>
      <c r="Y2102">
        <v>0</v>
      </c>
    </row>
    <row r="2103" spans="1:25" x14ac:dyDescent="0.25">
      <c r="A2103" s="1">
        <v>2017724000888</v>
      </c>
      <c r="B2103" t="s">
        <v>3</v>
      </c>
      <c r="C2103">
        <v>1</v>
      </c>
      <c r="D2103" t="str">
        <f>VLOOKUP(C2103,'Variáveis e códigos'!$C$5:$D$10,2,FALSE)</f>
        <v>very important</v>
      </c>
      <c r="E2103">
        <v>1</v>
      </c>
      <c r="F2103" t="str">
        <f>VLOOKUP(E2103,'Variáveis e códigos'!$C$5:$D$10,2,FALSE)</f>
        <v>very important</v>
      </c>
      <c r="G2103">
        <v>1</v>
      </c>
      <c r="H2103" t="str">
        <f>VLOOKUP(G2103,'Variáveis e códigos'!$C$5:$D$10,2,FALSE)</f>
        <v>very important</v>
      </c>
      <c r="I2103">
        <v>1</v>
      </c>
      <c r="J2103" t="str">
        <f>VLOOKUP(I2103,'Variáveis e códigos'!$C$5:$D$10,2,FALSE)</f>
        <v>very important</v>
      </c>
      <c r="K2103">
        <v>3</v>
      </c>
      <c r="L2103" t="str">
        <f>VLOOKUP(K2103,'Variáveis e códigos'!$C$5:$D$10,2,FALSE)</f>
        <v>not important</v>
      </c>
      <c r="M2103">
        <v>3</v>
      </c>
      <c r="N2103" t="str">
        <f>VLOOKUP(M2103,'Variáveis e códigos'!$C$5:$D$10,2,FALSE)</f>
        <v>not important</v>
      </c>
      <c r="O2103" t="s">
        <v>28</v>
      </c>
      <c r="P2103">
        <v>2</v>
      </c>
      <c r="Q2103" t="str">
        <f>HLOOKUP(P2103,'Variáveis e códigos'!$C$15:$D$16,2)</f>
        <v>no</v>
      </c>
      <c r="R2103">
        <v>7</v>
      </c>
      <c r="S2103">
        <v>1</v>
      </c>
      <c r="T2103" t="str">
        <f>HLOOKUP(S2103,'Variáveis e códigos'!$C$18:$D$19,2)</f>
        <v>male</v>
      </c>
      <c r="U2103">
        <v>1976</v>
      </c>
      <c r="V2103">
        <f t="shared" si="32"/>
        <v>41</v>
      </c>
      <c r="W2103">
        <v>1</v>
      </c>
      <c r="X2103" t="str">
        <f>VLOOKUP(Dados!W2103,'Variáveis e códigos'!$C$21:$D$26,2)</f>
        <v>married</v>
      </c>
      <c r="Y2103">
        <v>2</v>
      </c>
    </row>
    <row r="2104" spans="1:25" x14ac:dyDescent="0.25">
      <c r="A2104" s="1">
        <v>2017724000889</v>
      </c>
      <c r="B2104" t="s">
        <v>3</v>
      </c>
      <c r="C2104">
        <v>1</v>
      </c>
      <c r="D2104" t="str">
        <f>VLOOKUP(C2104,'Variáveis e códigos'!$C$5:$D$10,2,FALSE)</f>
        <v>very important</v>
      </c>
      <c r="E2104">
        <v>1</v>
      </c>
      <c r="F2104" t="str">
        <f>VLOOKUP(E2104,'Variáveis e códigos'!$C$5:$D$10,2,FALSE)</f>
        <v>very important</v>
      </c>
      <c r="G2104">
        <v>2</v>
      </c>
      <c r="H2104" t="str">
        <f>VLOOKUP(G2104,'Variáveis e códigos'!$C$5:$D$10,2,FALSE)</f>
        <v>quite important</v>
      </c>
      <c r="I2104">
        <v>3</v>
      </c>
      <c r="J2104" t="str">
        <f>VLOOKUP(I2104,'Variáveis e códigos'!$C$5:$D$10,2,FALSE)</f>
        <v>not important</v>
      </c>
      <c r="K2104">
        <v>3</v>
      </c>
      <c r="L2104" t="str">
        <f>VLOOKUP(K2104,'Variáveis e códigos'!$C$5:$D$10,2,FALSE)</f>
        <v>not important</v>
      </c>
      <c r="M2104">
        <v>3</v>
      </c>
      <c r="N2104" t="str">
        <f>VLOOKUP(M2104,'Variáveis e códigos'!$C$5:$D$10,2,FALSE)</f>
        <v>not important</v>
      </c>
      <c r="O2104" t="s">
        <v>28</v>
      </c>
      <c r="P2104">
        <v>2</v>
      </c>
      <c r="Q2104" t="str">
        <f>HLOOKUP(P2104,'Variáveis e códigos'!$C$15:$D$16,2)</f>
        <v>no</v>
      </c>
      <c r="R2104">
        <v>5</v>
      </c>
      <c r="S2104">
        <v>1</v>
      </c>
      <c r="T2104" t="str">
        <f>HLOOKUP(S2104,'Variáveis e códigos'!$C$18:$D$19,2)</f>
        <v>male</v>
      </c>
      <c r="U2104">
        <v>1979</v>
      </c>
      <c r="V2104">
        <f t="shared" si="32"/>
        <v>38</v>
      </c>
      <c r="W2104">
        <v>1</v>
      </c>
      <c r="X2104" t="str">
        <f>VLOOKUP(Dados!W2104,'Variáveis e códigos'!$C$21:$D$26,2)</f>
        <v>married</v>
      </c>
      <c r="Y2104">
        <v>1</v>
      </c>
    </row>
    <row r="2105" spans="1:25" x14ac:dyDescent="0.25">
      <c r="A2105" s="1">
        <v>2017724000890</v>
      </c>
      <c r="B2105" t="s">
        <v>3</v>
      </c>
      <c r="C2105">
        <v>1</v>
      </c>
      <c r="D2105" t="str">
        <f>VLOOKUP(C2105,'Variáveis e códigos'!$C$5:$D$10,2,FALSE)</f>
        <v>very important</v>
      </c>
      <c r="E2105">
        <v>1</v>
      </c>
      <c r="F2105" t="str">
        <f>VLOOKUP(E2105,'Variáveis e códigos'!$C$5:$D$10,2,FALSE)</f>
        <v>very important</v>
      </c>
      <c r="G2105">
        <v>1</v>
      </c>
      <c r="H2105" t="str">
        <f>VLOOKUP(G2105,'Variáveis e códigos'!$C$5:$D$10,2,FALSE)</f>
        <v>very important</v>
      </c>
      <c r="I2105">
        <v>1</v>
      </c>
      <c r="J2105" t="str">
        <f>VLOOKUP(I2105,'Variáveis e códigos'!$C$5:$D$10,2,FALSE)</f>
        <v>very important</v>
      </c>
      <c r="K2105">
        <v>2</v>
      </c>
      <c r="L2105" t="str">
        <f>VLOOKUP(K2105,'Variáveis e códigos'!$C$5:$D$10,2,FALSE)</f>
        <v>quite important</v>
      </c>
      <c r="M2105">
        <v>1</v>
      </c>
      <c r="N2105" t="str">
        <f>VLOOKUP(M2105,'Variáveis e códigos'!$C$5:$D$10,2,FALSE)</f>
        <v>very important</v>
      </c>
      <c r="O2105" t="s">
        <v>28</v>
      </c>
      <c r="P2105">
        <v>2</v>
      </c>
      <c r="Q2105" t="str">
        <f>HLOOKUP(P2105,'Variáveis e códigos'!$C$15:$D$16,2)</f>
        <v>no</v>
      </c>
      <c r="R2105">
        <v>6</v>
      </c>
      <c r="S2105">
        <v>2</v>
      </c>
      <c r="T2105" t="str">
        <f>HLOOKUP(S2105,'Variáveis e códigos'!$C$18:$D$19,2)</f>
        <v>female</v>
      </c>
      <c r="U2105">
        <v>1971</v>
      </c>
      <c r="V2105">
        <f t="shared" si="32"/>
        <v>46</v>
      </c>
      <c r="W2105">
        <v>1</v>
      </c>
      <c r="X2105" t="str">
        <f>VLOOKUP(Dados!W2105,'Variáveis e códigos'!$C$21:$D$26,2)</f>
        <v>married</v>
      </c>
      <c r="Y2105">
        <v>3</v>
      </c>
    </row>
    <row r="2106" spans="1:25" x14ac:dyDescent="0.25">
      <c r="A2106" s="1">
        <v>2017724000891</v>
      </c>
      <c r="B2106" t="s">
        <v>3</v>
      </c>
      <c r="C2106">
        <v>1</v>
      </c>
      <c r="D2106" t="str">
        <f>VLOOKUP(C2106,'Variáveis e códigos'!$C$5:$D$10,2,FALSE)</f>
        <v>very important</v>
      </c>
      <c r="E2106">
        <v>1</v>
      </c>
      <c r="F2106" t="str">
        <f>VLOOKUP(E2106,'Variáveis e códigos'!$C$5:$D$10,2,FALSE)</f>
        <v>very important</v>
      </c>
      <c r="G2106">
        <v>2</v>
      </c>
      <c r="H2106" t="str">
        <f>VLOOKUP(G2106,'Variáveis e códigos'!$C$5:$D$10,2,FALSE)</f>
        <v>quite important</v>
      </c>
      <c r="I2106">
        <v>2</v>
      </c>
      <c r="J2106" t="str">
        <f>VLOOKUP(I2106,'Variáveis e códigos'!$C$5:$D$10,2,FALSE)</f>
        <v>quite important</v>
      </c>
      <c r="K2106">
        <v>2</v>
      </c>
      <c r="L2106" t="str">
        <f>VLOOKUP(K2106,'Variáveis e códigos'!$C$5:$D$10,2,FALSE)</f>
        <v>quite important</v>
      </c>
      <c r="M2106">
        <v>3</v>
      </c>
      <c r="N2106" t="str">
        <f>VLOOKUP(M2106,'Variáveis e códigos'!$C$5:$D$10,2,FALSE)</f>
        <v>not important</v>
      </c>
      <c r="O2106" t="s">
        <v>28</v>
      </c>
      <c r="P2106">
        <v>2</v>
      </c>
      <c r="Q2106" t="str">
        <f>HLOOKUP(P2106,'Variáveis e códigos'!$C$15:$D$16,2)</f>
        <v>no</v>
      </c>
      <c r="R2106">
        <v>9</v>
      </c>
      <c r="S2106">
        <v>1</v>
      </c>
      <c r="T2106" t="str">
        <f>HLOOKUP(S2106,'Variáveis e códigos'!$C$18:$D$19,2)</f>
        <v>male</v>
      </c>
      <c r="U2106">
        <v>1966</v>
      </c>
      <c r="V2106">
        <f t="shared" si="32"/>
        <v>51</v>
      </c>
      <c r="W2106">
        <v>6</v>
      </c>
      <c r="X2106" t="str">
        <f>VLOOKUP(Dados!W2106,'Variáveis e códigos'!$C$21:$D$26,2)</f>
        <v>never married and never registered partnership</v>
      </c>
      <c r="Y2106">
        <v>0</v>
      </c>
    </row>
    <row r="2107" spans="1:25" x14ac:dyDescent="0.25">
      <c r="A2107" s="1">
        <v>2017724000892</v>
      </c>
      <c r="B2107" t="s">
        <v>3</v>
      </c>
      <c r="C2107">
        <v>1</v>
      </c>
      <c r="D2107" t="str">
        <f>VLOOKUP(C2107,'Variáveis e códigos'!$C$5:$D$10,2,FALSE)</f>
        <v>very important</v>
      </c>
      <c r="E2107">
        <v>1</v>
      </c>
      <c r="F2107" t="str">
        <f>VLOOKUP(E2107,'Variáveis e códigos'!$C$5:$D$10,2,FALSE)</f>
        <v>very important</v>
      </c>
      <c r="G2107">
        <v>2</v>
      </c>
      <c r="H2107" t="str">
        <f>VLOOKUP(G2107,'Variáveis e códigos'!$C$5:$D$10,2,FALSE)</f>
        <v>quite important</v>
      </c>
      <c r="I2107">
        <v>3</v>
      </c>
      <c r="J2107" t="str">
        <f>VLOOKUP(I2107,'Variáveis e códigos'!$C$5:$D$10,2,FALSE)</f>
        <v>not important</v>
      </c>
      <c r="K2107">
        <v>4</v>
      </c>
      <c r="L2107" t="str">
        <f>VLOOKUP(K2107,'Variáveis e códigos'!$C$5:$D$10,2,FALSE)</f>
        <v>not at all important</v>
      </c>
      <c r="M2107">
        <v>4</v>
      </c>
      <c r="N2107" t="str">
        <f>VLOOKUP(M2107,'Variáveis e códigos'!$C$5:$D$10,2,FALSE)</f>
        <v>not at all important</v>
      </c>
      <c r="O2107" t="s">
        <v>28</v>
      </c>
      <c r="P2107">
        <v>2</v>
      </c>
      <c r="Q2107" t="str">
        <f>HLOOKUP(P2107,'Variáveis e códigos'!$C$15:$D$16,2)</f>
        <v>no</v>
      </c>
      <c r="R2107">
        <v>9</v>
      </c>
      <c r="S2107">
        <v>2</v>
      </c>
      <c r="T2107" t="str">
        <f>HLOOKUP(S2107,'Variáveis e códigos'!$C$18:$D$19,2)</f>
        <v>female</v>
      </c>
      <c r="U2107">
        <v>1996</v>
      </c>
      <c r="V2107">
        <f t="shared" si="32"/>
        <v>21</v>
      </c>
      <c r="W2107">
        <v>6</v>
      </c>
      <c r="X2107" t="str">
        <f>VLOOKUP(Dados!W2107,'Variáveis e códigos'!$C$21:$D$26,2)</f>
        <v>never married and never registered partnership</v>
      </c>
      <c r="Y2107">
        <v>0</v>
      </c>
    </row>
    <row r="2108" spans="1:25" x14ac:dyDescent="0.25">
      <c r="A2108" s="1">
        <v>2017724000893</v>
      </c>
      <c r="B2108" t="s">
        <v>3</v>
      </c>
      <c r="C2108">
        <v>1</v>
      </c>
      <c r="D2108" t="str">
        <f>VLOOKUP(C2108,'Variáveis e códigos'!$C$5:$D$10,2,FALSE)</f>
        <v>very important</v>
      </c>
      <c r="E2108">
        <v>1</v>
      </c>
      <c r="F2108" t="str">
        <f>VLOOKUP(E2108,'Variáveis e códigos'!$C$5:$D$10,2,FALSE)</f>
        <v>very important</v>
      </c>
      <c r="G2108">
        <v>1</v>
      </c>
      <c r="H2108" t="str">
        <f>VLOOKUP(G2108,'Variáveis e códigos'!$C$5:$D$10,2,FALSE)</f>
        <v>very important</v>
      </c>
      <c r="I2108">
        <v>1</v>
      </c>
      <c r="J2108" t="str">
        <f>VLOOKUP(I2108,'Variáveis e códigos'!$C$5:$D$10,2,FALSE)</f>
        <v>very important</v>
      </c>
      <c r="K2108">
        <v>3</v>
      </c>
      <c r="L2108" t="str">
        <f>VLOOKUP(K2108,'Variáveis e códigos'!$C$5:$D$10,2,FALSE)</f>
        <v>not important</v>
      </c>
      <c r="M2108">
        <v>4</v>
      </c>
      <c r="N2108" t="str">
        <f>VLOOKUP(M2108,'Variáveis e códigos'!$C$5:$D$10,2,FALSE)</f>
        <v>not at all important</v>
      </c>
      <c r="O2108" t="s">
        <v>28</v>
      </c>
      <c r="P2108">
        <v>2</v>
      </c>
      <c r="Q2108" t="str">
        <f>HLOOKUP(P2108,'Variáveis e códigos'!$C$15:$D$16,2)</f>
        <v>no</v>
      </c>
      <c r="R2108">
        <v>6</v>
      </c>
      <c r="S2108">
        <v>2</v>
      </c>
      <c r="T2108" t="str">
        <f>HLOOKUP(S2108,'Variáveis e códigos'!$C$18:$D$19,2)</f>
        <v>female</v>
      </c>
      <c r="U2108">
        <v>1985</v>
      </c>
      <c r="V2108">
        <f t="shared" si="32"/>
        <v>32</v>
      </c>
      <c r="W2108">
        <v>1</v>
      </c>
      <c r="X2108" t="str">
        <f>VLOOKUP(Dados!W2108,'Variáveis e códigos'!$C$21:$D$26,2)</f>
        <v>married</v>
      </c>
      <c r="Y2108">
        <v>2</v>
      </c>
    </row>
    <row r="2109" spans="1:25" x14ac:dyDescent="0.25">
      <c r="A2109" s="1">
        <v>2017724000894</v>
      </c>
      <c r="B2109" t="s">
        <v>3</v>
      </c>
      <c r="C2109">
        <v>1</v>
      </c>
      <c r="D2109" t="str">
        <f>VLOOKUP(C2109,'Variáveis e códigos'!$C$5:$D$10,2,FALSE)</f>
        <v>very important</v>
      </c>
      <c r="E2109">
        <v>1</v>
      </c>
      <c r="F2109" t="str">
        <f>VLOOKUP(E2109,'Variáveis e códigos'!$C$5:$D$10,2,FALSE)</f>
        <v>very important</v>
      </c>
      <c r="G2109">
        <v>2</v>
      </c>
      <c r="H2109" t="str">
        <f>VLOOKUP(G2109,'Variáveis e códigos'!$C$5:$D$10,2,FALSE)</f>
        <v>quite important</v>
      </c>
      <c r="I2109">
        <v>2</v>
      </c>
      <c r="J2109" t="str">
        <f>VLOOKUP(I2109,'Variáveis e códigos'!$C$5:$D$10,2,FALSE)</f>
        <v>quite important</v>
      </c>
      <c r="K2109">
        <v>3</v>
      </c>
      <c r="L2109" t="str">
        <f>VLOOKUP(K2109,'Variáveis e códigos'!$C$5:$D$10,2,FALSE)</f>
        <v>not important</v>
      </c>
      <c r="M2109">
        <v>3</v>
      </c>
      <c r="N2109" t="str">
        <f>VLOOKUP(M2109,'Variáveis e códigos'!$C$5:$D$10,2,FALSE)</f>
        <v>not important</v>
      </c>
      <c r="O2109" t="s">
        <v>28</v>
      </c>
      <c r="P2109">
        <v>2</v>
      </c>
      <c r="Q2109" t="str">
        <f>HLOOKUP(P2109,'Variáveis e códigos'!$C$15:$D$16,2)</f>
        <v>no</v>
      </c>
      <c r="R2109">
        <v>8</v>
      </c>
      <c r="S2109">
        <v>1</v>
      </c>
      <c r="T2109" t="str">
        <f>HLOOKUP(S2109,'Variáveis e códigos'!$C$18:$D$19,2)</f>
        <v>male</v>
      </c>
      <c r="U2109">
        <v>1950</v>
      </c>
      <c r="V2109">
        <f t="shared" si="32"/>
        <v>67</v>
      </c>
      <c r="W2109">
        <v>1</v>
      </c>
      <c r="X2109" t="str">
        <f>VLOOKUP(Dados!W2109,'Variáveis e códigos'!$C$21:$D$26,2)</f>
        <v>married</v>
      </c>
      <c r="Y2109">
        <v>1</v>
      </c>
    </row>
    <row r="2110" spans="1:25" x14ac:dyDescent="0.25">
      <c r="A2110" s="1">
        <v>2017724000895</v>
      </c>
      <c r="B2110" t="s">
        <v>3</v>
      </c>
      <c r="C2110">
        <v>1</v>
      </c>
      <c r="D2110" t="str">
        <f>VLOOKUP(C2110,'Variáveis e códigos'!$C$5:$D$10,2,FALSE)</f>
        <v>very important</v>
      </c>
      <c r="E2110">
        <v>1</v>
      </c>
      <c r="F2110" t="str">
        <f>VLOOKUP(E2110,'Variáveis e códigos'!$C$5:$D$10,2,FALSE)</f>
        <v>very important</v>
      </c>
      <c r="G2110">
        <v>1</v>
      </c>
      <c r="H2110" t="str">
        <f>VLOOKUP(G2110,'Variáveis e códigos'!$C$5:$D$10,2,FALSE)</f>
        <v>very important</v>
      </c>
      <c r="I2110">
        <v>1</v>
      </c>
      <c r="J2110" t="str">
        <f>VLOOKUP(I2110,'Variáveis e códigos'!$C$5:$D$10,2,FALSE)</f>
        <v>very important</v>
      </c>
      <c r="K2110">
        <v>1</v>
      </c>
      <c r="L2110" t="str">
        <f>VLOOKUP(K2110,'Variáveis e códigos'!$C$5:$D$10,2,FALSE)</f>
        <v>very important</v>
      </c>
      <c r="M2110">
        <v>3</v>
      </c>
      <c r="N2110" t="str">
        <f>VLOOKUP(M2110,'Variáveis e códigos'!$C$5:$D$10,2,FALSE)</f>
        <v>not important</v>
      </c>
      <c r="O2110" t="s">
        <v>30</v>
      </c>
      <c r="P2110">
        <v>2</v>
      </c>
      <c r="Q2110" t="str">
        <f>HLOOKUP(P2110,'Variáveis e códigos'!$C$15:$D$16,2)</f>
        <v>no</v>
      </c>
      <c r="R2110">
        <v>7</v>
      </c>
      <c r="S2110">
        <v>2</v>
      </c>
      <c r="T2110" t="str">
        <f>HLOOKUP(S2110,'Variáveis e códigos'!$C$18:$D$19,2)</f>
        <v>female</v>
      </c>
      <c r="U2110">
        <v>1998</v>
      </c>
      <c r="V2110">
        <f t="shared" si="32"/>
        <v>19</v>
      </c>
      <c r="W2110">
        <v>6</v>
      </c>
      <c r="X2110" t="str">
        <f>VLOOKUP(Dados!W2110,'Variáveis e códigos'!$C$21:$D$26,2)</f>
        <v>never married and never registered partnership</v>
      </c>
      <c r="Y2110">
        <v>0</v>
      </c>
    </row>
    <row r="2111" spans="1:25" x14ac:dyDescent="0.25">
      <c r="A2111" s="1">
        <v>2017724000896</v>
      </c>
      <c r="B2111" t="s">
        <v>3</v>
      </c>
      <c r="C2111">
        <v>1</v>
      </c>
      <c r="D2111" t="str">
        <f>VLOOKUP(C2111,'Variáveis e códigos'!$C$5:$D$10,2,FALSE)</f>
        <v>very important</v>
      </c>
      <c r="E2111">
        <v>1</v>
      </c>
      <c r="F2111" t="str">
        <f>VLOOKUP(E2111,'Variáveis e códigos'!$C$5:$D$10,2,FALSE)</f>
        <v>very important</v>
      </c>
      <c r="G2111">
        <v>2</v>
      </c>
      <c r="H2111" t="str">
        <f>VLOOKUP(G2111,'Variáveis e códigos'!$C$5:$D$10,2,FALSE)</f>
        <v>quite important</v>
      </c>
      <c r="I2111">
        <v>2</v>
      </c>
      <c r="J2111" t="str">
        <f>VLOOKUP(I2111,'Variáveis e códigos'!$C$5:$D$10,2,FALSE)</f>
        <v>quite important</v>
      </c>
      <c r="K2111">
        <v>3</v>
      </c>
      <c r="L2111" t="str">
        <f>VLOOKUP(K2111,'Variáveis e códigos'!$C$5:$D$10,2,FALSE)</f>
        <v>not important</v>
      </c>
      <c r="M2111">
        <v>3</v>
      </c>
      <c r="N2111" t="str">
        <f>VLOOKUP(M2111,'Variáveis e códigos'!$C$5:$D$10,2,FALSE)</f>
        <v>not important</v>
      </c>
      <c r="O2111" t="s">
        <v>28</v>
      </c>
      <c r="P2111">
        <v>2</v>
      </c>
      <c r="Q2111" t="str">
        <f>HLOOKUP(P2111,'Variáveis e códigos'!$C$15:$D$16,2)</f>
        <v>no</v>
      </c>
      <c r="R2111">
        <v>5</v>
      </c>
      <c r="S2111">
        <v>2</v>
      </c>
      <c r="T2111" t="str">
        <f>HLOOKUP(S2111,'Variáveis e códigos'!$C$18:$D$19,2)</f>
        <v>female</v>
      </c>
      <c r="U2111">
        <v>1980</v>
      </c>
      <c r="V2111">
        <f t="shared" si="32"/>
        <v>37</v>
      </c>
      <c r="W2111">
        <v>2</v>
      </c>
      <c r="X2111" t="str">
        <f>VLOOKUP(Dados!W2111,'Variáveis e códigos'!$C$21:$D$26,2)</f>
        <v>registered partnership</v>
      </c>
      <c r="Y2111">
        <v>0</v>
      </c>
    </row>
    <row r="2112" spans="1:25" x14ac:dyDescent="0.25">
      <c r="A2112" s="1">
        <v>2017724000897</v>
      </c>
      <c r="B2112" t="s">
        <v>3</v>
      </c>
      <c r="C2112">
        <v>1</v>
      </c>
      <c r="D2112" t="str">
        <f>VLOOKUP(C2112,'Variáveis e códigos'!$C$5:$D$10,2,FALSE)</f>
        <v>very important</v>
      </c>
      <c r="E2112">
        <v>1</v>
      </c>
      <c r="F2112" t="str">
        <f>VLOOKUP(E2112,'Variáveis e códigos'!$C$5:$D$10,2,FALSE)</f>
        <v>very important</v>
      </c>
      <c r="G2112">
        <v>2</v>
      </c>
      <c r="H2112" t="str">
        <f>VLOOKUP(G2112,'Variáveis e códigos'!$C$5:$D$10,2,FALSE)</f>
        <v>quite important</v>
      </c>
      <c r="I2112">
        <v>2</v>
      </c>
      <c r="J2112" t="str">
        <f>VLOOKUP(I2112,'Variáveis e códigos'!$C$5:$D$10,2,FALSE)</f>
        <v>quite important</v>
      </c>
      <c r="K2112">
        <v>3</v>
      </c>
      <c r="L2112" t="str">
        <f>VLOOKUP(K2112,'Variáveis e códigos'!$C$5:$D$10,2,FALSE)</f>
        <v>not important</v>
      </c>
      <c r="M2112">
        <v>4</v>
      </c>
      <c r="N2112" t="str">
        <f>VLOOKUP(M2112,'Variáveis e códigos'!$C$5:$D$10,2,FALSE)</f>
        <v>not at all important</v>
      </c>
      <c r="O2112" t="s">
        <v>28</v>
      </c>
      <c r="P2112">
        <v>1</v>
      </c>
      <c r="Q2112" t="str">
        <f>HLOOKUP(P2112,'Variáveis e códigos'!$C$15:$D$16,2)</f>
        <v>yes</v>
      </c>
      <c r="R2112">
        <v>9</v>
      </c>
      <c r="S2112">
        <v>2</v>
      </c>
      <c r="T2112" t="str">
        <f>HLOOKUP(S2112,'Variáveis e códigos'!$C$18:$D$19,2)</f>
        <v>female</v>
      </c>
      <c r="U2112">
        <v>1966</v>
      </c>
      <c r="V2112">
        <f t="shared" si="32"/>
        <v>51</v>
      </c>
      <c r="W2112">
        <v>1</v>
      </c>
      <c r="X2112" t="str">
        <f>VLOOKUP(Dados!W2112,'Variáveis e códigos'!$C$21:$D$26,2)</f>
        <v>married</v>
      </c>
      <c r="Y2112">
        <v>2</v>
      </c>
    </row>
    <row r="2113" spans="1:25" x14ac:dyDescent="0.25">
      <c r="A2113" s="1">
        <v>2017724000898</v>
      </c>
      <c r="B2113" t="s">
        <v>3</v>
      </c>
      <c r="C2113">
        <v>1</v>
      </c>
      <c r="D2113" t="str">
        <f>VLOOKUP(C2113,'Variáveis e códigos'!$C$5:$D$10,2,FALSE)</f>
        <v>very important</v>
      </c>
      <c r="E2113">
        <v>1</v>
      </c>
      <c r="F2113" t="str">
        <f>VLOOKUP(E2113,'Variáveis e códigos'!$C$5:$D$10,2,FALSE)</f>
        <v>very important</v>
      </c>
      <c r="G2113">
        <v>2</v>
      </c>
      <c r="H2113" t="str">
        <f>VLOOKUP(G2113,'Variáveis e códigos'!$C$5:$D$10,2,FALSE)</f>
        <v>quite important</v>
      </c>
      <c r="I2113">
        <v>2</v>
      </c>
      <c r="J2113" t="str">
        <f>VLOOKUP(I2113,'Variáveis e códigos'!$C$5:$D$10,2,FALSE)</f>
        <v>quite important</v>
      </c>
      <c r="K2113">
        <v>3</v>
      </c>
      <c r="L2113" t="str">
        <f>VLOOKUP(K2113,'Variáveis e códigos'!$C$5:$D$10,2,FALSE)</f>
        <v>not important</v>
      </c>
      <c r="M2113">
        <v>1</v>
      </c>
      <c r="N2113" t="str">
        <f>VLOOKUP(M2113,'Variáveis e códigos'!$C$5:$D$10,2,FALSE)</f>
        <v>very important</v>
      </c>
      <c r="O2113" t="s">
        <v>28</v>
      </c>
      <c r="P2113">
        <v>2</v>
      </c>
      <c r="Q2113" t="str">
        <f>HLOOKUP(P2113,'Variáveis e códigos'!$C$15:$D$16,2)</f>
        <v>no</v>
      </c>
      <c r="R2113">
        <v>8</v>
      </c>
      <c r="S2113">
        <v>1</v>
      </c>
      <c r="T2113" t="str">
        <f>HLOOKUP(S2113,'Variáveis e códigos'!$C$18:$D$19,2)</f>
        <v>male</v>
      </c>
      <c r="U2113">
        <v>1937</v>
      </c>
      <c r="V2113">
        <f t="shared" si="32"/>
        <v>80</v>
      </c>
      <c r="W2113">
        <v>1</v>
      </c>
      <c r="X2113" t="str">
        <f>VLOOKUP(Dados!W2113,'Variáveis e códigos'!$C$21:$D$26,2)</f>
        <v>married</v>
      </c>
      <c r="Y2113">
        <v>2</v>
      </c>
    </row>
    <row r="2114" spans="1:25" x14ac:dyDescent="0.25">
      <c r="A2114" s="1">
        <v>2017724000899</v>
      </c>
      <c r="B2114" t="s">
        <v>3</v>
      </c>
      <c r="C2114">
        <v>1</v>
      </c>
      <c r="D2114" t="str">
        <f>VLOOKUP(C2114,'Variáveis e códigos'!$C$5:$D$10,2,FALSE)</f>
        <v>very important</v>
      </c>
      <c r="E2114">
        <v>1</v>
      </c>
      <c r="F2114" t="str">
        <f>VLOOKUP(E2114,'Variáveis e códigos'!$C$5:$D$10,2,FALSE)</f>
        <v>very important</v>
      </c>
      <c r="G2114">
        <v>2</v>
      </c>
      <c r="H2114" t="str">
        <f>VLOOKUP(G2114,'Variáveis e códigos'!$C$5:$D$10,2,FALSE)</f>
        <v>quite important</v>
      </c>
      <c r="I2114">
        <v>1</v>
      </c>
      <c r="J2114" t="str">
        <f>VLOOKUP(I2114,'Variáveis e códigos'!$C$5:$D$10,2,FALSE)</f>
        <v>very important</v>
      </c>
      <c r="K2114">
        <v>2</v>
      </c>
      <c r="L2114" t="str">
        <f>VLOOKUP(K2114,'Variáveis e códigos'!$C$5:$D$10,2,FALSE)</f>
        <v>quite important</v>
      </c>
      <c r="M2114">
        <v>3</v>
      </c>
      <c r="N2114" t="str">
        <f>VLOOKUP(M2114,'Variáveis e códigos'!$C$5:$D$10,2,FALSE)</f>
        <v>not important</v>
      </c>
      <c r="O2114" t="s">
        <v>28</v>
      </c>
      <c r="P2114">
        <v>2</v>
      </c>
      <c r="Q2114" t="str">
        <f>HLOOKUP(P2114,'Variáveis e códigos'!$C$15:$D$16,2)</f>
        <v>no</v>
      </c>
      <c r="R2114">
        <v>6</v>
      </c>
      <c r="S2114">
        <v>1</v>
      </c>
      <c r="T2114" t="str">
        <f>HLOOKUP(S2114,'Variáveis e códigos'!$C$18:$D$19,2)</f>
        <v>male</v>
      </c>
      <c r="U2114">
        <v>1963</v>
      </c>
      <c r="V2114">
        <f t="shared" si="32"/>
        <v>54</v>
      </c>
      <c r="W2114">
        <v>1</v>
      </c>
      <c r="X2114" t="str">
        <f>VLOOKUP(Dados!W2114,'Variáveis e códigos'!$C$21:$D$26,2)</f>
        <v>married</v>
      </c>
      <c r="Y2114">
        <v>1</v>
      </c>
    </row>
    <row r="2115" spans="1:25" x14ac:dyDescent="0.25">
      <c r="A2115" s="1">
        <v>2017724000900</v>
      </c>
      <c r="B2115" t="s">
        <v>3</v>
      </c>
      <c r="C2115">
        <v>1</v>
      </c>
      <c r="D2115" t="str">
        <f>VLOOKUP(C2115,'Variáveis e códigos'!$C$5:$D$10,2,FALSE)</f>
        <v>very important</v>
      </c>
      <c r="E2115">
        <v>1</v>
      </c>
      <c r="F2115" t="str">
        <f>VLOOKUP(E2115,'Variáveis e códigos'!$C$5:$D$10,2,FALSE)</f>
        <v>very important</v>
      </c>
      <c r="G2115">
        <v>1</v>
      </c>
      <c r="H2115" t="str">
        <f>VLOOKUP(G2115,'Variáveis e códigos'!$C$5:$D$10,2,FALSE)</f>
        <v>very important</v>
      </c>
      <c r="I2115">
        <v>1</v>
      </c>
      <c r="J2115" t="str">
        <f>VLOOKUP(I2115,'Variáveis e códigos'!$C$5:$D$10,2,FALSE)</f>
        <v>very important</v>
      </c>
      <c r="K2115">
        <v>3</v>
      </c>
      <c r="L2115" t="str">
        <f>VLOOKUP(K2115,'Variáveis e códigos'!$C$5:$D$10,2,FALSE)</f>
        <v>not important</v>
      </c>
      <c r="M2115">
        <v>3</v>
      </c>
      <c r="N2115" t="str">
        <f>VLOOKUP(M2115,'Variáveis e códigos'!$C$5:$D$10,2,FALSE)</f>
        <v>not important</v>
      </c>
      <c r="O2115" t="s">
        <v>28</v>
      </c>
      <c r="P2115">
        <v>2</v>
      </c>
      <c r="Q2115" t="str">
        <f>HLOOKUP(P2115,'Variáveis e códigos'!$C$15:$D$16,2)</f>
        <v>no</v>
      </c>
      <c r="R2115">
        <v>8</v>
      </c>
      <c r="S2115">
        <v>1</v>
      </c>
      <c r="T2115" t="str">
        <f>HLOOKUP(S2115,'Variáveis e códigos'!$C$18:$D$19,2)</f>
        <v>male</v>
      </c>
      <c r="U2115">
        <v>1970</v>
      </c>
      <c r="V2115">
        <f t="shared" ref="V2115:V2178" si="33">2017-U2115</f>
        <v>47</v>
      </c>
      <c r="W2115">
        <v>1</v>
      </c>
      <c r="X2115" t="str">
        <f>VLOOKUP(Dados!W2115,'Variáveis e códigos'!$C$21:$D$26,2)</f>
        <v>married</v>
      </c>
      <c r="Y2115">
        <v>1</v>
      </c>
    </row>
    <row r="2116" spans="1:25" x14ac:dyDescent="0.25">
      <c r="A2116" s="1">
        <v>2017724000901</v>
      </c>
      <c r="B2116" t="s">
        <v>3</v>
      </c>
      <c r="C2116">
        <v>1</v>
      </c>
      <c r="D2116" t="str">
        <f>VLOOKUP(C2116,'Variáveis e códigos'!$C$5:$D$10,2,FALSE)</f>
        <v>very important</v>
      </c>
      <c r="E2116">
        <v>1</v>
      </c>
      <c r="F2116" t="str">
        <f>VLOOKUP(E2116,'Variáveis e códigos'!$C$5:$D$10,2,FALSE)</f>
        <v>very important</v>
      </c>
      <c r="G2116">
        <v>2</v>
      </c>
      <c r="H2116" t="str">
        <f>VLOOKUP(G2116,'Variáveis e códigos'!$C$5:$D$10,2,FALSE)</f>
        <v>quite important</v>
      </c>
      <c r="I2116">
        <v>2</v>
      </c>
      <c r="J2116" t="str">
        <f>VLOOKUP(I2116,'Variáveis e códigos'!$C$5:$D$10,2,FALSE)</f>
        <v>quite important</v>
      </c>
      <c r="K2116">
        <v>3</v>
      </c>
      <c r="L2116" t="str">
        <f>VLOOKUP(K2116,'Variáveis e códigos'!$C$5:$D$10,2,FALSE)</f>
        <v>not important</v>
      </c>
      <c r="M2116">
        <v>3</v>
      </c>
      <c r="N2116" t="str">
        <f>VLOOKUP(M2116,'Variáveis e códigos'!$C$5:$D$10,2,FALSE)</f>
        <v>not important</v>
      </c>
      <c r="O2116" t="s">
        <v>28</v>
      </c>
      <c r="P2116">
        <v>2</v>
      </c>
      <c r="Q2116" t="str">
        <f>HLOOKUP(P2116,'Variáveis e códigos'!$C$15:$D$16,2)</f>
        <v>no</v>
      </c>
      <c r="R2116">
        <v>7</v>
      </c>
      <c r="S2116">
        <v>1</v>
      </c>
      <c r="T2116" t="str">
        <f>HLOOKUP(S2116,'Variáveis e códigos'!$C$18:$D$19,2)</f>
        <v>male</v>
      </c>
      <c r="U2116">
        <v>1955</v>
      </c>
      <c r="V2116">
        <f t="shared" si="33"/>
        <v>62</v>
      </c>
      <c r="W2116">
        <v>1</v>
      </c>
      <c r="X2116" t="str">
        <f>VLOOKUP(Dados!W2116,'Variáveis e códigos'!$C$21:$D$26,2)</f>
        <v>married</v>
      </c>
      <c r="Y2116">
        <v>1</v>
      </c>
    </row>
    <row r="2117" spans="1:25" x14ac:dyDescent="0.25">
      <c r="A2117" s="1">
        <v>2017724000902</v>
      </c>
      <c r="B2117" t="s">
        <v>3</v>
      </c>
      <c r="C2117">
        <v>1</v>
      </c>
      <c r="D2117" t="str">
        <f>VLOOKUP(C2117,'Variáveis e códigos'!$C$5:$D$10,2,FALSE)</f>
        <v>very important</v>
      </c>
      <c r="E2117">
        <v>1</v>
      </c>
      <c r="F2117" t="str">
        <f>VLOOKUP(E2117,'Variáveis e códigos'!$C$5:$D$10,2,FALSE)</f>
        <v>very important</v>
      </c>
      <c r="G2117">
        <v>1</v>
      </c>
      <c r="H2117" t="str">
        <f>VLOOKUP(G2117,'Variáveis e códigos'!$C$5:$D$10,2,FALSE)</f>
        <v>very important</v>
      </c>
      <c r="I2117">
        <v>1</v>
      </c>
      <c r="J2117" t="str">
        <f>VLOOKUP(I2117,'Variáveis e códigos'!$C$5:$D$10,2,FALSE)</f>
        <v>very important</v>
      </c>
      <c r="K2117">
        <v>2</v>
      </c>
      <c r="L2117" t="str">
        <f>VLOOKUP(K2117,'Variáveis e códigos'!$C$5:$D$10,2,FALSE)</f>
        <v>quite important</v>
      </c>
      <c r="M2117">
        <v>3</v>
      </c>
      <c r="N2117" t="str">
        <f>VLOOKUP(M2117,'Variáveis e códigos'!$C$5:$D$10,2,FALSE)</f>
        <v>not important</v>
      </c>
      <c r="O2117" t="s">
        <v>28</v>
      </c>
      <c r="P2117">
        <v>2</v>
      </c>
      <c r="Q2117" t="str">
        <f>HLOOKUP(P2117,'Variáveis e códigos'!$C$15:$D$16,2)</f>
        <v>no</v>
      </c>
      <c r="R2117">
        <v>9</v>
      </c>
      <c r="S2117">
        <v>1</v>
      </c>
      <c r="T2117" t="str">
        <f>HLOOKUP(S2117,'Variáveis e códigos'!$C$18:$D$19,2)</f>
        <v>male</v>
      </c>
      <c r="U2117">
        <v>1945</v>
      </c>
      <c r="V2117">
        <f t="shared" si="33"/>
        <v>72</v>
      </c>
      <c r="W2117">
        <v>1</v>
      </c>
      <c r="X2117" t="str">
        <f>VLOOKUP(Dados!W2117,'Variáveis e códigos'!$C$21:$D$26,2)</f>
        <v>married</v>
      </c>
      <c r="Y2117">
        <v>3</v>
      </c>
    </row>
    <row r="2118" spans="1:25" x14ac:dyDescent="0.25">
      <c r="A2118" s="1">
        <v>2017724000903</v>
      </c>
      <c r="B2118" t="s">
        <v>3</v>
      </c>
      <c r="C2118">
        <v>1</v>
      </c>
      <c r="D2118" t="str">
        <f>VLOOKUP(C2118,'Variáveis e códigos'!$C$5:$D$10,2,FALSE)</f>
        <v>very important</v>
      </c>
      <c r="E2118">
        <v>1</v>
      </c>
      <c r="F2118" t="str">
        <f>VLOOKUP(E2118,'Variáveis e códigos'!$C$5:$D$10,2,FALSE)</f>
        <v>very important</v>
      </c>
      <c r="G2118">
        <v>2</v>
      </c>
      <c r="H2118" t="str">
        <f>VLOOKUP(G2118,'Variáveis e códigos'!$C$5:$D$10,2,FALSE)</f>
        <v>quite important</v>
      </c>
      <c r="I2118">
        <v>2</v>
      </c>
      <c r="J2118" t="str">
        <f>VLOOKUP(I2118,'Variáveis e códigos'!$C$5:$D$10,2,FALSE)</f>
        <v>quite important</v>
      </c>
      <c r="K2118">
        <v>3</v>
      </c>
      <c r="L2118" t="str">
        <f>VLOOKUP(K2118,'Variáveis e códigos'!$C$5:$D$10,2,FALSE)</f>
        <v>not important</v>
      </c>
      <c r="M2118">
        <v>1</v>
      </c>
      <c r="N2118" t="str">
        <f>VLOOKUP(M2118,'Variáveis e códigos'!$C$5:$D$10,2,FALSE)</f>
        <v>very important</v>
      </c>
      <c r="O2118" t="s">
        <v>30</v>
      </c>
      <c r="P2118">
        <v>2</v>
      </c>
      <c r="Q2118" t="str">
        <f>HLOOKUP(P2118,'Variáveis e códigos'!$C$15:$D$16,2)</f>
        <v>no</v>
      </c>
      <c r="R2118">
        <v>8</v>
      </c>
      <c r="S2118">
        <v>2</v>
      </c>
      <c r="T2118" t="str">
        <f>HLOOKUP(S2118,'Variáveis e códigos'!$C$18:$D$19,2)</f>
        <v>female</v>
      </c>
      <c r="U2118">
        <v>1937</v>
      </c>
      <c r="V2118">
        <f t="shared" si="33"/>
        <v>80</v>
      </c>
      <c r="W2118">
        <v>3</v>
      </c>
      <c r="X2118" t="str">
        <f>VLOOKUP(Dados!W2118,'Variáveis e códigos'!$C$21:$D$26,2)</f>
        <v>widowed</v>
      </c>
      <c r="Y2118">
        <v>5</v>
      </c>
    </row>
    <row r="2119" spans="1:25" x14ac:dyDescent="0.25">
      <c r="A2119" s="1">
        <v>2017724000904</v>
      </c>
      <c r="B2119" t="s">
        <v>3</v>
      </c>
      <c r="C2119">
        <v>1</v>
      </c>
      <c r="D2119" t="str">
        <f>VLOOKUP(C2119,'Variáveis e códigos'!$C$5:$D$10,2,FALSE)</f>
        <v>very important</v>
      </c>
      <c r="E2119">
        <v>1</v>
      </c>
      <c r="F2119" t="str">
        <f>VLOOKUP(E2119,'Variáveis e códigos'!$C$5:$D$10,2,FALSE)</f>
        <v>very important</v>
      </c>
      <c r="G2119">
        <v>2</v>
      </c>
      <c r="H2119" t="str">
        <f>VLOOKUP(G2119,'Variáveis e códigos'!$C$5:$D$10,2,FALSE)</f>
        <v>quite important</v>
      </c>
      <c r="I2119">
        <v>2</v>
      </c>
      <c r="J2119" t="str">
        <f>VLOOKUP(I2119,'Variáveis e códigos'!$C$5:$D$10,2,FALSE)</f>
        <v>quite important</v>
      </c>
      <c r="K2119">
        <v>3</v>
      </c>
      <c r="L2119" t="str">
        <f>VLOOKUP(K2119,'Variáveis e códigos'!$C$5:$D$10,2,FALSE)</f>
        <v>not important</v>
      </c>
      <c r="M2119">
        <v>3</v>
      </c>
      <c r="N2119" t="str">
        <f>VLOOKUP(M2119,'Variáveis e códigos'!$C$5:$D$10,2,FALSE)</f>
        <v>not important</v>
      </c>
      <c r="O2119" t="s">
        <v>28</v>
      </c>
      <c r="P2119">
        <v>1</v>
      </c>
      <c r="Q2119" t="str">
        <f>HLOOKUP(P2119,'Variáveis e códigos'!$C$15:$D$16,2)</f>
        <v>yes</v>
      </c>
      <c r="R2119">
        <v>7</v>
      </c>
      <c r="S2119">
        <v>1</v>
      </c>
      <c r="T2119" t="str">
        <f>HLOOKUP(S2119,'Variáveis e códigos'!$C$18:$D$19,2)</f>
        <v>male</v>
      </c>
      <c r="U2119">
        <v>1963</v>
      </c>
      <c r="V2119">
        <f t="shared" si="33"/>
        <v>54</v>
      </c>
      <c r="W2119">
        <v>1</v>
      </c>
      <c r="X2119" t="str">
        <f>VLOOKUP(Dados!W2119,'Variáveis e códigos'!$C$21:$D$26,2)</f>
        <v>married</v>
      </c>
      <c r="Y2119">
        <v>2</v>
      </c>
    </row>
    <row r="2120" spans="1:25" x14ac:dyDescent="0.25">
      <c r="A2120" s="1">
        <v>2017724000905</v>
      </c>
      <c r="B2120" t="s">
        <v>3</v>
      </c>
      <c r="C2120">
        <v>2</v>
      </c>
      <c r="D2120" t="str">
        <f>VLOOKUP(C2120,'Variáveis e códigos'!$C$5:$D$10,2,FALSE)</f>
        <v>quite important</v>
      </c>
      <c r="E2120">
        <v>1</v>
      </c>
      <c r="F2120" t="str">
        <f>VLOOKUP(E2120,'Variáveis e códigos'!$C$5:$D$10,2,FALSE)</f>
        <v>very important</v>
      </c>
      <c r="G2120">
        <v>2</v>
      </c>
      <c r="H2120" t="str">
        <f>VLOOKUP(G2120,'Variáveis e códigos'!$C$5:$D$10,2,FALSE)</f>
        <v>quite important</v>
      </c>
      <c r="I2120">
        <v>2</v>
      </c>
      <c r="J2120" t="str">
        <f>VLOOKUP(I2120,'Variáveis e códigos'!$C$5:$D$10,2,FALSE)</f>
        <v>quite important</v>
      </c>
      <c r="K2120">
        <v>3</v>
      </c>
      <c r="L2120" t="str">
        <f>VLOOKUP(K2120,'Variáveis e códigos'!$C$5:$D$10,2,FALSE)</f>
        <v>not important</v>
      </c>
      <c r="M2120">
        <v>3</v>
      </c>
      <c r="N2120" t="str">
        <f>VLOOKUP(M2120,'Variáveis e códigos'!$C$5:$D$10,2,FALSE)</f>
        <v>not important</v>
      </c>
      <c r="O2120" t="s">
        <v>28</v>
      </c>
      <c r="P2120">
        <v>1</v>
      </c>
      <c r="Q2120" t="str">
        <f>HLOOKUP(P2120,'Variáveis e códigos'!$C$15:$D$16,2)</f>
        <v>yes</v>
      </c>
      <c r="R2120">
        <v>5</v>
      </c>
      <c r="S2120">
        <v>1</v>
      </c>
      <c r="T2120" t="str">
        <f>HLOOKUP(S2120,'Variáveis e códigos'!$C$18:$D$19,2)</f>
        <v>male</v>
      </c>
      <c r="U2120">
        <v>1975</v>
      </c>
      <c r="V2120">
        <f t="shared" si="33"/>
        <v>42</v>
      </c>
      <c r="W2120">
        <v>1</v>
      </c>
      <c r="X2120" t="str">
        <f>VLOOKUP(Dados!W2120,'Variáveis e códigos'!$C$21:$D$26,2)</f>
        <v>married</v>
      </c>
      <c r="Y2120">
        <v>4</v>
      </c>
    </row>
    <row r="2121" spans="1:25" x14ac:dyDescent="0.25">
      <c r="A2121" s="1">
        <v>2017724000906</v>
      </c>
      <c r="B2121" t="s">
        <v>3</v>
      </c>
      <c r="C2121">
        <v>1</v>
      </c>
      <c r="D2121" t="str">
        <f>VLOOKUP(C2121,'Variáveis e códigos'!$C$5:$D$10,2,FALSE)</f>
        <v>very important</v>
      </c>
      <c r="E2121">
        <v>1</v>
      </c>
      <c r="F2121" t="str">
        <f>VLOOKUP(E2121,'Variáveis e códigos'!$C$5:$D$10,2,FALSE)</f>
        <v>very important</v>
      </c>
      <c r="G2121">
        <v>2</v>
      </c>
      <c r="H2121" t="str">
        <f>VLOOKUP(G2121,'Variáveis e códigos'!$C$5:$D$10,2,FALSE)</f>
        <v>quite important</v>
      </c>
      <c r="I2121">
        <v>2</v>
      </c>
      <c r="J2121" t="str">
        <f>VLOOKUP(I2121,'Variáveis e códigos'!$C$5:$D$10,2,FALSE)</f>
        <v>quite important</v>
      </c>
      <c r="K2121">
        <v>4</v>
      </c>
      <c r="L2121" t="str">
        <f>VLOOKUP(K2121,'Variáveis e códigos'!$C$5:$D$10,2,FALSE)</f>
        <v>not at all important</v>
      </c>
      <c r="M2121">
        <v>4</v>
      </c>
      <c r="N2121" t="str">
        <f>VLOOKUP(M2121,'Variáveis e códigos'!$C$5:$D$10,2,FALSE)</f>
        <v>not at all important</v>
      </c>
      <c r="O2121" t="s">
        <v>28</v>
      </c>
      <c r="P2121">
        <v>2</v>
      </c>
      <c r="Q2121" t="str">
        <f>HLOOKUP(P2121,'Variáveis e códigos'!$C$15:$D$16,2)</f>
        <v>no</v>
      </c>
      <c r="R2121" t="s">
        <v>34</v>
      </c>
      <c r="S2121">
        <v>1</v>
      </c>
      <c r="T2121" t="str">
        <f>HLOOKUP(S2121,'Variáveis e códigos'!$C$18:$D$19,2)</f>
        <v>male</v>
      </c>
      <c r="U2121">
        <v>1974</v>
      </c>
      <c r="V2121">
        <f t="shared" si="33"/>
        <v>43</v>
      </c>
      <c r="W2121">
        <v>6</v>
      </c>
      <c r="X2121" t="str">
        <f>VLOOKUP(Dados!W2121,'Variáveis e códigos'!$C$21:$D$26,2)</f>
        <v>never married and never registered partnership</v>
      </c>
      <c r="Y2121">
        <v>0</v>
      </c>
    </row>
    <row r="2122" spans="1:25" x14ac:dyDescent="0.25">
      <c r="A2122" s="1">
        <v>2017724000907</v>
      </c>
      <c r="B2122" t="s">
        <v>3</v>
      </c>
      <c r="C2122">
        <v>1</v>
      </c>
      <c r="D2122" t="str">
        <f>VLOOKUP(C2122,'Variáveis e códigos'!$C$5:$D$10,2,FALSE)</f>
        <v>very important</v>
      </c>
      <c r="E2122">
        <v>1</v>
      </c>
      <c r="F2122" t="str">
        <f>VLOOKUP(E2122,'Variáveis e códigos'!$C$5:$D$10,2,FALSE)</f>
        <v>very important</v>
      </c>
      <c r="G2122">
        <v>1</v>
      </c>
      <c r="H2122" t="str">
        <f>VLOOKUP(G2122,'Variáveis e códigos'!$C$5:$D$10,2,FALSE)</f>
        <v>very important</v>
      </c>
      <c r="I2122">
        <v>1</v>
      </c>
      <c r="J2122" t="str">
        <f>VLOOKUP(I2122,'Variáveis e códigos'!$C$5:$D$10,2,FALSE)</f>
        <v>very important</v>
      </c>
      <c r="K2122">
        <v>2</v>
      </c>
      <c r="L2122" t="str">
        <f>VLOOKUP(K2122,'Variáveis e códigos'!$C$5:$D$10,2,FALSE)</f>
        <v>quite important</v>
      </c>
      <c r="M2122">
        <v>2</v>
      </c>
      <c r="N2122" t="str">
        <f>VLOOKUP(M2122,'Variáveis e códigos'!$C$5:$D$10,2,FALSE)</f>
        <v>quite important</v>
      </c>
      <c r="O2122" t="s">
        <v>30</v>
      </c>
      <c r="P2122">
        <v>2</v>
      </c>
      <c r="Q2122" t="str">
        <f>HLOOKUP(P2122,'Variáveis e códigos'!$C$15:$D$16,2)</f>
        <v>no</v>
      </c>
      <c r="R2122">
        <v>9</v>
      </c>
      <c r="S2122">
        <v>1</v>
      </c>
      <c r="T2122" t="str">
        <f>HLOOKUP(S2122,'Variáveis e códigos'!$C$18:$D$19,2)</f>
        <v>male</v>
      </c>
      <c r="U2122">
        <v>1988</v>
      </c>
      <c r="V2122">
        <f t="shared" si="33"/>
        <v>29</v>
      </c>
      <c r="W2122">
        <v>6</v>
      </c>
      <c r="X2122" t="str">
        <f>VLOOKUP(Dados!W2122,'Variáveis e códigos'!$C$21:$D$26,2)</f>
        <v>never married and never registered partnership</v>
      </c>
      <c r="Y2122">
        <v>0</v>
      </c>
    </row>
    <row r="2123" spans="1:25" x14ac:dyDescent="0.25">
      <c r="A2123" s="1">
        <v>2017724000908</v>
      </c>
      <c r="B2123" t="s">
        <v>3</v>
      </c>
      <c r="C2123">
        <v>1</v>
      </c>
      <c r="D2123" t="str">
        <f>VLOOKUP(C2123,'Variáveis e códigos'!$C$5:$D$10,2,FALSE)</f>
        <v>very important</v>
      </c>
      <c r="E2123">
        <v>1</v>
      </c>
      <c r="F2123" t="str">
        <f>VLOOKUP(E2123,'Variáveis e códigos'!$C$5:$D$10,2,FALSE)</f>
        <v>very important</v>
      </c>
      <c r="G2123">
        <v>2</v>
      </c>
      <c r="H2123" t="str">
        <f>VLOOKUP(G2123,'Variáveis e códigos'!$C$5:$D$10,2,FALSE)</f>
        <v>quite important</v>
      </c>
      <c r="I2123">
        <v>1</v>
      </c>
      <c r="J2123" t="str">
        <f>VLOOKUP(I2123,'Variáveis e códigos'!$C$5:$D$10,2,FALSE)</f>
        <v>very important</v>
      </c>
      <c r="K2123">
        <v>1</v>
      </c>
      <c r="L2123" t="str">
        <f>VLOOKUP(K2123,'Variáveis e códigos'!$C$5:$D$10,2,FALSE)</f>
        <v>very important</v>
      </c>
      <c r="M2123">
        <v>2</v>
      </c>
      <c r="N2123" t="str">
        <f>VLOOKUP(M2123,'Variáveis e códigos'!$C$5:$D$10,2,FALSE)</f>
        <v>quite important</v>
      </c>
      <c r="O2123" t="s">
        <v>28</v>
      </c>
      <c r="P2123">
        <v>2</v>
      </c>
      <c r="Q2123" t="str">
        <f>HLOOKUP(P2123,'Variáveis e códigos'!$C$15:$D$16,2)</f>
        <v>no</v>
      </c>
      <c r="R2123">
        <v>6</v>
      </c>
      <c r="S2123">
        <v>1</v>
      </c>
      <c r="T2123" t="str">
        <f>HLOOKUP(S2123,'Variáveis e códigos'!$C$18:$D$19,2)</f>
        <v>male</v>
      </c>
      <c r="U2123">
        <v>1988</v>
      </c>
      <c r="V2123">
        <f t="shared" si="33"/>
        <v>29</v>
      </c>
      <c r="W2123">
        <v>6</v>
      </c>
      <c r="X2123" t="str">
        <f>VLOOKUP(Dados!W2123,'Variáveis e códigos'!$C$21:$D$26,2)</f>
        <v>never married and never registered partnership</v>
      </c>
      <c r="Y2123">
        <v>0</v>
      </c>
    </row>
    <row r="2124" spans="1:25" x14ac:dyDescent="0.25">
      <c r="A2124" s="1">
        <v>2017724000909</v>
      </c>
      <c r="B2124" t="s">
        <v>3</v>
      </c>
      <c r="C2124">
        <v>1</v>
      </c>
      <c r="D2124" t="str">
        <f>VLOOKUP(C2124,'Variáveis e códigos'!$C$5:$D$10,2,FALSE)</f>
        <v>very important</v>
      </c>
      <c r="E2124">
        <v>1</v>
      </c>
      <c r="F2124" t="str">
        <f>VLOOKUP(E2124,'Variáveis e códigos'!$C$5:$D$10,2,FALSE)</f>
        <v>very important</v>
      </c>
      <c r="G2124">
        <v>1</v>
      </c>
      <c r="H2124" t="str">
        <f>VLOOKUP(G2124,'Variáveis e códigos'!$C$5:$D$10,2,FALSE)</f>
        <v>very important</v>
      </c>
      <c r="I2124">
        <v>1</v>
      </c>
      <c r="J2124" t="str">
        <f>VLOOKUP(I2124,'Variáveis e códigos'!$C$5:$D$10,2,FALSE)</f>
        <v>very important</v>
      </c>
      <c r="K2124">
        <v>2</v>
      </c>
      <c r="L2124" t="str">
        <f>VLOOKUP(K2124,'Variáveis e códigos'!$C$5:$D$10,2,FALSE)</f>
        <v>quite important</v>
      </c>
      <c r="M2124">
        <v>1</v>
      </c>
      <c r="N2124" t="str">
        <f>VLOOKUP(M2124,'Variáveis e códigos'!$C$5:$D$10,2,FALSE)</f>
        <v>very important</v>
      </c>
      <c r="O2124" t="s">
        <v>30</v>
      </c>
      <c r="P2124">
        <v>2</v>
      </c>
      <c r="Q2124" t="str">
        <f>HLOOKUP(P2124,'Variáveis e códigos'!$C$15:$D$16,2)</f>
        <v>no</v>
      </c>
      <c r="R2124">
        <v>9</v>
      </c>
      <c r="S2124">
        <v>2</v>
      </c>
      <c r="T2124" t="str">
        <f>HLOOKUP(S2124,'Variáveis e códigos'!$C$18:$D$19,2)</f>
        <v>female</v>
      </c>
      <c r="U2124">
        <v>1947</v>
      </c>
      <c r="V2124">
        <f t="shared" si="33"/>
        <v>70</v>
      </c>
      <c r="W2124">
        <v>1</v>
      </c>
      <c r="X2124" t="str">
        <f>VLOOKUP(Dados!W2124,'Variáveis e códigos'!$C$21:$D$26,2)</f>
        <v>married</v>
      </c>
      <c r="Y2124">
        <v>2</v>
      </c>
    </row>
    <row r="2125" spans="1:25" x14ac:dyDescent="0.25">
      <c r="A2125" s="1">
        <v>2017724000910</v>
      </c>
      <c r="B2125" t="s">
        <v>3</v>
      </c>
      <c r="C2125">
        <v>1</v>
      </c>
      <c r="D2125" t="str">
        <f>VLOOKUP(C2125,'Variáveis e códigos'!$C$5:$D$10,2,FALSE)</f>
        <v>very important</v>
      </c>
      <c r="E2125">
        <v>1</v>
      </c>
      <c r="F2125" t="str">
        <f>VLOOKUP(E2125,'Variáveis e códigos'!$C$5:$D$10,2,FALSE)</f>
        <v>very important</v>
      </c>
      <c r="G2125">
        <v>1</v>
      </c>
      <c r="H2125" t="str">
        <f>VLOOKUP(G2125,'Variáveis e códigos'!$C$5:$D$10,2,FALSE)</f>
        <v>very important</v>
      </c>
      <c r="I2125">
        <v>1</v>
      </c>
      <c r="J2125" t="str">
        <f>VLOOKUP(I2125,'Variáveis e códigos'!$C$5:$D$10,2,FALSE)</f>
        <v>very important</v>
      </c>
      <c r="K2125">
        <v>4</v>
      </c>
      <c r="L2125" t="str">
        <f>VLOOKUP(K2125,'Variáveis e códigos'!$C$5:$D$10,2,FALSE)</f>
        <v>not at all important</v>
      </c>
      <c r="M2125">
        <v>3</v>
      </c>
      <c r="N2125" t="str">
        <f>VLOOKUP(M2125,'Variáveis e códigos'!$C$5:$D$10,2,FALSE)</f>
        <v>not important</v>
      </c>
      <c r="O2125" t="s">
        <v>29</v>
      </c>
      <c r="P2125">
        <v>2</v>
      </c>
      <c r="Q2125" t="str">
        <f>HLOOKUP(P2125,'Variáveis e códigos'!$C$15:$D$16,2)</f>
        <v>no</v>
      </c>
      <c r="R2125" t="s">
        <v>35</v>
      </c>
      <c r="S2125">
        <v>1</v>
      </c>
      <c r="T2125" t="str">
        <f>HLOOKUP(S2125,'Variáveis e códigos'!$C$18:$D$19,2)</f>
        <v>male</v>
      </c>
      <c r="U2125">
        <v>1959</v>
      </c>
      <c r="V2125">
        <f t="shared" si="33"/>
        <v>58</v>
      </c>
      <c r="W2125">
        <v>1</v>
      </c>
      <c r="X2125" t="str">
        <f>VLOOKUP(Dados!W2125,'Variáveis e códigos'!$C$21:$D$26,2)</f>
        <v>married</v>
      </c>
      <c r="Y2125">
        <v>1</v>
      </c>
    </row>
    <row r="2126" spans="1:25" x14ac:dyDescent="0.25">
      <c r="A2126" s="1">
        <v>2017724000911</v>
      </c>
      <c r="B2126" t="s">
        <v>3</v>
      </c>
      <c r="C2126">
        <v>1</v>
      </c>
      <c r="D2126" t="str">
        <f>VLOOKUP(C2126,'Variáveis e códigos'!$C$5:$D$10,2,FALSE)</f>
        <v>very important</v>
      </c>
      <c r="E2126">
        <v>1</v>
      </c>
      <c r="F2126" t="str">
        <f>VLOOKUP(E2126,'Variáveis e códigos'!$C$5:$D$10,2,FALSE)</f>
        <v>very important</v>
      </c>
      <c r="G2126">
        <v>1</v>
      </c>
      <c r="H2126" t="str">
        <f>VLOOKUP(G2126,'Variáveis e códigos'!$C$5:$D$10,2,FALSE)</f>
        <v>very important</v>
      </c>
      <c r="I2126">
        <v>2</v>
      </c>
      <c r="J2126" t="str">
        <f>VLOOKUP(I2126,'Variáveis e códigos'!$C$5:$D$10,2,FALSE)</f>
        <v>quite important</v>
      </c>
      <c r="K2126">
        <v>4</v>
      </c>
      <c r="L2126" t="str">
        <f>VLOOKUP(K2126,'Variáveis e códigos'!$C$5:$D$10,2,FALSE)</f>
        <v>not at all important</v>
      </c>
      <c r="M2126">
        <v>2</v>
      </c>
      <c r="N2126" t="str">
        <f>VLOOKUP(M2126,'Variáveis e códigos'!$C$5:$D$10,2,FALSE)</f>
        <v>quite important</v>
      </c>
      <c r="O2126" t="s">
        <v>30</v>
      </c>
      <c r="P2126">
        <v>2</v>
      </c>
      <c r="Q2126" t="str">
        <f>HLOOKUP(P2126,'Variáveis e códigos'!$C$15:$D$16,2)</f>
        <v>no</v>
      </c>
      <c r="R2126" t="s">
        <v>34</v>
      </c>
      <c r="S2126">
        <v>1</v>
      </c>
      <c r="T2126" t="str">
        <f>HLOOKUP(S2126,'Variáveis e códigos'!$C$18:$D$19,2)</f>
        <v>male</v>
      </c>
      <c r="U2126">
        <v>1977</v>
      </c>
      <c r="V2126">
        <f t="shared" si="33"/>
        <v>40</v>
      </c>
      <c r="W2126">
        <v>1</v>
      </c>
      <c r="X2126" t="str">
        <f>VLOOKUP(Dados!W2126,'Variáveis e códigos'!$C$21:$D$26,2)</f>
        <v>married</v>
      </c>
      <c r="Y2126">
        <v>1</v>
      </c>
    </row>
    <row r="2127" spans="1:25" x14ac:dyDescent="0.25">
      <c r="A2127" s="1">
        <v>2017724000912</v>
      </c>
      <c r="B2127" t="s">
        <v>3</v>
      </c>
      <c r="C2127">
        <v>1</v>
      </c>
      <c r="D2127" t="str">
        <f>VLOOKUP(C2127,'Variáveis e códigos'!$C$5:$D$10,2,FALSE)</f>
        <v>very important</v>
      </c>
      <c r="E2127">
        <v>1</v>
      </c>
      <c r="F2127" t="str">
        <f>VLOOKUP(E2127,'Variáveis e códigos'!$C$5:$D$10,2,FALSE)</f>
        <v>very important</v>
      </c>
      <c r="G2127">
        <v>1</v>
      </c>
      <c r="H2127" t="str">
        <f>VLOOKUP(G2127,'Variáveis e códigos'!$C$5:$D$10,2,FALSE)</f>
        <v>very important</v>
      </c>
      <c r="I2127">
        <v>1</v>
      </c>
      <c r="J2127" t="str">
        <f>VLOOKUP(I2127,'Variáveis e códigos'!$C$5:$D$10,2,FALSE)</f>
        <v>very important</v>
      </c>
      <c r="K2127">
        <v>3</v>
      </c>
      <c r="L2127" t="str">
        <f>VLOOKUP(K2127,'Variáveis e códigos'!$C$5:$D$10,2,FALSE)</f>
        <v>not important</v>
      </c>
      <c r="M2127">
        <v>4</v>
      </c>
      <c r="N2127" t="str">
        <f>VLOOKUP(M2127,'Variáveis e códigos'!$C$5:$D$10,2,FALSE)</f>
        <v>not at all important</v>
      </c>
      <c r="O2127" t="s">
        <v>29</v>
      </c>
      <c r="P2127">
        <v>2</v>
      </c>
      <c r="Q2127" t="str">
        <f>HLOOKUP(P2127,'Variáveis e códigos'!$C$15:$D$16,2)</f>
        <v>no</v>
      </c>
      <c r="R2127">
        <v>7</v>
      </c>
      <c r="S2127">
        <v>1</v>
      </c>
      <c r="T2127" t="str">
        <f>HLOOKUP(S2127,'Variáveis e códigos'!$C$18:$D$19,2)</f>
        <v>male</v>
      </c>
      <c r="U2127">
        <v>1965</v>
      </c>
      <c r="V2127">
        <f t="shared" si="33"/>
        <v>52</v>
      </c>
      <c r="W2127">
        <v>6</v>
      </c>
      <c r="X2127" t="str">
        <f>VLOOKUP(Dados!W2127,'Variáveis e códigos'!$C$21:$D$26,2)</f>
        <v>never married and never registered partnership</v>
      </c>
      <c r="Y2127">
        <v>0</v>
      </c>
    </row>
    <row r="2128" spans="1:25" x14ac:dyDescent="0.25">
      <c r="A2128" s="1">
        <v>2017724000913</v>
      </c>
      <c r="B2128" t="s">
        <v>3</v>
      </c>
      <c r="C2128">
        <v>2</v>
      </c>
      <c r="D2128" t="str">
        <f>VLOOKUP(C2128,'Variáveis e códigos'!$C$5:$D$10,2,FALSE)</f>
        <v>quite important</v>
      </c>
      <c r="E2128">
        <v>1</v>
      </c>
      <c r="F2128" t="str">
        <f>VLOOKUP(E2128,'Variáveis e códigos'!$C$5:$D$10,2,FALSE)</f>
        <v>very important</v>
      </c>
      <c r="G2128">
        <v>2</v>
      </c>
      <c r="H2128" t="str">
        <f>VLOOKUP(G2128,'Variáveis e códigos'!$C$5:$D$10,2,FALSE)</f>
        <v>quite important</v>
      </c>
      <c r="I2128">
        <v>2</v>
      </c>
      <c r="J2128" t="str">
        <f>VLOOKUP(I2128,'Variáveis e códigos'!$C$5:$D$10,2,FALSE)</f>
        <v>quite important</v>
      </c>
      <c r="K2128">
        <v>2</v>
      </c>
      <c r="L2128" t="str">
        <f>VLOOKUP(K2128,'Variáveis e códigos'!$C$5:$D$10,2,FALSE)</f>
        <v>quite important</v>
      </c>
      <c r="M2128">
        <v>2</v>
      </c>
      <c r="N2128" t="str">
        <f>VLOOKUP(M2128,'Variáveis e códigos'!$C$5:$D$10,2,FALSE)</f>
        <v>quite important</v>
      </c>
      <c r="O2128" t="s">
        <v>28</v>
      </c>
      <c r="P2128">
        <v>2</v>
      </c>
      <c r="Q2128" t="str">
        <f>HLOOKUP(P2128,'Variáveis e códigos'!$C$15:$D$16,2)</f>
        <v>no</v>
      </c>
      <c r="R2128">
        <v>9</v>
      </c>
      <c r="S2128">
        <v>1</v>
      </c>
      <c r="T2128" t="str">
        <f>HLOOKUP(S2128,'Variáveis e códigos'!$C$18:$D$19,2)</f>
        <v>male</v>
      </c>
      <c r="U2128">
        <v>1949</v>
      </c>
      <c r="V2128">
        <f t="shared" si="33"/>
        <v>68</v>
      </c>
      <c r="W2128">
        <v>1</v>
      </c>
      <c r="X2128" t="str">
        <f>VLOOKUP(Dados!W2128,'Variáveis e códigos'!$C$21:$D$26,2)</f>
        <v>married</v>
      </c>
      <c r="Y2128">
        <v>5</v>
      </c>
    </row>
    <row r="2129" spans="1:25" x14ac:dyDescent="0.25">
      <c r="A2129" s="1">
        <v>2017724000914</v>
      </c>
      <c r="B2129" t="s">
        <v>3</v>
      </c>
      <c r="C2129">
        <v>1</v>
      </c>
      <c r="D2129" t="str">
        <f>VLOOKUP(C2129,'Variáveis e códigos'!$C$5:$D$10,2,FALSE)</f>
        <v>very important</v>
      </c>
      <c r="E2129">
        <v>1</v>
      </c>
      <c r="F2129" t="str">
        <f>VLOOKUP(E2129,'Variáveis e códigos'!$C$5:$D$10,2,FALSE)</f>
        <v>very important</v>
      </c>
      <c r="G2129">
        <v>1</v>
      </c>
      <c r="H2129" t="str">
        <f>VLOOKUP(G2129,'Variáveis e códigos'!$C$5:$D$10,2,FALSE)</f>
        <v>very important</v>
      </c>
      <c r="I2129">
        <v>1</v>
      </c>
      <c r="J2129" t="str">
        <f>VLOOKUP(I2129,'Variáveis e códigos'!$C$5:$D$10,2,FALSE)</f>
        <v>very important</v>
      </c>
      <c r="K2129">
        <v>2</v>
      </c>
      <c r="L2129" t="str">
        <f>VLOOKUP(K2129,'Variáveis e códigos'!$C$5:$D$10,2,FALSE)</f>
        <v>quite important</v>
      </c>
      <c r="M2129">
        <v>4</v>
      </c>
      <c r="N2129" t="str">
        <f>VLOOKUP(M2129,'Variáveis e códigos'!$C$5:$D$10,2,FALSE)</f>
        <v>not at all important</v>
      </c>
      <c r="O2129" t="s">
        <v>28</v>
      </c>
      <c r="P2129">
        <v>2</v>
      </c>
      <c r="Q2129" t="str">
        <f>HLOOKUP(P2129,'Variáveis e códigos'!$C$15:$D$16,2)</f>
        <v>no</v>
      </c>
      <c r="R2129">
        <v>8</v>
      </c>
      <c r="S2129">
        <v>1</v>
      </c>
      <c r="T2129" t="str">
        <f>HLOOKUP(S2129,'Variáveis e códigos'!$C$18:$D$19,2)</f>
        <v>male</v>
      </c>
      <c r="U2129">
        <v>1961</v>
      </c>
      <c r="V2129">
        <f t="shared" si="33"/>
        <v>56</v>
      </c>
      <c r="W2129">
        <v>1</v>
      </c>
      <c r="X2129" t="str">
        <f>VLOOKUP(Dados!W2129,'Variáveis e códigos'!$C$21:$D$26,2)</f>
        <v>married</v>
      </c>
      <c r="Y2129">
        <v>2</v>
      </c>
    </row>
    <row r="2130" spans="1:25" x14ac:dyDescent="0.25">
      <c r="A2130" s="1">
        <v>2017724000915</v>
      </c>
      <c r="B2130" t="s">
        <v>3</v>
      </c>
      <c r="C2130">
        <v>1</v>
      </c>
      <c r="D2130" t="str">
        <f>VLOOKUP(C2130,'Variáveis e códigos'!$C$5:$D$10,2,FALSE)</f>
        <v>very important</v>
      </c>
      <c r="E2130">
        <v>1</v>
      </c>
      <c r="F2130" t="str">
        <f>VLOOKUP(E2130,'Variáveis e códigos'!$C$5:$D$10,2,FALSE)</f>
        <v>very important</v>
      </c>
      <c r="G2130">
        <v>1</v>
      </c>
      <c r="H2130" t="str">
        <f>VLOOKUP(G2130,'Variáveis e códigos'!$C$5:$D$10,2,FALSE)</f>
        <v>very important</v>
      </c>
      <c r="I2130">
        <v>1</v>
      </c>
      <c r="J2130" t="str">
        <f>VLOOKUP(I2130,'Variáveis e códigos'!$C$5:$D$10,2,FALSE)</f>
        <v>very important</v>
      </c>
      <c r="K2130">
        <v>4</v>
      </c>
      <c r="L2130" t="str">
        <f>VLOOKUP(K2130,'Variáveis e códigos'!$C$5:$D$10,2,FALSE)</f>
        <v>not at all important</v>
      </c>
      <c r="M2130">
        <v>3</v>
      </c>
      <c r="N2130" t="str">
        <f>VLOOKUP(M2130,'Variáveis e códigos'!$C$5:$D$10,2,FALSE)</f>
        <v>not important</v>
      </c>
      <c r="O2130" t="s">
        <v>28</v>
      </c>
      <c r="P2130">
        <v>2</v>
      </c>
      <c r="Q2130" t="str">
        <f>HLOOKUP(P2130,'Variáveis e códigos'!$C$15:$D$16,2)</f>
        <v>no</v>
      </c>
      <c r="R2130" t="s">
        <v>34</v>
      </c>
      <c r="S2130">
        <v>2</v>
      </c>
      <c r="T2130" t="str">
        <f>HLOOKUP(S2130,'Variáveis e códigos'!$C$18:$D$19,2)</f>
        <v>female</v>
      </c>
      <c r="U2130">
        <v>1987</v>
      </c>
      <c r="V2130">
        <f t="shared" si="33"/>
        <v>30</v>
      </c>
      <c r="W2130">
        <v>6</v>
      </c>
      <c r="X2130" t="str">
        <f>VLOOKUP(Dados!W2130,'Variáveis e códigos'!$C$21:$D$26,2)</f>
        <v>never married and never registered partnership</v>
      </c>
      <c r="Y2130">
        <v>0</v>
      </c>
    </row>
    <row r="2131" spans="1:25" x14ac:dyDescent="0.25">
      <c r="A2131" s="1">
        <v>2017724000916</v>
      </c>
      <c r="B2131" t="s">
        <v>3</v>
      </c>
      <c r="C2131">
        <v>1</v>
      </c>
      <c r="D2131" t="str">
        <f>VLOOKUP(C2131,'Variáveis e códigos'!$C$5:$D$10,2,FALSE)</f>
        <v>very important</v>
      </c>
      <c r="E2131">
        <v>1</v>
      </c>
      <c r="F2131" t="str">
        <f>VLOOKUP(E2131,'Variáveis e códigos'!$C$5:$D$10,2,FALSE)</f>
        <v>very important</v>
      </c>
      <c r="G2131">
        <v>1</v>
      </c>
      <c r="H2131" t="str">
        <f>VLOOKUP(G2131,'Variáveis e códigos'!$C$5:$D$10,2,FALSE)</f>
        <v>very important</v>
      </c>
      <c r="I2131">
        <v>1</v>
      </c>
      <c r="J2131" t="str">
        <f>VLOOKUP(I2131,'Variáveis e códigos'!$C$5:$D$10,2,FALSE)</f>
        <v>very important</v>
      </c>
      <c r="K2131">
        <v>2</v>
      </c>
      <c r="L2131" t="str">
        <f>VLOOKUP(K2131,'Variáveis e códigos'!$C$5:$D$10,2,FALSE)</f>
        <v>quite important</v>
      </c>
      <c r="M2131">
        <v>2</v>
      </c>
      <c r="N2131" t="str">
        <f>VLOOKUP(M2131,'Variáveis e códigos'!$C$5:$D$10,2,FALSE)</f>
        <v>quite important</v>
      </c>
      <c r="O2131" t="s">
        <v>30</v>
      </c>
      <c r="P2131">
        <v>2</v>
      </c>
      <c r="Q2131" t="str">
        <f>HLOOKUP(P2131,'Variáveis e códigos'!$C$15:$D$16,2)</f>
        <v>no</v>
      </c>
      <c r="R2131">
        <v>7</v>
      </c>
      <c r="S2131">
        <v>1</v>
      </c>
      <c r="T2131" t="str">
        <f>HLOOKUP(S2131,'Variáveis e códigos'!$C$18:$D$19,2)</f>
        <v>male</v>
      </c>
      <c r="U2131">
        <v>1969</v>
      </c>
      <c r="V2131">
        <f t="shared" si="33"/>
        <v>48</v>
      </c>
      <c r="W2131">
        <v>1</v>
      </c>
      <c r="X2131" t="str">
        <f>VLOOKUP(Dados!W2131,'Variáveis e códigos'!$C$21:$D$26,2)</f>
        <v>married</v>
      </c>
      <c r="Y2131">
        <v>2</v>
      </c>
    </row>
    <row r="2132" spans="1:25" x14ac:dyDescent="0.25">
      <c r="A2132" s="1">
        <v>2017724000917</v>
      </c>
      <c r="B2132" t="s">
        <v>3</v>
      </c>
      <c r="C2132">
        <v>1</v>
      </c>
      <c r="D2132" t="str">
        <f>VLOOKUP(C2132,'Variáveis e códigos'!$C$5:$D$10,2,FALSE)</f>
        <v>very important</v>
      </c>
      <c r="E2132">
        <v>1</v>
      </c>
      <c r="F2132" t="str">
        <f>VLOOKUP(E2132,'Variáveis e códigos'!$C$5:$D$10,2,FALSE)</f>
        <v>very important</v>
      </c>
      <c r="G2132">
        <v>2</v>
      </c>
      <c r="H2132" t="str">
        <f>VLOOKUP(G2132,'Variáveis e códigos'!$C$5:$D$10,2,FALSE)</f>
        <v>quite important</v>
      </c>
      <c r="I2132">
        <v>2</v>
      </c>
      <c r="J2132" t="str">
        <f>VLOOKUP(I2132,'Variáveis e códigos'!$C$5:$D$10,2,FALSE)</f>
        <v>quite important</v>
      </c>
      <c r="K2132">
        <v>2</v>
      </c>
      <c r="L2132" t="str">
        <f>VLOOKUP(K2132,'Variáveis e códigos'!$C$5:$D$10,2,FALSE)</f>
        <v>quite important</v>
      </c>
      <c r="M2132">
        <v>2</v>
      </c>
      <c r="N2132" t="str">
        <f>VLOOKUP(M2132,'Variáveis e códigos'!$C$5:$D$10,2,FALSE)</f>
        <v>quite important</v>
      </c>
      <c r="O2132" t="s">
        <v>28</v>
      </c>
      <c r="P2132">
        <v>2</v>
      </c>
      <c r="Q2132" t="str">
        <f>HLOOKUP(P2132,'Variáveis e códigos'!$C$15:$D$16,2)</f>
        <v>no</v>
      </c>
      <c r="R2132">
        <v>8</v>
      </c>
      <c r="S2132">
        <v>2</v>
      </c>
      <c r="T2132" t="str">
        <f>HLOOKUP(S2132,'Variáveis e códigos'!$C$18:$D$19,2)</f>
        <v>female</v>
      </c>
      <c r="U2132">
        <v>1968</v>
      </c>
      <c r="V2132">
        <f t="shared" si="33"/>
        <v>49</v>
      </c>
      <c r="W2132">
        <v>1</v>
      </c>
      <c r="X2132" t="str">
        <f>VLOOKUP(Dados!W2132,'Variáveis e códigos'!$C$21:$D$26,2)</f>
        <v>married</v>
      </c>
      <c r="Y2132">
        <v>2</v>
      </c>
    </row>
    <row r="2133" spans="1:25" x14ac:dyDescent="0.25">
      <c r="A2133" s="1">
        <v>2017724000918</v>
      </c>
      <c r="B2133" t="s">
        <v>3</v>
      </c>
      <c r="C2133">
        <v>2</v>
      </c>
      <c r="D2133" t="str">
        <f>VLOOKUP(C2133,'Variáveis e códigos'!$C$5:$D$10,2,FALSE)</f>
        <v>quite important</v>
      </c>
      <c r="E2133">
        <v>2</v>
      </c>
      <c r="F2133" t="str">
        <f>VLOOKUP(E2133,'Variáveis e códigos'!$C$5:$D$10,2,FALSE)</f>
        <v>quite important</v>
      </c>
      <c r="G2133">
        <v>2</v>
      </c>
      <c r="H2133" t="str">
        <f>VLOOKUP(G2133,'Variáveis e códigos'!$C$5:$D$10,2,FALSE)</f>
        <v>quite important</v>
      </c>
      <c r="I2133">
        <v>2</v>
      </c>
      <c r="J2133" t="str">
        <f>VLOOKUP(I2133,'Variáveis e códigos'!$C$5:$D$10,2,FALSE)</f>
        <v>quite important</v>
      </c>
      <c r="K2133">
        <v>3</v>
      </c>
      <c r="L2133" t="str">
        <f>VLOOKUP(K2133,'Variáveis e códigos'!$C$5:$D$10,2,FALSE)</f>
        <v>not important</v>
      </c>
      <c r="M2133">
        <v>3</v>
      </c>
      <c r="N2133" t="str">
        <f>VLOOKUP(M2133,'Variáveis e códigos'!$C$5:$D$10,2,FALSE)</f>
        <v>not important</v>
      </c>
      <c r="O2133" t="s">
        <v>29</v>
      </c>
      <c r="P2133">
        <v>2</v>
      </c>
      <c r="Q2133" t="str">
        <f>HLOOKUP(P2133,'Variáveis e códigos'!$C$15:$D$16,2)</f>
        <v>no</v>
      </c>
      <c r="R2133">
        <v>6</v>
      </c>
      <c r="S2133">
        <v>1</v>
      </c>
      <c r="T2133" t="str">
        <f>HLOOKUP(S2133,'Variáveis e códigos'!$C$18:$D$19,2)</f>
        <v>male</v>
      </c>
      <c r="U2133">
        <v>1937</v>
      </c>
      <c r="V2133">
        <f t="shared" si="33"/>
        <v>80</v>
      </c>
      <c r="W2133">
        <v>3</v>
      </c>
      <c r="X2133" t="str">
        <f>VLOOKUP(Dados!W2133,'Variáveis e códigos'!$C$21:$D$26,2)</f>
        <v>widowed</v>
      </c>
      <c r="Y2133">
        <v>2</v>
      </c>
    </row>
    <row r="2134" spans="1:25" x14ac:dyDescent="0.25">
      <c r="A2134" s="1">
        <v>2017724000919</v>
      </c>
      <c r="B2134" t="s">
        <v>3</v>
      </c>
      <c r="C2134">
        <v>1</v>
      </c>
      <c r="D2134" t="str">
        <f>VLOOKUP(C2134,'Variáveis e códigos'!$C$5:$D$10,2,FALSE)</f>
        <v>very important</v>
      </c>
      <c r="E2134">
        <v>1</v>
      </c>
      <c r="F2134" t="str">
        <f>VLOOKUP(E2134,'Variáveis e códigos'!$C$5:$D$10,2,FALSE)</f>
        <v>very important</v>
      </c>
      <c r="G2134">
        <v>1</v>
      </c>
      <c r="H2134" t="str">
        <f>VLOOKUP(G2134,'Variáveis e códigos'!$C$5:$D$10,2,FALSE)</f>
        <v>very important</v>
      </c>
      <c r="I2134">
        <v>1</v>
      </c>
      <c r="J2134" t="str">
        <f>VLOOKUP(I2134,'Variáveis e códigos'!$C$5:$D$10,2,FALSE)</f>
        <v>very important</v>
      </c>
      <c r="K2134">
        <v>2</v>
      </c>
      <c r="L2134" t="str">
        <f>VLOOKUP(K2134,'Variáveis e códigos'!$C$5:$D$10,2,FALSE)</f>
        <v>quite important</v>
      </c>
      <c r="M2134">
        <v>2</v>
      </c>
      <c r="N2134" t="str">
        <f>VLOOKUP(M2134,'Variáveis e códigos'!$C$5:$D$10,2,FALSE)</f>
        <v>quite important</v>
      </c>
      <c r="O2134" t="s">
        <v>28</v>
      </c>
      <c r="P2134">
        <v>2</v>
      </c>
      <c r="Q2134" t="str">
        <f>HLOOKUP(P2134,'Variáveis e códigos'!$C$15:$D$16,2)</f>
        <v>no</v>
      </c>
      <c r="R2134">
        <v>7</v>
      </c>
      <c r="S2134">
        <v>2</v>
      </c>
      <c r="T2134" t="str">
        <f>HLOOKUP(S2134,'Variáveis e códigos'!$C$18:$D$19,2)</f>
        <v>female</v>
      </c>
      <c r="U2134">
        <v>1983</v>
      </c>
      <c r="V2134">
        <f t="shared" si="33"/>
        <v>34</v>
      </c>
      <c r="W2134">
        <v>1</v>
      </c>
      <c r="X2134" t="str">
        <f>VLOOKUP(Dados!W2134,'Variáveis e códigos'!$C$21:$D$26,2)</f>
        <v>married</v>
      </c>
      <c r="Y2134">
        <v>2</v>
      </c>
    </row>
    <row r="2135" spans="1:25" x14ac:dyDescent="0.25">
      <c r="A2135" s="1">
        <v>2017724000920</v>
      </c>
      <c r="B2135" t="s">
        <v>3</v>
      </c>
      <c r="C2135">
        <v>2</v>
      </c>
      <c r="D2135" t="str">
        <f>VLOOKUP(C2135,'Variáveis e códigos'!$C$5:$D$10,2,FALSE)</f>
        <v>quite important</v>
      </c>
      <c r="E2135">
        <v>1</v>
      </c>
      <c r="F2135" t="str">
        <f>VLOOKUP(E2135,'Variáveis e códigos'!$C$5:$D$10,2,FALSE)</f>
        <v>very important</v>
      </c>
      <c r="G2135">
        <v>1</v>
      </c>
      <c r="H2135" t="str">
        <f>VLOOKUP(G2135,'Variáveis e códigos'!$C$5:$D$10,2,FALSE)</f>
        <v>very important</v>
      </c>
      <c r="I2135">
        <v>1</v>
      </c>
      <c r="J2135" t="str">
        <f>VLOOKUP(I2135,'Variáveis e códigos'!$C$5:$D$10,2,FALSE)</f>
        <v>very important</v>
      </c>
      <c r="K2135">
        <v>3</v>
      </c>
      <c r="L2135" t="str">
        <f>VLOOKUP(K2135,'Variáveis e códigos'!$C$5:$D$10,2,FALSE)</f>
        <v>not important</v>
      </c>
      <c r="M2135">
        <v>2</v>
      </c>
      <c r="N2135" t="str">
        <f>VLOOKUP(M2135,'Variáveis e códigos'!$C$5:$D$10,2,FALSE)</f>
        <v>quite important</v>
      </c>
      <c r="O2135" t="s">
        <v>28</v>
      </c>
      <c r="P2135">
        <v>2</v>
      </c>
      <c r="Q2135" t="str">
        <f>HLOOKUP(P2135,'Variáveis e códigos'!$C$15:$D$16,2)</f>
        <v>no</v>
      </c>
      <c r="R2135" t="s">
        <v>34</v>
      </c>
      <c r="S2135">
        <v>1</v>
      </c>
      <c r="T2135" t="str">
        <f>HLOOKUP(S2135,'Variáveis e códigos'!$C$18:$D$19,2)</f>
        <v>male</v>
      </c>
      <c r="U2135">
        <v>1988</v>
      </c>
      <c r="V2135">
        <f t="shared" si="33"/>
        <v>29</v>
      </c>
      <c r="W2135">
        <v>6</v>
      </c>
      <c r="X2135" t="str">
        <f>VLOOKUP(Dados!W2135,'Variáveis e códigos'!$C$21:$D$26,2)</f>
        <v>never married and never registered partnership</v>
      </c>
      <c r="Y2135">
        <v>0</v>
      </c>
    </row>
    <row r="2136" spans="1:25" x14ac:dyDescent="0.25">
      <c r="A2136" s="1">
        <v>2017724000921</v>
      </c>
      <c r="B2136" t="s">
        <v>3</v>
      </c>
      <c r="C2136">
        <v>1</v>
      </c>
      <c r="D2136" t="str">
        <f>VLOOKUP(C2136,'Variáveis e códigos'!$C$5:$D$10,2,FALSE)</f>
        <v>very important</v>
      </c>
      <c r="E2136">
        <v>1</v>
      </c>
      <c r="F2136" t="str">
        <f>VLOOKUP(E2136,'Variáveis e códigos'!$C$5:$D$10,2,FALSE)</f>
        <v>very important</v>
      </c>
      <c r="G2136">
        <v>2</v>
      </c>
      <c r="H2136" t="str">
        <f>VLOOKUP(G2136,'Variáveis e códigos'!$C$5:$D$10,2,FALSE)</f>
        <v>quite important</v>
      </c>
      <c r="I2136">
        <v>2</v>
      </c>
      <c r="J2136" t="str">
        <f>VLOOKUP(I2136,'Variáveis e códigos'!$C$5:$D$10,2,FALSE)</f>
        <v>quite important</v>
      </c>
      <c r="K2136">
        <v>1</v>
      </c>
      <c r="L2136" t="str">
        <f>VLOOKUP(K2136,'Variáveis e códigos'!$C$5:$D$10,2,FALSE)</f>
        <v>very important</v>
      </c>
      <c r="M2136">
        <v>4</v>
      </c>
      <c r="N2136" t="str">
        <f>VLOOKUP(M2136,'Variáveis e códigos'!$C$5:$D$10,2,FALSE)</f>
        <v>not at all important</v>
      </c>
      <c r="O2136" t="s">
        <v>28</v>
      </c>
      <c r="P2136">
        <v>2</v>
      </c>
      <c r="Q2136" t="str">
        <f>HLOOKUP(P2136,'Variáveis e códigos'!$C$15:$D$16,2)</f>
        <v>no</v>
      </c>
      <c r="R2136">
        <v>8</v>
      </c>
      <c r="S2136">
        <v>2</v>
      </c>
      <c r="T2136" t="str">
        <f>HLOOKUP(S2136,'Variáveis e códigos'!$C$18:$D$19,2)</f>
        <v>female</v>
      </c>
      <c r="U2136">
        <v>1960</v>
      </c>
      <c r="V2136">
        <f t="shared" si="33"/>
        <v>57</v>
      </c>
      <c r="W2136">
        <v>1</v>
      </c>
      <c r="X2136" t="str">
        <f>VLOOKUP(Dados!W2136,'Variáveis e códigos'!$C$21:$D$26,2)</f>
        <v>married</v>
      </c>
      <c r="Y2136">
        <v>2</v>
      </c>
    </row>
    <row r="2137" spans="1:25" x14ac:dyDescent="0.25">
      <c r="A2137" s="1">
        <v>2017724000922</v>
      </c>
      <c r="B2137" t="s">
        <v>3</v>
      </c>
      <c r="C2137">
        <v>1</v>
      </c>
      <c r="D2137" t="str">
        <f>VLOOKUP(C2137,'Variáveis e códigos'!$C$5:$D$10,2,FALSE)</f>
        <v>very important</v>
      </c>
      <c r="E2137">
        <v>1</v>
      </c>
      <c r="F2137" t="str">
        <f>VLOOKUP(E2137,'Variáveis e códigos'!$C$5:$D$10,2,FALSE)</f>
        <v>very important</v>
      </c>
      <c r="G2137">
        <v>2</v>
      </c>
      <c r="H2137" t="str">
        <f>VLOOKUP(G2137,'Variáveis e códigos'!$C$5:$D$10,2,FALSE)</f>
        <v>quite important</v>
      </c>
      <c r="I2137">
        <v>2</v>
      </c>
      <c r="J2137" t="str">
        <f>VLOOKUP(I2137,'Variáveis e códigos'!$C$5:$D$10,2,FALSE)</f>
        <v>quite important</v>
      </c>
      <c r="K2137">
        <v>3</v>
      </c>
      <c r="L2137" t="str">
        <f>VLOOKUP(K2137,'Variáveis e códigos'!$C$5:$D$10,2,FALSE)</f>
        <v>not important</v>
      </c>
      <c r="M2137">
        <v>4</v>
      </c>
      <c r="N2137" t="str">
        <f>VLOOKUP(M2137,'Variáveis e códigos'!$C$5:$D$10,2,FALSE)</f>
        <v>not at all important</v>
      </c>
      <c r="O2137" t="s">
        <v>30</v>
      </c>
      <c r="P2137">
        <v>2</v>
      </c>
      <c r="Q2137" t="str">
        <f>HLOOKUP(P2137,'Variáveis e códigos'!$C$15:$D$16,2)</f>
        <v>no</v>
      </c>
      <c r="R2137" t="s">
        <v>34</v>
      </c>
      <c r="S2137">
        <v>2</v>
      </c>
      <c r="T2137" t="str">
        <f>HLOOKUP(S2137,'Variáveis e códigos'!$C$18:$D$19,2)</f>
        <v>female</v>
      </c>
      <c r="U2137">
        <v>1988</v>
      </c>
      <c r="V2137">
        <f t="shared" si="33"/>
        <v>29</v>
      </c>
      <c r="W2137">
        <v>6</v>
      </c>
      <c r="X2137" t="str">
        <f>VLOOKUP(Dados!W2137,'Variáveis e códigos'!$C$21:$D$26,2)</f>
        <v>never married and never registered partnership</v>
      </c>
      <c r="Y2137">
        <v>0</v>
      </c>
    </row>
    <row r="2138" spans="1:25" x14ac:dyDescent="0.25">
      <c r="A2138" s="1">
        <v>2017724000923</v>
      </c>
      <c r="B2138" t="s">
        <v>3</v>
      </c>
      <c r="C2138">
        <v>2</v>
      </c>
      <c r="D2138" t="str">
        <f>VLOOKUP(C2138,'Variáveis e códigos'!$C$5:$D$10,2,FALSE)</f>
        <v>quite important</v>
      </c>
      <c r="E2138">
        <v>1</v>
      </c>
      <c r="F2138" t="str">
        <f>VLOOKUP(E2138,'Variáveis e códigos'!$C$5:$D$10,2,FALSE)</f>
        <v>very important</v>
      </c>
      <c r="G2138">
        <v>2</v>
      </c>
      <c r="H2138" t="str">
        <f>VLOOKUP(G2138,'Variáveis e códigos'!$C$5:$D$10,2,FALSE)</f>
        <v>quite important</v>
      </c>
      <c r="I2138">
        <v>2</v>
      </c>
      <c r="J2138" t="str">
        <f>VLOOKUP(I2138,'Variáveis e códigos'!$C$5:$D$10,2,FALSE)</f>
        <v>quite important</v>
      </c>
      <c r="K2138">
        <v>3</v>
      </c>
      <c r="L2138" t="str">
        <f>VLOOKUP(K2138,'Variáveis e códigos'!$C$5:$D$10,2,FALSE)</f>
        <v>not important</v>
      </c>
      <c r="M2138">
        <v>3</v>
      </c>
      <c r="N2138" t="str">
        <f>VLOOKUP(M2138,'Variáveis e códigos'!$C$5:$D$10,2,FALSE)</f>
        <v>not important</v>
      </c>
      <c r="O2138" t="s">
        <v>28</v>
      </c>
      <c r="P2138">
        <v>2</v>
      </c>
      <c r="Q2138" t="str">
        <f>HLOOKUP(P2138,'Variáveis e códigos'!$C$15:$D$16,2)</f>
        <v>no</v>
      </c>
      <c r="R2138">
        <v>4</v>
      </c>
      <c r="S2138">
        <v>2</v>
      </c>
      <c r="T2138" t="str">
        <f>HLOOKUP(S2138,'Variáveis e códigos'!$C$18:$D$19,2)</f>
        <v>female</v>
      </c>
      <c r="U2138">
        <v>1962</v>
      </c>
      <c r="V2138">
        <f t="shared" si="33"/>
        <v>55</v>
      </c>
      <c r="W2138">
        <v>1</v>
      </c>
      <c r="X2138" t="str">
        <f>VLOOKUP(Dados!W2138,'Variáveis e códigos'!$C$21:$D$26,2)</f>
        <v>married</v>
      </c>
      <c r="Y2138">
        <v>2</v>
      </c>
    </row>
    <row r="2139" spans="1:25" x14ac:dyDescent="0.25">
      <c r="A2139" s="1">
        <v>2017724000924</v>
      </c>
      <c r="B2139" t="s">
        <v>3</v>
      </c>
      <c r="C2139">
        <v>1</v>
      </c>
      <c r="D2139" t="str">
        <f>VLOOKUP(C2139,'Variáveis e códigos'!$C$5:$D$10,2,FALSE)</f>
        <v>very important</v>
      </c>
      <c r="E2139">
        <v>1</v>
      </c>
      <c r="F2139" t="str">
        <f>VLOOKUP(E2139,'Variáveis e códigos'!$C$5:$D$10,2,FALSE)</f>
        <v>very important</v>
      </c>
      <c r="G2139">
        <v>1</v>
      </c>
      <c r="H2139" t="str">
        <f>VLOOKUP(G2139,'Variáveis e códigos'!$C$5:$D$10,2,FALSE)</f>
        <v>very important</v>
      </c>
      <c r="I2139">
        <v>1</v>
      </c>
      <c r="J2139" t="str">
        <f>VLOOKUP(I2139,'Variáveis e códigos'!$C$5:$D$10,2,FALSE)</f>
        <v>very important</v>
      </c>
      <c r="K2139">
        <v>1</v>
      </c>
      <c r="L2139" t="str">
        <f>VLOOKUP(K2139,'Variáveis e códigos'!$C$5:$D$10,2,FALSE)</f>
        <v>very important</v>
      </c>
      <c r="M2139">
        <v>1</v>
      </c>
      <c r="N2139" t="str">
        <f>VLOOKUP(M2139,'Variáveis e códigos'!$C$5:$D$10,2,FALSE)</f>
        <v>very important</v>
      </c>
      <c r="O2139" t="s">
        <v>28</v>
      </c>
      <c r="P2139">
        <v>2</v>
      </c>
      <c r="Q2139" t="str">
        <f>HLOOKUP(P2139,'Variáveis e códigos'!$C$15:$D$16,2)</f>
        <v>no</v>
      </c>
      <c r="R2139">
        <v>9</v>
      </c>
      <c r="S2139">
        <v>2</v>
      </c>
      <c r="T2139" t="str">
        <f>HLOOKUP(S2139,'Variáveis e códigos'!$C$18:$D$19,2)</f>
        <v>female</v>
      </c>
      <c r="U2139">
        <v>1965</v>
      </c>
      <c r="V2139">
        <f t="shared" si="33"/>
        <v>52</v>
      </c>
      <c r="W2139">
        <v>5</v>
      </c>
      <c r="X2139" t="str">
        <f>VLOOKUP(Dados!W2139,'Variáveis e códigos'!$C$21:$D$26,2)</f>
        <v>separated</v>
      </c>
      <c r="Y2139">
        <v>2</v>
      </c>
    </row>
    <row r="2140" spans="1:25" x14ac:dyDescent="0.25">
      <c r="A2140" s="1">
        <v>2017724000925</v>
      </c>
      <c r="B2140" t="s">
        <v>3</v>
      </c>
      <c r="C2140">
        <v>1</v>
      </c>
      <c r="D2140" t="str">
        <f>VLOOKUP(C2140,'Variáveis e códigos'!$C$5:$D$10,2,FALSE)</f>
        <v>very important</v>
      </c>
      <c r="E2140">
        <v>1</v>
      </c>
      <c r="F2140" t="str">
        <f>VLOOKUP(E2140,'Variáveis e códigos'!$C$5:$D$10,2,FALSE)</f>
        <v>very important</v>
      </c>
      <c r="G2140">
        <v>1</v>
      </c>
      <c r="H2140" t="str">
        <f>VLOOKUP(G2140,'Variáveis e códigos'!$C$5:$D$10,2,FALSE)</f>
        <v>very important</v>
      </c>
      <c r="I2140">
        <v>1</v>
      </c>
      <c r="J2140" t="str">
        <f>VLOOKUP(I2140,'Variáveis e códigos'!$C$5:$D$10,2,FALSE)</f>
        <v>very important</v>
      </c>
      <c r="K2140">
        <v>4</v>
      </c>
      <c r="L2140" t="str">
        <f>VLOOKUP(K2140,'Variáveis e códigos'!$C$5:$D$10,2,FALSE)</f>
        <v>not at all important</v>
      </c>
      <c r="M2140">
        <v>1</v>
      </c>
      <c r="N2140" t="str">
        <f>VLOOKUP(M2140,'Variáveis e códigos'!$C$5:$D$10,2,FALSE)</f>
        <v>very important</v>
      </c>
      <c r="O2140" t="s">
        <v>30</v>
      </c>
      <c r="P2140">
        <v>2</v>
      </c>
      <c r="Q2140" t="str">
        <f>HLOOKUP(P2140,'Variáveis e códigos'!$C$15:$D$16,2)</f>
        <v>no</v>
      </c>
      <c r="R2140" t="s">
        <v>34</v>
      </c>
      <c r="S2140">
        <v>2</v>
      </c>
      <c r="T2140" t="str">
        <f>HLOOKUP(S2140,'Variáveis e códigos'!$C$18:$D$19,2)</f>
        <v>female</v>
      </c>
      <c r="U2140">
        <v>1974</v>
      </c>
      <c r="V2140">
        <f t="shared" si="33"/>
        <v>43</v>
      </c>
      <c r="W2140">
        <v>1</v>
      </c>
      <c r="X2140" t="str">
        <f>VLOOKUP(Dados!W2140,'Variáveis e códigos'!$C$21:$D$26,2)</f>
        <v>married</v>
      </c>
      <c r="Y2140">
        <v>0</v>
      </c>
    </row>
    <row r="2141" spans="1:25" x14ac:dyDescent="0.25">
      <c r="A2141" s="1">
        <v>2017724000926</v>
      </c>
      <c r="B2141" t="s">
        <v>3</v>
      </c>
      <c r="C2141">
        <v>1</v>
      </c>
      <c r="D2141" t="str">
        <f>VLOOKUP(C2141,'Variáveis e códigos'!$C$5:$D$10,2,FALSE)</f>
        <v>very important</v>
      </c>
      <c r="E2141">
        <v>1</v>
      </c>
      <c r="F2141" t="str">
        <f>VLOOKUP(E2141,'Variáveis e códigos'!$C$5:$D$10,2,FALSE)</f>
        <v>very important</v>
      </c>
      <c r="G2141">
        <v>2</v>
      </c>
      <c r="H2141" t="str">
        <f>VLOOKUP(G2141,'Variáveis e códigos'!$C$5:$D$10,2,FALSE)</f>
        <v>quite important</v>
      </c>
      <c r="I2141">
        <v>2</v>
      </c>
      <c r="J2141" t="str">
        <f>VLOOKUP(I2141,'Variáveis e códigos'!$C$5:$D$10,2,FALSE)</f>
        <v>quite important</v>
      </c>
      <c r="K2141">
        <v>2</v>
      </c>
      <c r="L2141" t="str">
        <f>VLOOKUP(K2141,'Variáveis e códigos'!$C$5:$D$10,2,FALSE)</f>
        <v>quite important</v>
      </c>
      <c r="M2141">
        <v>3</v>
      </c>
      <c r="N2141" t="str">
        <f>VLOOKUP(M2141,'Variáveis e códigos'!$C$5:$D$10,2,FALSE)</f>
        <v>not important</v>
      </c>
      <c r="O2141" t="s">
        <v>28</v>
      </c>
      <c r="P2141">
        <v>2</v>
      </c>
      <c r="Q2141" t="str">
        <f>HLOOKUP(P2141,'Variáveis e códigos'!$C$15:$D$16,2)</f>
        <v>no</v>
      </c>
      <c r="R2141">
        <v>8</v>
      </c>
      <c r="S2141">
        <v>2</v>
      </c>
      <c r="T2141" t="str">
        <f>HLOOKUP(S2141,'Variáveis e códigos'!$C$18:$D$19,2)</f>
        <v>female</v>
      </c>
      <c r="U2141">
        <v>1962</v>
      </c>
      <c r="V2141">
        <f t="shared" si="33"/>
        <v>55</v>
      </c>
      <c r="W2141">
        <v>6</v>
      </c>
      <c r="X2141" t="str">
        <f>VLOOKUP(Dados!W2141,'Variáveis e códigos'!$C$21:$D$26,2)</f>
        <v>never married and never registered partnership</v>
      </c>
      <c r="Y2141">
        <v>0</v>
      </c>
    </row>
    <row r="2142" spans="1:25" x14ac:dyDescent="0.25">
      <c r="A2142" s="1">
        <v>2017724000927</v>
      </c>
      <c r="B2142" t="s">
        <v>3</v>
      </c>
      <c r="C2142">
        <v>1</v>
      </c>
      <c r="D2142" t="str">
        <f>VLOOKUP(C2142,'Variáveis e códigos'!$C$5:$D$10,2,FALSE)</f>
        <v>very important</v>
      </c>
      <c r="E2142">
        <v>1</v>
      </c>
      <c r="F2142" t="str">
        <f>VLOOKUP(E2142,'Variáveis e códigos'!$C$5:$D$10,2,FALSE)</f>
        <v>very important</v>
      </c>
      <c r="G2142">
        <v>1</v>
      </c>
      <c r="H2142" t="str">
        <f>VLOOKUP(G2142,'Variáveis e códigos'!$C$5:$D$10,2,FALSE)</f>
        <v>very important</v>
      </c>
      <c r="I2142">
        <v>1</v>
      </c>
      <c r="J2142" t="str">
        <f>VLOOKUP(I2142,'Variáveis e códigos'!$C$5:$D$10,2,FALSE)</f>
        <v>very important</v>
      </c>
      <c r="K2142">
        <v>2</v>
      </c>
      <c r="L2142" t="str">
        <f>VLOOKUP(K2142,'Variáveis e códigos'!$C$5:$D$10,2,FALSE)</f>
        <v>quite important</v>
      </c>
      <c r="M2142">
        <v>3</v>
      </c>
      <c r="N2142" t="str">
        <f>VLOOKUP(M2142,'Variáveis e códigos'!$C$5:$D$10,2,FALSE)</f>
        <v>not important</v>
      </c>
      <c r="O2142" t="s">
        <v>28</v>
      </c>
      <c r="P2142">
        <v>2</v>
      </c>
      <c r="Q2142" t="str">
        <f>HLOOKUP(P2142,'Variáveis e códigos'!$C$15:$D$16,2)</f>
        <v>no</v>
      </c>
      <c r="R2142" t="s">
        <v>34</v>
      </c>
      <c r="S2142">
        <v>2</v>
      </c>
      <c r="T2142" t="str">
        <f>HLOOKUP(S2142,'Variáveis e códigos'!$C$18:$D$19,2)</f>
        <v>female</v>
      </c>
      <c r="U2142">
        <v>1982</v>
      </c>
      <c r="V2142">
        <f t="shared" si="33"/>
        <v>35</v>
      </c>
      <c r="W2142">
        <v>6</v>
      </c>
      <c r="X2142" t="str">
        <f>VLOOKUP(Dados!W2142,'Variáveis e códigos'!$C$21:$D$26,2)</f>
        <v>never married and never registered partnership</v>
      </c>
      <c r="Y2142">
        <v>0</v>
      </c>
    </row>
    <row r="2143" spans="1:25" x14ac:dyDescent="0.25">
      <c r="A2143" s="1">
        <v>2017724000928</v>
      </c>
      <c r="B2143" t="s">
        <v>3</v>
      </c>
      <c r="C2143">
        <v>2</v>
      </c>
      <c r="D2143" t="str">
        <f>VLOOKUP(C2143,'Variáveis e códigos'!$C$5:$D$10,2,FALSE)</f>
        <v>quite important</v>
      </c>
      <c r="E2143">
        <v>1</v>
      </c>
      <c r="F2143" t="str">
        <f>VLOOKUP(E2143,'Variáveis e códigos'!$C$5:$D$10,2,FALSE)</f>
        <v>very important</v>
      </c>
      <c r="G2143">
        <v>1</v>
      </c>
      <c r="H2143" t="str">
        <f>VLOOKUP(G2143,'Variáveis e códigos'!$C$5:$D$10,2,FALSE)</f>
        <v>very important</v>
      </c>
      <c r="I2143">
        <v>1</v>
      </c>
      <c r="J2143" t="str">
        <f>VLOOKUP(I2143,'Variáveis e códigos'!$C$5:$D$10,2,FALSE)</f>
        <v>very important</v>
      </c>
      <c r="K2143">
        <v>2</v>
      </c>
      <c r="L2143" t="str">
        <f>VLOOKUP(K2143,'Variáveis e códigos'!$C$5:$D$10,2,FALSE)</f>
        <v>quite important</v>
      </c>
      <c r="M2143">
        <v>2</v>
      </c>
      <c r="N2143" t="str">
        <f>VLOOKUP(M2143,'Variáveis e códigos'!$C$5:$D$10,2,FALSE)</f>
        <v>quite important</v>
      </c>
      <c r="O2143" t="s">
        <v>30</v>
      </c>
      <c r="P2143">
        <v>2</v>
      </c>
      <c r="Q2143" t="str">
        <f>HLOOKUP(P2143,'Variáveis e códigos'!$C$15:$D$16,2)</f>
        <v>no</v>
      </c>
      <c r="R2143">
        <v>7</v>
      </c>
      <c r="S2143">
        <v>2</v>
      </c>
      <c r="T2143" t="str">
        <f>HLOOKUP(S2143,'Variáveis e códigos'!$C$18:$D$19,2)</f>
        <v>female</v>
      </c>
      <c r="U2143">
        <v>1999</v>
      </c>
      <c r="V2143">
        <f t="shared" si="33"/>
        <v>18</v>
      </c>
      <c r="W2143">
        <v>6</v>
      </c>
      <c r="X2143" t="str">
        <f>VLOOKUP(Dados!W2143,'Variáveis e códigos'!$C$21:$D$26,2)</f>
        <v>never married and never registered partnership</v>
      </c>
      <c r="Y2143">
        <v>0</v>
      </c>
    </row>
    <row r="2144" spans="1:25" x14ac:dyDescent="0.25">
      <c r="A2144" s="1">
        <v>2017724000929</v>
      </c>
      <c r="B2144" t="s">
        <v>3</v>
      </c>
      <c r="C2144">
        <v>2</v>
      </c>
      <c r="D2144" t="str">
        <f>VLOOKUP(C2144,'Variáveis e códigos'!$C$5:$D$10,2,FALSE)</f>
        <v>quite important</v>
      </c>
      <c r="E2144">
        <v>1</v>
      </c>
      <c r="F2144" t="str">
        <f>VLOOKUP(E2144,'Variáveis e códigos'!$C$5:$D$10,2,FALSE)</f>
        <v>very important</v>
      </c>
      <c r="G2144">
        <v>2</v>
      </c>
      <c r="H2144" t="str">
        <f>VLOOKUP(G2144,'Variáveis e códigos'!$C$5:$D$10,2,FALSE)</f>
        <v>quite important</v>
      </c>
      <c r="I2144">
        <v>2</v>
      </c>
      <c r="J2144" t="str">
        <f>VLOOKUP(I2144,'Variáveis e códigos'!$C$5:$D$10,2,FALSE)</f>
        <v>quite important</v>
      </c>
      <c r="K2144">
        <v>3</v>
      </c>
      <c r="L2144" t="str">
        <f>VLOOKUP(K2144,'Variáveis e códigos'!$C$5:$D$10,2,FALSE)</f>
        <v>not important</v>
      </c>
      <c r="M2144">
        <v>2</v>
      </c>
      <c r="N2144" t="str">
        <f>VLOOKUP(M2144,'Variáveis e códigos'!$C$5:$D$10,2,FALSE)</f>
        <v>quite important</v>
      </c>
      <c r="O2144" t="s">
        <v>28</v>
      </c>
      <c r="P2144">
        <v>2</v>
      </c>
      <c r="Q2144" t="str">
        <f>HLOOKUP(P2144,'Variáveis e códigos'!$C$15:$D$16,2)</f>
        <v>no</v>
      </c>
      <c r="R2144">
        <v>7</v>
      </c>
      <c r="S2144">
        <v>2</v>
      </c>
      <c r="T2144" t="str">
        <f>HLOOKUP(S2144,'Variáveis e códigos'!$C$18:$D$19,2)</f>
        <v>female</v>
      </c>
      <c r="U2144">
        <v>1937</v>
      </c>
      <c r="V2144">
        <f t="shared" si="33"/>
        <v>80</v>
      </c>
      <c r="W2144">
        <v>1</v>
      </c>
      <c r="X2144" t="str">
        <f>VLOOKUP(Dados!W2144,'Variáveis e códigos'!$C$21:$D$26,2)</f>
        <v>married</v>
      </c>
      <c r="Y2144">
        <v>5</v>
      </c>
    </row>
    <row r="2145" spans="1:25" x14ac:dyDescent="0.25">
      <c r="A2145" s="1">
        <v>2017724000930</v>
      </c>
      <c r="B2145" t="s">
        <v>3</v>
      </c>
      <c r="C2145">
        <v>1</v>
      </c>
      <c r="D2145" t="str">
        <f>VLOOKUP(C2145,'Variáveis e códigos'!$C$5:$D$10,2,FALSE)</f>
        <v>very important</v>
      </c>
      <c r="E2145">
        <v>1</v>
      </c>
      <c r="F2145" t="str">
        <f>VLOOKUP(E2145,'Variáveis e códigos'!$C$5:$D$10,2,FALSE)</f>
        <v>very important</v>
      </c>
      <c r="G2145">
        <v>2</v>
      </c>
      <c r="H2145" t="str">
        <f>VLOOKUP(G2145,'Variáveis e códigos'!$C$5:$D$10,2,FALSE)</f>
        <v>quite important</v>
      </c>
      <c r="I2145">
        <v>2</v>
      </c>
      <c r="J2145" t="str">
        <f>VLOOKUP(I2145,'Variáveis e códigos'!$C$5:$D$10,2,FALSE)</f>
        <v>quite important</v>
      </c>
      <c r="K2145">
        <v>3</v>
      </c>
      <c r="L2145" t="str">
        <f>VLOOKUP(K2145,'Variáveis e códigos'!$C$5:$D$10,2,FALSE)</f>
        <v>not important</v>
      </c>
      <c r="M2145">
        <v>3</v>
      </c>
      <c r="N2145" t="str">
        <f>VLOOKUP(M2145,'Variáveis e códigos'!$C$5:$D$10,2,FALSE)</f>
        <v>not important</v>
      </c>
      <c r="O2145" t="s">
        <v>28</v>
      </c>
      <c r="P2145">
        <v>2</v>
      </c>
      <c r="Q2145" t="str">
        <f>HLOOKUP(P2145,'Variáveis e códigos'!$C$15:$D$16,2)</f>
        <v>no</v>
      </c>
      <c r="R2145">
        <v>4</v>
      </c>
      <c r="S2145">
        <v>2</v>
      </c>
      <c r="T2145" t="str">
        <f>HLOOKUP(S2145,'Variáveis e códigos'!$C$18:$D$19,2)</f>
        <v>female</v>
      </c>
      <c r="U2145">
        <v>1970</v>
      </c>
      <c r="V2145">
        <f t="shared" si="33"/>
        <v>47</v>
      </c>
      <c r="W2145">
        <v>4</v>
      </c>
      <c r="X2145" t="str">
        <f>VLOOKUP(Dados!W2145,'Variáveis e códigos'!$C$21:$D$26,2)</f>
        <v>divorced</v>
      </c>
      <c r="Y2145">
        <v>2</v>
      </c>
    </row>
    <row r="2146" spans="1:25" x14ac:dyDescent="0.25">
      <c r="A2146" s="1">
        <v>2017724000931</v>
      </c>
      <c r="B2146" t="s">
        <v>3</v>
      </c>
      <c r="C2146">
        <v>2</v>
      </c>
      <c r="D2146" t="str">
        <f>VLOOKUP(C2146,'Variáveis e códigos'!$C$5:$D$10,2,FALSE)</f>
        <v>quite important</v>
      </c>
      <c r="E2146">
        <v>1</v>
      </c>
      <c r="F2146" t="str">
        <f>VLOOKUP(E2146,'Variáveis e códigos'!$C$5:$D$10,2,FALSE)</f>
        <v>very important</v>
      </c>
      <c r="G2146">
        <v>2</v>
      </c>
      <c r="H2146" t="str">
        <f>VLOOKUP(G2146,'Variáveis e códigos'!$C$5:$D$10,2,FALSE)</f>
        <v>quite important</v>
      </c>
      <c r="I2146">
        <v>2</v>
      </c>
      <c r="J2146" t="str">
        <f>VLOOKUP(I2146,'Variáveis e códigos'!$C$5:$D$10,2,FALSE)</f>
        <v>quite important</v>
      </c>
      <c r="K2146">
        <v>2</v>
      </c>
      <c r="L2146" t="str">
        <f>VLOOKUP(K2146,'Variáveis e códigos'!$C$5:$D$10,2,FALSE)</f>
        <v>quite important</v>
      </c>
      <c r="M2146">
        <v>2</v>
      </c>
      <c r="N2146" t="str">
        <f>VLOOKUP(M2146,'Variáveis e códigos'!$C$5:$D$10,2,FALSE)</f>
        <v>quite important</v>
      </c>
      <c r="O2146" t="s">
        <v>28</v>
      </c>
      <c r="P2146">
        <v>1</v>
      </c>
      <c r="Q2146" t="str">
        <f>HLOOKUP(P2146,'Variáveis e códigos'!$C$15:$D$16,2)</f>
        <v>yes</v>
      </c>
      <c r="R2146">
        <v>5</v>
      </c>
      <c r="S2146">
        <v>1</v>
      </c>
      <c r="T2146" t="str">
        <f>HLOOKUP(S2146,'Variáveis e códigos'!$C$18:$D$19,2)</f>
        <v>male</v>
      </c>
      <c r="U2146">
        <v>1962</v>
      </c>
      <c r="V2146">
        <f t="shared" si="33"/>
        <v>55</v>
      </c>
      <c r="W2146">
        <v>6</v>
      </c>
      <c r="X2146" t="str">
        <f>VLOOKUP(Dados!W2146,'Variáveis e códigos'!$C$21:$D$26,2)</f>
        <v>never married and never registered partnership</v>
      </c>
      <c r="Y2146">
        <v>0</v>
      </c>
    </row>
    <row r="2147" spans="1:25" x14ac:dyDescent="0.25">
      <c r="A2147" s="1">
        <v>2017724000932</v>
      </c>
      <c r="B2147" t="s">
        <v>3</v>
      </c>
      <c r="C2147">
        <v>2</v>
      </c>
      <c r="D2147" t="str">
        <f>VLOOKUP(C2147,'Variáveis e códigos'!$C$5:$D$10,2,FALSE)</f>
        <v>quite important</v>
      </c>
      <c r="E2147">
        <v>1</v>
      </c>
      <c r="F2147" t="str">
        <f>VLOOKUP(E2147,'Variáveis e códigos'!$C$5:$D$10,2,FALSE)</f>
        <v>very important</v>
      </c>
      <c r="G2147">
        <v>2</v>
      </c>
      <c r="H2147" t="str">
        <f>VLOOKUP(G2147,'Variáveis e códigos'!$C$5:$D$10,2,FALSE)</f>
        <v>quite important</v>
      </c>
      <c r="I2147">
        <v>2</v>
      </c>
      <c r="J2147" t="str">
        <f>VLOOKUP(I2147,'Variáveis e códigos'!$C$5:$D$10,2,FALSE)</f>
        <v>quite important</v>
      </c>
      <c r="K2147">
        <v>2</v>
      </c>
      <c r="L2147" t="str">
        <f>VLOOKUP(K2147,'Variáveis e códigos'!$C$5:$D$10,2,FALSE)</f>
        <v>quite important</v>
      </c>
      <c r="M2147">
        <v>2</v>
      </c>
      <c r="N2147" t="str">
        <f>VLOOKUP(M2147,'Variáveis e códigos'!$C$5:$D$10,2,FALSE)</f>
        <v>quite important</v>
      </c>
      <c r="O2147" t="s">
        <v>30</v>
      </c>
      <c r="P2147">
        <v>2</v>
      </c>
      <c r="Q2147" t="str">
        <f>HLOOKUP(P2147,'Variáveis e códigos'!$C$15:$D$16,2)</f>
        <v>no</v>
      </c>
      <c r="R2147">
        <v>8</v>
      </c>
      <c r="S2147">
        <v>2</v>
      </c>
      <c r="T2147" t="str">
        <f>HLOOKUP(S2147,'Variáveis e códigos'!$C$18:$D$19,2)</f>
        <v>female</v>
      </c>
      <c r="U2147">
        <v>1937</v>
      </c>
      <c r="V2147">
        <f t="shared" si="33"/>
        <v>80</v>
      </c>
      <c r="W2147">
        <v>3</v>
      </c>
      <c r="X2147" t="str">
        <f>VLOOKUP(Dados!W2147,'Variáveis e códigos'!$C$21:$D$26,2)</f>
        <v>widowed</v>
      </c>
      <c r="Y2147">
        <v>2</v>
      </c>
    </row>
    <row r="2148" spans="1:25" x14ac:dyDescent="0.25">
      <c r="A2148" s="1">
        <v>2017724000933</v>
      </c>
      <c r="B2148" t="s">
        <v>3</v>
      </c>
      <c r="C2148">
        <v>1</v>
      </c>
      <c r="D2148" t="str">
        <f>VLOOKUP(C2148,'Variáveis e códigos'!$C$5:$D$10,2,FALSE)</f>
        <v>very important</v>
      </c>
      <c r="E2148">
        <v>1</v>
      </c>
      <c r="F2148" t="str">
        <f>VLOOKUP(E2148,'Variáveis e códigos'!$C$5:$D$10,2,FALSE)</f>
        <v>very important</v>
      </c>
      <c r="G2148">
        <v>1</v>
      </c>
      <c r="H2148" t="str">
        <f>VLOOKUP(G2148,'Variáveis e códigos'!$C$5:$D$10,2,FALSE)</f>
        <v>very important</v>
      </c>
      <c r="I2148">
        <v>1</v>
      </c>
      <c r="J2148" t="str">
        <f>VLOOKUP(I2148,'Variáveis e códigos'!$C$5:$D$10,2,FALSE)</f>
        <v>very important</v>
      </c>
      <c r="K2148">
        <v>1</v>
      </c>
      <c r="L2148" t="str">
        <f>VLOOKUP(K2148,'Variáveis e códigos'!$C$5:$D$10,2,FALSE)</f>
        <v>very important</v>
      </c>
      <c r="M2148">
        <v>1</v>
      </c>
      <c r="N2148" t="str">
        <f>VLOOKUP(M2148,'Variáveis e códigos'!$C$5:$D$10,2,FALSE)</f>
        <v>very important</v>
      </c>
      <c r="O2148" t="s">
        <v>30</v>
      </c>
      <c r="P2148">
        <v>2</v>
      </c>
      <c r="Q2148" t="str">
        <f>HLOOKUP(P2148,'Variáveis e códigos'!$C$15:$D$16,2)</f>
        <v>no</v>
      </c>
      <c r="R2148">
        <v>9</v>
      </c>
      <c r="S2148">
        <v>1</v>
      </c>
      <c r="T2148" t="str">
        <f>HLOOKUP(S2148,'Variáveis e códigos'!$C$18:$D$19,2)</f>
        <v>male</v>
      </c>
      <c r="U2148">
        <v>1993</v>
      </c>
      <c r="V2148">
        <f t="shared" si="33"/>
        <v>24</v>
      </c>
      <c r="W2148">
        <v>6</v>
      </c>
      <c r="X2148" t="str">
        <f>VLOOKUP(Dados!W2148,'Variáveis e códigos'!$C$21:$D$26,2)</f>
        <v>never married and never registered partnership</v>
      </c>
      <c r="Y2148">
        <v>0</v>
      </c>
    </row>
    <row r="2149" spans="1:25" x14ac:dyDescent="0.25">
      <c r="A2149" s="1">
        <v>2017724000934</v>
      </c>
      <c r="B2149" t="s">
        <v>3</v>
      </c>
      <c r="C2149">
        <v>2</v>
      </c>
      <c r="D2149" t="str">
        <f>VLOOKUP(C2149,'Variáveis e códigos'!$C$5:$D$10,2,FALSE)</f>
        <v>quite important</v>
      </c>
      <c r="E2149">
        <v>1</v>
      </c>
      <c r="F2149" t="str">
        <f>VLOOKUP(E2149,'Variáveis e códigos'!$C$5:$D$10,2,FALSE)</f>
        <v>very important</v>
      </c>
      <c r="G2149">
        <v>1</v>
      </c>
      <c r="H2149" t="str">
        <f>VLOOKUP(G2149,'Variáveis e códigos'!$C$5:$D$10,2,FALSE)</f>
        <v>very important</v>
      </c>
      <c r="I2149">
        <v>2</v>
      </c>
      <c r="J2149" t="str">
        <f>VLOOKUP(I2149,'Variáveis e códigos'!$C$5:$D$10,2,FALSE)</f>
        <v>quite important</v>
      </c>
      <c r="K2149">
        <v>2</v>
      </c>
      <c r="L2149" t="str">
        <f>VLOOKUP(K2149,'Variáveis e códigos'!$C$5:$D$10,2,FALSE)</f>
        <v>quite important</v>
      </c>
      <c r="M2149">
        <v>3</v>
      </c>
      <c r="N2149" t="str">
        <f>VLOOKUP(M2149,'Variáveis e códigos'!$C$5:$D$10,2,FALSE)</f>
        <v>not important</v>
      </c>
      <c r="O2149" t="s">
        <v>28</v>
      </c>
      <c r="P2149">
        <v>2</v>
      </c>
      <c r="Q2149" t="str">
        <f>HLOOKUP(P2149,'Variáveis e códigos'!$C$15:$D$16,2)</f>
        <v>no</v>
      </c>
      <c r="R2149">
        <v>7</v>
      </c>
      <c r="S2149">
        <v>2</v>
      </c>
      <c r="T2149" t="str">
        <f>HLOOKUP(S2149,'Variáveis e códigos'!$C$18:$D$19,2)</f>
        <v>female</v>
      </c>
      <c r="U2149">
        <v>1965</v>
      </c>
      <c r="V2149">
        <f t="shared" si="33"/>
        <v>52</v>
      </c>
      <c r="W2149">
        <v>1</v>
      </c>
      <c r="X2149" t="str">
        <f>VLOOKUP(Dados!W2149,'Variáveis e códigos'!$C$21:$D$26,2)</f>
        <v>married</v>
      </c>
      <c r="Y2149">
        <v>3</v>
      </c>
    </row>
    <row r="2150" spans="1:25" x14ac:dyDescent="0.25">
      <c r="A2150" s="1">
        <v>2017724000935</v>
      </c>
      <c r="B2150" t="s">
        <v>3</v>
      </c>
      <c r="C2150">
        <v>2</v>
      </c>
      <c r="D2150" t="str">
        <f>VLOOKUP(C2150,'Variáveis e códigos'!$C$5:$D$10,2,FALSE)</f>
        <v>quite important</v>
      </c>
      <c r="E2150">
        <v>1</v>
      </c>
      <c r="F2150" t="str">
        <f>VLOOKUP(E2150,'Variáveis e códigos'!$C$5:$D$10,2,FALSE)</f>
        <v>very important</v>
      </c>
      <c r="G2150">
        <v>1</v>
      </c>
      <c r="H2150" t="str">
        <f>VLOOKUP(G2150,'Variáveis e códigos'!$C$5:$D$10,2,FALSE)</f>
        <v>very important</v>
      </c>
      <c r="I2150">
        <v>2</v>
      </c>
      <c r="J2150" t="str">
        <f>VLOOKUP(I2150,'Variáveis e códigos'!$C$5:$D$10,2,FALSE)</f>
        <v>quite important</v>
      </c>
      <c r="K2150">
        <v>3</v>
      </c>
      <c r="L2150" t="str">
        <f>VLOOKUP(K2150,'Variáveis e códigos'!$C$5:$D$10,2,FALSE)</f>
        <v>not important</v>
      </c>
      <c r="M2150">
        <v>3</v>
      </c>
      <c r="N2150" t="str">
        <f>VLOOKUP(M2150,'Variáveis e códigos'!$C$5:$D$10,2,FALSE)</f>
        <v>not important</v>
      </c>
      <c r="O2150" t="s">
        <v>28</v>
      </c>
      <c r="P2150">
        <v>2</v>
      </c>
      <c r="Q2150" t="str">
        <f>HLOOKUP(P2150,'Variáveis e códigos'!$C$15:$D$16,2)</f>
        <v>no</v>
      </c>
      <c r="R2150">
        <v>4</v>
      </c>
      <c r="S2150">
        <v>1</v>
      </c>
      <c r="T2150" t="str">
        <f>HLOOKUP(S2150,'Variáveis e códigos'!$C$18:$D$19,2)</f>
        <v>male</v>
      </c>
      <c r="U2150">
        <v>1984</v>
      </c>
      <c r="V2150">
        <f t="shared" si="33"/>
        <v>33</v>
      </c>
      <c r="W2150">
        <v>6</v>
      </c>
      <c r="X2150" t="str">
        <f>VLOOKUP(Dados!W2150,'Variáveis e códigos'!$C$21:$D$26,2)</f>
        <v>never married and never registered partnership</v>
      </c>
      <c r="Y2150">
        <v>0</v>
      </c>
    </row>
    <row r="2151" spans="1:25" x14ac:dyDescent="0.25">
      <c r="A2151" s="1">
        <v>2017724000936</v>
      </c>
      <c r="B2151" t="s">
        <v>3</v>
      </c>
      <c r="C2151">
        <v>1</v>
      </c>
      <c r="D2151" t="str">
        <f>VLOOKUP(C2151,'Variáveis e códigos'!$C$5:$D$10,2,FALSE)</f>
        <v>very important</v>
      </c>
      <c r="E2151">
        <v>1</v>
      </c>
      <c r="F2151" t="str">
        <f>VLOOKUP(E2151,'Variáveis e códigos'!$C$5:$D$10,2,FALSE)</f>
        <v>very important</v>
      </c>
      <c r="G2151">
        <v>1</v>
      </c>
      <c r="H2151" t="str">
        <f>VLOOKUP(G2151,'Variáveis e códigos'!$C$5:$D$10,2,FALSE)</f>
        <v>very important</v>
      </c>
      <c r="I2151">
        <v>2</v>
      </c>
      <c r="J2151" t="str">
        <f>VLOOKUP(I2151,'Variáveis e códigos'!$C$5:$D$10,2,FALSE)</f>
        <v>quite important</v>
      </c>
      <c r="K2151">
        <v>2</v>
      </c>
      <c r="L2151" t="str">
        <f>VLOOKUP(K2151,'Variáveis e códigos'!$C$5:$D$10,2,FALSE)</f>
        <v>quite important</v>
      </c>
      <c r="M2151">
        <v>2</v>
      </c>
      <c r="N2151" t="str">
        <f>VLOOKUP(M2151,'Variáveis e códigos'!$C$5:$D$10,2,FALSE)</f>
        <v>quite important</v>
      </c>
      <c r="O2151" t="s">
        <v>28</v>
      </c>
      <c r="P2151">
        <v>2</v>
      </c>
      <c r="Q2151" t="str">
        <f>HLOOKUP(P2151,'Variáveis e códigos'!$C$15:$D$16,2)</f>
        <v>no</v>
      </c>
      <c r="R2151">
        <v>8</v>
      </c>
      <c r="S2151">
        <v>1</v>
      </c>
      <c r="T2151" t="str">
        <f>HLOOKUP(S2151,'Variáveis e códigos'!$C$18:$D$19,2)</f>
        <v>male</v>
      </c>
      <c r="U2151">
        <v>1943</v>
      </c>
      <c r="V2151">
        <f t="shared" si="33"/>
        <v>74</v>
      </c>
      <c r="W2151">
        <v>1</v>
      </c>
      <c r="X2151" t="str">
        <f>VLOOKUP(Dados!W2151,'Variáveis e códigos'!$C$21:$D$26,2)</f>
        <v>married</v>
      </c>
      <c r="Y2151">
        <v>3</v>
      </c>
    </row>
    <row r="2152" spans="1:25" x14ac:dyDescent="0.25">
      <c r="A2152" s="1">
        <v>2017724000937</v>
      </c>
      <c r="B2152" t="s">
        <v>3</v>
      </c>
      <c r="C2152">
        <v>1</v>
      </c>
      <c r="D2152" t="str">
        <f>VLOOKUP(C2152,'Variáveis e códigos'!$C$5:$D$10,2,FALSE)</f>
        <v>very important</v>
      </c>
      <c r="E2152">
        <v>1</v>
      </c>
      <c r="F2152" t="str">
        <f>VLOOKUP(E2152,'Variáveis e códigos'!$C$5:$D$10,2,FALSE)</f>
        <v>very important</v>
      </c>
      <c r="G2152">
        <v>2</v>
      </c>
      <c r="H2152" t="str">
        <f>VLOOKUP(G2152,'Variáveis e códigos'!$C$5:$D$10,2,FALSE)</f>
        <v>quite important</v>
      </c>
      <c r="I2152">
        <v>2</v>
      </c>
      <c r="J2152" t="str">
        <f>VLOOKUP(I2152,'Variáveis e códigos'!$C$5:$D$10,2,FALSE)</f>
        <v>quite important</v>
      </c>
      <c r="K2152">
        <v>4</v>
      </c>
      <c r="L2152" t="str">
        <f>VLOOKUP(K2152,'Variáveis e códigos'!$C$5:$D$10,2,FALSE)</f>
        <v>not at all important</v>
      </c>
      <c r="M2152">
        <v>3</v>
      </c>
      <c r="N2152" t="str">
        <f>VLOOKUP(M2152,'Variáveis e códigos'!$C$5:$D$10,2,FALSE)</f>
        <v>not important</v>
      </c>
      <c r="O2152" t="s">
        <v>30</v>
      </c>
      <c r="P2152">
        <v>2</v>
      </c>
      <c r="Q2152" t="str">
        <f>HLOOKUP(P2152,'Variáveis e códigos'!$C$15:$D$16,2)</f>
        <v>no</v>
      </c>
      <c r="R2152">
        <v>9</v>
      </c>
      <c r="S2152">
        <v>2</v>
      </c>
      <c r="T2152" t="str">
        <f>HLOOKUP(S2152,'Variáveis e códigos'!$C$18:$D$19,2)</f>
        <v>female</v>
      </c>
      <c r="U2152">
        <v>1961</v>
      </c>
      <c r="V2152">
        <f t="shared" si="33"/>
        <v>56</v>
      </c>
      <c r="W2152">
        <v>1</v>
      </c>
      <c r="X2152" t="str">
        <f>VLOOKUP(Dados!W2152,'Variáveis e códigos'!$C$21:$D$26,2)</f>
        <v>married</v>
      </c>
      <c r="Y2152">
        <v>2</v>
      </c>
    </row>
    <row r="2153" spans="1:25" x14ac:dyDescent="0.25">
      <c r="A2153" s="1">
        <v>2017724000938</v>
      </c>
      <c r="B2153" t="s">
        <v>3</v>
      </c>
      <c r="C2153">
        <v>1</v>
      </c>
      <c r="D2153" t="str">
        <f>VLOOKUP(C2153,'Variáveis e códigos'!$C$5:$D$10,2,FALSE)</f>
        <v>very important</v>
      </c>
      <c r="E2153">
        <v>1</v>
      </c>
      <c r="F2153" t="str">
        <f>VLOOKUP(E2153,'Variáveis e códigos'!$C$5:$D$10,2,FALSE)</f>
        <v>very important</v>
      </c>
      <c r="G2153">
        <v>1</v>
      </c>
      <c r="H2153" t="str">
        <f>VLOOKUP(G2153,'Variáveis e códigos'!$C$5:$D$10,2,FALSE)</f>
        <v>very important</v>
      </c>
      <c r="I2153">
        <v>1</v>
      </c>
      <c r="J2153" t="str">
        <f>VLOOKUP(I2153,'Variáveis e códigos'!$C$5:$D$10,2,FALSE)</f>
        <v>very important</v>
      </c>
      <c r="K2153">
        <v>2</v>
      </c>
      <c r="L2153" t="str">
        <f>VLOOKUP(K2153,'Variáveis e códigos'!$C$5:$D$10,2,FALSE)</f>
        <v>quite important</v>
      </c>
      <c r="M2153">
        <v>4</v>
      </c>
      <c r="N2153" t="str">
        <f>VLOOKUP(M2153,'Variáveis e códigos'!$C$5:$D$10,2,FALSE)</f>
        <v>not at all important</v>
      </c>
      <c r="O2153" t="s">
        <v>28</v>
      </c>
      <c r="P2153">
        <v>2</v>
      </c>
      <c r="Q2153" t="str">
        <f>HLOOKUP(P2153,'Variáveis e códigos'!$C$15:$D$16,2)</f>
        <v>no</v>
      </c>
      <c r="R2153">
        <v>6</v>
      </c>
      <c r="S2153">
        <v>1</v>
      </c>
      <c r="T2153" t="str">
        <f>HLOOKUP(S2153,'Variáveis e códigos'!$C$18:$D$19,2)</f>
        <v>male</v>
      </c>
      <c r="U2153">
        <v>1987</v>
      </c>
      <c r="V2153">
        <f t="shared" si="33"/>
        <v>30</v>
      </c>
      <c r="W2153">
        <v>6</v>
      </c>
      <c r="X2153" t="str">
        <f>VLOOKUP(Dados!W2153,'Variáveis e códigos'!$C$21:$D$26,2)</f>
        <v>never married and never registered partnership</v>
      </c>
      <c r="Y2153">
        <v>0</v>
      </c>
    </row>
    <row r="2154" spans="1:25" x14ac:dyDescent="0.25">
      <c r="A2154" s="1">
        <v>2017724000939</v>
      </c>
      <c r="B2154" t="s">
        <v>3</v>
      </c>
      <c r="C2154">
        <v>2</v>
      </c>
      <c r="D2154" t="str">
        <f>VLOOKUP(C2154,'Variáveis e códigos'!$C$5:$D$10,2,FALSE)</f>
        <v>quite important</v>
      </c>
      <c r="E2154">
        <v>2</v>
      </c>
      <c r="F2154" t="str">
        <f>VLOOKUP(E2154,'Variáveis e códigos'!$C$5:$D$10,2,FALSE)</f>
        <v>quite important</v>
      </c>
      <c r="G2154">
        <v>2</v>
      </c>
      <c r="H2154" t="str">
        <f>VLOOKUP(G2154,'Variáveis e códigos'!$C$5:$D$10,2,FALSE)</f>
        <v>quite important</v>
      </c>
      <c r="I2154">
        <v>1</v>
      </c>
      <c r="J2154" t="str">
        <f>VLOOKUP(I2154,'Variáveis e códigos'!$C$5:$D$10,2,FALSE)</f>
        <v>very important</v>
      </c>
      <c r="K2154">
        <v>4</v>
      </c>
      <c r="L2154" t="str">
        <f>VLOOKUP(K2154,'Variáveis e códigos'!$C$5:$D$10,2,FALSE)</f>
        <v>not at all important</v>
      </c>
      <c r="M2154">
        <v>2</v>
      </c>
      <c r="N2154" t="str">
        <f>VLOOKUP(M2154,'Variáveis e códigos'!$C$5:$D$10,2,FALSE)</f>
        <v>quite important</v>
      </c>
      <c r="O2154" t="s">
        <v>30</v>
      </c>
      <c r="P2154">
        <v>2</v>
      </c>
      <c r="Q2154" t="str">
        <f>HLOOKUP(P2154,'Variáveis e códigos'!$C$15:$D$16,2)</f>
        <v>no</v>
      </c>
      <c r="R2154">
        <v>5</v>
      </c>
      <c r="S2154">
        <v>2</v>
      </c>
      <c r="T2154" t="str">
        <f>HLOOKUP(S2154,'Variáveis e códigos'!$C$18:$D$19,2)</f>
        <v>female</v>
      </c>
      <c r="U2154">
        <v>1959</v>
      </c>
      <c r="V2154">
        <f t="shared" si="33"/>
        <v>58</v>
      </c>
      <c r="W2154">
        <v>4</v>
      </c>
      <c r="X2154" t="str">
        <f>VLOOKUP(Dados!W2154,'Variáveis e códigos'!$C$21:$D$26,2)</f>
        <v>divorced</v>
      </c>
      <c r="Y2154">
        <v>0</v>
      </c>
    </row>
    <row r="2155" spans="1:25" x14ac:dyDescent="0.25">
      <c r="A2155" s="1">
        <v>2017724000940</v>
      </c>
      <c r="B2155" t="s">
        <v>3</v>
      </c>
      <c r="C2155">
        <v>1</v>
      </c>
      <c r="D2155" t="str">
        <f>VLOOKUP(C2155,'Variáveis e códigos'!$C$5:$D$10,2,FALSE)</f>
        <v>very important</v>
      </c>
      <c r="E2155">
        <v>1</v>
      </c>
      <c r="F2155" t="str">
        <f>VLOOKUP(E2155,'Variáveis e códigos'!$C$5:$D$10,2,FALSE)</f>
        <v>very important</v>
      </c>
      <c r="G2155">
        <v>1</v>
      </c>
      <c r="H2155" t="str">
        <f>VLOOKUP(G2155,'Variáveis e códigos'!$C$5:$D$10,2,FALSE)</f>
        <v>very important</v>
      </c>
      <c r="I2155">
        <v>1</v>
      </c>
      <c r="J2155" t="str">
        <f>VLOOKUP(I2155,'Variáveis e códigos'!$C$5:$D$10,2,FALSE)</f>
        <v>very important</v>
      </c>
      <c r="K2155">
        <v>1</v>
      </c>
      <c r="L2155" t="str">
        <f>VLOOKUP(K2155,'Variáveis e códigos'!$C$5:$D$10,2,FALSE)</f>
        <v>very important</v>
      </c>
      <c r="M2155">
        <v>1</v>
      </c>
      <c r="N2155" t="str">
        <f>VLOOKUP(M2155,'Variáveis e códigos'!$C$5:$D$10,2,FALSE)</f>
        <v>very important</v>
      </c>
      <c r="O2155" t="s">
        <v>28</v>
      </c>
      <c r="P2155">
        <v>2</v>
      </c>
      <c r="Q2155" t="str">
        <f>HLOOKUP(P2155,'Variáveis e códigos'!$C$15:$D$16,2)</f>
        <v>no</v>
      </c>
      <c r="R2155" t="s">
        <v>34</v>
      </c>
      <c r="S2155">
        <v>1</v>
      </c>
      <c r="T2155" t="str">
        <f>HLOOKUP(S2155,'Variáveis e códigos'!$C$18:$D$19,2)</f>
        <v>male</v>
      </c>
      <c r="U2155">
        <v>1973</v>
      </c>
      <c r="V2155">
        <f t="shared" si="33"/>
        <v>44</v>
      </c>
      <c r="W2155">
        <v>6</v>
      </c>
      <c r="X2155" t="str">
        <f>VLOOKUP(Dados!W2155,'Variáveis e códigos'!$C$21:$D$26,2)</f>
        <v>never married and never registered partnership</v>
      </c>
      <c r="Y2155">
        <v>0</v>
      </c>
    </row>
    <row r="2156" spans="1:25" x14ac:dyDescent="0.25">
      <c r="A2156" s="1">
        <v>2017724000941</v>
      </c>
      <c r="B2156" t="s">
        <v>3</v>
      </c>
      <c r="C2156">
        <v>1</v>
      </c>
      <c r="D2156" t="str">
        <f>VLOOKUP(C2156,'Variáveis e códigos'!$C$5:$D$10,2,FALSE)</f>
        <v>very important</v>
      </c>
      <c r="E2156">
        <v>1</v>
      </c>
      <c r="F2156" t="str">
        <f>VLOOKUP(E2156,'Variáveis e códigos'!$C$5:$D$10,2,FALSE)</f>
        <v>very important</v>
      </c>
      <c r="G2156">
        <v>2</v>
      </c>
      <c r="H2156" t="str">
        <f>VLOOKUP(G2156,'Variáveis e códigos'!$C$5:$D$10,2,FALSE)</f>
        <v>quite important</v>
      </c>
      <c r="I2156">
        <v>3</v>
      </c>
      <c r="J2156" t="str">
        <f>VLOOKUP(I2156,'Variáveis e códigos'!$C$5:$D$10,2,FALSE)</f>
        <v>not important</v>
      </c>
      <c r="K2156">
        <v>3</v>
      </c>
      <c r="L2156" t="str">
        <f>VLOOKUP(K2156,'Variáveis e códigos'!$C$5:$D$10,2,FALSE)</f>
        <v>not important</v>
      </c>
      <c r="M2156">
        <v>4</v>
      </c>
      <c r="N2156" t="str">
        <f>VLOOKUP(M2156,'Variáveis e códigos'!$C$5:$D$10,2,FALSE)</f>
        <v>not at all important</v>
      </c>
      <c r="O2156" t="s">
        <v>30</v>
      </c>
      <c r="P2156">
        <v>2</v>
      </c>
      <c r="Q2156" t="str">
        <f>HLOOKUP(P2156,'Variáveis e códigos'!$C$15:$D$16,2)</f>
        <v>no</v>
      </c>
      <c r="R2156">
        <v>8</v>
      </c>
      <c r="S2156">
        <v>2</v>
      </c>
      <c r="T2156" t="str">
        <f>HLOOKUP(S2156,'Variáveis e códigos'!$C$18:$D$19,2)</f>
        <v>female</v>
      </c>
      <c r="U2156">
        <v>1990</v>
      </c>
      <c r="V2156">
        <f t="shared" si="33"/>
        <v>27</v>
      </c>
      <c r="W2156">
        <v>1</v>
      </c>
      <c r="X2156" t="str">
        <f>VLOOKUP(Dados!W2156,'Variáveis e códigos'!$C$21:$D$26,2)</f>
        <v>married</v>
      </c>
      <c r="Y2156">
        <v>1</v>
      </c>
    </row>
    <row r="2157" spans="1:25" x14ac:dyDescent="0.25">
      <c r="A2157" s="1">
        <v>2017724000942</v>
      </c>
      <c r="B2157" t="s">
        <v>3</v>
      </c>
      <c r="C2157">
        <v>1</v>
      </c>
      <c r="D2157" t="str">
        <f>VLOOKUP(C2157,'Variáveis e códigos'!$C$5:$D$10,2,FALSE)</f>
        <v>very important</v>
      </c>
      <c r="E2157">
        <v>1</v>
      </c>
      <c r="F2157" t="str">
        <f>VLOOKUP(E2157,'Variáveis e códigos'!$C$5:$D$10,2,FALSE)</f>
        <v>very important</v>
      </c>
      <c r="G2157">
        <v>1</v>
      </c>
      <c r="H2157" t="str">
        <f>VLOOKUP(G2157,'Variáveis e códigos'!$C$5:$D$10,2,FALSE)</f>
        <v>very important</v>
      </c>
      <c r="I2157">
        <v>1</v>
      </c>
      <c r="J2157" t="str">
        <f>VLOOKUP(I2157,'Variáveis e códigos'!$C$5:$D$10,2,FALSE)</f>
        <v>very important</v>
      </c>
      <c r="K2157">
        <v>4</v>
      </c>
      <c r="L2157" t="str">
        <f>VLOOKUP(K2157,'Variáveis e códigos'!$C$5:$D$10,2,FALSE)</f>
        <v>not at all important</v>
      </c>
      <c r="M2157">
        <v>4</v>
      </c>
      <c r="N2157" t="str">
        <f>VLOOKUP(M2157,'Variáveis e códigos'!$C$5:$D$10,2,FALSE)</f>
        <v>not at all important</v>
      </c>
      <c r="O2157" t="s">
        <v>28</v>
      </c>
      <c r="P2157">
        <v>2</v>
      </c>
      <c r="Q2157" t="str">
        <f>HLOOKUP(P2157,'Variáveis e códigos'!$C$15:$D$16,2)</f>
        <v>no</v>
      </c>
      <c r="R2157">
        <v>8</v>
      </c>
      <c r="S2157">
        <v>1</v>
      </c>
      <c r="T2157" t="str">
        <f>HLOOKUP(S2157,'Variáveis e códigos'!$C$18:$D$19,2)</f>
        <v>male</v>
      </c>
      <c r="U2157">
        <v>1975</v>
      </c>
      <c r="V2157">
        <f t="shared" si="33"/>
        <v>42</v>
      </c>
      <c r="W2157">
        <v>1</v>
      </c>
      <c r="X2157" t="str">
        <f>VLOOKUP(Dados!W2157,'Variáveis e códigos'!$C$21:$D$26,2)</f>
        <v>married</v>
      </c>
      <c r="Y2157">
        <v>2</v>
      </c>
    </row>
    <row r="2158" spans="1:25" x14ac:dyDescent="0.25">
      <c r="A2158" s="1">
        <v>2017724000943</v>
      </c>
      <c r="B2158" t="s">
        <v>3</v>
      </c>
      <c r="C2158">
        <v>1</v>
      </c>
      <c r="D2158" t="str">
        <f>VLOOKUP(C2158,'Variáveis e códigos'!$C$5:$D$10,2,FALSE)</f>
        <v>very important</v>
      </c>
      <c r="E2158">
        <v>1</v>
      </c>
      <c r="F2158" t="str">
        <f>VLOOKUP(E2158,'Variáveis e códigos'!$C$5:$D$10,2,FALSE)</f>
        <v>very important</v>
      </c>
      <c r="G2158">
        <v>1</v>
      </c>
      <c r="H2158" t="str">
        <f>VLOOKUP(G2158,'Variáveis e códigos'!$C$5:$D$10,2,FALSE)</f>
        <v>very important</v>
      </c>
      <c r="I2158">
        <v>2</v>
      </c>
      <c r="J2158" t="str">
        <f>VLOOKUP(I2158,'Variáveis e códigos'!$C$5:$D$10,2,FALSE)</f>
        <v>quite important</v>
      </c>
      <c r="K2158">
        <v>3</v>
      </c>
      <c r="L2158" t="str">
        <f>VLOOKUP(K2158,'Variáveis e códigos'!$C$5:$D$10,2,FALSE)</f>
        <v>not important</v>
      </c>
      <c r="M2158">
        <v>2</v>
      </c>
      <c r="N2158" t="str">
        <f>VLOOKUP(M2158,'Variáveis e códigos'!$C$5:$D$10,2,FALSE)</f>
        <v>quite important</v>
      </c>
      <c r="O2158" t="s">
        <v>28</v>
      </c>
      <c r="P2158">
        <v>2</v>
      </c>
      <c r="Q2158" t="str">
        <f>HLOOKUP(P2158,'Variáveis e códigos'!$C$15:$D$16,2)</f>
        <v>no</v>
      </c>
      <c r="R2158">
        <v>8</v>
      </c>
      <c r="S2158">
        <v>1</v>
      </c>
      <c r="T2158" t="str">
        <f>HLOOKUP(S2158,'Variáveis e códigos'!$C$18:$D$19,2)</f>
        <v>male</v>
      </c>
      <c r="U2158">
        <v>1942</v>
      </c>
      <c r="V2158">
        <f t="shared" si="33"/>
        <v>75</v>
      </c>
      <c r="W2158">
        <v>1</v>
      </c>
      <c r="X2158" t="str">
        <f>VLOOKUP(Dados!W2158,'Variáveis e códigos'!$C$21:$D$26,2)</f>
        <v>married</v>
      </c>
      <c r="Y2158">
        <v>5</v>
      </c>
    </row>
    <row r="2159" spans="1:25" x14ac:dyDescent="0.25">
      <c r="A2159" s="1">
        <v>2017724000944</v>
      </c>
      <c r="B2159" t="s">
        <v>3</v>
      </c>
      <c r="C2159">
        <v>2</v>
      </c>
      <c r="D2159" t="str">
        <f>VLOOKUP(C2159,'Variáveis e códigos'!$C$5:$D$10,2,FALSE)</f>
        <v>quite important</v>
      </c>
      <c r="E2159">
        <v>1</v>
      </c>
      <c r="F2159" t="str">
        <f>VLOOKUP(E2159,'Variáveis e códigos'!$C$5:$D$10,2,FALSE)</f>
        <v>very important</v>
      </c>
      <c r="G2159">
        <v>2</v>
      </c>
      <c r="H2159" t="str">
        <f>VLOOKUP(G2159,'Variáveis e códigos'!$C$5:$D$10,2,FALSE)</f>
        <v>quite important</v>
      </c>
      <c r="I2159">
        <v>2</v>
      </c>
      <c r="J2159" t="str">
        <f>VLOOKUP(I2159,'Variáveis e códigos'!$C$5:$D$10,2,FALSE)</f>
        <v>quite important</v>
      </c>
      <c r="K2159">
        <v>4</v>
      </c>
      <c r="L2159" t="str">
        <f>VLOOKUP(K2159,'Variáveis e códigos'!$C$5:$D$10,2,FALSE)</f>
        <v>not at all important</v>
      </c>
      <c r="M2159">
        <v>4</v>
      </c>
      <c r="N2159" t="str">
        <f>VLOOKUP(M2159,'Variáveis e códigos'!$C$5:$D$10,2,FALSE)</f>
        <v>not at all important</v>
      </c>
      <c r="O2159" t="s">
        <v>28</v>
      </c>
      <c r="P2159">
        <v>1</v>
      </c>
      <c r="Q2159" t="str">
        <f>HLOOKUP(P2159,'Variáveis e códigos'!$C$15:$D$16,2)</f>
        <v>yes</v>
      </c>
      <c r="R2159">
        <v>5</v>
      </c>
      <c r="S2159">
        <v>2</v>
      </c>
      <c r="T2159" t="str">
        <f>HLOOKUP(S2159,'Variáveis e códigos'!$C$18:$D$19,2)</f>
        <v>female</v>
      </c>
      <c r="U2159">
        <v>1959</v>
      </c>
      <c r="V2159">
        <f t="shared" si="33"/>
        <v>58</v>
      </c>
      <c r="W2159">
        <v>3</v>
      </c>
      <c r="X2159" t="str">
        <f>VLOOKUP(Dados!W2159,'Variáveis e códigos'!$C$21:$D$26,2)</f>
        <v>widowed</v>
      </c>
      <c r="Y2159">
        <v>4</v>
      </c>
    </row>
    <row r="2160" spans="1:25" x14ac:dyDescent="0.25">
      <c r="A2160" s="1">
        <v>2017724000945</v>
      </c>
      <c r="B2160" t="s">
        <v>3</v>
      </c>
      <c r="C2160">
        <v>1</v>
      </c>
      <c r="D2160" t="str">
        <f>VLOOKUP(C2160,'Variáveis e códigos'!$C$5:$D$10,2,FALSE)</f>
        <v>very important</v>
      </c>
      <c r="E2160">
        <v>1</v>
      </c>
      <c r="F2160" t="str">
        <f>VLOOKUP(E2160,'Variáveis e códigos'!$C$5:$D$10,2,FALSE)</f>
        <v>very important</v>
      </c>
      <c r="G2160">
        <v>2</v>
      </c>
      <c r="H2160" t="str">
        <f>VLOOKUP(G2160,'Variáveis e códigos'!$C$5:$D$10,2,FALSE)</f>
        <v>quite important</v>
      </c>
      <c r="I2160">
        <v>1</v>
      </c>
      <c r="J2160" t="str">
        <f>VLOOKUP(I2160,'Variáveis e códigos'!$C$5:$D$10,2,FALSE)</f>
        <v>very important</v>
      </c>
      <c r="K2160">
        <v>3</v>
      </c>
      <c r="L2160" t="str">
        <f>VLOOKUP(K2160,'Variáveis e códigos'!$C$5:$D$10,2,FALSE)</f>
        <v>not important</v>
      </c>
      <c r="M2160">
        <v>2</v>
      </c>
      <c r="N2160" t="str">
        <f>VLOOKUP(M2160,'Variáveis e códigos'!$C$5:$D$10,2,FALSE)</f>
        <v>quite important</v>
      </c>
      <c r="O2160" t="s">
        <v>28</v>
      </c>
      <c r="P2160">
        <v>2</v>
      </c>
      <c r="Q2160" t="str">
        <f>HLOOKUP(P2160,'Variáveis e códigos'!$C$15:$D$16,2)</f>
        <v>no</v>
      </c>
      <c r="R2160">
        <v>7</v>
      </c>
      <c r="S2160">
        <v>2</v>
      </c>
      <c r="T2160" t="str">
        <f>HLOOKUP(S2160,'Variáveis e códigos'!$C$18:$D$19,2)</f>
        <v>female</v>
      </c>
      <c r="U2160">
        <v>1987</v>
      </c>
      <c r="V2160">
        <f t="shared" si="33"/>
        <v>30</v>
      </c>
      <c r="W2160">
        <v>1</v>
      </c>
      <c r="X2160" t="str">
        <f>VLOOKUP(Dados!W2160,'Variáveis e códigos'!$C$21:$D$26,2)</f>
        <v>married</v>
      </c>
      <c r="Y2160">
        <v>1</v>
      </c>
    </row>
    <row r="2161" spans="1:25" x14ac:dyDescent="0.25">
      <c r="A2161" s="1">
        <v>2017724000946</v>
      </c>
      <c r="B2161" t="s">
        <v>3</v>
      </c>
      <c r="C2161">
        <v>2</v>
      </c>
      <c r="D2161" t="str">
        <f>VLOOKUP(C2161,'Variáveis e códigos'!$C$5:$D$10,2,FALSE)</f>
        <v>quite important</v>
      </c>
      <c r="E2161">
        <v>1</v>
      </c>
      <c r="F2161" t="str">
        <f>VLOOKUP(E2161,'Variáveis e códigos'!$C$5:$D$10,2,FALSE)</f>
        <v>very important</v>
      </c>
      <c r="G2161">
        <v>1</v>
      </c>
      <c r="H2161" t="str">
        <f>VLOOKUP(G2161,'Variáveis e códigos'!$C$5:$D$10,2,FALSE)</f>
        <v>very important</v>
      </c>
      <c r="I2161">
        <v>1</v>
      </c>
      <c r="J2161" t="str">
        <f>VLOOKUP(I2161,'Variáveis e códigos'!$C$5:$D$10,2,FALSE)</f>
        <v>very important</v>
      </c>
      <c r="K2161">
        <v>2</v>
      </c>
      <c r="L2161" t="str">
        <f>VLOOKUP(K2161,'Variáveis e códigos'!$C$5:$D$10,2,FALSE)</f>
        <v>quite important</v>
      </c>
      <c r="M2161">
        <v>4</v>
      </c>
      <c r="N2161" t="str">
        <f>VLOOKUP(M2161,'Variáveis e códigos'!$C$5:$D$10,2,FALSE)</f>
        <v>not at all important</v>
      </c>
      <c r="O2161" t="s">
        <v>28</v>
      </c>
      <c r="P2161">
        <v>2</v>
      </c>
      <c r="Q2161" t="str">
        <f>HLOOKUP(P2161,'Variáveis e códigos'!$C$15:$D$16,2)</f>
        <v>no</v>
      </c>
      <c r="R2161">
        <v>8</v>
      </c>
      <c r="S2161">
        <v>1</v>
      </c>
      <c r="T2161" t="str">
        <f>HLOOKUP(S2161,'Variáveis e códigos'!$C$18:$D$19,2)</f>
        <v>male</v>
      </c>
      <c r="U2161">
        <v>1985</v>
      </c>
      <c r="V2161">
        <f t="shared" si="33"/>
        <v>32</v>
      </c>
      <c r="W2161">
        <v>6</v>
      </c>
      <c r="X2161" t="str">
        <f>VLOOKUP(Dados!W2161,'Variáveis e códigos'!$C$21:$D$26,2)</f>
        <v>never married and never registered partnership</v>
      </c>
      <c r="Y2161">
        <v>0</v>
      </c>
    </row>
    <row r="2162" spans="1:25" x14ac:dyDescent="0.25">
      <c r="A2162" s="1">
        <v>2017724000947</v>
      </c>
      <c r="B2162" t="s">
        <v>3</v>
      </c>
      <c r="C2162">
        <v>1</v>
      </c>
      <c r="D2162" t="str">
        <f>VLOOKUP(C2162,'Variáveis e códigos'!$C$5:$D$10,2,FALSE)</f>
        <v>very important</v>
      </c>
      <c r="E2162">
        <v>1</v>
      </c>
      <c r="F2162" t="str">
        <f>VLOOKUP(E2162,'Variáveis e códigos'!$C$5:$D$10,2,FALSE)</f>
        <v>very important</v>
      </c>
      <c r="G2162">
        <v>1</v>
      </c>
      <c r="H2162" t="str">
        <f>VLOOKUP(G2162,'Variáveis e códigos'!$C$5:$D$10,2,FALSE)</f>
        <v>very important</v>
      </c>
      <c r="I2162">
        <v>1</v>
      </c>
      <c r="J2162" t="str">
        <f>VLOOKUP(I2162,'Variáveis e códigos'!$C$5:$D$10,2,FALSE)</f>
        <v>very important</v>
      </c>
      <c r="K2162">
        <v>1</v>
      </c>
      <c r="L2162" t="str">
        <f>VLOOKUP(K2162,'Variáveis e códigos'!$C$5:$D$10,2,FALSE)</f>
        <v>very important</v>
      </c>
      <c r="M2162">
        <v>1</v>
      </c>
      <c r="N2162" t="str">
        <f>VLOOKUP(M2162,'Variáveis e códigos'!$C$5:$D$10,2,FALSE)</f>
        <v>very important</v>
      </c>
      <c r="O2162" t="s">
        <v>28</v>
      </c>
      <c r="P2162">
        <v>2</v>
      </c>
      <c r="Q2162" t="str">
        <f>HLOOKUP(P2162,'Variáveis e códigos'!$C$15:$D$16,2)</f>
        <v>no</v>
      </c>
      <c r="R2162">
        <v>9</v>
      </c>
      <c r="S2162">
        <v>1</v>
      </c>
      <c r="T2162" t="str">
        <f>HLOOKUP(S2162,'Variáveis e códigos'!$C$18:$D$19,2)</f>
        <v>male</v>
      </c>
      <c r="U2162">
        <v>1973</v>
      </c>
      <c r="V2162">
        <f t="shared" si="33"/>
        <v>44</v>
      </c>
      <c r="W2162">
        <v>1</v>
      </c>
      <c r="X2162" t="str">
        <f>VLOOKUP(Dados!W2162,'Variáveis e códigos'!$C$21:$D$26,2)</f>
        <v>married</v>
      </c>
      <c r="Y2162">
        <v>2</v>
      </c>
    </row>
    <row r="2163" spans="1:25" x14ac:dyDescent="0.25">
      <c r="A2163" s="1">
        <v>2017724000948</v>
      </c>
      <c r="B2163" t="s">
        <v>3</v>
      </c>
      <c r="C2163">
        <v>2</v>
      </c>
      <c r="D2163" t="str">
        <f>VLOOKUP(C2163,'Variáveis e códigos'!$C$5:$D$10,2,FALSE)</f>
        <v>quite important</v>
      </c>
      <c r="E2163">
        <v>1</v>
      </c>
      <c r="F2163" t="str">
        <f>VLOOKUP(E2163,'Variáveis e códigos'!$C$5:$D$10,2,FALSE)</f>
        <v>very important</v>
      </c>
      <c r="G2163">
        <v>2</v>
      </c>
      <c r="H2163" t="str">
        <f>VLOOKUP(G2163,'Variáveis e códigos'!$C$5:$D$10,2,FALSE)</f>
        <v>quite important</v>
      </c>
      <c r="I2163">
        <v>2</v>
      </c>
      <c r="J2163" t="str">
        <f>VLOOKUP(I2163,'Variáveis e códigos'!$C$5:$D$10,2,FALSE)</f>
        <v>quite important</v>
      </c>
      <c r="K2163">
        <v>3</v>
      </c>
      <c r="L2163" t="str">
        <f>VLOOKUP(K2163,'Variáveis e códigos'!$C$5:$D$10,2,FALSE)</f>
        <v>not important</v>
      </c>
      <c r="M2163">
        <v>3</v>
      </c>
      <c r="N2163" t="str">
        <f>VLOOKUP(M2163,'Variáveis e códigos'!$C$5:$D$10,2,FALSE)</f>
        <v>not important</v>
      </c>
      <c r="O2163" t="s">
        <v>28</v>
      </c>
      <c r="P2163">
        <v>2</v>
      </c>
      <c r="Q2163" t="str">
        <f>HLOOKUP(P2163,'Variáveis e códigos'!$C$15:$D$16,2)</f>
        <v>no</v>
      </c>
      <c r="R2163">
        <v>7</v>
      </c>
      <c r="S2163">
        <v>1</v>
      </c>
      <c r="T2163" t="str">
        <f>HLOOKUP(S2163,'Variáveis e códigos'!$C$18:$D$19,2)</f>
        <v>male</v>
      </c>
      <c r="U2163">
        <v>1970</v>
      </c>
      <c r="V2163">
        <f t="shared" si="33"/>
        <v>47</v>
      </c>
      <c r="W2163">
        <v>1</v>
      </c>
      <c r="X2163" t="str">
        <f>VLOOKUP(Dados!W2163,'Variáveis e códigos'!$C$21:$D$26,2)</f>
        <v>married</v>
      </c>
      <c r="Y2163">
        <v>2</v>
      </c>
    </row>
    <row r="2164" spans="1:25" x14ac:dyDescent="0.25">
      <c r="A2164" s="1">
        <v>2017724000949</v>
      </c>
      <c r="B2164" t="s">
        <v>3</v>
      </c>
      <c r="C2164">
        <v>1</v>
      </c>
      <c r="D2164" t="str">
        <f>VLOOKUP(C2164,'Variáveis e códigos'!$C$5:$D$10,2,FALSE)</f>
        <v>very important</v>
      </c>
      <c r="E2164">
        <v>1</v>
      </c>
      <c r="F2164" t="str">
        <f>VLOOKUP(E2164,'Variáveis e códigos'!$C$5:$D$10,2,FALSE)</f>
        <v>very important</v>
      </c>
      <c r="G2164">
        <v>1</v>
      </c>
      <c r="H2164" t="str">
        <f>VLOOKUP(G2164,'Variáveis e códigos'!$C$5:$D$10,2,FALSE)</f>
        <v>very important</v>
      </c>
      <c r="I2164">
        <v>1</v>
      </c>
      <c r="J2164" t="str">
        <f>VLOOKUP(I2164,'Variáveis e códigos'!$C$5:$D$10,2,FALSE)</f>
        <v>very important</v>
      </c>
      <c r="K2164">
        <v>1</v>
      </c>
      <c r="L2164" t="str">
        <f>VLOOKUP(K2164,'Variáveis e códigos'!$C$5:$D$10,2,FALSE)</f>
        <v>very important</v>
      </c>
      <c r="M2164">
        <v>3</v>
      </c>
      <c r="N2164" t="str">
        <f>VLOOKUP(M2164,'Variáveis e códigos'!$C$5:$D$10,2,FALSE)</f>
        <v>not important</v>
      </c>
      <c r="O2164" t="s">
        <v>28</v>
      </c>
      <c r="P2164">
        <v>2</v>
      </c>
      <c r="Q2164" t="str">
        <f>HLOOKUP(P2164,'Variáveis e códigos'!$C$15:$D$16,2)</f>
        <v>no</v>
      </c>
      <c r="R2164" t="s">
        <v>34</v>
      </c>
      <c r="S2164">
        <v>1</v>
      </c>
      <c r="T2164" t="str">
        <f>HLOOKUP(S2164,'Variáveis e códigos'!$C$18:$D$19,2)</f>
        <v>male</v>
      </c>
      <c r="U2164">
        <v>1989</v>
      </c>
      <c r="V2164">
        <f t="shared" si="33"/>
        <v>28</v>
      </c>
      <c r="W2164">
        <v>6</v>
      </c>
      <c r="X2164" t="str">
        <f>VLOOKUP(Dados!W2164,'Variáveis e códigos'!$C$21:$D$26,2)</f>
        <v>never married and never registered partnership</v>
      </c>
      <c r="Y2164">
        <v>0</v>
      </c>
    </row>
    <row r="2165" spans="1:25" x14ac:dyDescent="0.25">
      <c r="A2165" s="1">
        <v>2017724000950</v>
      </c>
      <c r="B2165" t="s">
        <v>3</v>
      </c>
      <c r="C2165">
        <v>1</v>
      </c>
      <c r="D2165" t="str">
        <f>VLOOKUP(C2165,'Variáveis e códigos'!$C$5:$D$10,2,FALSE)</f>
        <v>very important</v>
      </c>
      <c r="E2165">
        <v>1</v>
      </c>
      <c r="F2165" t="str">
        <f>VLOOKUP(E2165,'Variáveis e códigos'!$C$5:$D$10,2,FALSE)</f>
        <v>very important</v>
      </c>
      <c r="G2165">
        <v>1</v>
      </c>
      <c r="H2165" t="str">
        <f>VLOOKUP(G2165,'Variáveis e códigos'!$C$5:$D$10,2,FALSE)</f>
        <v>very important</v>
      </c>
      <c r="I2165">
        <v>1</v>
      </c>
      <c r="J2165" t="str">
        <f>VLOOKUP(I2165,'Variáveis e códigos'!$C$5:$D$10,2,FALSE)</f>
        <v>very important</v>
      </c>
      <c r="K2165">
        <v>2</v>
      </c>
      <c r="L2165" t="str">
        <f>VLOOKUP(K2165,'Variáveis e códigos'!$C$5:$D$10,2,FALSE)</f>
        <v>quite important</v>
      </c>
      <c r="M2165">
        <v>3</v>
      </c>
      <c r="N2165" t="str">
        <f>VLOOKUP(M2165,'Variáveis e códigos'!$C$5:$D$10,2,FALSE)</f>
        <v>not important</v>
      </c>
      <c r="O2165" t="s">
        <v>30</v>
      </c>
      <c r="P2165">
        <v>2</v>
      </c>
      <c r="Q2165" t="str">
        <f>HLOOKUP(P2165,'Variáveis e códigos'!$C$15:$D$16,2)</f>
        <v>no</v>
      </c>
      <c r="R2165">
        <v>7</v>
      </c>
      <c r="S2165">
        <v>1</v>
      </c>
      <c r="T2165" t="str">
        <f>HLOOKUP(S2165,'Variáveis e códigos'!$C$18:$D$19,2)</f>
        <v>male</v>
      </c>
      <c r="U2165">
        <v>1987</v>
      </c>
      <c r="V2165">
        <f t="shared" si="33"/>
        <v>30</v>
      </c>
      <c r="W2165">
        <v>1</v>
      </c>
      <c r="X2165" t="str">
        <f>VLOOKUP(Dados!W2165,'Variáveis e códigos'!$C$21:$D$26,2)</f>
        <v>married</v>
      </c>
      <c r="Y2165">
        <v>1</v>
      </c>
    </row>
    <row r="2166" spans="1:25" x14ac:dyDescent="0.25">
      <c r="A2166" s="1">
        <v>2017724000951</v>
      </c>
      <c r="B2166" t="s">
        <v>3</v>
      </c>
      <c r="C2166">
        <v>1</v>
      </c>
      <c r="D2166" t="str">
        <f>VLOOKUP(C2166,'Variáveis e códigos'!$C$5:$D$10,2,FALSE)</f>
        <v>very important</v>
      </c>
      <c r="E2166">
        <v>1</v>
      </c>
      <c r="F2166" t="str">
        <f>VLOOKUP(E2166,'Variáveis e códigos'!$C$5:$D$10,2,FALSE)</f>
        <v>very important</v>
      </c>
      <c r="G2166">
        <v>1</v>
      </c>
      <c r="H2166" t="str">
        <f>VLOOKUP(G2166,'Variáveis e códigos'!$C$5:$D$10,2,FALSE)</f>
        <v>very important</v>
      </c>
      <c r="I2166">
        <v>1</v>
      </c>
      <c r="J2166" t="str">
        <f>VLOOKUP(I2166,'Variáveis e códigos'!$C$5:$D$10,2,FALSE)</f>
        <v>very important</v>
      </c>
      <c r="K2166">
        <v>2</v>
      </c>
      <c r="L2166" t="str">
        <f>VLOOKUP(K2166,'Variáveis e códigos'!$C$5:$D$10,2,FALSE)</f>
        <v>quite important</v>
      </c>
      <c r="M2166">
        <v>3</v>
      </c>
      <c r="N2166" t="str">
        <f>VLOOKUP(M2166,'Variáveis e códigos'!$C$5:$D$10,2,FALSE)</f>
        <v>not important</v>
      </c>
      <c r="O2166" t="s">
        <v>28</v>
      </c>
      <c r="P2166">
        <v>1</v>
      </c>
      <c r="Q2166" t="str">
        <f>HLOOKUP(P2166,'Variáveis e códigos'!$C$15:$D$16,2)</f>
        <v>yes</v>
      </c>
      <c r="R2166" t="s">
        <v>34</v>
      </c>
      <c r="S2166">
        <v>2</v>
      </c>
      <c r="T2166" t="str">
        <f>HLOOKUP(S2166,'Variáveis e códigos'!$C$18:$D$19,2)</f>
        <v>female</v>
      </c>
      <c r="U2166">
        <v>1977</v>
      </c>
      <c r="V2166">
        <f t="shared" si="33"/>
        <v>40</v>
      </c>
      <c r="W2166">
        <v>6</v>
      </c>
      <c r="X2166" t="str">
        <f>VLOOKUP(Dados!W2166,'Variáveis e códigos'!$C$21:$D$26,2)</f>
        <v>never married and never registered partnership</v>
      </c>
      <c r="Y2166">
        <v>1</v>
      </c>
    </row>
    <row r="2167" spans="1:25" x14ac:dyDescent="0.25">
      <c r="A2167" s="1">
        <v>2017724000952</v>
      </c>
      <c r="B2167" t="s">
        <v>3</v>
      </c>
      <c r="C2167">
        <v>2</v>
      </c>
      <c r="D2167" t="str">
        <f>VLOOKUP(C2167,'Variáveis e códigos'!$C$5:$D$10,2,FALSE)</f>
        <v>quite important</v>
      </c>
      <c r="E2167">
        <v>2</v>
      </c>
      <c r="F2167" t="str">
        <f>VLOOKUP(E2167,'Variáveis e códigos'!$C$5:$D$10,2,FALSE)</f>
        <v>quite important</v>
      </c>
      <c r="G2167">
        <v>2</v>
      </c>
      <c r="H2167" t="str">
        <f>VLOOKUP(G2167,'Variáveis e códigos'!$C$5:$D$10,2,FALSE)</f>
        <v>quite important</v>
      </c>
      <c r="I2167">
        <v>2</v>
      </c>
      <c r="J2167" t="str">
        <f>VLOOKUP(I2167,'Variáveis e códigos'!$C$5:$D$10,2,FALSE)</f>
        <v>quite important</v>
      </c>
      <c r="K2167">
        <v>3</v>
      </c>
      <c r="L2167" t="str">
        <f>VLOOKUP(K2167,'Variáveis e códigos'!$C$5:$D$10,2,FALSE)</f>
        <v>not important</v>
      </c>
      <c r="M2167">
        <v>2</v>
      </c>
      <c r="N2167" t="str">
        <f>VLOOKUP(M2167,'Variáveis e códigos'!$C$5:$D$10,2,FALSE)</f>
        <v>quite important</v>
      </c>
      <c r="O2167" t="s">
        <v>30</v>
      </c>
      <c r="P2167">
        <v>2</v>
      </c>
      <c r="Q2167" t="str">
        <f>HLOOKUP(P2167,'Variáveis e códigos'!$C$15:$D$16,2)</f>
        <v>no</v>
      </c>
      <c r="R2167">
        <v>6</v>
      </c>
      <c r="S2167">
        <v>2</v>
      </c>
      <c r="T2167" t="str">
        <f>HLOOKUP(S2167,'Variáveis e códigos'!$C$18:$D$19,2)</f>
        <v>female</v>
      </c>
      <c r="U2167">
        <v>1948</v>
      </c>
      <c r="V2167">
        <f t="shared" si="33"/>
        <v>69</v>
      </c>
      <c r="W2167">
        <v>1</v>
      </c>
      <c r="X2167" t="str">
        <f>VLOOKUP(Dados!W2167,'Variáveis e códigos'!$C$21:$D$26,2)</f>
        <v>married</v>
      </c>
      <c r="Y2167">
        <v>3</v>
      </c>
    </row>
    <row r="2168" spans="1:25" x14ac:dyDescent="0.25">
      <c r="A2168" s="1">
        <v>2017724000953</v>
      </c>
      <c r="B2168" t="s">
        <v>3</v>
      </c>
      <c r="C2168">
        <v>1</v>
      </c>
      <c r="D2168" t="str">
        <f>VLOOKUP(C2168,'Variáveis e códigos'!$C$5:$D$10,2,FALSE)</f>
        <v>very important</v>
      </c>
      <c r="E2168">
        <v>1</v>
      </c>
      <c r="F2168" t="str">
        <f>VLOOKUP(E2168,'Variáveis e códigos'!$C$5:$D$10,2,FALSE)</f>
        <v>very important</v>
      </c>
      <c r="G2168">
        <v>1</v>
      </c>
      <c r="H2168" t="str">
        <f>VLOOKUP(G2168,'Variáveis e códigos'!$C$5:$D$10,2,FALSE)</f>
        <v>very important</v>
      </c>
      <c r="I2168">
        <v>1</v>
      </c>
      <c r="J2168" t="str">
        <f>VLOOKUP(I2168,'Variáveis e códigos'!$C$5:$D$10,2,FALSE)</f>
        <v>very important</v>
      </c>
      <c r="K2168">
        <v>3</v>
      </c>
      <c r="L2168" t="str">
        <f>VLOOKUP(K2168,'Variáveis e códigos'!$C$5:$D$10,2,FALSE)</f>
        <v>not important</v>
      </c>
      <c r="M2168">
        <v>2</v>
      </c>
      <c r="N2168" t="str">
        <f>VLOOKUP(M2168,'Variáveis e códigos'!$C$5:$D$10,2,FALSE)</f>
        <v>quite important</v>
      </c>
      <c r="O2168" t="s">
        <v>30</v>
      </c>
      <c r="P2168">
        <v>2</v>
      </c>
      <c r="Q2168" t="str">
        <f>HLOOKUP(P2168,'Variáveis e códigos'!$C$15:$D$16,2)</f>
        <v>no</v>
      </c>
      <c r="R2168">
        <v>5</v>
      </c>
      <c r="S2168">
        <v>1</v>
      </c>
      <c r="T2168" t="str">
        <f>HLOOKUP(S2168,'Variáveis e códigos'!$C$18:$D$19,2)</f>
        <v>male</v>
      </c>
      <c r="U2168">
        <v>1937</v>
      </c>
      <c r="V2168">
        <f t="shared" si="33"/>
        <v>80</v>
      </c>
      <c r="W2168">
        <v>3</v>
      </c>
      <c r="X2168" t="str">
        <f>VLOOKUP(Dados!W2168,'Variáveis e códigos'!$C$21:$D$26,2)</f>
        <v>widowed</v>
      </c>
      <c r="Y2168">
        <v>2</v>
      </c>
    </row>
    <row r="2169" spans="1:25" x14ac:dyDescent="0.25">
      <c r="A2169" s="1">
        <v>2017724000954</v>
      </c>
      <c r="B2169" t="s">
        <v>3</v>
      </c>
      <c r="C2169">
        <v>1</v>
      </c>
      <c r="D2169" t="str">
        <f>VLOOKUP(C2169,'Variáveis e códigos'!$C$5:$D$10,2,FALSE)</f>
        <v>very important</v>
      </c>
      <c r="E2169">
        <v>1</v>
      </c>
      <c r="F2169" t="str">
        <f>VLOOKUP(E2169,'Variáveis e códigos'!$C$5:$D$10,2,FALSE)</f>
        <v>very important</v>
      </c>
      <c r="G2169">
        <v>1</v>
      </c>
      <c r="H2169" t="str">
        <f>VLOOKUP(G2169,'Variáveis e códigos'!$C$5:$D$10,2,FALSE)</f>
        <v>very important</v>
      </c>
      <c r="I2169">
        <v>1</v>
      </c>
      <c r="J2169" t="str">
        <f>VLOOKUP(I2169,'Variáveis e códigos'!$C$5:$D$10,2,FALSE)</f>
        <v>very important</v>
      </c>
      <c r="K2169">
        <v>4</v>
      </c>
      <c r="L2169" t="str">
        <f>VLOOKUP(K2169,'Variáveis e códigos'!$C$5:$D$10,2,FALSE)</f>
        <v>not at all important</v>
      </c>
      <c r="M2169">
        <v>3</v>
      </c>
      <c r="N2169" t="str">
        <f>VLOOKUP(M2169,'Variáveis e códigos'!$C$5:$D$10,2,FALSE)</f>
        <v>not important</v>
      </c>
      <c r="O2169" t="s">
        <v>28</v>
      </c>
      <c r="P2169">
        <v>2</v>
      </c>
      <c r="Q2169" t="str">
        <f>HLOOKUP(P2169,'Variáveis e códigos'!$C$15:$D$16,2)</f>
        <v>no</v>
      </c>
      <c r="R2169">
        <v>8</v>
      </c>
      <c r="S2169">
        <v>1</v>
      </c>
      <c r="T2169" t="str">
        <f>HLOOKUP(S2169,'Variáveis e códigos'!$C$18:$D$19,2)</f>
        <v>male</v>
      </c>
      <c r="U2169">
        <v>1990</v>
      </c>
      <c r="V2169">
        <f t="shared" si="33"/>
        <v>27</v>
      </c>
      <c r="W2169">
        <v>6</v>
      </c>
      <c r="X2169" t="str">
        <f>VLOOKUP(Dados!W2169,'Variáveis e códigos'!$C$21:$D$26,2)</f>
        <v>never married and never registered partnership</v>
      </c>
      <c r="Y2169">
        <v>0</v>
      </c>
    </row>
    <row r="2170" spans="1:25" x14ac:dyDescent="0.25">
      <c r="A2170" s="1">
        <v>2017724000955</v>
      </c>
      <c r="B2170" t="s">
        <v>3</v>
      </c>
      <c r="C2170">
        <v>1</v>
      </c>
      <c r="D2170" t="str">
        <f>VLOOKUP(C2170,'Variáveis e códigos'!$C$5:$D$10,2,FALSE)</f>
        <v>very important</v>
      </c>
      <c r="E2170">
        <v>1</v>
      </c>
      <c r="F2170" t="str">
        <f>VLOOKUP(E2170,'Variáveis e códigos'!$C$5:$D$10,2,FALSE)</f>
        <v>very important</v>
      </c>
      <c r="G2170">
        <v>2</v>
      </c>
      <c r="H2170" t="str">
        <f>VLOOKUP(G2170,'Variáveis e códigos'!$C$5:$D$10,2,FALSE)</f>
        <v>quite important</v>
      </c>
      <c r="I2170">
        <v>3</v>
      </c>
      <c r="J2170" t="str">
        <f>VLOOKUP(I2170,'Variáveis e códigos'!$C$5:$D$10,2,FALSE)</f>
        <v>not important</v>
      </c>
      <c r="K2170">
        <v>3</v>
      </c>
      <c r="L2170" t="str">
        <f>VLOOKUP(K2170,'Variáveis e códigos'!$C$5:$D$10,2,FALSE)</f>
        <v>not important</v>
      </c>
      <c r="M2170">
        <v>3</v>
      </c>
      <c r="N2170" t="str">
        <f>VLOOKUP(M2170,'Variáveis e códigos'!$C$5:$D$10,2,FALSE)</f>
        <v>not important</v>
      </c>
      <c r="O2170" t="s">
        <v>28</v>
      </c>
      <c r="P2170">
        <v>2</v>
      </c>
      <c r="Q2170" t="str">
        <f>HLOOKUP(P2170,'Variáveis e códigos'!$C$15:$D$16,2)</f>
        <v>no</v>
      </c>
      <c r="R2170">
        <v>8</v>
      </c>
      <c r="S2170">
        <v>1</v>
      </c>
      <c r="T2170" t="str">
        <f>HLOOKUP(S2170,'Variáveis e códigos'!$C$18:$D$19,2)</f>
        <v>male</v>
      </c>
      <c r="U2170">
        <v>1964</v>
      </c>
      <c r="V2170">
        <f t="shared" si="33"/>
        <v>53</v>
      </c>
      <c r="W2170">
        <v>6</v>
      </c>
      <c r="X2170" t="str">
        <f>VLOOKUP(Dados!W2170,'Variáveis e códigos'!$C$21:$D$26,2)</f>
        <v>never married and never registered partnership</v>
      </c>
      <c r="Y2170">
        <v>0</v>
      </c>
    </row>
    <row r="2171" spans="1:25" x14ac:dyDescent="0.25">
      <c r="A2171" s="1">
        <v>2017724000956</v>
      </c>
      <c r="B2171" t="s">
        <v>3</v>
      </c>
      <c r="C2171">
        <v>1</v>
      </c>
      <c r="D2171" t="str">
        <f>VLOOKUP(C2171,'Variáveis e códigos'!$C$5:$D$10,2,FALSE)</f>
        <v>very important</v>
      </c>
      <c r="E2171">
        <v>1</v>
      </c>
      <c r="F2171" t="str">
        <f>VLOOKUP(E2171,'Variáveis e códigos'!$C$5:$D$10,2,FALSE)</f>
        <v>very important</v>
      </c>
      <c r="G2171">
        <v>2</v>
      </c>
      <c r="H2171" t="str">
        <f>VLOOKUP(G2171,'Variáveis e códigos'!$C$5:$D$10,2,FALSE)</f>
        <v>quite important</v>
      </c>
      <c r="I2171">
        <v>2</v>
      </c>
      <c r="J2171" t="str">
        <f>VLOOKUP(I2171,'Variáveis e códigos'!$C$5:$D$10,2,FALSE)</f>
        <v>quite important</v>
      </c>
      <c r="K2171">
        <v>4</v>
      </c>
      <c r="L2171" t="str">
        <f>VLOOKUP(K2171,'Variáveis e códigos'!$C$5:$D$10,2,FALSE)</f>
        <v>not at all important</v>
      </c>
      <c r="M2171">
        <v>3</v>
      </c>
      <c r="N2171" t="str">
        <f>VLOOKUP(M2171,'Variáveis e códigos'!$C$5:$D$10,2,FALSE)</f>
        <v>not important</v>
      </c>
      <c r="O2171" t="s">
        <v>28</v>
      </c>
      <c r="P2171">
        <v>2</v>
      </c>
      <c r="Q2171" t="str">
        <f>HLOOKUP(P2171,'Variáveis e códigos'!$C$15:$D$16,2)</f>
        <v>no</v>
      </c>
      <c r="R2171">
        <v>8</v>
      </c>
      <c r="S2171">
        <v>2</v>
      </c>
      <c r="T2171" t="str">
        <f>HLOOKUP(S2171,'Variáveis e códigos'!$C$18:$D$19,2)</f>
        <v>female</v>
      </c>
      <c r="U2171">
        <v>1988</v>
      </c>
      <c r="V2171">
        <f t="shared" si="33"/>
        <v>29</v>
      </c>
      <c r="W2171">
        <v>6</v>
      </c>
      <c r="X2171" t="str">
        <f>VLOOKUP(Dados!W2171,'Variáveis e códigos'!$C$21:$D$26,2)</f>
        <v>never married and never registered partnership</v>
      </c>
      <c r="Y2171">
        <v>0</v>
      </c>
    </row>
    <row r="2172" spans="1:25" x14ac:dyDescent="0.25">
      <c r="A2172" s="1">
        <v>2017724000957</v>
      </c>
      <c r="B2172" t="s">
        <v>3</v>
      </c>
      <c r="C2172">
        <v>1</v>
      </c>
      <c r="D2172" t="str">
        <f>VLOOKUP(C2172,'Variáveis e códigos'!$C$5:$D$10,2,FALSE)</f>
        <v>very important</v>
      </c>
      <c r="E2172">
        <v>1</v>
      </c>
      <c r="F2172" t="str">
        <f>VLOOKUP(E2172,'Variáveis e códigos'!$C$5:$D$10,2,FALSE)</f>
        <v>very important</v>
      </c>
      <c r="G2172">
        <v>2</v>
      </c>
      <c r="H2172" t="str">
        <f>VLOOKUP(G2172,'Variáveis e códigos'!$C$5:$D$10,2,FALSE)</f>
        <v>quite important</v>
      </c>
      <c r="I2172">
        <v>1</v>
      </c>
      <c r="J2172" t="str">
        <f>VLOOKUP(I2172,'Variáveis e códigos'!$C$5:$D$10,2,FALSE)</f>
        <v>very important</v>
      </c>
      <c r="K2172">
        <v>4</v>
      </c>
      <c r="L2172" t="str">
        <f>VLOOKUP(K2172,'Variáveis e códigos'!$C$5:$D$10,2,FALSE)</f>
        <v>not at all important</v>
      </c>
      <c r="M2172">
        <v>4</v>
      </c>
      <c r="N2172" t="str">
        <f>VLOOKUP(M2172,'Variáveis e códigos'!$C$5:$D$10,2,FALSE)</f>
        <v>not at all important</v>
      </c>
      <c r="O2172" t="s">
        <v>28</v>
      </c>
      <c r="P2172">
        <v>2</v>
      </c>
      <c r="Q2172" t="str">
        <f>HLOOKUP(P2172,'Variáveis e códigos'!$C$15:$D$16,2)</f>
        <v>no</v>
      </c>
      <c r="R2172">
        <v>8</v>
      </c>
      <c r="S2172">
        <v>2</v>
      </c>
      <c r="T2172" t="str">
        <f>HLOOKUP(S2172,'Variáveis e códigos'!$C$18:$D$19,2)</f>
        <v>female</v>
      </c>
      <c r="U2172">
        <v>1978</v>
      </c>
      <c r="V2172">
        <f t="shared" si="33"/>
        <v>39</v>
      </c>
      <c r="W2172">
        <v>1</v>
      </c>
      <c r="X2172" t="str">
        <f>VLOOKUP(Dados!W2172,'Variáveis e códigos'!$C$21:$D$26,2)</f>
        <v>married</v>
      </c>
      <c r="Y2172">
        <v>2</v>
      </c>
    </row>
    <row r="2173" spans="1:25" x14ac:dyDescent="0.25">
      <c r="A2173" s="1">
        <v>2017724000958</v>
      </c>
      <c r="B2173" t="s">
        <v>3</v>
      </c>
      <c r="C2173">
        <v>3</v>
      </c>
      <c r="D2173" t="str">
        <f>VLOOKUP(C2173,'Variáveis e códigos'!$C$5:$D$10,2,FALSE)</f>
        <v>not important</v>
      </c>
      <c r="E2173">
        <v>1</v>
      </c>
      <c r="F2173" t="str">
        <f>VLOOKUP(E2173,'Variáveis e códigos'!$C$5:$D$10,2,FALSE)</f>
        <v>very important</v>
      </c>
      <c r="G2173">
        <v>1</v>
      </c>
      <c r="H2173" t="str">
        <f>VLOOKUP(G2173,'Variáveis e códigos'!$C$5:$D$10,2,FALSE)</f>
        <v>very important</v>
      </c>
      <c r="I2173">
        <v>2</v>
      </c>
      <c r="J2173" t="str">
        <f>VLOOKUP(I2173,'Variáveis e códigos'!$C$5:$D$10,2,FALSE)</f>
        <v>quite important</v>
      </c>
      <c r="K2173">
        <v>2</v>
      </c>
      <c r="L2173" t="str">
        <f>VLOOKUP(K2173,'Variáveis e códigos'!$C$5:$D$10,2,FALSE)</f>
        <v>quite important</v>
      </c>
      <c r="M2173">
        <v>2</v>
      </c>
      <c r="N2173" t="str">
        <f>VLOOKUP(M2173,'Variáveis e códigos'!$C$5:$D$10,2,FALSE)</f>
        <v>quite important</v>
      </c>
      <c r="O2173" t="s">
        <v>28</v>
      </c>
      <c r="P2173">
        <v>2</v>
      </c>
      <c r="Q2173" t="str">
        <f>HLOOKUP(P2173,'Variáveis e códigos'!$C$15:$D$16,2)</f>
        <v>no</v>
      </c>
      <c r="R2173">
        <v>8</v>
      </c>
      <c r="S2173">
        <v>2</v>
      </c>
      <c r="T2173" t="str">
        <f>HLOOKUP(S2173,'Variáveis e códigos'!$C$18:$D$19,2)</f>
        <v>female</v>
      </c>
      <c r="U2173">
        <v>1955</v>
      </c>
      <c r="V2173">
        <f t="shared" si="33"/>
        <v>62</v>
      </c>
      <c r="W2173">
        <v>1</v>
      </c>
      <c r="X2173" t="str">
        <f>VLOOKUP(Dados!W2173,'Variáveis e códigos'!$C$21:$D$26,2)</f>
        <v>married</v>
      </c>
      <c r="Y2173">
        <v>3</v>
      </c>
    </row>
    <row r="2174" spans="1:25" x14ac:dyDescent="0.25">
      <c r="A2174" s="1">
        <v>2017724000959</v>
      </c>
      <c r="B2174" t="s">
        <v>3</v>
      </c>
      <c r="C2174">
        <v>2</v>
      </c>
      <c r="D2174" t="str">
        <f>VLOOKUP(C2174,'Variáveis e códigos'!$C$5:$D$10,2,FALSE)</f>
        <v>quite important</v>
      </c>
      <c r="E2174">
        <v>1</v>
      </c>
      <c r="F2174" t="str">
        <f>VLOOKUP(E2174,'Variáveis e códigos'!$C$5:$D$10,2,FALSE)</f>
        <v>very important</v>
      </c>
      <c r="G2174">
        <v>1</v>
      </c>
      <c r="H2174" t="str">
        <f>VLOOKUP(G2174,'Variáveis e códigos'!$C$5:$D$10,2,FALSE)</f>
        <v>very important</v>
      </c>
      <c r="I2174">
        <v>1</v>
      </c>
      <c r="J2174" t="str">
        <f>VLOOKUP(I2174,'Variáveis e códigos'!$C$5:$D$10,2,FALSE)</f>
        <v>very important</v>
      </c>
      <c r="K2174">
        <v>1</v>
      </c>
      <c r="L2174" t="str">
        <f>VLOOKUP(K2174,'Variáveis e códigos'!$C$5:$D$10,2,FALSE)</f>
        <v>very important</v>
      </c>
      <c r="M2174">
        <v>3</v>
      </c>
      <c r="N2174" t="str">
        <f>VLOOKUP(M2174,'Variáveis e códigos'!$C$5:$D$10,2,FALSE)</f>
        <v>not important</v>
      </c>
      <c r="O2174" t="s">
        <v>28</v>
      </c>
      <c r="P2174">
        <v>2</v>
      </c>
      <c r="Q2174" t="str">
        <f>HLOOKUP(P2174,'Variáveis e códigos'!$C$15:$D$16,2)</f>
        <v>no</v>
      </c>
      <c r="R2174">
        <v>5</v>
      </c>
      <c r="S2174">
        <v>1</v>
      </c>
      <c r="T2174" t="str">
        <f>HLOOKUP(S2174,'Variáveis e códigos'!$C$18:$D$19,2)</f>
        <v>male</v>
      </c>
      <c r="U2174">
        <v>1984</v>
      </c>
      <c r="V2174">
        <f t="shared" si="33"/>
        <v>33</v>
      </c>
      <c r="W2174">
        <v>6</v>
      </c>
      <c r="X2174" t="str">
        <f>VLOOKUP(Dados!W2174,'Variáveis e códigos'!$C$21:$D$26,2)</f>
        <v>never married and never registered partnership</v>
      </c>
      <c r="Y2174">
        <v>0</v>
      </c>
    </row>
    <row r="2175" spans="1:25" x14ac:dyDescent="0.25">
      <c r="A2175" s="1">
        <v>2017724000960</v>
      </c>
      <c r="B2175" t="s">
        <v>3</v>
      </c>
      <c r="C2175">
        <v>1</v>
      </c>
      <c r="D2175" t="str">
        <f>VLOOKUP(C2175,'Variáveis e códigos'!$C$5:$D$10,2,FALSE)</f>
        <v>very important</v>
      </c>
      <c r="E2175">
        <v>1</v>
      </c>
      <c r="F2175" t="str">
        <f>VLOOKUP(E2175,'Variáveis e códigos'!$C$5:$D$10,2,FALSE)</f>
        <v>very important</v>
      </c>
      <c r="G2175">
        <v>2</v>
      </c>
      <c r="H2175" t="str">
        <f>VLOOKUP(G2175,'Variáveis e códigos'!$C$5:$D$10,2,FALSE)</f>
        <v>quite important</v>
      </c>
      <c r="I2175">
        <v>2</v>
      </c>
      <c r="J2175" t="str">
        <f>VLOOKUP(I2175,'Variáveis e códigos'!$C$5:$D$10,2,FALSE)</f>
        <v>quite important</v>
      </c>
      <c r="K2175">
        <v>4</v>
      </c>
      <c r="L2175" t="str">
        <f>VLOOKUP(K2175,'Variáveis e códigos'!$C$5:$D$10,2,FALSE)</f>
        <v>not at all important</v>
      </c>
      <c r="M2175">
        <v>2</v>
      </c>
      <c r="N2175" t="str">
        <f>VLOOKUP(M2175,'Variáveis e códigos'!$C$5:$D$10,2,FALSE)</f>
        <v>quite important</v>
      </c>
      <c r="O2175" t="s">
        <v>28</v>
      </c>
      <c r="P2175">
        <v>1</v>
      </c>
      <c r="Q2175" t="str">
        <f>HLOOKUP(P2175,'Variáveis e códigos'!$C$15:$D$16,2)</f>
        <v>yes</v>
      </c>
      <c r="R2175">
        <v>6</v>
      </c>
      <c r="S2175">
        <v>2</v>
      </c>
      <c r="T2175" t="str">
        <f>HLOOKUP(S2175,'Variáveis e códigos'!$C$18:$D$19,2)</f>
        <v>female</v>
      </c>
      <c r="U2175">
        <v>1959</v>
      </c>
      <c r="V2175">
        <f t="shared" si="33"/>
        <v>58</v>
      </c>
      <c r="W2175">
        <v>3</v>
      </c>
      <c r="X2175" t="str">
        <f>VLOOKUP(Dados!W2175,'Variáveis e códigos'!$C$21:$D$26,2)</f>
        <v>widowed</v>
      </c>
      <c r="Y2175">
        <v>1</v>
      </c>
    </row>
    <row r="2176" spans="1:25" x14ac:dyDescent="0.25">
      <c r="A2176" s="1">
        <v>2017724000961</v>
      </c>
      <c r="B2176" t="s">
        <v>3</v>
      </c>
      <c r="C2176">
        <v>1</v>
      </c>
      <c r="D2176" t="str">
        <f>VLOOKUP(C2176,'Variáveis e códigos'!$C$5:$D$10,2,FALSE)</f>
        <v>very important</v>
      </c>
      <c r="E2176">
        <v>1</v>
      </c>
      <c r="F2176" t="str">
        <f>VLOOKUP(E2176,'Variáveis e códigos'!$C$5:$D$10,2,FALSE)</f>
        <v>very important</v>
      </c>
      <c r="G2176">
        <v>2</v>
      </c>
      <c r="H2176" t="str">
        <f>VLOOKUP(G2176,'Variáveis e códigos'!$C$5:$D$10,2,FALSE)</f>
        <v>quite important</v>
      </c>
      <c r="I2176">
        <v>1</v>
      </c>
      <c r="J2176" t="str">
        <f>VLOOKUP(I2176,'Variáveis e códigos'!$C$5:$D$10,2,FALSE)</f>
        <v>very important</v>
      </c>
      <c r="K2176">
        <v>2</v>
      </c>
      <c r="L2176" t="str">
        <f>VLOOKUP(K2176,'Variáveis e códigos'!$C$5:$D$10,2,FALSE)</f>
        <v>quite important</v>
      </c>
      <c r="M2176">
        <v>3</v>
      </c>
      <c r="N2176" t="str">
        <f>VLOOKUP(M2176,'Variáveis e códigos'!$C$5:$D$10,2,FALSE)</f>
        <v>not important</v>
      </c>
      <c r="O2176" t="s">
        <v>28</v>
      </c>
      <c r="P2176">
        <v>2</v>
      </c>
      <c r="Q2176" t="str">
        <f>HLOOKUP(P2176,'Variáveis e códigos'!$C$15:$D$16,2)</f>
        <v>no</v>
      </c>
      <c r="R2176" t="s">
        <v>34</v>
      </c>
      <c r="S2176">
        <v>2</v>
      </c>
      <c r="T2176" t="str">
        <f>HLOOKUP(S2176,'Variáveis e códigos'!$C$18:$D$19,2)</f>
        <v>female</v>
      </c>
      <c r="U2176">
        <v>1982</v>
      </c>
      <c r="V2176">
        <f t="shared" si="33"/>
        <v>35</v>
      </c>
      <c r="W2176">
        <v>6</v>
      </c>
      <c r="X2176" t="str">
        <f>VLOOKUP(Dados!W2176,'Variáveis e códigos'!$C$21:$D$26,2)</f>
        <v>never married and never registered partnership</v>
      </c>
      <c r="Y2176">
        <v>0</v>
      </c>
    </row>
    <row r="2177" spans="1:25" x14ac:dyDescent="0.25">
      <c r="A2177" s="1">
        <v>2017724000962</v>
      </c>
      <c r="B2177" t="s">
        <v>3</v>
      </c>
      <c r="C2177">
        <v>1</v>
      </c>
      <c r="D2177" t="str">
        <f>VLOOKUP(C2177,'Variáveis e códigos'!$C$5:$D$10,2,FALSE)</f>
        <v>very important</v>
      </c>
      <c r="E2177">
        <v>1</v>
      </c>
      <c r="F2177" t="str">
        <f>VLOOKUP(E2177,'Variáveis e códigos'!$C$5:$D$10,2,FALSE)</f>
        <v>very important</v>
      </c>
      <c r="G2177">
        <v>1</v>
      </c>
      <c r="H2177" t="str">
        <f>VLOOKUP(G2177,'Variáveis e códigos'!$C$5:$D$10,2,FALSE)</f>
        <v>very important</v>
      </c>
      <c r="I2177">
        <v>1</v>
      </c>
      <c r="J2177" t="str">
        <f>VLOOKUP(I2177,'Variáveis e códigos'!$C$5:$D$10,2,FALSE)</f>
        <v>very important</v>
      </c>
      <c r="K2177">
        <v>4</v>
      </c>
      <c r="L2177" t="str">
        <f>VLOOKUP(K2177,'Variáveis e códigos'!$C$5:$D$10,2,FALSE)</f>
        <v>not at all important</v>
      </c>
      <c r="M2177">
        <v>4</v>
      </c>
      <c r="N2177" t="str">
        <f>VLOOKUP(M2177,'Variáveis e códigos'!$C$5:$D$10,2,FALSE)</f>
        <v>not at all important</v>
      </c>
      <c r="O2177" t="s">
        <v>28</v>
      </c>
      <c r="P2177">
        <v>2</v>
      </c>
      <c r="Q2177" t="str">
        <f>HLOOKUP(P2177,'Variáveis e códigos'!$C$15:$D$16,2)</f>
        <v>no</v>
      </c>
      <c r="R2177">
        <v>8</v>
      </c>
      <c r="S2177">
        <v>2</v>
      </c>
      <c r="T2177" t="str">
        <f>HLOOKUP(S2177,'Variáveis e códigos'!$C$18:$D$19,2)</f>
        <v>female</v>
      </c>
      <c r="U2177">
        <v>1973</v>
      </c>
      <c r="V2177">
        <f t="shared" si="33"/>
        <v>44</v>
      </c>
      <c r="W2177">
        <v>4</v>
      </c>
      <c r="X2177" t="str">
        <f>VLOOKUP(Dados!W2177,'Variáveis e códigos'!$C$21:$D$26,2)</f>
        <v>divorced</v>
      </c>
      <c r="Y2177">
        <v>2</v>
      </c>
    </row>
    <row r="2178" spans="1:25" x14ac:dyDescent="0.25">
      <c r="A2178" s="1">
        <v>2017724000963</v>
      </c>
      <c r="B2178" t="s">
        <v>3</v>
      </c>
      <c r="C2178">
        <v>2</v>
      </c>
      <c r="D2178" t="str">
        <f>VLOOKUP(C2178,'Variáveis e códigos'!$C$5:$D$10,2,FALSE)</f>
        <v>quite important</v>
      </c>
      <c r="E2178">
        <v>1</v>
      </c>
      <c r="F2178" t="str">
        <f>VLOOKUP(E2178,'Variáveis e códigos'!$C$5:$D$10,2,FALSE)</f>
        <v>very important</v>
      </c>
      <c r="G2178">
        <v>1</v>
      </c>
      <c r="H2178" t="str">
        <f>VLOOKUP(G2178,'Variáveis e códigos'!$C$5:$D$10,2,FALSE)</f>
        <v>very important</v>
      </c>
      <c r="I2178">
        <v>2</v>
      </c>
      <c r="J2178" t="str">
        <f>VLOOKUP(I2178,'Variáveis e códigos'!$C$5:$D$10,2,FALSE)</f>
        <v>quite important</v>
      </c>
      <c r="K2178">
        <v>2</v>
      </c>
      <c r="L2178" t="str">
        <f>VLOOKUP(K2178,'Variáveis e códigos'!$C$5:$D$10,2,FALSE)</f>
        <v>quite important</v>
      </c>
      <c r="M2178">
        <v>2</v>
      </c>
      <c r="N2178" t="str">
        <f>VLOOKUP(M2178,'Variáveis e códigos'!$C$5:$D$10,2,FALSE)</f>
        <v>quite important</v>
      </c>
      <c r="O2178" t="s">
        <v>28</v>
      </c>
      <c r="P2178">
        <v>2</v>
      </c>
      <c r="Q2178" t="str">
        <f>HLOOKUP(P2178,'Variáveis e códigos'!$C$15:$D$16,2)</f>
        <v>no</v>
      </c>
      <c r="R2178">
        <v>9</v>
      </c>
      <c r="S2178">
        <v>2</v>
      </c>
      <c r="T2178" t="str">
        <f>HLOOKUP(S2178,'Variáveis e códigos'!$C$18:$D$19,2)</f>
        <v>female</v>
      </c>
      <c r="U2178">
        <v>1941</v>
      </c>
      <c r="V2178">
        <f t="shared" si="33"/>
        <v>76</v>
      </c>
      <c r="W2178">
        <v>1</v>
      </c>
      <c r="X2178" t="str">
        <f>VLOOKUP(Dados!W2178,'Variáveis e códigos'!$C$21:$D$26,2)</f>
        <v>married</v>
      </c>
      <c r="Y2178">
        <v>5</v>
      </c>
    </row>
    <row r="2179" spans="1:25" x14ac:dyDescent="0.25">
      <c r="A2179" s="1">
        <v>2017724000964</v>
      </c>
      <c r="B2179" t="s">
        <v>3</v>
      </c>
      <c r="C2179">
        <v>1</v>
      </c>
      <c r="D2179" t="str">
        <f>VLOOKUP(C2179,'Variáveis e códigos'!$C$5:$D$10,2,FALSE)</f>
        <v>very important</v>
      </c>
      <c r="E2179">
        <v>1</v>
      </c>
      <c r="F2179" t="str">
        <f>VLOOKUP(E2179,'Variáveis e códigos'!$C$5:$D$10,2,FALSE)</f>
        <v>very important</v>
      </c>
      <c r="G2179">
        <v>1</v>
      </c>
      <c r="H2179" t="str">
        <f>VLOOKUP(G2179,'Variáveis e códigos'!$C$5:$D$10,2,FALSE)</f>
        <v>very important</v>
      </c>
      <c r="I2179">
        <v>2</v>
      </c>
      <c r="J2179" t="str">
        <f>VLOOKUP(I2179,'Variáveis e códigos'!$C$5:$D$10,2,FALSE)</f>
        <v>quite important</v>
      </c>
      <c r="K2179">
        <v>3</v>
      </c>
      <c r="L2179" t="str">
        <f>VLOOKUP(K2179,'Variáveis e códigos'!$C$5:$D$10,2,FALSE)</f>
        <v>not important</v>
      </c>
      <c r="M2179">
        <v>2</v>
      </c>
      <c r="N2179" t="str">
        <f>VLOOKUP(M2179,'Variáveis e códigos'!$C$5:$D$10,2,FALSE)</f>
        <v>quite important</v>
      </c>
      <c r="O2179" t="s">
        <v>28</v>
      </c>
      <c r="P2179">
        <v>2</v>
      </c>
      <c r="Q2179" t="str">
        <f>HLOOKUP(P2179,'Variáveis e códigos'!$C$15:$D$16,2)</f>
        <v>no</v>
      </c>
      <c r="R2179">
        <v>6</v>
      </c>
      <c r="S2179">
        <v>2</v>
      </c>
      <c r="T2179" t="str">
        <f>HLOOKUP(S2179,'Variáveis e códigos'!$C$18:$D$19,2)</f>
        <v>female</v>
      </c>
      <c r="U2179">
        <v>1946</v>
      </c>
      <c r="V2179">
        <f t="shared" ref="V2179:V2242" si="34">2017-U2179</f>
        <v>71</v>
      </c>
      <c r="W2179">
        <v>3</v>
      </c>
      <c r="X2179" t="str">
        <f>VLOOKUP(Dados!W2179,'Variáveis e códigos'!$C$21:$D$26,2)</f>
        <v>widowed</v>
      </c>
      <c r="Y2179">
        <v>2</v>
      </c>
    </row>
    <row r="2180" spans="1:25" x14ac:dyDescent="0.25">
      <c r="A2180" s="1">
        <v>2017724000965</v>
      </c>
      <c r="B2180" t="s">
        <v>3</v>
      </c>
      <c r="C2180">
        <v>1</v>
      </c>
      <c r="D2180" t="str">
        <f>VLOOKUP(C2180,'Variáveis e códigos'!$C$5:$D$10,2,FALSE)</f>
        <v>very important</v>
      </c>
      <c r="E2180">
        <v>1</v>
      </c>
      <c r="F2180" t="str">
        <f>VLOOKUP(E2180,'Variáveis e códigos'!$C$5:$D$10,2,FALSE)</f>
        <v>very important</v>
      </c>
      <c r="G2180">
        <v>1</v>
      </c>
      <c r="H2180" t="str">
        <f>VLOOKUP(G2180,'Variáveis e códigos'!$C$5:$D$10,2,FALSE)</f>
        <v>very important</v>
      </c>
      <c r="I2180">
        <v>1</v>
      </c>
      <c r="J2180" t="str">
        <f>VLOOKUP(I2180,'Variáveis e códigos'!$C$5:$D$10,2,FALSE)</f>
        <v>very important</v>
      </c>
      <c r="K2180">
        <v>3</v>
      </c>
      <c r="L2180" t="str">
        <f>VLOOKUP(K2180,'Variáveis e códigos'!$C$5:$D$10,2,FALSE)</f>
        <v>not important</v>
      </c>
      <c r="M2180">
        <v>4</v>
      </c>
      <c r="N2180" t="str">
        <f>VLOOKUP(M2180,'Variáveis e códigos'!$C$5:$D$10,2,FALSE)</f>
        <v>not at all important</v>
      </c>
      <c r="O2180" t="s">
        <v>28</v>
      </c>
      <c r="P2180">
        <v>2</v>
      </c>
      <c r="Q2180" t="str">
        <f>HLOOKUP(P2180,'Variáveis e códigos'!$C$15:$D$16,2)</f>
        <v>no</v>
      </c>
      <c r="R2180">
        <v>8</v>
      </c>
      <c r="S2180">
        <v>2</v>
      </c>
      <c r="T2180" t="str">
        <f>HLOOKUP(S2180,'Variáveis e códigos'!$C$18:$D$19,2)</f>
        <v>female</v>
      </c>
      <c r="U2180">
        <v>1979</v>
      </c>
      <c r="V2180">
        <f t="shared" si="34"/>
        <v>38</v>
      </c>
      <c r="W2180">
        <v>6</v>
      </c>
      <c r="X2180" t="str">
        <f>VLOOKUP(Dados!W2180,'Variáveis e códigos'!$C$21:$D$26,2)</f>
        <v>never married and never registered partnership</v>
      </c>
      <c r="Y2180">
        <v>0</v>
      </c>
    </row>
    <row r="2181" spans="1:25" x14ac:dyDescent="0.25">
      <c r="A2181" s="1">
        <v>2017724000966</v>
      </c>
      <c r="B2181" t="s">
        <v>3</v>
      </c>
      <c r="C2181">
        <v>2</v>
      </c>
      <c r="D2181" t="str">
        <f>VLOOKUP(C2181,'Variáveis e códigos'!$C$5:$D$10,2,FALSE)</f>
        <v>quite important</v>
      </c>
      <c r="E2181">
        <v>1</v>
      </c>
      <c r="F2181" t="str">
        <f>VLOOKUP(E2181,'Variáveis e códigos'!$C$5:$D$10,2,FALSE)</f>
        <v>very important</v>
      </c>
      <c r="G2181">
        <v>2</v>
      </c>
      <c r="H2181" t="str">
        <f>VLOOKUP(G2181,'Variáveis e códigos'!$C$5:$D$10,2,FALSE)</f>
        <v>quite important</v>
      </c>
      <c r="I2181">
        <v>2</v>
      </c>
      <c r="J2181" t="str">
        <f>VLOOKUP(I2181,'Variáveis e códigos'!$C$5:$D$10,2,FALSE)</f>
        <v>quite important</v>
      </c>
      <c r="K2181">
        <v>3</v>
      </c>
      <c r="L2181" t="str">
        <f>VLOOKUP(K2181,'Variáveis e códigos'!$C$5:$D$10,2,FALSE)</f>
        <v>not important</v>
      </c>
      <c r="M2181">
        <v>3</v>
      </c>
      <c r="N2181" t="str">
        <f>VLOOKUP(M2181,'Variáveis e códigos'!$C$5:$D$10,2,FALSE)</f>
        <v>not important</v>
      </c>
      <c r="O2181" t="s">
        <v>28</v>
      </c>
      <c r="P2181">
        <v>1</v>
      </c>
      <c r="Q2181" t="str">
        <f>HLOOKUP(P2181,'Variáveis e códigos'!$C$15:$D$16,2)</f>
        <v>yes</v>
      </c>
      <c r="R2181">
        <v>5</v>
      </c>
      <c r="S2181">
        <v>2</v>
      </c>
      <c r="T2181" t="str">
        <f>HLOOKUP(S2181,'Variáveis e códigos'!$C$18:$D$19,2)</f>
        <v>female</v>
      </c>
      <c r="U2181">
        <v>1970</v>
      </c>
      <c r="V2181">
        <f t="shared" si="34"/>
        <v>47</v>
      </c>
      <c r="W2181">
        <v>4</v>
      </c>
      <c r="X2181" t="str">
        <f>VLOOKUP(Dados!W2181,'Variáveis e códigos'!$C$21:$D$26,2)</f>
        <v>divorced</v>
      </c>
      <c r="Y2181">
        <v>3</v>
      </c>
    </row>
    <row r="2182" spans="1:25" x14ac:dyDescent="0.25">
      <c r="A2182" s="1">
        <v>2017724000967</v>
      </c>
      <c r="B2182" t="s">
        <v>3</v>
      </c>
      <c r="C2182">
        <v>1</v>
      </c>
      <c r="D2182" t="str">
        <f>VLOOKUP(C2182,'Variáveis e códigos'!$C$5:$D$10,2,FALSE)</f>
        <v>very important</v>
      </c>
      <c r="E2182">
        <v>1</v>
      </c>
      <c r="F2182" t="str">
        <f>VLOOKUP(E2182,'Variáveis e códigos'!$C$5:$D$10,2,FALSE)</f>
        <v>very important</v>
      </c>
      <c r="G2182">
        <v>2</v>
      </c>
      <c r="H2182" t="str">
        <f>VLOOKUP(G2182,'Variáveis e códigos'!$C$5:$D$10,2,FALSE)</f>
        <v>quite important</v>
      </c>
      <c r="I2182">
        <v>2</v>
      </c>
      <c r="J2182" t="str">
        <f>VLOOKUP(I2182,'Variáveis e códigos'!$C$5:$D$10,2,FALSE)</f>
        <v>quite important</v>
      </c>
      <c r="K2182">
        <v>3</v>
      </c>
      <c r="L2182" t="str">
        <f>VLOOKUP(K2182,'Variáveis e códigos'!$C$5:$D$10,2,FALSE)</f>
        <v>not important</v>
      </c>
      <c r="M2182">
        <v>3</v>
      </c>
      <c r="N2182" t="str">
        <f>VLOOKUP(M2182,'Variáveis e códigos'!$C$5:$D$10,2,FALSE)</f>
        <v>not important</v>
      </c>
      <c r="O2182" t="s">
        <v>30</v>
      </c>
      <c r="P2182">
        <v>2</v>
      </c>
      <c r="Q2182" t="str">
        <f>HLOOKUP(P2182,'Variáveis e códigos'!$C$15:$D$16,2)</f>
        <v>no</v>
      </c>
      <c r="R2182">
        <v>9</v>
      </c>
      <c r="S2182">
        <v>2</v>
      </c>
      <c r="T2182" t="str">
        <f>HLOOKUP(S2182,'Variáveis e códigos'!$C$18:$D$19,2)</f>
        <v>female</v>
      </c>
      <c r="U2182">
        <v>1993</v>
      </c>
      <c r="V2182">
        <f t="shared" si="34"/>
        <v>24</v>
      </c>
      <c r="W2182">
        <v>6</v>
      </c>
      <c r="X2182" t="str">
        <f>VLOOKUP(Dados!W2182,'Variáveis e códigos'!$C$21:$D$26,2)</f>
        <v>never married and never registered partnership</v>
      </c>
      <c r="Y2182">
        <v>0</v>
      </c>
    </row>
    <row r="2183" spans="1:25" x14ac:dyDescent="0.25">
      <c r="A2183" s="1">
        <v>2017724000968</v>
      </c>
      <c r="B2183" t="s">
        <v>3</v>
      </c>
      <c r="C2183">
        <v>1</v>
      </c>
      <c r="D2183" t="str">
        <f>VLOOKUP(C2183,'Variáveis e códigos'!$C$5:$D$10,2,FALSE)</f>
        <v>very important</v>
      </c>
      <c r="E2183">
        <v>1</v>
      </c>
      <c r="F2183" t="str">
        <f>VLOOKUP(E2183,'Variáveis e códigos'!$C$5:$D$10,2,FALSE)</f>
        <v>very important</v>
      </c>
      <c r="G2183">
        <v>1</v>
      </c>
      <c r="H2183" t="str">
        <f>VLOOKUP(G2183,'Variáveis e códigos'!$C$5:$D$10,2,FALSE)</f>
        <v>very important</v>
      </c>
      <c r="I2183">
        <v>1</v>
      </c>
      <c r="J2183" t="str">
        <f>VLOOKUP(I2183,'Variáveis e códigos'!$C$5:$D$10,2,FALSE)</f>
        <v>very important</v>
      </c>
      <c r="K2183">
        <v>3</v>
      </c>
      <c r="L2183" t="str">
        <f>VLOOKUP(K2183,'Variáveis e códigos'!$C$5:$D$10,2,FALSE)</f>
        <v>not important</v>
      </c>
      <c r="M2183">
        <v>2</v>
      </c>
      <c r="N2183" t="str">
        <f>VLOOKUP(M2183,'Variáveis e códigos'!$C$5:$D$10,2,FALSE)</f>
        <v>quite important</v>
      </c>
      <c r="O2183" t="s">
        <v>30</v>
      </c>
      <c r="P2183">
        <v>2</v>
      </c>
      <c r="Q2183" t="str">
        <f>HLOOKUP(P2183,'Variáveis e códigos'!$C$15:$D$16,2)</f>
        <v>no</v>
      </c>
      <c r="R2183">
        <v>8</v>
      </c>
      <c r="S2183">
        <v>1</v>
      </c>
      <c r="T2183" t="str">
        <f>HLOOKUP(S2183,'Variáveis e códigos'!$C$18:$D$19,2)</f>
        <v>male</v>
      </c>
      <c r="U2183">
        <v>1958</v>
      </c>
      <c r="V2183">
        <f t="shared" si="34"/>
        <v>59</v>
      </c>
      <c r="W2183">
        <v>1</v>
      </c>
      <c r="X2183" t="str">
        <f>VLOOKUP(Dados!W2183,'Variáveis e códigos'!$C$21:$D$26,2)</f>
        <v>married</v>
      </c>
      <c r="Y2183">
        <v>2</v>
      </c>
    </row>
    <row r="2184" spans="1:25" x14ac:dyDescent="0.25">
      <c r="A2184" s="1">
        <v>2017724000969</v>
      </c>
      <c r="B2184" t="s">
        <v>3</v>
      </c>
      <c r="C2184">
        <v>1</v>
      </c>
      <c r="D2184" t="str">
        <f>VLOOKUP(C2184,'Variáveis e códigos'!$C$5:$D$10,2,FALSE)</f>
        <v>very important</v>
      </c>
      <c r="E2184">
        <v>1</v>
      </c>
      <c r="F2184" t="str">
        <f>VLOOKUP(E2184,'Variáveis e códigos'!$C$5:$D$10,2,FALSE)</f>
        <v>very important</v>
      </c>
      <c r="G2184">
        <v>2</v>
      </c>
      <c r="H2184" t="str">
        <f>VLOOKUP(G2184,'Variáveis e códigos'!$C$5:$D$10,2,FALSE)</f>
        <v>quite important</v>
      </c>
      <c r="I2184">
        <v>2</v>
      </c>
      <c r="J2184" t="str">
        <f>VLOOKUP(I2184,'Variáveis e códigos'!$C$5:$D$10,2,FALSE)</f>
        <v>quite important</v>
      </c>
      <c r="K2184">
        <v>3</v>
      </c>
      <c r="L2184" t="str">
        <f>VLOOKUP(K2184,'Variáveis e códigos'!$C$5:$D$10,2,FALSE)</f>
        <v>not important</v>
      </c>
      <c r="M2184">
        <v>3</v>
      </c>
      <c r="N2184" t="str">
        <f>VLOOKUP(M2184,'Variáveis e códigos'!$C$5:$D$10,2,FALSE)</f>
        <v>not important</v>
      </c>
      <c r="O2184" t="s">
        <v>28</v>
      </c>
      <c r="P2184">
        <v>2</v>
      </c>
      <c r="Q2184" t="str">
        <f>HLOOKUP(P2184,'Variáveis e códigos'!$C$15:$D$16,2)</f>
        <v>no</v>
      </c>
      <c r="R2184">
        <v>6</v>
      </c>
      <c r="S2184">
        <v>2</v>
      </c>
      <c r="T2184" t="str">
        <f>HLOOKUP(S2184,'Variáveis e códigos'!$C$18:$D$19,2)</f>
        <v>female</v>
      </c>
      <c r="U2184">
        <v>1971</v>
      </c>
      <c r="V2184">
        <f t="shared" si="34"/>
        <v>46</v>
      </c>
      <c r="W2184">
        <v>1</v>
      </c>
      <c r="X2184" t="str">
        <f>VLOOKUP(Dados!W2184,'Variáveis e códigos'!$C$21:$D$26,2)</f>
        <v>married</v>
      </c>
      <c r="Y2184">
        <v>2</v>
      </c>
    </row>
    <row r="2185" spans="1:25" x14ac:dyDescent="0.25">
      <c r="A2185" s="1">
        <v>2017724000970</v>
      </c>
      <c r="B2185" t="s">
        <v>3</v>
      </c>
      <c r="C2185">
        <v>1</v>
      </c>
      <c r="D2185" t="str">
        <f>VLOOKUP(C2185,'Variáveis e códigos'!$C$5:$D$10,2,FALSE)</f>
        <v>very important</v>
      </c>
      <c r="E2185">
        <v>1</v>
      </c>
      <c r="F2185" t="str">
        <f>VLOOKUP(E2185,'Variáveis e códigos'!$C$5:$D$10,2,FALSE)</f>
        <v>very important</v>
      </c>
      <c r="G2185">
        <v>1</v>
      </c>
      <c r="H2185" t="str">
        <f>VLOOKUP(G2185,'Variáveis e códigos'!$C$5:$D$10,2,FALSE)</f>
        <v>very important</v>
      </c>
      <c r="I2185">
        <v>1</v>
      </c>
      <c r="J2185" t="str">
        <f>VLOOKUP(I2185,'Variáveis e códigos'!$C$5:$D$10,2,FALSE)</f>
        <v>very important</v>
      </c>
      <c r="K2185">
        <v>4</v>
      </c>
      <c r="L2185" t="str">
        <f>VLOOKUP(K2185,'Variáveis e códigos'!$C$5:$D$10,2,FALSE)</f>
        <v>not at all important</v>
      </c>
      <c r="M2185">
        <v>4</v>
      </c>
      <c r="N2185" t="str">
        <f>VLOOKUP(M2185,'Variáveis e códigos'!$C$5:$D$10,2,FALSE)</f>
        <v>not at all important</v>
      </c>
      <c r="O2185" t="s">
        <v>30</v>
      </c>
      <c r="P2185">
        <v>2</v>
      </c>
      <c r="Q2185" t="str">
        <f>HLOOKUP(P2185,'Variáveis e códigos'!$C$15:$D$16,2)</f>
        <v>no</v>
      </c>
      <c r="R2185">
        <v>5</v>
      </c>
      <c r="S2185">
        <v>2</v>
      </c>
      <c r="T2185" t="str">
        <f>HLOOKUP(S2185,'Variáveis e códigos'!$C$18:$D$19,2)</f>
        <v>female</v>
      </c>
      <c r="U2185">
        <v>1982</v>
      </c>
      <c r="V2185">
        <f t="shared" si="34"/>
        <v>35</v>
      </c>
      <c r="W2185">
        <v>4</v>
      </c>
      <c r="X2185" t="str">
        <f>VLOOKUP(Dados!W2185,'Variáveis e códigos'!$C$21:$D$26,2)</f>
        <v>divorced</v>
      </c>
      <c r="Y2185">
        <v>1</v>
      </c>
    </row>
    <row r="2186" spans="1:25" x14ac:dyDescent="0.25">
      <c r="A2186" s="1">
        <v>2017724000971</v>
      </c>
      <c r="B2186" t="s">
        <v>3</v>
      </c>
      <c r="C2186">
        <v>1</v>
      </c>
      <c r="D2186" t="str">
        <f>VLOOKUP(C2186,'Variáveis e códigos'!$C$5:$D$10,2,FALSE)</f>
        <v>very important</v>
      </c>
      <c r="E2186">
        <v>1</v>
      </c>
      <c r="F2186" t="str">
        <f>VLOOKUP(E2186,'Variáveis e códigos'!$C$5:$D$10,2,FALSE)</f>
        <v>very important</v>
      </c>
      <c r="G2186">
        <v>1</v>
      </c>
      <c r="H2186" t="str">
        <f>VLOOKUP(G2186,'Variáveis e códigos'!$C$5:$D$10,2,FALSE)</f>
        <v>very important</v>
      </c>
      <c r="I2186">
        <v>1</v>
      </c>
      <c r="J2186" t="str">
        <f>VLOOKUP(I2186,'Variáveis e códigos'!$C$5:$D$10,2,FALSE)</f>
        <v>very important</v>
      </c>
      <c r="K2186">
        <v>3</v>
      </c>
      <c r="L2186" t="str">
        <f>VLOOKUP(K2186,'Variáveis e códigos'!$C$5:$D$10,2,FALSE)</f>
        <v>not important</v>
      </c>
      <c r="M2186">
        <v>4</v>
      </c>
      <c r="N2186" t="str">
        <f>VLOOKUP(M2186,'Variáveis e códigos'!$C$5:$D$10,2,FALSE)</f>
        <v>not at all important</v>
      </c>
      <c r="O2186" t="s">
        <v>28</v>
      </c>
      <c r="P2186">
        <v>2</v>
      </c>
      <c r="Q2186" t="str">
        <f>HLOOKUP(P2186,'Variáveis e códigos'!$C$15:$D$16,2)</f>
        <v>no</v>
      </c>
      <c r="R2186">
        <v>4</v>
      </c>
      <c r="S2186">
        <v>1</v>
      </c>
      <c r="T2186" t="str">
        <f>HLOOKUP(S2186,'Variáveis e códigos'!$C$18:$D$19,2)</f>
        <v>male</v>
      </c>
      <c r="U2186">
        <v>1986</v>
      </c>
      <c r="V2186">
        <f t="shared" si="34"/>
        <v>31</v>
      </c>
      <c r="W2186">
        <v>6</v>
      </c>
      <c r="X2186" t="str">
        <f>VLOOKUP(Dados!W2186,'Variáveis e códigos'!$C$21:$D$26,2)</f>
        <v>never married and never registered partnership</v>
      </c>
      <c r="Y2186">
        <v>0</v>
      </c>
    </row>
    <row r="2187" spans="1:25" x14ac:dyDescent="0.25">
      <c r="A2187" s="1">
        <v>2017724000972</v>
      </c>
      <c r="B2187" t="s">
        <v>3</v>
      </c>
      <c r="C2187">
        <v>3</v>
      </c>
      <c r="D2187" t="str">
        <f>VLOOKUP(C2187,'Variáveis e códigos'!$C$5:$D$10,2,FALSE)</f>
        <v>not important</v>
      </c>
      <c r="E2187">
        <v>1</v>
      </c>
      <c r="F2187" t="str">
        <f>VLOOKUP(E2187,'Variáveis e códigos'!$C$5:$D$10,2,FALSE)</f>
        <v>very important</v>
      </c>
      <c r="G2187">
        <v>3</v>
      </c>
      <c r="H2187" t="str">
        <f>VLOOKUP(G2187,'Variáveis e códigos'!$C$5:$D$10,2,FALSE)</f>
        <v>not important</v>
      </c>
      <c r="I2187">
        <v>1</v>
      </c>
      <c r="J2187" t="str">
        <f>VLOOKUP(I2187,'Variáveis e códigos'!$C$5:$D$10,2,FALSE)</f>
        <v>very important</v>
      </c>
      <c r="K2187">
        <v>4</v>
      </c>
      <c r="L2187" t="str">
        <f>VLOOKUP(K2187,'Variáveis e códigos'!$C$5:$D$10,2,FALSE)</f>
        <v>not at all important</v>
      </c>
      <c r="M2187">
        <v>4</v>
      </c>
      <c r="N2187" t="str">
        <f>VLOOKUP(M2187,'Variáveis e códigos'!$C$5:$D$10,2,FALSE)</f>
        <v>not at all important</v>
      </c>
      <c r="O2187" t="s">
        <v>30</v>
      </c>
      <c r="P2187">
        <v>2</v>
      </c>
      <c r="Q2187" t="str">
        <f>HLOOKUP(P2187,'Variáveis e códigos'!$C$15:$D$16,2)</f>
        <v>no</v>
      </c>
      <c r="R2187" t="s">
        <v>35</v>
      </c>
      <c r="S2187">
        <v>1</v>
      </c>
      <c r="T2187" t="str">
        <f>HLOOKUP(S2187,'Variáveis e códigos'!$C$18:$D$19,2)</f>
        <v>male</v>
      </c>
      <c r="U2187">
        <v>1953</v>
      </c>
      <c r="V2187">
        <f t="shared" si="34"/>
        <v>64</v>
      </c>
      <c r="W2187">
        <v>1</v>
      </c>
      <c r="X2187" t="str">
        <f>VLOOKUP(Dados!W2187,'Variáveis e códigos'!$C$21:$D$26,2)</f>
        <v>married</v>
      </c>
      <c r="Y2187">
        <v>3</v>
      </c>
    </row>
    <row r="2188" spans="1:25" x14ac:dyDescent="0.25">
      <c r="A2188" s="1">
        <v>2017724000973</v>
      </c>
      <c r="B2188" t="s">
        <v>3</v>
      </c>
      <c r="C2188">
        <v>1</v>
      </c>
      <c r="D2188" t="str">
        <f>VLOOKUP(C2188,'Variáveis e códigos'!$C$5:$D$10,2,FALSE)</f>
        <v>very important</v>
      </c>
      <c r="E2188">
        <v>1</v>
      </c>
      <c r="F2188" t="str">
        <f>VLOOKUP(E2188,'Variáveis e códigos'!$C$5:$D$10,2,FALSE)</f>
        <v>very important</v>
      </c>
      <c r="G2188">
        <v>2</v>
      </c>
      <c r="H2188" t="str">
        <f>VLOOKUP(G2188,'Variáveis e códigos'!$C$5:$D$10,2,FALSE)</f>
        <v>quite important</v>
      </c>
      <c r="I2188">
        <v>2</v>
      </c>
      <c r="J2188" t="str">
        <f>VLOOKUP(I2188,'Variáveis e códigos'!$C$5:$D$10,2,FALSE)</f>
        <v>quite important</v>
      </c>
      <c r="K2188">
        <v>3</v>
      </c>
      <c r="L2188" t="str">
        <f>VLOOKUP(K2188,'Variáveis e códigos'!$C$5:$D$10,2,FALSE)</f>
        <v>not important</v>
      </c>
      <c r="M2188">
        <v>3</v>
      </c>
      <c r="N2188" t="str">
        <f>VLOOKUP(M2188,'Variáveis e códigos'!$C$5:$D$10,2,FALSE)</f>
        <v>not important</v>
      </c>
      <c r="O2188" t="s">
        <v>28</v>
      </c>
      <c r="P2188">
        <v>2</v>
      </c>
      <c r="Q2188" t="str">
        <f>HLOOKUP(P2188,'Variáveis e códigos'!$C$15:$D$16,2)</f>
        <v>no</v>
      </c>
      <c r="R2188">
        <v>7</v>
      </c>
      <c r="S2188">
        <v>1</v>
      </c>
      <c r="T2188" t="str">
        <f>HLOOKUP(S2188,'Variáveis e códigos'!$C$18:$D$19,2)</f>
        <v>male</v>
      </c>
      <c r="U2188">
        <v>1968</v>
      </c>
      <c r="V2188">
        <f t="shared" si="34"/>
        <v>49</v>
      </c>
      <c r="W2188">
        <v>1</v>
      </c>
      <c r="X2188" t="str">
        <f>VLOOKUP(Dados!W2188,'Variáveis e códigos'!$C$21:$D$26,2)</f>
        <v>married</v>
      </c>
      <c r="Y2188">
        <v>1</v>
      </c>
    </row>
    <row r="2189" spans="1:25" x14ac:dyDescent="0.25">
      <c r="A2189" s="1">
        <v>2017724000974</v>
      </c>
      <c r="B2189" t="s">
        <v>3</v>
      </c>
      <c r="C2189">
        <v>1</v>
      </c>
      <c r="D2189" t="str">
        <f>VLOOKUP(C2189,'Variáveis e códigos'!$C$5:$D$10,2,FALSE)</f>
        <v>very important</v>
      </c>
      <c r="E2189">
        <v>1</v>
      </c>
      <c r="F2189" t="str">
        <f>VLOOKUP(E2189,'Variáveis e códigos'!$C$5:$D$10,2,FALSE)</f>
        <v>very important</v>
      </c>
      <c r="G2189">
        <v>1</v>
      </c>
      <c r="H2189" t="str">
        <f>VLOOKUP(G2189,'Variáveis e códigos'!$C$5:$D$10,2,FALSE)</f>
        <v>very important</v>
      </c>
      <c r="I2189">
        <v>1</v>
      </c>
      <c r="J2189" t="str">
        <f>VLOOKUP(I2189,'Variáveis e códigos'!$C$5:$D$10,2,FALSE)</f>
        <v>very important</v>
      </c>
      <c r="K2189">
        <v>2</v>
      </c>
      <c r="L2189" t="str">
        <f>VLOOKUP(K2189,'Variáveis e códigos'!$C$5:$D$10,2,FALSE)</f>
        <v>quite important</v>
      </c>
      <c r="M2189">
        <v>4</v>
      </c>
      <c r="N2189" t="str">
        <f>VLOOKUP(M2189,'Variáveis e códigos'!$C$5:$D$10,2,FALSE)</f>
        <v>not at all important</v>
      </c>
      <c r="O2189" t="s">
        <v>28</v>
      </c>
      <c r="P2189">
        <v>2</v>
      </c>
      <c r="Q2189" t="str">
        <f>HLOOKUP(P2189,'Variáveis e códigos'!$C$15:$D$16,2)</f>
        <v>no</v>
      </c>
      <c r="R2189">
        <v>5</v>
      </c>
      <c r="S2189">
        <v>1</v>
      </c>
      <c r="T2189" t="str">
        <f>HLOOKUP(S2189,'Variáveis e códigos'!$C$18:$D$19,2)</f>
        <v>male</v>
      </c>
      <c r="U2189">
        <v>1972</v>
      </c>
      <c r="V2189">
        <f t="shared" si="34"/>
        <v>45</v>
      </c>
      <c r="W2189">
        <v>1</v>
      </c>
      <c r="X2189" t="str">
        <f>VLOOKUP(Dados!W2189,'Variáveis e códigos'!$C$21:$D$26,2)</f>
        <v>married</v>
      </c>
      <c r="Y2189">
        <v>0</v>
      </c>
    </row>
    <row r="2190" spans="1:25" x14ac:dyDescent="0.25">
      <c r="A2190" s="1">
        <v>2017724000975</v>
      </c>
      <c r="B2190" t="s">
        <v>3</v>
      </c>
      <c r="C2190">
        <v>1</v>
      </c>
      <c r="D2190" t="str">
        <f>VLOOKUP(C2190,'Variáveis e códigos'!$C$5:$D$10,2,FALSE)</f>
        <v>very important</v>
      </c>
      <c r="E2190">
        <v>1</v>
      </c>
      <c r="F2190" t="str">
        <f>VLOOKUP(E2190,'Variáveis e códigos'!$C$5:$D$10,2,FALSE)</f>
        <v>very important</v>
      </c>
      <c r="G2190">
        <v>1</v>
      </c>
      <c r="H2190" t="str">
        <f>VLOOKUP(G2190,'Variáveis e códigos'!$C$5:$D$10,2,FALSE)</f>
        <v>very important</v>
      </c>
      <c r="I2190">
        <v>1</v>
      </c>
      <c r="J2190" t="str">
        <f>VLOOKUP(I2190,'Variáveis e códigos'!$C$5:$D$10,2,FALSE)</f>
        <v>very important</v>
      </c>
      <c r="K2190">
        <v>1</v>
      </c>
      <c r="L2190" t="str">
        <f>VLOOKUP(K2190,'Variáveis e códigos'!$C$5:$D$10,2,FALSE)</f>
        <v>very important</v>
      </c>
      <c r="M2190">
        <v>4</v>
      </c>
      <c r="N2190" t="str">
        <f>VLOOKUP(M2190,'Variáveis e códigos'!$C$5:$D$10,2,FALSE)</f>
        <v>not at all important</v>
      </c>
      <c r="O2190" t="s">
        <v>28</v>
      </c>
      <c r="P2190">
        <v>1</v>
      </c>
      <c r="Q2190" t="str">
        <f>HLOOKUP(P2190,'Variáveis e códigos'!$C$15:$D$16,2)</f>
        <v>yes</v>
      </c>
      <c r="R2190">
        <v>6</v>
      </c>
      <c r="S2190">
        <v>1</v>
      </c>
      <c r="T2190" t="str">
        <f>HLOOKUP(S2190,'Variáveis e códigos'!$C$18:$D$19,2)</f>
        <v>male</v>
      </c>
      <c r="U2190">
        <v>1975</v>
      </c>
      <c r="V2190">
        <f t="shared" si="34"/>
        <v>42</v>
      </c>
      <c r="W2190">
        <v>1</v>
      </c>
      <c r="X2190" t="str">
        <f>VLOOKUP(Dados!W2190,'Variáveis e códigos'!$C$21:$D$26,2)</f>
        <v>married</v>
      </c>
      <c r="Y2190">
        <v>2</v>
      </c>
    </row>
    <row r="2191" spans="1:25" x14ac:dyDescent="0.25">
      <c r="A2191" s="1">
        <v>2017724000976</v>
      </c>
      <c r="B2191" t="s">
        <v>3</v>
      </c>
      <c r="C2191">
        <v>1</v>
      </c>
      <c r="D2191" t="str">
        <f>VLOOKUP(C2191,'Variáveis e códigos'!$C$5:$D$10,2,FALSE)</f>
        <v>very important</v>
      </c>
      <c r="E2191">
        <v>1</v>
      </c>
      <c r="F2191" t="str">
        <f>VLOOKUP(E2191,'Variáveis e códigos'!$C$5:$D$10,2,FALSE)</f>
        <v>very important</v>
      </c>
      <c r="G2191">
        <v>1</v>
      </c>
      <c r="H2191" t="str">
        <f>VLOOKUP(G2191,'Variáveis e códigos'!$C$5:$D$10,2,FALSE)</f>
        <v>very important</v>
      </c>
      <c r="I2191">
        <v>1</v>
      </c>
      <c r="J2191" t="str">
        <f>VLOOKUP(I2191,'Variáveis e códigos'!$C$5:$D$10,2,FALSE)</f>
        <v>very important</v>
      </c>
      <c r="K2191">
        <v>2</v>
      </c>
      <c r="L2191" t="str">
        <f>VLOOKUP(K2191,'Variáveis e códigos'!$C$5:$D$10,2,FALSE)</f>
        <v>quite important</v>
      </c>
      <c r="M2191">
        <v>1</v>
      </c>
      <c r="N2191" t="str">
        <f>VLOOKUP(M2191,'Variáveis e códigos'!$C$5:$D$10,2,FALSE)</f>
        <v>very important</v>
      </c>
      <c r="O2191" t="s">
        <v>29</v>
      </c>
      <c r="P2191">
        <v>2</v>
      </c>
      <c r="Q2191" t="str">
        <f>HLOOKUP(P2191,'Variáveis e códigos'!$C$15:$D$16,2)</f>
        <v>no</v>
      </c>
      <c r="R2191">
        <v>5</v>
      </c>
      <c r="S2191">
        <v>2</v>
      </c>
      <c r="T2191" t="str">
        <f>HLOOKUP(S2191,'Variáveis e códigos'!$C$18:$D$19,2)</f>
        <v>female</v>
      </c>
      <c r="U2191">
        <v>1943</v>
      </c>
      <c r="V2191">
        <f t="shared" si="34"/>
        <v>74</v>
      </c>
      <c r="W2191">
        <v>3</v>
      </c>
      <c r="X2191" t="str">
        <f>VLOOKUP(Dados!W2191,'Variáveis e códigos'!$C$21:$D$26,2)</f>
        <v>widowed</v>
      </c>
      <c r="Y2191">
        <v>0</v>
      </c>
    </row>
    <row r="2192" spans="1:25" x14ac:dyDescent="0.25">
      <c r="A2192" s="1">
        <v>2017724000977</v>
      </c>
      <c r="B2192" t="s">
        <v>3</v>
      </c>
      <c r="C2192">
        <v>1</v>
      </c>
      <c r="D2192" t="str">
        <f>VLOOKUP(C2192,'Variáveis e códigos'!$C$5:$D$10,2,FALSE)</f>
        <v>very important</v>
      </c>
      <c r="E2192">
        <v>1</v>
      </c>
      <c r="F2192" t="str">
        <f>VLOOKUP(E2192,'Variáveis e códigos'!$C$5:$D$10,2,FALSE)</f>
        <v>very important</v>
      </c>
      <c r="G2192">
        <v>1</v>
      </c>
      <c r="H2192" t="str">
        <f>VLOOKUP(G2192,'Variáveis e códigos'!$C$5:$D$10,2,FALSE)</f>
        <v>very important</v>
      </c>
      <c r="I2192">
        <v>1</v>
      </c>
      <c r="J2192" t="str">
        <f>VLOOKUP(I2192,'Variáveis e códigos'!$C$5:$D$10,2,FALSE)</f>
        <v>very important</v>
      </c>
      <c r="K2192">
        <v>4</v>
      </c>
      <c r="L2192" t="str">
        <f>VLOOKUP(K2192,'Variáveis e códigos'!$C$5:$D$10,2,FALSE)</f>
        <v>not at all important</v>
      </c>
      <c r="M2192">
        <v>1</v>
      </c>
      <c r="N2192" t="str">
        <f>VLOOKUP(M2192,'Variáveis e códigos'!$C$5:$D$10,2,FALSE)</f>
        <v>very important</v>
      </c>
      <c r="O2192" t="s">
        <v>30</v>
      </c>
      <c r="P2192">
        <v>1</v>
      </c>
      <c r="Q2192" t="str">
        <f>HLOOKUP(P2192,'Variáveis e códigos'!$C$15:$D$16,2)</f>
        <v>yes</v>
      </c>
      <c r="R2192">
        <v>5</v>
      </c>
      <c r="S2192">
        <v>2</v>
      </c>
      <c r="T2192" t="str">
        <f>HLOOKUP(S2192,'Variáveis e códigos'!$C$18:$D$19,2)</f>
        <v>female</v>
      </c>
      <c r="U2192">
        <v>1979</v>
      </c>
      <c r="V2192">
        <f t="shared" si="34"/>
        <v>38</v>
      </c>
      <c r="W2192">
        <v>1</v>
      </c>
      <c r="X2192" t="str">
        <f>VLOOKUP(Dados!W2192,'Variáveis e códigos'!$C$21:$D$26,2)</f>
        <v>married</v>
      </c>
      <c r="Y2192">
        <v>0</v>
      </c>
    </row>
    <row r="2193" spans="1:25" x14ac:dyDescent="0.25">
      <c r="A2193" s="1">
        <v>2017724000978</v>
      </c>
      <c r="B2193" t="s">
        <v>3</v>
      </c>
      <c r="C2193">
        <v>2</v>
      </c>
      <c r="D2193" t="str">
        <f>VLOOKUP(C2193,'Variáveis e códigos'!$C$5:$D$10,2,FALSE)</f>
        <v>quite important</v>
      </c>
      <c r="E2193">
        <v>1</v>
      </c>
      <c r="F2193" t="str">
        <f>VLOOKUP(E2193,'Variáveis e códigos'!$C$5:$D$10,2,FALSE)</f>
        <v>very important</v>
      </c>
      <c r="G2193">
        <v>2</v>
      </c>
      <c r="H2193" t="str">
        <f>VLOOKUP(G2193,'Variáveis e códigos'!$C$5:$D$10,2,FALSE)</f>
        <v>quite important</v>
      </c>
      <c r="I2193">
        <v>2</v>
      </c>
      <c r="J2193" t="str">
        <f>VLOOKUP(I2193,'Variáveis e códigos'!$C$5:$D$10,2,FALSE)</f>
        <v>quite important</v>
      </c>
      <c r="K2193">
        <v>4</v>
      </c>
      <c r="L2193" t="str">
        <f>VLOOKUP(K2193,'Variáveis e códigos'!$C$5:$D$10,2,FALSE)</f>
        <v>not at all important</v>
      </c>
      <c r="M2193">
        <v>4</v>
      </c>
      <c r="N2193" t="str">
        <f>VLOOKUP(M2193,'Variáveis e códigos'!$C$5:$D$10,2,FALSE)</f>
        <v>not at all important</v>
      </c>
      <c r="O2193" t="s">
        <v>28</v>
      </c>
      <c r="P2193">
        <v>2</v>
      </c>
      <c r="Q2193" t="str">
        <f>HLOOKUP(P2193,'Variáveis e códigos'!$C$15:$D$16,2)</f>
        <v>no</v>
      </c>
      <c r="R2193">
        <v>8</v>
      </c>
      <c r="S2193">
        <v>1</v>
      </c>
      <c r="T2193" t="str">
        <f>HLOOKUP(S2193,'Variáveis e códigos'!$C$18:$D$19,2)</f>
        <v>male</v>
      </c>
      <c r="U2193">
        <v>1957</v>
      </c>
      <c r="V2193">
        <f t="shared" si="34"/>
        <v>60</v>
      </c>
      <c r="W2193">
        <v>1</v>
      </c>
      <c r="X2193" t="str">
        <f>VLOOKUP(Dados!W2193,'Variáveis e códigos'!$C$21:$D$26,2)</f>
        <v>married</v>
      </c>
      <c r="Y2193">
        <v>3</v>
      </c>
    </row>
    <row r="2194" spans="1:25" x14ac:dyDescent="0.25">
      <c r="A2194" s="1">
        <v>2017724000979</v>
      </c>
      <c r="B2194" t="s">
        <v>3</v>
      </c>
      <c r="C2194">
        <v>1</v>
      </c>
      <c r="D2194" t="str">
        <f>VLOOKUP(C2194,'Variáveis e códigos'!$C$5:$D$10,2,FALSE)</f>
        <v>very important</v>
      </c>
      <c r="E2194">
        <v>1</v>
      </c>
      <c r="F2194" t="str">
        <f>VLOOKUP(E2194,'Variáveis e códigos'!$C$5:$D$10,2,FALSE)</f>
        <v>very important</v>
      </c>
      <c r="G2194">
        <v>1</v>
      </c>
      <c r="H2194" t="str">
        <f>VLOOKUP(G2194,'Variáveis e códigos'!$C$5:$D$10,2,FALSE)</f>
        <v>very important</v>
      </c>
      <c r="I2194">
        <v>1</v>
      </c>
      <c r="J2194" t="str">
        <f>VLOOKUP(I2194,'Variáveis e códigos'!$C$5:$D$10,2,FALSE)</f>
        <v>very important</v>
      </c>
      <c r="K2194">
        <v>4</v>
      </c>
      <c r="L2194" t="str">
        <f>VLOOKUP(K2194,'Variáveis e códigos'!$C$5:$D$10,2,FALSE)</f>
        <v>not at all important</v>
      </c>
      <c r="M2194">
        <v>4</v>
      </c>
      <c r="N2194" t="str">
        <f>VLOOKUP(M2194,'Variáveis e códigos'!$C$5:$D$10,2,FALSE)</f>
        <v>not at all important</v>
      </c>
      <c r="O2194" t="s">
        <v>30</v>
      </c>
      <c r="P2194">
        <v>2</v>
      </c>
      <c r="Q2194" t="str">
        <f>HLOOKUP(P2194,'Variáveis e códigos'!$C$15:$D$16,2)</f>
        <v>no</v>
      </c>
      <c r="R2194">
        <v>3</v>
      </c>
      <c r="S2194">
        <v>2</v>
      </c>
      <c r="T2194" t="str">
        <f>HLOOKUP(S2194,'Variáveis e códigos'!$C$18:$D$19,2)</f>
        <v>female</v>
      </c>
      <c r="U2194">
        <v>1975</v>
      </c>
      <c r="V2194">
        <f t="shared" si="34"/>
        <v>42</v>
      </c>
      <c r="W2194">
        <v>5</v>
      </c>
      <c r="X2194" t="str">
        <f>VLOOKUP(Dados!W2194,'Variáveis e códigos'!$C$21:$D$26,2)</f>
        <v>separated</v>
      </c>
      <c r="Y2194">
        <v>1</v>
      </c>
    </row>
    <row r="2195" spans="1:25" x14ac:dyDescent="0.25">
      <c r="A2195" s="1">
        <v>2017724000980</v>
      </c>
      <c r="B2195" t="s">
        <v>3</v>
      </c>
      <c r="C2195">
        <v>1</v>
      </c>
      <c r="D2195" t="str">
        <f>VLOOKUP(C2195,'Variáveis e códigos'!$C$5:$D$10,2,FALSE)</f>
        <v>very important</v>
      </c>
      <c r="E2195">
        <v>1</v>
      </c>
      <c r="F2195" t="str">
        <f>VLOOKUP(E2195,'Variáveis e códigos'!$C$5:$D$10,2,FALSE)</f>
        <v>very important</v>
      </c>
      <c r="G2195">
        <v>1</v>
      </c>
      <c r="H2195" t="str">
        <f>VLOOKUP(G2195,'Variáveis e códigos'!$C$5:$D$10,2,FALSE)</f>
        <v>very important</v>
      </c>
      <c r="I2195">
        <v>1</v>
      </c>
      <c r="J2195" t="str">
        <f>VLOOKUP(I2195,'Variáveis e códigos'!$C$5:$D$10,2,FALSE)</f>
        <v>very important</v>
      </c>
      <c r="K2195">
        <v>1</v>
      </c>
      <c r="L2195" t="str">
        <f>VLOOKUP(K2195,'Variáveis e códigos'!$C$5:$D$10,2,FALSE)</f>
        <v>very important</v>
      </c>
      <c r="M2195">
        <v>3</v>
      </c>
      <c r="N2195" t="str">
        <f>VLOOKUP(M2195,'Variáveis e códigos'!$C$5:$D$10,2,FALSE)</f>
        <v>not important</v>
      </c>
      <c r="O2195" t="s">
        <v>30</v>
      </c>
      <c r="P2195">
        <v>1</v>
      </c>
      <c r="Q2195" t="str">
        <f>HLOOKUP(P2195,'Variáveis e códigos'!$C$15:$D$16,2)</f>
        <v>yes</v>
      </c>
      <c r="R2195">
        <v>6</v>
      </c>
      <c r="S2195">
        <v>1</v>
      </c>
      <c r="T2195" t="str">
        <f>HLOOKUP(S2195,'Variáveis e códigos'!$C$18:$D$19,2)</f>
        <v>male</v>
      </c>
      <c r="U2195">
        <v>1986</v>
      </c>
      <c r="V2195">
        <f t="shared" si="34"/>
        <v>31</v>
      </c>
      <c r="W2195">
        <v>2</v>
      </c>
      <c r="X2195" t="str">
        <f>VLOOKUP(Dados!W2195,'Variáveis e códigos'!$C$21:$D$26,2)</f>
        <v>registered partnership</v>
      </c>
      <c r="Y2195">
        <v>0</v>
      </c>
    </row>
    <row r="2196" spans="1:25" x14ac:dyDescent="0.25">
      <c r="A2196" s="1">
        <v>2017724000981</v>
      </c>
      <c r="B2196" t="s">
        <v>3</v>
      </c>
      <c r="C2196">
        <v>1</v>
      </c>
      <c r="D2196" t="str">
        <f>VLOOKUP(C2196,'Variáveis e códigos'!$C$5:$D$10,2,FALSE)</f>
        <v>very important</v>
      </c>
      <c r="E2196">
        <v>1</v>
      </c>
      <c r="F2196" t="str">
        <f>VLOOKUP(E2196,'Variáveis e códigos'!$C$5:$D$10,2,FALSE)</f>
        <v>very important</v>
      </c>
      <c r="G2196">
        <v>1</v>
      </c>
      <c r="H2196" t="str">
        <f>VLOOKUP(G2196,'Variáveis e códigos'!$C$5:$D$10,2,FALSE)</f>
        <v>very important</v>
      </c>
      <c r="I2196">
        <v>1</v>
      </c>
      <c r="J2196" t="str">
        <f>VLOOKUP(I2196,'Variáveis e códigos'!$C$5:$D$10,2,FALSE)</f>
        <v>very important</v>
      </c>
      <c r="K2196">
        <v>1</v>
      </c>
      <c r="L2196" t="str">
        <f>VLOOKUP(K2196,'Variáveis e códigos'!$C$5:$D$10,2,FALSE)</f>
        <v>very important</v>
      </c>
      <c r="M2196">
        <v>1</v>
      </c>
      <c r="N2196" t="str">
        <f>VLOOKUP(M2196,'Variáveis e códigos'!$C$5:$D$10,2,FALSE)</f>
        <v>very important</v>
      </c>
      <c r="O2196" t="s">
        <v>28</v>
      </c>
      <c r="P2196">
        <v>2</v>
      </c>
      <c r="Q2196" t="str">
        <f>HLOOKUP(P2196,'Variáveis e códigos'!$C$15:$D$16,2)</f>
        <v>no</v>
      </c>
      <c r="R2196">
        <v>5</v>
      </c>
      <c r="S2196">
        <v>1</v>
      </c>
      <c r="T2196" t="str">
        <f>HLOOKUP(S2196,'Variáveis e códigos'!$C$18:$D$19,2)</f>
        <v>male</v>
      </c>
      <c r="U2196">
        <v>1986</v>
      </c>
      <c r="V2196">
        <f t="shared" si="34"/>
        <v>31</v>
      </c>
      <c r="W2196">
        <v>6</v>
      </c>
      <c r="X2196" t="str">
        <f>VLOOKUP(Dados!W2196,'Variáveis e códigos'!$C$21:$D$26,2)</f>
        <v>never married and never registered partnership</v>
      </c>
      <c r="Y2196">
        <v>0</v>
      </c>
    </row>
    <row r="2197" spans="1:25" x14ac:dyDescent="0.25">
      <c r="A2197" s="1">
        <v>2017724000982</v>
      </c>
      <c r="B2197" t="s">
        <v>3</v>
      </c>
      <c r="C2197">
        <v>1</v>
      </c>
      <c r="D2197" t="str">
        <f>VLOOKUP(C2197,'Variáveis e códigos'!$C$5:$D$10,2,FALSE)</f>
        <v>very important</v>
      </c>
      <c r="E2197">
        <v>1</v>
      </c>
      <c r="F2197" t="str">
        <f>VLOOKUP(E2197,'Variáveis e códigos'!$C$5:$D$10,2,FALSE)</f>
        <v>very important</v>
      </c>
      <c r="G2197">
        <v>2</v>
      </c>
      <c r="H2197" t="str">
        <f>VLOOKUP(G2197,'Variáveis e códigos'!$C$5:$D$10,2,FALSE)</f>
        <v>quite important</v>
      </c>
      <c r="I2197">
        <v>2</v>
      </c>
      <c r="J2197" t="str">
        <f>VLOOKUP(I2197,'Variáveis e códigos'!$C$5:$D$10,2,FALSE)</f>
        <v>quite important</v>
      </c>
      <c r="K2197">
        <v>4</v>
      </c>
      <c r="L2197" t="str">
        <f>VLOOKUP(K2197,'Variáveis e códigos'!$C$5:$D$10,2,FALSE)</f>
        <v>not at all important</v>
      </c>
      <c r="M2197">
        <v>2</v>
      </c>
      <c r="N2197" t="str">
        <f>VLOOKUP(M2197,'Variáveis e códigos'!$C$5:$D$10,2,FALSE)</f>
        <v>quite important</v>
      </c>
      <c r="O2197" t="s">
        <v>29</v>
      </c>
      <c r="P2197">
        <v>2</v>
      </c>
      <c r="Q2197" t="str">
        <f>HLOOKUP(P2197,'Variáveis e códigos'!$C$15:$D$16,2)</f>
        <v>no</v>
      </c>
      <c r="R2197">
        <v>7</v>
      </c>
      <c r="S2197">
        <v>1</v>
      </c>
      <c r="T2197" t="str">
        <f>HLOOKUP(S2197,'Variáveis e códigos'!$C$18:$D$19,2)</f>
        <v>male</v>
      </c>
      <c r="U2197">
        <v>1965</v>
      </c>
      <c r="V2197">
        <f t="shared" si="34"/>
        <v>52</v>
      </c>
      <c r="W2197">
        <v>6</v>
      </c>
      <c r="X2197" t="str">
        <f>VLOOKUP(Dados!W2197,'Variáveis e códigos'!$C$21:$D$26,2)</f>
        <v>never married and never registered partnership</v>
      </c>
      <c r="Y2197">
        <v>0</v>
      </c>
    </row>
    <row r="2198" spans="1:25" x14ac:dyDescent="0.25">
      <c r="A2198" s="1">
        <v>2017724000983</v>
      </c>
      <c r="B2198" t="s">
        <v>3</v>
      </c>
      <c r="C2198">
        <v>1</v>
      </c>
      <c r="D2198" t="str">
        <f>VLOOKUP(C2198,'Variáveis e códigos'!$C$5:$D$10,2,FALSE)</f>
        <v>very important</v>
      </c>
      <c r="E2198">
        <v>1</v>
      </c>
      <c r="F2198" t="str">
        <f>VLOOKUP(E2198,'Variáveis e códigos'!$C$5:$D$10,2,FALSE)</f>
        <v>very important</v>
      </c>
      <c r="G2198">
        <v>1</v>
      </c>
      <c r="H2198" t="str">
        <f>VLOOKUP(G2198,'Variáveis e códigos'!$C$5:$D$10,2,FALSE)</f>
        <v>very important</v>
      </c>
      <c r="I2198">
        <v>1</v>
      </c>
      <c r="J2198" t="str">
        <f>VLOOKUP(I2198,'Variáveis e códigos'!$C$5:$D$10,2,FALSE)</f>
        <v>very important</v>
      </c>
      <c r="K2198">
        <v>3</v>
      </c>
      <c r="L2198" t="str">
        <f>VLOOKUP(K2198,'Variáveis e códigos'!$C$5:$D$10,2,FALSE)</f>
        <v>not important</v>
      </c>
      <c r="M2198">
        <v>3</v>
      </c>
      <c r="N2198" t="str">
        <f>VLOOKUP(M2198,'Variáveis e códigos'!$C$5:$D$10,2,FALSE)</f>
        <v>not important</v>
      </c>
      <c r="O2198" t="s">
        <v>30</v>
      </c>
      <c r="P2198">
        <v>2</v>
      </c>
      <c r="Q2198" t="str">
        <f>HLOOKUP(P2198,'Variáveis e códigos'!$C$15:$D$16,2)</f>
        <v>no</v>
      </c>
      <c r="R2198">
        <v>5</v>
      </c>
      <c r="S2198">
        <v>2</v>
      </c>
      <c r="T2198" t="str">
        <f>HLOOKUP(S2198,'Variáveis e códigos'!$C$18:$D$19,2)</f>
        <v>female</v>
      </c>
      <c r="U2198">
        <v>1979</v>
      </c>
      <c r="V2198">
        <f t="shared" si="34"/>
        <v>38</v>
      </c>
      <c r="W2198">
        <v>4</v>
      </c>
      <c r="X2198" t="str">
        <f>VLOOKUP(Dados!W2198,'Variáveis e códigos'!$C$21:$D$26,2)</f>
        <v>divorced</v>
      </c>
      <c r="Y2198">
        <v>0</v>
      </c>
    </row>
    <row r="2199" spans="1:25" x14ac:dyDescent="0.25">
      <c r="A2199" s="1">
        <v>2017724000984</v>
      </c>
      <c r="B2199" t="s">
        <v>3</v>
      </c>
      <c r="C2199">
        <v>1</v>
      </c>
      <c r="D2199" t="str">
        <f>VLOOKUP(C2199,'Variáveis e códigos'!$C$5:$D$10,2,FALSE)</f>
        <v>very important</v>
      </c>
      <c r="E2199">
        <v>2</v>
      </c>
      <c r="F2199" t="str">
        <f>VLOOKUP(E2199,'Variáveis e códigos'!$C$5:$D$10,2,FALSE)</f>
        <v>quite important</v>
      </c>
      <c r="G2199">
        <v>2</v>
      </c>
      <c r="H2199" t="str">
        <f>VLOOKUP(G2199,'Variáveis e códigos'!$C$5:$D$10,2,FALSE)</f>
        <v>quite important</v>
      </c>
      <c r="I2199">
        <v>1</v>
      </c>
      <c r="J2199" t="str">
        <f>VLOOKUP(I2199,'Variáveis e códigos'!$C$5:$D$10,2,FALSE)</f>
        <v>very important</v>
      </c>
      <c r="K2199">
        <v>3</v>
      </c>
      <c r="L2199" t="str">
        <f>VLOOKUP(K2199,'Variáveis e códigos'!$C$5:$D$10,2,FALSE)</f>
        <v>not important</v>
      </c>
      <c r="M2199">
        <v>3</v>
      </c>
      <c r="N2199" t="str">
        <f>VLOOKUP(M2199,'Variáveis e códigos'!$C$5:$D$10,2,FALSE)</f>
        <v>not important</v>
      </c>
      <c r="O2199" t="s">
        <v>28</v>
      </c>
      <c r="P2199">
        <v>2</v>
      </c>
      <c r="Q2199" t="str">
        <f>HLOOKUP(P2199,'Variáveis e códigos'!$C$15:$D$16,2)</f>
        <v>no</v>
      </c>
      <c r="R2199">
        <v>8</v>
      </c>
      <c r="S2199">
        <v>2</v>
      </c>
      <c r="T2199" t="str">
        <f>HLOOKUP(S2199,'Variáveis e códigos'!$C$18:$D$19,2)</f>
        <v>female</v>
      </c>
      <c r="U2199">
        <v>1969</v>
      </c>
      <c r="V2199">
        <f t="shared" si="34"/>
        <v>48</v>
      </c>
      <c r="W2199">
        <v>6</v>
      </c>
      <c r="X2199" t="str">
        <f>VLOOKUP(Dados!W2199,'Variáveis e códigos'!$C$21:$D$26,2)</f>
        <v>never married and never registered partnership</v>
      </c>
      <c r="Y2199">
        <v>0</v>
      </c>
    </row>
    <row r="2200" spans="1:25" x14ac:dyDescent="0.25">
      <c r="A2200" s="1">
        <v>2017724000985</v>
      </c>
      <c r="B2200" t="s">
        <v>3</v>
      </c>
      <c r="C2200">
        <v>1</v>
      </c>
      <c r="D2200" t="str">
        <f>VLOOKUP(C2200,'Variáveis e códigos'!$C$5:$D$10,2,FALSE)</f>
        <v>very important</v>
      </c>
      <c r="E2200">
        <v>1</v>
      </c>
      <c r="F2200" t="str">
        <f>VLOOKUP(E2200,'Variáveis e códigos'!$C$5:$D$10,2,FALSE)</f>
        <v>very important</v>
      </c>
      <c r="G2200">
        <v>1</v>
      </c>
      <c r="H2200" t="str">
        <f>VLOOKUP(G2200,'Variáveis e códigos'!$C$5:$D$10,2,FALSE)</f>
        <v>very important</v>
      </c>
      <c r="I2200">
        <v>1</v>
      </c>
      <c r="J2200" t="str">
        <f>VLOOKUP(I2200,'Variáveis e códigos'!$C$5:$D$10,2,FALSE)</f>
        <v>very important</v>
      </c>
      <c r="K2200">
        <v>3</v>
      </c>
      <c r="L2200" t="str">
        <f>VLOOKUP(K2200,'Variáveis e códigos'!$C$5:$D$10,2,FALSE)</f>
        <v>not important</v>
      </c>
      <c r="M2200">
        <v>3</v>
      </c>
      <c r="N2200" t="str">
        <f>VLOOKUP(M2200,'Variáveis e códigos'!$C$5:$D$10,2,FALSE)</f>
        <v>not important</v>
      </c>
      <c r="O2200" t="s">
        <v>28</v>
      </c>
      <c r="P2200">
        <v>2</v>
      </c>
      <c r="Q2200" t="str">
        <f>HLOOKUP(P2200,'Variáveis e códigos'!$C$15:$D$16,2)</f>
        <v>no</v>
      </c>
      <c r="R2200">
        <v>6</v>
      </c>
      <c r="S2200">
        <v>2</v>
      </c>
      <c r="T2200" t="str">
        <f>HLOOKUP(S2200,'Variáveis e códigos'!$C$18:$D$19,2)</f>
        <v>female</v>
      </c>
      <c r="U2200">
        <v>1957</v>
      </c>
      <c r="V2200">
        <f t="shared" si="34"/>
        <v>60</v>
      </c>
      <c r="W2200">
        <v>6</v>
      </c>
      <c r="X2200" t="str">
        <f>VLOOKUP(Dados!W2200,'Variáveis e códigos'!$C$21:$D$26,2)</f>
        <v>never married and never registered partnership</v>
      </c>
      <c r="Y2200">
        <v>0</v>
      </c>
    </row>
    <row r="2201" spans="1:25" x14ac:dyDescent="0.25">
      <c r="A2201" s="1">
        <v>2017724000986</v>
      </c>
      <c r="B2201" t="s">
        <v>3</v>
      </c>
      <c r="C2201">
        <v>1</v>
      </c>
      <c r="D2201" t="str">
        <f>VLOOKUP(C2201,'Variáveis e códigos'!$C$5:$D$10,2,FALSE)</f>
        <v>very important</v>
      </c>
      <c r="E2201">
        <v>1</v>
      </c>
      <c r="F2201" t="str">
        <f>VLOOKUP(E2201,'Variáveis e códigos'!$C$5:$D$10,2,FALSE)</f>
        <v>very important</v>
      </c>
      <c r="G2201">
        <v>1</v>
      </c>
      <c r="H2201" t="str">
        <f>VLOOKUP(G2201,'Variáveis e códigos'!$C$5:$D$10,2,FALSE)</f>
        <v>very important</v>
      </c>
      <c r="I2201">
        <v>2</v>
      </c>
      <c r="J2201" t="str">
        <f>VLOOKUP(I2201,'Variáveis e códigos'!$C$5:$D$10,2,FALSE)</f>
        <v>quite important</v>
      </c>
      <c r="K2201">
        <v>3</v>
      </c>
      <c r="L2201" t="str">
        <f>VLOOKUP(K2201,'Variáveis e códigos'!$C$5:$D$10,2,FALSE)</f>
        <v>not important</v>
      </c>
      <c r="M2201">
        <v>2</v>
      </c>
      <c r="N2201" t="str">
        <f>VLOOKUP(M2201,'Variáveis e códigos'!$C$5:$D$10,2,FALSE)</f>
        <v>quite important</v>
      </c>
      <c r="O2201" t="s">
        <v>28</v>
      </c>
      <c r="P2201">
        <v>2</v>
      </c>
      <c r="Q2201" t="str">
        <f>HLOOKUP(P2201,'Variáveis e códigos'!$C$15:$D$16,2)</f>
        <v>no</v>
      </c>
      <c r="R2201">
        <v>9</v>
      </c>
      <c r="S2201">
        <v>2</v>
      </c>
      <c r="T2201" t="str">
        <f>HLOOKUP(S2201,'Variáveis e códigos'!$C$18:$D$19,2)</f>
        <v>female</v>
      </c>
      <c r="U2201">
        <v>1960</v>
      </c>
      <c r="V2201">
        <f t="shared" si="34"/>
        <v>57</v>
      </c>
      <c r="W2201">
        <v>6</v>
      </c>
      <c r="X2201" t="str">
        <f>VLOOKUP(Dados!W2201,'Variáveis e códigos'!$C$21:$D$26,2)</f>
        <v>never married and never registered partnership</v>
      </c>
      <c r="Y2201">
        <v>0</v>
      </c>
    </row>
    <row r="2202" spans="1:25" x14ac:dyDescent="0.25">
      <c r="A2202" s="1">
        <v>2017724000987</v>
      </c>
      <c r="B2202" t="s">
        <v>3</v>
      </c>
      <c r="C2202">
        <v>1</v>
      </c>
      <c r="D2202" t="str">
        <f>VLOOKUP(C2202,'Variáveis e códigos'!$C$5:$D$10,2,FALSE)</f>
        <v>very important</v>
      </c>
      <c r="E2202">
        <v>1</v>
      </c>
      <c r="F2202" t="str">
        <f>VLOOKUP(E2202,'Variáveis e códigos'!$C$5:$D$10,2,FALSE)</f>
        <v>very important</v>
      </c>
      <c r="G2202">
        <v>1</v>
      </c>
      <c r="H2202" t="str">
        <f>VLOOKUP(G2202,'Variáveis e códigos'!$C$5:$D$10,2,FALSE)</f>
        <v>very important</v>
      </c>
      <c r="I2202">
        <v>1</v>
      </c>
      <c r="J2202" t="str">
        <f>VLOOKUP(I2202,'Variáveis e códigos'!$C$5:$D$10,2,FALSE)</f>
        <v>very important</v>
      </c>
      <c r="K2202">
        <v>3</v>
      </c>
      <c r="L2202" t="str">
        <f>VLOOKUP(K2202,'Variáveis e códigos'!$C$5:$D$10,2,FALSE)</f>
        <v>not important</v>
      </c>
      <c r="M2202">
        <v>3</v>
      </c>
      <c r="N2202" t="str">
        <f>VLOOKUP(M2202,'Variáveis e códigos'!$C$5:$D$10,2,FALSE)</f>
        <v>not important</v>
      </c>
      <c r="O2202" t="s">
        <v>28</v>
      </c>
      <c r="P2202">
        <v>2</v>
      </c>
      <c r="Q2202" t="str">
        <f>HLOOKUP(P2202,'Variáveis e códigos'!$C$15:$D$16,2)</f>
        <v>no</v>
      </c>
      <c r="R2202">
        <v>7</v>
      </c>
      <c r="S2202">
        <v>1</v>
      </c>
      <c r="T2202" t="str">
        <f>HLOOKUP(S2202,'Variáveis e códigos'!$C$18:$D$19,2)</f>
        <v>male</v>
      </c>
      <c r="U2202">
        <v>1987</v>
      </c>
      <c r="V2202">
        <f t="shared" si="34"/>
        <v>30</v>
      </c>
      <c r="W2202">
        <v>6</v>
      </c>
      <c r="X2202" t="str">
        <f>VLOOKUP(Dados!W2202,'Variáveis e códigos'!$C$21:$D$26,2)</f>
        <v>never married and never registered partnership</v>
      </c>
      <c r="Y2202">
        <v>0</v>
      </c>
    </row>
    <row r="2203" spans="1:25" x14ac:dyDescent="0.25">
      <c r="A2203" s="1">
        <v>2017724000988</v>
      </c>
      <c r="B2203" t="s">
        <v>3</v>
      </c>
      <c r="C2203">
        <v>2</v>
      </c>
      <c r="D2203" t="str">
        <f>VLOOKUP(C2203,'Variáveis e códigos'!$C$5:$D$10,2,FALSE)</f>
        <v>quite important</v>
      </c>
      <c r="E2203">
        <v>1</v>
      </c>
      <c r="F2203" t="str">
        <f>VLOOKUP(E2203,'Variáveis e códigos'!$C$5:$D$10,2,FALSE)</f>
        <v>very important</v>
      </c>
      <c r="G2203">
        <v>2</v>
      </c>
      <c r="H2203" t="str">
        <f>VLOOKUP(G2203,'Variáveis e códigos'!$C$5:$D$10,2,FALSE)</f>
        <v>quite important</v>
      </c>
      <c r="I2203">
        <v>2</v>
      </c>
      <c r="J2203" t="str">
        <f>VLOOKUP(I2203,'Variáveis e códigos'!$C$5:$D$10,2,FALSE)</f>
        <v>quite important</v>
      </c>
      <c r="K2203">
        <v>2</v>
      </c>
      <c r="L2203" t="str">
        <f>VLOOKUP(K2203,'Variáveis e códigos'!$C$5:$D$10,2,FALSE)</f>
        <v>quite important</v>
      </c>
      <c r="M2203">
        <v>3</v>
      </c>
      <c r="N2203" t="str">
        <f>VLOOKUP(M2203,'Variáveis e códigos'!$C$5:$D$10,2,FALSE)</f>
        <v>not important</v>
      </c>
      <c r="O2203" t="s">
        <v>28</v>
      </c>
      <c r="P2203">
        <v>2</v>
      </c>
      <c r="Q2203" t="str">
        <f>HLOOKUP(P2203,'Variáveis e códigos'!$C$15:$D$16,2)</f>
        <v>no</v>
      </c>
      <c r="R2203">
        <v>5</v>
      </c>
      <c r="S2203">
        <v>2</v>
      </c>
      <c r="T2203" t="str">
        <f>HLOOKUP(S2203,'Variáveis e códigos'!$C$18:$D$19,2)</f>
        <v>female</v>
      </c>
      <c r="U2203">
        <v>1982</v>
      </c>
      <c r="V2203">
        <f t="shared" si="34"/>
        <v>35</v>
      </c>
      <c r="W2203">
        <v>1</v>
      </c>
      <c r="X2203" t="str">
        <f>VLOOKUP(Dados!W2203,'Variáveis e códigos'!$C$21:$D$26,2)</f>
        <v>married</v>
      </c>
      <c r="Y2203">
        <v>2</v>
      </c>
    </row>
    <row r="2204" spans="1:25" x14ac:dyDescent="0.25">
      <c r="A2204" s="1">
        <v>2017724000989</v>
      </c>
      <c r="B2204" t="s">
        <v>3</v>
      </c>
      <c r="C2204">
        <v>1</v>
      </c>
      <c r="D2204" t="str">
        <f>VLOOKUP(C2204,'Variáveis e códigos'!$C$5:$D$10,2,FALSE)</f>
        <v>very important</v>
      </c>
      <c r="E2204">
        <v>1</v>
      </c>
      <c r="F2204" t="str">
        <f>VLOOKUP(E2204,'Variáveis e códigos'!$C$5:$D$10,2,FALSE)</f>
        <v>very important</v>
      </c>
      <c r="G2204">
        <v>1</v>
      </c>
      <c r="H2204" t="str">
        <f>VLOOKUP(G2204,'Variáveis e códigos'!$C$5:$D$10,2,FALSE)</f>
        <v>very important</v>
      </c>
      <c r="I2204">
        <v>2</v>
      </c>
      <c r="J2204" t="str">
        <f>VLOOKUP(I2204,'Variáveis e códigos'!$C$5:$D$10,2,FALSE)</f>
        <v>quite important</v>
      </c>
      <c r="K2204">
        <v>3</v>
      </c>
      <c r="L2204" t="str">
        <f>VLOOKUP(K2204,'Variáveis e códigos'!$C$5:$D$10,2,FALSE)</f>
        <v>not important</v>
      </c>
      <c r="M2204">
        <v>4</v>
      </c>
      <c r="N2204" t="str">
        <f>VLOOKUP(M2204,'Variáveis e códigos'!$C$5:$D$10,2,FALSE)</f>
        <v>not at all important</v>
      </c>
      <c r="O2204" t="s">
        <v>30</v>
      </c>
      <c r="P2204">
        <v>2</v>
      </c>
      <c r="Q2204" t="str">
        <f>HLOOKUP(P2204,'Variáveis e códigos'!$C$15:$D$16,2)</f>
        <v>no</v>
      </c>
      <c r="R2204" t="s">
        <v>34</v>
      </c>
      <c r="S2204">
        <v>2</v>
      </c>
      <c r="T2204" t="str">
        <f>HLOOKUP(S2204,'Variáveis e códigos'!$C$18:$D$19,2)</f>
        <v>female</v>
      </c>
      <c r="U2204">
        <v>1959</v>
      </c>
      <c r="V2204">
        <f t="shared" si="34"/>
        <v>58</v>
      </c>
      <c r="W2204">
        <v>1</v>
      </c>
      <c r="X2204" t="str">
        <f>VLOOKUP(Dados!W2204,'Variáveis e códigos'!$C$21:$D$26,2)</f>
        <v>married</v>
      </c>
      <c r="Y2204">
        <v>0</v>
      </c>
    </row>
    <row r="2205" spans="1:25" x14ac:dyDescent="0.25">
      <c r="A2205" s="1">
        <v>2017724000990</v>
      </c>
      <c r="B2205" t="s">
        <v>3</v>
      </c>
      <c r="C2205">
        <v>1</v>
      </c>
      <c r="D2205" t="str">
        <f>VLOOKUP(C2205,'Variáveis e códigos'!$C$5:$D$10,2,FALSE)</f>
        <v>very important</v>
      </c>
      <c r="E2205">
        <v>2</v>
      </c>
      <c r="F2205" t="str">
        <f>VLOOKUP(E2205,'Variáveis e códigos'!$C$5:$D$10,2,FALSE)</f>
        <v>quite important</v>
      </c>
      <c r="G2205">
        <v>2</v>
      </c>
      <c r="H2205" t="str">
        <f>VLOOKUP(G2205,'Variáveis e códigos'!$C$5:$D$10,2,FALSE)</f>
        <v>quite important</v>
      </c>
      <c r="I2205">
        <v>2</v>
      </c>
      <c r="J2205" t="str">
        <f>VLOOKUP(I2205,'Variáveis e códigos'!$C$5:$D$10,2,FALSE)</f>
        <v>quite important</v>
      </c>
      <c r="K2205">
        <v>2</v>
      </c>
      <c r="L2205" t="str">
        <f>VLOOKUP(K2205,'Variáveis e códigos'!$C$5:$D$10,2,FALSE)</f>
        <v>quite important</v>
      </c>
      <c r="M2205">
        <v>2</v>
      </c>
      <c r="N2205" t="str">
        <f>VLOOKUP(M2205,'Variáveis e códigos'!$C$5:$D$10,2,FALSE)</f>
        <v>quite important</v>
      </c>
      <c r="O2205" t="s">
        <v>28</v>
      </c>
      <c r="P2205">
        <v>2</v>
      </c>
      <c r="Q2205" t="str">
        <f>HLOOKUP(P2205,'Variáveis e códigos'!$C$15:$D$16,2)</f>
        <v>no</v>
      </c>
      <c r="R2205">
        <v>9</v>
      </c>
      <c r="S2205">
        <v>2</v>
      </c>
      <c r="T2205" t="str">
        <f>HLOOKUP(S2205,'Variáveis e códigos'!$C$18:$D$19,2)</f>
        <v>female</v>
      </c>
      <c r="U2205">
        <v>1990</v>
      </c>
      <c r="V2205">
        <f t="shared" si="34"/>
        <v>27</v>
      </c>
      <c r="W2205">
        <v>5</v>
      </c>
      <c r="X2205" t="str">
        <f>VLOOKUP(Dados!W2205,'Variáveis e códigos'!$C$21:$D$26,2)</f>
        <v>separated</v>
      </c>
      <c r="Y2205">
        <v>1</v>
      </c>
    </row>
    <row r="2206" spans="1:25" x14ac:dyDescent="0.25">
      <c r="A2206" s="1">
        <v>2017724000991</v>
      </c>
      <c r="B2206" t="s">
        <v>3</v>
      </c>
      <c r="C2206">
        <v>1</v>
      </c>
      <c r="D2206" t="str">
        <f>VLOOKUP(C2206,'Variáveis e códigos'!$C$5:$D$10,2,FALSE)</f>
        <v>very important</v>
      </c>
      <c r="E2206">
        <v>1</v>
      </c>
      <c r="F2206" t="str">
        <f>VLOOKUP(E2206,'Variáveis e códigos'!$C$5:$D$10,2,FALSE)</f>
        <v>very important</v>
      </c>
      <c r="G2206">
        <v>1</v>
      </c>
      <c r="H2206" t="str">
        <f>VLOOKUP(G2206,'Variáveis e códigos'!$C$5:$D$10,2,FALSE)</f>
        <v>very important</v>
      </c>
      <c r="I2206">
        <v>1</v>
      </c>
      <c r="J2206" t="str">
        <f>VLOOKUP(I2206,'Variáveis e códigos'!$C$5:$D$10,2,FALSE)</f>
        <v>very important</v>
      </c>
      <c r="K2206">
        <v>2</v>
      </c>
      <c r="L2206" t="str">
        <f>VLOOKUP(K2206,'Variáveis e códigos'!$C$5:$D$10,2,FALSE)</f>
        <v>quite important</v>
      </c>
      <c r="M2206">
        <v>4</v>
      </c>
      <c r="N2206" t="str">
        <f>VLOOKUP(M2206,'Variáveis e códigos'!$C$5:$D$10,2,FALSE)</f>
        <v>not at all important</v>
      </c>
      <c r="O2206" t="s">
        <v>28</v>
      </c>
      <c r="P2206">
        <v>2</v>
      </c>
      <c r="Q2206" t="str">
        <f>HLOOKUP(P2206,'Variáveis e códigos'!$C$15:$D$16,2)</f>
        <v>no</v>
      </c>
      <c r="R2206">
        <v>5</v>
      </c>
      <c r="S2206">
        <v>1</v>
      </c>
      <c r="T2206" t="str">
        <f>HLOOKUP(S2206,'Variáveis e códigos'!$C$18:$D$19,2)</f>
        <v>male</v>
      </c>
      <c r="U2206">
        <v>1984</v>
      </c>
      <c r="V2206">
        <f t="shared" si="34"/>
        <v>33</v>
      </c>
      <c r="W2206">
        <v>1</v>
      </c>
      <c r="X2206" t="str">
        <f>VLOOKUP(Dados!W2206,'Variáveis e códigos'!$C$21:$D$26,2)</f>
        <v>married</v>
      </c>
      <c r="Y2206">
        <v>1</v>
      </c>
    </row>
    <row r="2207" spans="1:25" x14ac:dyDescent="0.25">
      <c r="A2207" s="1">
        <v>2017724000992</v>
      </c>
      <c r="B2207" t="s">
        <v>3</v>
      </c>
      <c r="C2207">
        <v>2</v>
      </c>
      <c r="D2207" t="str">
        <f>VLOOKUP(C2207,'Variáveis e códigos'!$C$5:$D$10,2,FALSE)</f>
        <v>quite important</v>
      </c>
      <c r="E2207">
        <v>1</v>
      </c>
      <c r="F2207" t="str">
        <f>VLOOKUP(E2207,'Variáveis e códigos'!$C$5:$D$10,2,FALSE)</f>
        <v>very important</v>
      </c>
      <c r="G2207">
        <v>2</v>
      </c>
      <c r="H2207" t="str">
        <f>VLOOKUP(G2207,'Variáveis e códigos'!$C$5:$D$10,2,FALSE)</f>
        <v>quite important</v>
      </c>
      <c r="I2207">
        <v>1</v>
      </c>
      <c r="J2207" t="str">
        <f>VLOOKUP(I2207,'Variáveis e códigos'!$C$5:$D$10,2,FALSE)</f>
        <v>very important</v>
      </c>
      <c r="K2207">
        <v>4</v>
      </c>
      <c r="L2207" t="str">
        <f>VLOOKUP(K2207,'Variáveis e códigos'!$C$5:$D$10,2,FALSE)</f>
        <v>not at all important</v>
      </c>
      <c r="M2207">
        <v>4</v>
      </c>
      <c r="N2207" t="str">
        <f>VLOOKUP(M2207,'Variáveis e códigos'!$C$5:$D$10,2,FALSE)</f>
        <v>not at all important</v>
      </c>
      <c r="O2207" t="s">
        <v>28</v>
      </c>
      <c r="P2207">
        <v>2</v>
      </c>
      <c r="Q2207" t="str">
        <f>HLOOKUP(P2207,'Variáveis e códigos'!$C$15:$D$16,2)</f>
        <v>no</v>
      </c>
      <c r="R2207">
        <v>3</v>
      </c>
      <c r="S2207">
        <v>1</v>
      </c>
      <c r="T2207" t="str">
        <f>HLOOKUP(S2207,'Variáveis e códigos'!$C$18:$D$19,2)</f>
        <v>male</v>
      </c>
      <c r="U2207">
        <v>1974</v>
      </c>
      <c r="V2207">
        <f t="shared" si="34"/>
        <v>43</v>
      </c>
      <c r="W2207">
        <v>4</v>
      </c>
      <c r="X2207" t="str">
        <f>VLOOKUP(Dados!W2207,'Variáveis e códigos'!$C$21:$D$26,2)</f>
        <v>divorced</v>
      </c>
      <c r="Y2207">
        <v>2</v>
      </c>
    </row>
    <row r="2208" spans="1:25" x14ac:dyDescent="0.25">
      <c r="A2208" s="1">
        <v>2017724000993</v>
      </c>
      <c r="B2208" t="s">
        <v>3</v>
      </c>
      <c r="C2208">
        <v>1</v>
      </c>
      <c r="D2208" t="str">
        <f>VLOOKUP(C2208,'Variáveis e códigos'!$C$5:$D$10,2,FALSE)</f>
        <v>very important</v>
      </c>
      <c r="E2208">
        <v>1</v>
      </c>
      <c r="F2208" t="str">
        <f>VLOOKUP(E2208,'Variáveis e códigos'!$C$5:$D$10,2,FALSE)</f>
        <v>very important</v>
      </c>
      <c r="G2208">
        <v>1</v>
      </c>
      <c r="H2208" t="str">
        <f>VLOOKUP(G2208,'Variáveis e códigos'!$C$5:$D$10,2,FALSE)</f>
        <v>very important</v>
      </c>
      <c r="I2208">
        <v>1</v>
      </c>
      <c r="J2208" t="str">
        <f>VLOOKUP(I2208,'Variáveis e códigos'!$C$5:$D$10,2,FALSE)</f>
        <v>very important</v>
      </c>
      <c r="K2208">
        <v>3</v>
      </c>
      <c r="L2208" t="str">
        <f>VLOOKUP(K2208,'Variáveis e códigos'!$C$5:$D$10,2,FALSE)</f>
        <v>not important</v>
      </c>
      <c r="M2208">
        <v>3</v>
      </c>
      <c r="N2208" t="str">
        <f>VLOOKUP(M2208,'Variáveis e códigos'!$C$5:$D$10,2,FALSE)</f>
        <v>not important</v>
      </c>
      <c r="O2208" t="s">
        <v>28</v>
      </c>
      <c r="P2208">
        <v>2</v>
      </c>
      <c r="Q2208" t="str">
        <f>HLOOKUP(P2208,'Variáveis e códigos'!$C$15:$D$16,2)</f>
        <v>no</v>
      </c>
      <c r="R2208" t="s">
        <v>34</v>
      </c>
      <c r="S2208">
        <v>1</v>
      </c>
      <c r="T2208" t="str">
        <f>HLOOKUP(S2208,'Variáveis e códigos'!$C$18:$D$19,2)</f>
        <v>male</v>
      </c>
      <c r="U2208">
        <v>1937</v>
      </c>
      <c r="V2208">
        <f t="shared" si="34"/>
        <v>80</v>
      </c>
      <c r="W2208">
        <v>3</v>
      </c>
      <c r="X2208" t="str">
        <f>VLOOKUP(Dados!W2208,'Variáveis e códigos'!$C$21:$D$26,2)</f>
        <v>widowed</v>
      </c>
      <c r="Y2208">
        <v>2</v>
      </c>
    </row>
    <row r="2209" spans="1:25" x14ac:dyDescent="0.25">
      <c r="A2209" s="1">
        <v>2017724000994</v>
      </c>
      <c r="B2209" t="s">
        <v>3</v>
      </c>
      <c r="C2209">
        <v>1</v>
      </c>
      <c r="D2209" t="str">
        <f>VLOOKUP(C2209,'Variáveis e códigos'!$C$5:$D$10,2,FALSE)</f>
        <v>very important</v>
      </c>
      <c r="E2209">
        <v>1</v>
      </c>
      <c r="F2209" t="str">
        <f>VLOOKUP(E2209,'Variáveis e códigos'!$C$5:$D$10,2,FALSE)</f>
        <v>very important</v>
      </c>
      <c r="G2209">
        <v>1</v>
      </c>
      <c r="H2209" t="str">
        <f>VLOOKUP(G2209,'Variáveis e códigos'!$C$5:$D$10,2,FALSE)</f>
        <v>very important</v>
      </c>
      <c r="I2209">
        <v>1</v>
      </c>
      <c r="J2209" t="str">
        <f>VLOOKUP(I2209,'Variáveis e códigos'!$C$5:$D$10,2,FALSE)</f>
        <v>very important</v>
      </c>
      <c r="K2209">
        <v>4</v>
      </c>
      <c r="L2209" t="str">
        <f>VLOOKUP(K2209,'Variáveis e códigos'!$C$5:$D$10,2,FALSE)</f>
        <v>not at all important</v>
      </c>
      <c r="M2209">
        <v>4</v>
      </c>
      <c r="N2209" t="str">
        <f>VLOOKUP(M2209,'Variáveis e códigos'!$C$5:$D$10,2,FALSE)</f>
        <v>not at all important</v>
      </c>
      <c r="O2209" t="s">
        <v>30</v>
      </c>
      <c r="P2209">
        <v>2</v>
      </c>
      <c r="Q2209" t="str">
        <f>HLOOKUP(P2209,'Variáveis e códigos'!$C$15:$D$16,2)</f>
        <v>no</v>
      </c>
      <c r="R2209" t="s">
        <v>34</v>
      </c>
      <c r="S2209">
        <v>1</v>
      </c>
      <c r="T2209" t="str">
        <f>HLOOKUP(S2209,'Variáveis e códigos'!$C$18:$D$19,2)</f>
        <v>male</v>
      </c>
      <c r="U2209">
        <v>1990</v>
      </c>
      <c r="V2209">
        <f t="shared" si="34"/>
        <v>27</v>
      </c>
      <c r="W2209">
        <v>6</v>
      </c>
      <c r="X2209" t="str">
        <f>VLOOKUP(Dados!W2209,'Variáveis e códigos'!$C$21:$D$26,2)</f>
        <v>never married and never registered partnership</v>
      </c>
      <c r="Y2209">
        <v>0</v>
      </c>
    </row>
    <row r="2210" spans="1:25" x14ac:dyDescent="0.25">
      <c r="A2210" s="1">
        <v>2017724000995</v>
      </c>
      <c r="B2210" t="s">
        <v>3</v>
      </c>
      <c r="C2210">
        <v>1</v>
      </c>
      <c r="D2210" t="str">
        <f>VLOOKUP(C2210,'Variáveis e códigos'!$C$5:$D$10,2,FALSE)</f>
        <v>very important</v>
      </c>
      <c r="E2210">
        <v>1</v>
      </c>
      <c r="F2210" t="str">
        <f>VLOOKUP(E2210,'Variáveis e códigos'!$C$5:$D$10,2,FALSE)</f>
        <v>very important</v>
      </c>
      <c r="G2210">
        <v>1</v>
      </c>
      <c r="H2210" t="str">
        <f>VLOOKUP(G2210,'Variáveis e códigos'!$C$5:$D$10,2,FALSE)</f>
        <v>very important</v>
      </c>
      <c r="I2210">
        <v>1</v>
      </c>
      <c r="J2210" t="str">
        <f>VLOOKUP(I2210,'Variáveis e códigos'!$C$5:$D$10,2,FALSE)</f>
        <v>very important</v>
      </c>
      <c r="K2210">
        <v>4</v>
      </c>
      <c r="L2210" t="str">
        <f>VLOOKUP(K2210,'Variáveis e códigos'!$C$5:$D$10,2,FALSE)</f>
        <v>not at all important</v>
      </c>
      <c r="M2210">
        <v>4</v>
      </c>
      <c r="N2210" t="str">
        <f>VLOOKUP(M2210,'Variáveis e códigos'!$C$5:$D$10,2,FALSE)</f>
        <v>not at all important</v>
      </c>
      <c r="O2210" t="s">
        <v>29</v>
      </c>
      <c r="P2210">
        <v>2</v>
      </c>
      <c r="Q2210" t="str">
        <f>HLOOKUP(P2210,'Variáveis e códigos'!$C$15:$D$16,2)</f>
        <v>no</v>
      </c>
      <c r="R2210">
        <v>8</v>
      </c>
      <c r="S2210">
        <v>1</v>
      </c>
      <c r="T2210" t="str">
        <f>HLOOKUP(S2210,'Variáveis e códigos'!$C$18:$D$19,2)</f>
        <v>male</v>
      </c>
      <c r="U2210">
        <v>1992</v>
      </c>
      <c r="V2210">
        <f t="shared" si="34"/>
        <v>25</v>
      </c>
      <c r="W2210">
        <v>6</v>
      </c>
      <c r="X2210" t="str">
        <f>VLOOKUP(Dados!W2210,'Variáveis e códigos'!$C$21:$D$26,2)</f>
        <v>never married and never registered partnership</v>
      </c>
      <c r="Y2210">
        <v>0</v>
      </c>
    </row>
    <row r="2211" spans="1:25" x14ac:dyDescent="0.25">
      <c r="A2211" s="1">
        <v>2017724000996</v>
      </c>
      <c r="B2211" t="s">
        <v>3</v>
      </c>
      <c r="C2211">
        <v>1</v>
      </c>
      <c r="D2211" t="str">
        <f>VLOOKUP(C2211,'Variáveis e códigos'!$C$5:$D$10,2,FALSE)</f>
        <v>very important</v>
      </c>
      <c r="E2211">
        <v>1</v>
      </c>
      <c r="F2211" t="str">
        <f>VLOOKUP(E2211,'Variáveis e códigos'!$C$5:$D$10,2,FALSE)</f>
        <v>very important</v>
      </c>
      <c r="G2211">
        <v>2</v>
      </c>
      <c r="H2211" t="str">
        <f>VLOOKUP(G2211,'Variáveis e códigos'!$C$5:$D$10,2,FALSE)</f>
        <v>quite important</v>
      </c>
      <c r="I2211">
        <v>2</v>
      </c>
      <c r="J2211" t="str">
        <f>VLOOKUP(I2211,'Variáveis e códigos'!$C$5:$D$10,2,FALSE)</f>
        <v>quite important</v>
      </c>
      <c r="K2211">
        <v>3</v>
      </c>
      <c r="L2211" t="str">
        <f>VLOOKUP(K2211,'Variáveis e códigos'!$C$5:$D$10,2,FALSE)</f>
        <v>not important</v>
      </c>
      <c r="M2211">
        <v>2</v>
      </c>
      <c r="N2211" t="str">
        <f>VLOOKUP(M2211,'Variáveis e códigos'!$C$5:$D$10,2,FALSE)</f>
        <v>quite important</v>
      </c>
      <c r="O2211" t="s">
        <v>30</v>
      </c>
      <c r="P2211">
        <v>2</v>
      </c>
      <c r="Q2211" t="str">
        <f>HLOOKUP(P2211,'Variáveis e códigos'!$C$15:$D$16,2)</f>
        <v>no</v>
      </c>
      <c r="R2211" t="s">
        <v>34</v>
      </c>
      <c r="S2211">
        <v>2</v>
      </c>
      <c r="T2211" t="str">
        <f>HLOOKUP(S2211,'Variáveis e códigos'!$C$18:$D$19,2)</f>
        <v>female</v>
      </c>
      <c r="U2211">
        <v>1983</v>
      </c>
      <c r="V2211">
        <f t="shared" si="34"/>
        <v>34</v>
      </c>
      <c r="W2211">
        <v>5</v>
      </c>
      <c r="X2211" t="str">
        <f>VLOOKUP(Dados!W2211,'Variáveis e códigos'!$C$21:$D$26,2)</f>
        <v>separated</v>
      </c>
      <c r="Y2211">
        <v>1</v>
      </c>
    </row>
    <row r="2212" spans="1:25" x14ac:dyDescent="0.25">
      <c r="A2212" s="1">
        <v>2017724000997</v>
      </c>
      <c r="B2212" t="s">
        <v>3</v>
      </c>
      <c r="C2212">
        <v>1</v>
      </c>
      <c r="D2212" t="str">
        <f>VLOOKUP(C2212,'Variáveis e códigos'!$C$5:$D$10,2,FALSE)</f>
        <v>very important</v>
      </c>
      <c r="E2212">
        <v>1</v>
      </c>
      <c r="F2212" t="str">
        <f>VLOOKUP(E2212,'Variáveis e códigos'!$C$5:$D$10,2,FALSE)</f>
        <v>very important</v>
      </c>
      <c r="G2212">
        <v>1</v>
      </c>
      <c r="H2212" t="str">
        <f>VLOOKUP(G2212,'Variáveis e códigos'!$C$5:$D$10,2,FALSE)</f>
        <v>very important</v>
      </c>
      <c r="I2212">
        <v>1</v>
      </c>
      <c r="J2212" t="str">
        <f>VLOOKUP(I2212,'Variáveis e códigos'!$C$5:$D$10,2,FALSE)</f>
        <v>very important</v>
      </c>
      <c r="K2212">
        <v>1</v>
      </c>
      <c r="L2212" t="str">
        <f>VLOOKUP(K2212,'Variáveis e códigos'!$C$5:$D$10,2,FALSE)</f>
        <v>very important</v>
      </c>
      <c r="M2212">
        <v>1</v>
      </c>
      <c r="N2212" t="str">
        <f>VLOOKUP(M2212,'Variáveis e códigos'!$C$5:$D$10,2,FALSE)</f>
        <v>very important</v>
      </c>
      <c r="O2212" t="s">
        <v>28</v>
      </c>
      <c r="P2212">
        <v>2</v>
      </c>
      <c r="Q2212" t="str">
        <f>HLOOKUP(P2212,'Variáveis e códigos'!$C$15:$D$16,2)</f>
        <v>no</v>
      </c>
      <c r="R2212">
        <v>5</v>
      </c>
      <c r="S2212">
        <v>1</v>
      </c>
      <c r="T2212" t="str">
        <f>HLOOKUP(S2212,'Variáveis e códigos'!$C$18:$D$19,2)</f>
        <v>male</v>
      </c>
      <c r="U2212">
        <v>1937</v>
      </c>
      <c r="V2212">
        <f t="shared" si="34"/>
        <v>80</v>
      </c>
      <c r="W2212">
        <v>1</v>
      </c>
      <c r="X2212" t="str">
        <f>VLOOKUP(Dados!W2212,'Variáveis e códigos'!$C$21:$D$26,2)</f>
        <v>married</v>
      </c>
      <c r="Y2212">
        <v>2</v>
      </c>
    </row>
    <row r="2213" spans="1:25" x14ac:dyDescent="0.25">
      <c r="A2213" s="1">
        <v>2017724000998</v>
      </c>
      <c r="B2213" t="s">
        <v>3</v>
      </c>
      <c r="C2213">
        <v>1</v>
      </c>
      <c r="D2213" t="str">
        <f>VLOOKUP(C2213,'Variáveis e códigos'!$C$5:$D$10,2,FALSE)</f>
        <v>very important</v>
      </c>
      <c r="E2213">
        <v>2</v>
      </c>
      <c r="F2213" t="str">
        <f>VLOOKUP(E2213,'Variáveis e códigos'!$C$5:$D$10,2,FALSE)</f>
        <v>quite important</v>
      </c>
      <c r="G2213">
        <v>2</v>
      </c>
      <c r="H2213" t="str">
        <f>VLOOKUP(G2213,'Variáveis e códigos'!$C$5:$D$10,2,FALSE)</f>
        <v>quite important</v>
      </c>
      <c r="I2213">
        <v>3</v>
      </c>
      <c r="J2213" t="str">
        <f>VLOOKUP(I2213,'Variáveis e códigos'!$C$5:$D$10,2,FALSE)</f>
        <v>not important</v>
      </c>
      <c r="K2213">
        <v>2</v>
      </c>
      <c r="L2213" t="str">
        <f>VLOOKUP(K2213,'Variáveis e códigos'!$C$5:$D$10,2,FALSE)</f>
        <v>quite important</v>
      </c>
      <c r="M2213">
        <v>3</v>
      </c>
      <c r="N2213" t="str">
        <f>VLOOKUP(M2213,'Variáveis e códigos'!$C$5:$D$10,2,FALSE)</f>
        <v>not important</v>
      </c>
      <c r="O2213" t="s">
        <v>28</v>
      </c>
      <c r="P2213">
        <v>2</v>
      </c>
      <c r="Q2213" t="str">
        <f>HLOOKUP(P2213,'Variáveis e códigos'!$C$15:$D$16,2)</f>
        <v>no</v>
      </c>
      <c r="R2213">
        <v>6</v>
      </c>
      <c r="S2213">
        <v>2</v>
      </c>
      <c r="T2213" t="str">
        <f>HLOOKUP(S2213,'Variáveis e códigos'!$C$18:$D$19,2)</f>
        <v>female</v>
      </c>
      <c r="U2213">
        <v>1961</v>
      </c>
      <c r="V2213">
        <f t="shared" si="34"/>
        <v>56</v>
      </c>
      <c r="W2213">
        <v>1</v>
      </c>
      <c r="X2213" t="str">
        <f>VLOOKUP(Dados!W2213,'Variáveis e códigos'!$C$21:$D$26,2)</f>
        <v>married</v>
      </c>
      <c r="Y2213">
        <v>2</v>
      </c>
    </row>
    <row r="2214" spans="1:25" x14ac:dyDescent="0.25">
      <c r="A2214" s="1">
        <v>2017724000999</v>
      </c>
      <c r="B2214" t="s">
        <v>3</v>
      </c>
      <c r="C2214">
        <v>1</v>
      </c>
      <c r="D2214" t="str">
        <f>VLOOKUP(C2214,'Variáveis e códigos'!$C$5:$D$10,2,FALSE)</f>
        <v>very important</v>
      </c>
      <c r="E2214">
        <v>1</v>
      </c>
      <c r="F2214" t="str">
        <f>VLOOKUP(E2214,'Variáveis e códigos'!$C$5:$D$10,2,FALSE)</f>
        <v>very important</v>
      </c>
      <c r="G2214">
        <v>1</v>
      </c>
      <c r="H2214" t="str">
        <f>VLOOKUP(G2214,'Variáveis e códigos'!$C$5:$D$10,2,FALSE)</f>
        <v>very important</v>
      </c>
      <c r="I2214">
        <v>1</v>
      </c>
      <c r="J2214" t="str">
        <f>VLOOKUP(I2214,'Variáveis e códigos'!$C$5:$D$10,2,FALSE)</f>
        <v>very important</v>
      </c>
      <c r="K2214">
        <v>2</v>
      </c>
      <c r="L2214" t="str">
        <f>VLOOKUP(K2214,'Variáveis e códigos'!$C$5:$D$10,2,FALSE)</f>
        <v>quite important</v>
      </c>
      <c r="M2214">
        <v>3</v>
      </c>
      <c r="N2214" t="str">
        <f>VLOOKUP(M2214,'Variáveis e códigos'!$C$5:$D$10,2,FALSE)</f>
        <v>not important</v>
      </c>
      <c r="O2214" t="s">
        <v>28</v>
      </c>
      <c r="P2214">
        <v>2</v>
      </c>
      <c r="Q2214" t="str">
        <f>HLOOKUP(P2214,'Variáveis e códigos'!$C$15:$D$16,2)</f>
        <v>no</v>
      </c>
      <c r="R2214">
        <v>5</v>
      </c>
      <c r="S2214">
        <v>1</v>
      </c>
      <c r="T2214" t="str">
        <f>HLOOKUP(S2214,'Variáveis e códigos'!$C$18:$D$19,2)</f>
        <v>male</v>
      </c>
      <c r="U2214">
        <v>1991</v>
      </c>
      <c r="V2214">
        <f t="shared" si="34"/>
        <v>26</v>
      </c>
      <c r="W2214">
        <v>6</v>
      </c>
      <c r="X2214" t="str">
        <f>VLOOKUP(Dados!W2214,'Variáveis e códigos'!$C$21:$D$26,2)</f>
        <v>never married and never registered partnership</v>
      </c>
      <c r="Y2214">
        <v>0</v>
      </c>
    </row>
    <row r="2215" spans="1:25" x14ac:dyDescent="0.25">
      <c r="A2215" s="1">
        <v>2017724001000</v>
      </c>
      <c r="B2215" t="s">
        <v>3</v>
      </c>
      <c r="C2215">
        <v>1</v>
      </c>
      <c r="D2215" t="str">
        <f>VLOOKUP(C2215,'Variáveis e códigos'!$C$5:$D$10,2,FALSE)</f>
        <v>very important</v>
      </c>
      <c r="E2215">
        <v>1</v>
      </c>
      <c r="F2215" t="str">
        <f>VLOOKUP(E2215,'Variáveis e códigos'!$C$5:$D$10,2,FALSE)</f>
        <v>very important</v>
      </c>
      <c r="G2215">
        <v>1</v>
      </c>
      <c r="H2215" t="str">
        <f>VLOOKUP(G2215,'Variáveis e códigos'!$C$5:$D$10,2,FALSE)</f>
        <v>very important</v>
      </c>
      <c r="I2215">
        <v>1</v>
      </c>
      <c r="J2215" t="str">
        <f>VLOOKUP(I2215,'Variáveis e códigos'!$C$5:$D$10,2,FALSE)</f>
        <v>very important</v>
      </c>
      <c r="K2215">
        <v>1</v>
      </c>
      <c r="L2215" t="str">
        <f>VLOOKUP(K2215,'Variáveis e códigos'!$C$5:$D$10,2,FALSE)</f>
        <v>very important</v>
      </c>
      <c r="M2215">
        <v>2</v>
      </c>
      <c r="N2215" t="str">
        <f>VLOOKUP(M2215,'Variáveis e códigos'!$C$5:$D$10,2,FALSE)</f>
        <v>quite important</v>
      </c>
      <c r="O2215" t="s">
        <v>28</v>
      </c>
      <c r="P2215">
        <v>2</v>
      </c>
      <c r="Q2215" t="str">
        <f>HLOOKUP(P2215,'Variáveis e códigos'!$C$15:$D$16,2)</f>
        <v>no</v>
      </c>
      <c r="R2215" t="s">
        <v>34</v>
      </c>
      <c r="S2215">
        <v>2</v>
      </c>
      <c r="T2215" t="str">
        <f>HLOOKUP(S2215,'Variáveis e códigos'!$C$18:$D$19,2)</f>
        <v>female</v>
      </c>
      <c r="U2215">
        <v>1986</v>
      </c>
      <c r="V2215">
        <f t="shared" si="34"/>
        <v>31</v>
      </c>
      <c r="W2215">
        <v>6</v>
      </c>
      <c r="X2215" t="str">
        <f>VLOOKUP(Dados!W2215,'Variáveis e códigos'!$C$21:$D$26,2)</f>
        <v>never married and never registered partnership</v>
      </c>
      <c r="Y2215">
        <v>1</v>
      </c>
    </row>
    <row r="2216" spans="1:25" x14ac:dyDescent="0.25">
      <c r="A2216" s="1">
        <v>2017724001001</v>
      </c>
      <c r="B2216" t="s">
        <v>3</v>
      </c>
      <c r="C2216">
        <v>1</v>
      </c>
      <c r="D2216" t="str">
        <f>VLOOKUP(C2216,'Variáveis e códigos'!$C$5:$D$10,2,FALSE)</f>
        <v>very important</v>
      </c>
      <c r="E2216">
        <v>1</v>
      </c>
      <c r="F2216" t="str">
        <f>VLOOKUP(E2216,'Variáveis e códigos'!$C$5:$D$10,2,FALSE)</f>
        <v>very important</v>
      </c>
      <c r="G2216">
        <v>1</v>
      </c>
      <c r="H2216" t="str">
        <f>VLOOKUP(G2216,'Variáveis e códigos'!$C$5:$D$10,2,FALSE)</f>
        <v>very important</v>
      </c>
      <c r="I2216">
        <v>1</v>
      </c>
      <c r="J2216" t="str">
        <f>VLOOKUP(I2216,'Variáveis e códigos'!$C$5:$D$10,2,FALSE)</f>
        <v>very important</v>
      </c>
      <c r="K2216">
        <v>2</v>
      </c>
      <c r="L2216" t="str">
        <f>VLOOKUP(K2216,'Variáveis e códigos'!$C$5:$D$10,2,FALSE)</f>
        <v>quite important</v>
      </c>
      <c r="M2216">
        <v>4</v>
      </c>
      <c r="N2216" t="str">
        <f>VLOOKUP(M2216,'Variáveis e códigos'!$C$5:$D$10,2,FALSE)</f>
        <v>not at all important</v>
      </c>
      <c r="O2216" t="s">
        <v>28</v>
      </c>
      <c r="P2216">
        <v>2</v>
      </c>
      <c r="Q2216" t="str">
        <f>HLOOKUP(P2216,'Variáveis e códigos'!$C$15:$D$16,2)</f>
        <v>no</v>
      </c>
      <c r="R2216" t="s">
        <v>34</v>
      </c>
      <c r="S2216">
        <v>1</v>
      </c>
      <c r="T2216" t="str">
        <f>HLOOKUP(S2216,'Variáveis e códigos'!$C$18:$D$19,2)</f>
        <v>male</v>
      </c>
      <c r="U2216">
        <v>1991</v>
      </c>
      <c r="V2216">
        <f t="shared" si="34"/>
        <v>26</v>
      </c>
      <c r="W2216">
        <v>6</v>
      </c>
      <c r="X2216" t="str">
        <f>VLOOKUP(Dados!W2216,'Variáveis e códigos'!$C$21:$D$26,2)</f>
        <v>never married and never registered partnership</v>
      </c>
      <c r="Y2216">
        <v>0</v>
      </c>
    </row>
    <row r="2217" spans="1:25" x14ac:dyDescent="0.25">
      <c r="A2217" s="1">
        <v>2017724001002</v>
      </c>
      <c r="B2217" t="s">
        <v>3</v>
      </c>
      <c r="C2217">
        <v>4</v>
      </c>
      <c r="D2217" t="str">
        <f>VLOOKUP(C2217,'Variáveis e códigos'!$C$5:$D$10,2,FALSE)</f>
        <v>not at all important</v>
      </c>
      <c r="E2217">
        <v>1</v>
      </c>
      <c r="F2217" t="str">
        <f>VLOOKUP(E2217,'Variáveis e códigos'!$C$5:$D$10,2,FALSE)</f>
        <v>very important</v>
      </c>
      <c r="G2217">
        <v>1</v>
      </c>
      <c r="H2217" t="str">
        <f>VLOOKUP(G2217,'Variáveis e códigos'!$C$5:$D$10,2,FALSE)</f>
        <v>very important</v>
      </c>
      <c r="I2217">
        <v>2</v>
      </c>
      <c r="J2217" t="str">
        <f>VLOOKUP(I2217,'Variáveis e códigos'!$C$5:$D$10,2,FALSE)</f>
        <v>quite important</v>
      </c>
      <c r="K2217">
        <v>2</v>
      </c>
      <c r="L2217" t="str">
        <f>VLOOKUP(K2217,'Variáveis e códigos'!$C$5:$D$10,2,FALSE)</f>
        <v>quite important</v>
      </c>
      <c r="M2217">
        <v>2</v>
      </c>
      <c r="N2217" t="str">
        <f>VLOOKUP(M2217,'Variáveis e códigos'!$C$5:$D$10,2,FALSE)</f>
        <v>quite important</v>
      </c>
      <c r="O2217" t="s">
        <v>28</v>
      </c>
      <c r="P2217">
        <v>2</v>
      </c>
      <c r="Q2217" t="str">
        <f>HLOOKUP(P2217,'Variáveis e códigos'!$C$15:$D$16,2)</f>
        <v>no</v>
      </c>
      <c r="R2217" t="s">
        <v>34</v>
      </c>
      <c r="S2217">
        <v>2</v>
      </c>
      <c r="T2217" t="str">
        <f>HLOOKUP(S2217,'Variáveis e códigos'!$C$18:$D$19,2)</f>
        <v>female</v>
      </c>
      <c r="U2217">
        <v>1937</v>
      </c>
      <c r="V2217">
        <f t="shared" si="34"/>
        <v>80</v>
      </c>
      <c r="W2217">
        <v>3</v>
      </c>
      <c r="X2217" t="str">
        <f>VLOOKUP(Dados!W2217,'Variáveis e códigos'!$C$21:$D$26,2)</f>
        <v>widowed</v>
      </c>
      <c r="Y2217">
        <v>3</v>
      </c>
    </row>
    <row r="2218" spans="1:25" x14ac:dyDescent="0.25">
      <c r="A2218" s="1">
        <v>2017724001003</v>
      </c>
      <c r="B2218" t="s">
        <v>3</v>
      </c>
      <c r="C2218">
        <v>1</v>
      </c>
      <c r="D2218" t="str">
        <f>VLOOKUP(C2218,'Variáveis e códigos'!$C$5:$D$10,2,FALSE)</f>
        <v>very important</v>
      </c>
      <c r="E2218">
        <v>1</v>
      </c>
      <c r="F2218" t="str">
        <f>VLOOKUP(E2218,'Variáveis e códigos'!$C$5:$D$10,2,FALSE)</f>
        <v>very important</v>
      </c>
      <c r="G2218">
        <v>1</v>
      </c>
      <c r="H2218" t="str">
        <f>VLOOKUP(G2218,'Variáveis e códigos'!$C$5:$D$10,2,FALSE)</f>
        <v>very important</v>
      </c>
      <c r="I2218">
        <v>1</v>
      </c>
      <c r="J2218" t="str">
        <f>VLOOKUP(I2218,'Variáveis e códigos'!$C$5:$D$10,2,FALSE)</f>
        <v>very important</v>
      </c>
      <c r="K2218">
        <v>2</v>
      </c>
      <c r="L2218" t="str">
        <f>VLOOKUP(K2218,'Variáveis e códigos'!$C$5:$D$10,2,FALSE)</f>
        <v>quite important</v>
      </c>
      <c r="M2218">
        <v>3</v>
      </c>
      <c r="N2218" t="str">
        <f>VLOOKUP(M2218,'Variáveis e códigos'!$C$5:$D$10,2,FALSE)</f>
        <v>not important</v>
      </c>
      <c r="O2218" t="s">
        <v>28</v>
      </c>
      <c r="P2218">
        <v>2</v>
      </c>
      <c r="Q2218" t="str">
        <f>HLOOKUP(P2218,'Variáveis e códigos'!$C$15:$D$16,2)</f>
        <v>no</v>
      </c>
      <c r="R2218">
        <v>6</v>
      </c>
      <c r="S2218">
        <v>2</v>
      </c>
      <c r="T2218" t="str">
        <f>HLOOKUP(S2218,'Variáveis e códigos'!$C$18:$D$19,2)</f>
        <v>female</v>
      </c>
      <c r="U2218">
        <v>1972</v>
      </c>
      <c r="V2218">
        <f t="shared" si="34"/>
        <v>45</v>
      </c>
      <c r="W2218">
        <v>1</v>
      </c>
      <c r="X2218" t="str">
        <f>VLOOKUP(Dados!W2218,'Variáveis e códigos'!$C$21:$D$26,2)</f>
        <v>married</v>
      </c>
      <c r="Y2218">
        <v>2</v>
      </c>
    </row>
    <row r="2219" spans="1:25" x14ac:dyDescent="0.25">
      <c r="A2219" s="1">
        <v>2017724001004</v>
      </c>
      <c r="B2219" t="s">
        <v>3</v>
      </c>
      <c r="C2219">
        <v>2</v>
      </c>
      <c r="D2219" t="str">
        <f>VLOOKUP(C2219,'Variáveis e códigos'!$C$5:$D$10,2,FALSE)</f>
        <v>quite important</v>
      </c>
      <c r="E2219">
        <v>1</v>
      </c>
      <c r="F2219" t="str">
        <f>VLOOKUP(E2219,'Variáveis e códigos'!$C$5:$D$10,2,FALSE)</f>
        <v>very important</v>
      </c>
      <c r="G2219">
        <v>1</v>
      </c>
      <c r="H2219" t="str">
        <f>VLOOKUP(G2219,'Variáveis e códigos'!$C$5:$D$10,2,FALSE)</f>
        <v>very important</v>
      </c>
      <c r="I2219">
        <v>2</v>
      </c>
      <c r="J2219" t="str">
        <f>VLOOKUP(I2219,'Variáveis e códigos'!$C$5:$D$10,2,FALSE)</f>
        <v>quite important</v>
      </c>
      <c r="K2219">
        <v>2</v>
      </c>
      <c r="L2219" t="str">
        <f>VLOOKUP(K2219,'Variáveis e códigos'!$C$5:$D$10,2,FALSE)</f>
        <v>quite important</v>
      </c>
      <c r="M2219">
        <v>3</v>
      </c>
      <c r="N2219" t="str">
        <f>VLOOKUP(M2219,'Variáveis e códigos'!$C$5:$D$10,2,FALSE)</f>
        <v>not important</v>
      </c>
      <c r="O2219" t="s">
        <v>28</v>
      </c>
      <c r="P2219">
        <v>2</v>
      </c>
      <c r="Q2219" t="str">
        <f>HLOOKUP(P2219,'Variáveis e códigos'!$C$15:$D$16,2)</f>
        <v>no</v>
      </c>
      <c r="R2219" t="s">
        <v>34</v>
      </c>
      <c r="S2219">
        <v>1</v>
      </c>
      <c r="T2219" t="str">
        <f>HLOOKUP(S2219,'Variáveis e códigos'!$C$18:$D$19,2)</f>
        <v>male</v>
      </c>
      <c r="U2219">
        <v>1981</v>
      </c>
      <c r="V2219">
        <f t="shared" si="34"/>
        <v>36</v>
      </c>
      <c r="W2219">
        <v>6</v>
      </c>
      <c r="X2219" t="str">
        <f>VLOOKUP(Dados!W2219,'Variáveis e códigos'!$C$21:$D$26,2)</f>
        <v>never married and never registered partnership</v>
      </c>
      <c r="Y2219">
        <v>0</v>
      </c>
    </row>
    <row r="2220" spans="1:25" x14ac:dyDescent="0.25">
      <c r="A2220" s="1">
        <v>2017724001005</v>
      </c>
      <c r="B2220" t="s">
        <v>3</v>
      </c>
      <c r="C2220">
        <v>1</v>
      </c>
      <c r="D2220" t="str">
        <f>VLOOKUP(C2220,'Variáveis e códigos'!$C$5:$D$10,2,FALSE)</f>
        <v>very important</v>
      </c>
      <c r="E2220">
        <v>1</v>
      </c>
      <c r="F2220" t="str">
        <f>VLOOKUP(E2220,'Variáveis e códigos'!$C$5:$D$10,2,FALSE)</f>
        <v>very important</v>
      </c>
      <c r="G2220">
        <v>1</v>
      </c>
      <c r="H2220" t="str">
        <f>VLOOKUP(G2220,'Variáveis e códigos'!$C$5:$D$10,2,FALSE)</f>
        <v>very important</v>
      </c>
      <c r="I2220">
        <v>1</v>
      </c>
      <c r="J2220" t="str">
        <f>VLOOKUP(I2220,'Variáveis e códigos'!$C$5:$D$10,2,FALSE)</f>
        <v>very important</v>
      </c>
      <c r="K2220">
        <v>2</v>
      </c>
      <c r="L2220" t="str">
        <f>VLOOKUP(K2220,'Variáveis e códigos'!$C$5:$D$10,2,FALSE)</f>
        <v>quite important</v>
      </c>
      <c r="M2220">
        <v>3</v>
      </c>
      <c r="N2220" t="str">
        <f>VLOOKUP(M2220,'Variáveis e códigos'!$C$5:$D$10,2,FALSE)</f>
        <v>not important</v>
      </c>
      <c r="O2220" t="s">
        <v>28</v>
      </c>
      <c r="P2220">
        <v>2</v>
      </c>
      <c r="Q2220" t="str">
        <f>HLOOKUP(P2220,'Variáveis e códigos'!$C$15:$D$16,2)</f>
        <v>no</v>
      </c>
      <c r="R2220">
        <v>9</v>
      </c>
      <c r="S2220">
        <v>1</v>
      </c>
      <c r="T2220" t="str">
        <f>HLOOKUP(S2220,'Variáveis e códigos'!$C$18:$D$19,2)</f>
        <v>male</v>
      </c>
      <c r="U2220">
        <v>1983</v>
      </c>
      <c r="V2220">
        <f t="shared" si="34"/>
        <v>34</v>
      </c>
      <c r="W2220">
        <v>6</v>
      </c>
      <c r="X2220" t="str">
        <f>VLOOKUP(Dados!W2220,'Variáveis e códigos'!$C$21:$D$26,2)</f>
        <v>never married and never registered partnership</v>
      </c>
      <c r="Y2220">
        <v>0</v>
      </c>
    </row>
    <row r="2221" spans="1:25" x14ac:dyDescent="0.25">
      <c r="A2221" s="1">
        <v>2017724001006</v>
      </c>
      <c r="B2221" t="s">
        <v>3</v>
      </c>
      <c r="C2221">
        <v>2</v>
      </c>
      <c r="D2221" t="str">
        <f>VLOOKUP(C2221,'Variáveis e códigos'!$C$5:$D$10,2,FALSE)</f>
        <v>quite important</v>
      </c>
      <c r="E2221">
        <v>1</v>
      </c>
      <c r="F2221" t="str">
        <f>VLOOKUP(E2221,'Variáveis e códigos'!$C$5:$D$10,2,FALSE)</f>
        <v>very important</v>
      </c>
      <c r="G2221">
        <v>2</v>
      </c>
      <c r="H2221" t="str">
        <f>VLOOKUP(G2221,'Variáveis e códigos'!$C$5:$D$10,2,FALSE)</f>
        <v>quite important</v>
      </c>
      <c r="I2221">
        <v>2</v>
      </c>
      <c r="J2221" t="str">
        <f>VLOOKUP(I2221,'Variáveis e códigos'!$C$5:$D$10,2,FALSE)</f>
        <v>quite important</v>
      </c>
      <c r="K2221">
        <v>2</v>
      </c>
      <c r="L2221" t="str">
        <f>VLOOKUP(K2221,'Variáveis e códigos'!$C$5:$D$10,2,FALSE)</f>
        <v>quite important</v>
      </c>
      <c r="M2221">
        <v>2</v>
      </c>
      <c r="N2221" t="str">
        <f>VLOOKUP(M2221,'Variáveis e códigos'!$C$5:$D$10,2,FALSE)</f>
        <v>quite important</v>
      </c>
      <c r="O2221" t="s">
        <v>28</v>
      </c>
      <c r="P2221">
        <v>2</v>
      </c>
      <c r="Q2221" t="str">
        <f>HLOOKUP(P2221,'Variáveis e códigos'!$C$15:$D$16,2)</f>
        <v>no</v>
      </c>
      <c r="R2221">
        <v>9</v>
      </c>
      <c r="S2221">
        <v>1</v>
      </c>
      <c r="T2221" t="str">
        <f>HLOOKUP(S2221,'Variáveis e códigos'!$C$18:$D$19,2)</f>
        <v>male</v>
      </c>
      <c r="U2221">
        <v>1946</v>
      </c>
      <c r="V2221">
        <f t="shared" si="34"/>
        <v>71</v>
      </c>
      <c r="W2221">
        <v>1</v>
      </c>
      <c r="X2221" t="str">
        <f>VLOOKUP(Dados!W2221,'Variáveis e códigos'!$C$21:$D$26,2)</f>
        <v>married</v>
      </c>
      <c r="Y2221">
        <v>4</v>
      </c>
    </row>
    <row r="2222" spans="1:25" x14ac:dyDescent="0.25">
      <c r="A2222" s="1">
        <v>2017724001007</v>
      </c>
      <c r="B2222" t="s">
        <v>3</v>
      </c>
      <c r="C2222">
        <v>1</v>
      </c>
      <c r="D2222" t="str">
        <f>VLOOKUP(C2222,'Variáveis e códigos'!$C$5:$D$10,2,FALSE)</f>
        <v>very important</v>
      </c>
      <c r="E2222">
        <v>1</v>
      </c>
      <c r="F2222" t="str">
        <f>VLOOKUP(E2222,'Variáveis e códigos'!$C$5:$D$10,2,FALSE)</f>
        <v>very important</v>
      </c>
      <c r="G2222">
        <v>1</v>
      </c>
      <c r="H2222" t="str">
        <f>VLOOKUP(G2222,'Variáveis e códigos'!$C$5:$D$10,2,FALSE)</f>
        <v>very important</v>
      </c>
      <c r="I2222">
        <v>1</v>
      </c>
      <c r="J2222" t="str">
        <f>VLOOKUP(I2222,'Variáveis e códigos'!$C$5:$D$10,2,FALSE)</f>
        <v>very important</v>
      </c>
      <c r="K2222">
        <v>3</v>
      </c>
      <c r="L2222" t="str">
        <f>VLOOKUP(K2222,'Variáveis e códigos'!$C$5:$D$10,2,FALSE)</f>
        <v>not important</v>
      </c>
      <c r="M2222">
        <v>2</v>
      </c>
      <c r="N2222" t="str">
        <f>VLOOKUP(M2222,'Variáveis e códigos'!$C$5:$D$10,2,FALSE)</f>
        <v>quite important</v>
      </c>
      <c r="O2222" t="s">
        <v>28</v>
      </c>
      <c r="P2222">
        <v>2</v>
      </c>
      <c r="Q2222" t="str">
        <f>HLOOKUP(P2222,'Variáveis e códigos'!$C$15:$D$16,2)</f>
        <v>no</v>
      </c>
      <c r="R2222">
        <v>9</v>
      </c>
      <c r="S2222">
        <v>2</v>
      </c>
      <c r="T2222" t="str">
        <f>HLOOKUP(S2222,'Variáveis e códigos'!$C$18:$D$19,2)</f>
        <v>female</v>
      </c>
      <c r="U2222">
        <v>1989</v>
      </c>
      <c r="V2222">
        <f t="shared" si="34"/>
        <v>28</v>
      </c>
      <c r="W2222">
        <v>6</v>
      </c>
      <c r="X2222" t="str">
        <f>VLOOKUP(Dados!W2222,'Variáveis e códigos'!$C$21:$D$26,2)</f>
        <v>never married and never registered partnership</v>
      </c>
      <c r="Y2222">
        <v>0</v>
      </c>
    </row>
    <row r="2223" spans="1:25" x14ac:dyDescent="0.25">
      <c r="A2223" s="1">
        <v>2017724001008</v>
      </c>
      <c r="B2223" t="s">
        <v>3</v>
      </c>
      <c r="C2223">
        <v>1</v>
      </c>
      <c r="D2223" t="str">
        <f>VLOOKUP(C2223,'Variáveis e códigos'!$C$5:$D$10,2,FALSE)</f>
        <v>very important</v>
      </c>
      <c r="E2223">
        <v>1</v>
      </c>
      <c r="F2223" t="str">
        <f>VLOOKUP(E2223,'Variáveis e códigos'!$C$5:$D$10,2,FALSE)</f>
        <v>very important</v>
      </c>
      <c r="G2223">
        <v>1</v>
      </c>
      <c r="H2223" t="str">
        <f>VLOOKUP(G2223,'Variáveis e códigos'!$C$5:$D$10,2,FALSE)</f>
        <v>very important</v>
      </c>
      <c r="I2223">
        <v>1</v>
      </c>
      <c r="J2223" t="str">
        <f>VLOOKUP(I2223,'Variáveis e códigos'!$C$5:$D$10,2,FALSE)</f>
        <v>very important</v>
      </c>
      <c r="K2223">
        <v>2</v>
      </c>
      <c r="L2223" t="str">
        <f>VLOOKUP(K2223,'Variáveis e códigos'!$C$5:$D$10,2,FALSE)</f>
        <v>quite important</v>
      </c>
      <c r="M2223">
        <v>4</v>
      </c>
      <c r="N2223" t="str">
        <f>VLOOKUP(M2223,'Variáveis e códigos'!$C$5:$D$10,2,FALSE)</f>
        <v>not at all important</v>
      </c>
      <c r="O2223" t="s">
        <v>28</v>
      </c>
      <c r="P2223">
        <v>2</v>
      </c>
      <c r="Q2223" t="str">
        <f>HLOOKUP(P2223,'Variáveis e códigos'!$C$15:$D$16,2)</f>
        <v>no</v>
      </c>
      <c r="R2223">
        <v>7</v>
      </c>
      <c r="S2223">
        <v>2</v>
      </c>
      <c r="T2223" t="str">
        <f>HLOOKUP(S2223,'Variáveis e códigos'!$C$18:$D$19,2)</f>
        <v>female</v>
      </c>
      <c r="U2223">
        <v>1971</v>
      </c>
      <c r="V2223">
        <f t="shared" si="34"/>
        <v>46</v>
      </c>
      <c r="W2223">
        <v>6</v>
      </c>
      <c r="X2223" t="str">
        <f>VLOOKUP(Dados!W2223,'Variáveis e códigos'!$C$21:$D$26,2)</f>
        <v>never married and never registered partnership</v>
      </c>
      <c r="Y2223">
        <v>0</v>
      </c>
    </row>
    <row r="2224" spans="1:25" x14ac:dyDescent="0.25">
      <c r="A2224" s="1">
        <v>2017724001009</v>
      </c>
      <c r="B2224" t="s">
        <v>3</v>
      </c>
      <c r="C2224">
        <v>1</v>
      </c>
      <c r="D2224" t="str">
        <f>VLOOKUP(C2224,'Variáveis e códigos'!$C$5:$D$10,2,FALSE)</f>
        <v>very important</v>
      </c>
      <c r="E2224">
        <v>1</v>
      </c>
      <c r="F2224" t="str">
        <f>VLOOKUP(E2224,'Variáveis e códigos'!$C$5:$D$10,2,FALSE)</f>
        <v>very important</v>
      </c>
      <c r="G2224">
        <v>1</v>
      </c>
      <c r="H2224" t="str">
        <f>VLOOKUP(G2224,'Variáveis e códigos'!$C$5:$D$10,2,FALSE)</f>
        <v>very important</v>
      </c>
      <c r="I2224">
        <v>2</v>
      </c>
      <c r="J2224" t="str">
        <f>VLOOKUP(I2224,'Variáveis e códigos'!$C$5:$D$10,2,FALSE)</f>
        <v>quite important</v>
      </c>
      <c r="K2224">
        <v>2</v>
      </c>
      <c r="L2224" t="str">
        <f>VLOOKUP(K2224,'Variáveis e códigos'!$C$5:$D$10,2,FALSE)</f>
        <v>quite important</v>
      </c>
      <c r="M2224">
        <v>3</v>
      </c>
      <c r="N2224" t="str">
        <f>VLOOKUP(M2224,'Variáveis e códigos'!$C$5:$D$10,2,FALSE)</f>
        <v>not important</v>
      </c>
      <c r="O2224" t="s">
        <v>28</v>
      </c>
      <c r="P2224">
        <v>2</v>
      </c>
      <c r="Q2224" t="str">
        <f>HLOOKUP(P2224,'Variáveis e códigos'!$C$15:$D$16,2)</f>
        <v>no</v>
      </c>
      <c r="R2224">
        <v>8</v>
      </c>
      <c r="S2224">
        <v>2</v>
      </c>
      <c r="T2224" t="str">
        <f>HLOOKUP(S2224,'Variáveis e códigos'!$C$18:$D$19,2)</f>
        <v>female</v>
      </c>
      <c r="U2224">
        <v>1961</v>
      </c>
      <c r="V2224">
        <f t="shared" si="34"/>
        <v>56</v>
      </c>
      <c r="W2224">
        <v>1</v>
      </c>
      <c r="X2224" t="str">
        <f>VLOOKUP(Dados!W2224,'Variáveis e códigos'!$C$21:$D$26,2)</f>
        <v>married</v>
      </c>
      <c r="Y2224">
        <v>2</v>
      </c>
    </row>
    <row r="2225" spans="1:25" x14ac:dyDescent="0.25">
      <c r="A2225" s="1">
        <v>2017724001010</v>
      </c>
      <c r="B2225" t="s">
        <v>3</v>
      </c>
      <c r="C2225">
        <v>1</v>
      </c>
      <c r="D2225" t="str">
        <f>VLOOKUP(C2225,'Variáveis e códigos'!$C$5:$D$10,2,FALSE)</f>
        <v>very important</v>
      </c>
      <c r="E2225">
        <v>1</v>
      </c>
      <c r="F2225" t="str">
        <f>VLOOKUP(E2225,'Variáveis e códigos'!$C$5:$D$10,2,FALSE)</f>
        <v>very important</v>
      </c>
      <c r="G2225">
        <v>1</v>
      </c>
      <c r="H2225" t="str">
        <f>VLOOKUP(G2225,'Variáveis e códigos'!$C$5:$D$10,2,FALSE)</f>
        <v>very important</v>
      </c>
      <c r="I2225">
        <v>1</v>
      </c>
      <c r="J2225" t="str">
        <f>VLOOKUP(I2225,'Variáveis e códigos'!$C$5:$D$10,2,FALSE)</f>
        <v>very important</v>
      </c>
      <c r="K2225">
        <v>2</v>
      </c>
      <c r="L2225" t="str">
        <f>VLOOKUP(K2225,'Variáveis e códigos'!$C$5:$D$10,2,FALSE)</f>
        <v>quite important</v>
      </c>
      <c r="M2225">
        <v>3</v>
      </c>
      <c r="N2225" t="str">
        <f>VLOOKUP(M2225,'Variáveis e códigos'!$C$5:$D$10,2,FALSE)</f>
        <v>not important</v>
      </c>
      <c r="O2225" t="s">
        <v>28</v>
      </c>
      <c r="P2225">
        <v>2</v>
      </c>
      <c r="Q2225" t="str">
        <f>HLOOKUP(P2225,'Variáveis e códigos'!$C$15:$D$16,2)</f>
        <v>no</v>
      </c>
      <c r="R2225" t="s">
        <v>34</v>
      </c>
      <c r="S2225">
        <v>1</v>
      </c>
      <c r="T2225" t="str">
        <f>HLOOKUP(S2225,'Variáveis e códigos'!$C$18:$D$19,2)</f>
        <v>male</v>
      </c>
      <c r="U2225">
        <v>1975</v>
      </c>
      <c r="V2225">
        <f t="shared" si="34"/>
        <v>42</v>
      </c>
      <c r="W2225">
        <v>6</v>
      </c>
      <c r="X2225" t="str">
        <f>VLOOKUP(Dados!W2225,'Variáveis e códigos'!$C$21:$D$26,2)</f>
        <v>never married and never registered partnership</v>
      </c>
      <c r="Y2225">
        <v>0</v>
      </c>
    </row>
    <row r="2226" spans="1:25" x14ac:dyDescent="0.25">
      <c r="A2226" s="1">
        <v>2017724001011</v>
      </c>
      <c r="B2226" t="s">
        <v>3</v>
      </c>
      <c r="C2226">
        <v>1</v>
      </c>
      <c r="D2226" t="str">
        <f>VLOOKUP(C2226,'Variáveis e códigos'!$C$5:$D$10,2,FALSE)</f>
        <v>very important</v>
      </c>
      <c r="E2226">
        <v>1</v>
      </c>
      <c r="F2226" t="str">
        <f>VLOOKUP(E2226,'Variáveis e códigos'!$C$5:$D$10,2,FALSE)</f>
        <v>very important</v>
      </c>
      <c r="G2226">
        <v>1</v>
      </c>
      <c r="H2226" t="str">
        <f>VLOOKUP(G2226,'Variáveis e códigos'!$C$5:$D$10,2,FALSE)</f>
        <v>very important</v>
      </c>
      <c r="I2226">
        <v>2</v>
      </c>
      <c r="J2226" t="str">
        <f>VLOOKUP(I2226,'Variáveis e códigos'!$C$5:$D$10,2,FALSE)</f>
        <v>quite important</v>
      </c>
      <c r="K2226">
        <v>2</v>
      </c>
      <c r="L2226" t="str">
        <f>VLOOKUP(K2226,'Variáveis e códigos'!$C$5:$D$10,2,FALSE)</f>
        <v>quite important</v>
      </c>
      <c r="M2226">
        <v>2</v>
      </c>
      <c r="N2226" t="str">
        <f>VLOOKUP(M2226,'Variáveis e códigos'!$C$5:$D$10,2,FALSE)</f>
        <v>quite important</v>
      </c>
      <c r="O2226" t="s">
        <v>28</v>
      </c>
      <c r="P2226">
        <v>2</v>
      </c>
      <c r="Q2226" t="str">
        <f>HLOOKUP(P2226,'Variáveis e códigos'!$C$15:$D$16,2)</f>
        <v>no</v>
      </c>
      <c r="R2226">
        <v>6</v>
      </c>
      <c r="S2226">
        <v>2</v>
      </c>
      <c r="T2226" t="str">
        <f>HLOOKUP(S2226,'Variáveis e códigos'!$C$18:$D$19,2)</f>
        <v>female</v>
      </c>
      <c r="U2226">
        <v>1971</v>
      </c>
      <c r="V2226">
        <f t="shared" si="34"/>
        <v>46</v>
      </c>
      <c r="W2226">
        <v>1</v>
      </c>
      <c r="X2226" t="str">
        <f>VLOOKUP(Dados!W2226,'Variáveis e códigos'!$C$21:$D$26,2)</f>
        <v>married</v>
      </c>
      <c r="Y2226">
        <v>2</v>
      </c>
    </row>
    <row r="2227" spans="1:25" x14ac:dyDescent="0.25">
      <c r="A2227" s="1">
        <v>2017724001012</v>
      </c>
      <c r="B2227" t="s">
        <v>3</v>
      </c>
      <c r="C2227">
        <v>1</v>
      </c>
      <c r="D2227" t="str">
        <f>VLOOKUP(C2227,'Variáveis e códigos'!$C$5:$D$10,2,FALSE)</f>
        <v>very important</v>
      </c>
      <c r="E2227">
        <v>1</v>
      </c>
      <c r="F2227" t="str">
        <f>VLOOKUP(E2227,'Variáveis e códigos'!$C$5:$D$10,2,FALSE)</f>
        <v>very important</v>
      </c>
      <c r="G2227">
        <v>1</v>
      </c>
      <c r="H2227" t="str">
        <f>VLOOKUP(G2227,'Variáveis e códigos'!$C$5:$D$10,2,FALSE)</f>
        <v>very important</v>
      </c>
      <c r="I2227">
        <v>1</v>
      </c>
      <c r="J2227" t="str">
        <f>VLOOKUP(I2227,'Variáveis e códigos'!$C$5:$D$10,2,FALSE)</f>
        <v>very important</v>
      </c>
      <c r="K2227">
        <v>2</v>
      </c>
      <c r="L2227" t="str">
        <f>VLOOKUP(K2227,'Variáveis e códigos'!$C$5:$D$10,2,FALSE)</f>
        <v>quite important</v>
      </c>
      <c r="M2227">
        <v>2</v>
      </c>
      <c r="N2227" t="str">
        <f>VLOOKUP(M2227,'Variáveis e códigos'!$C$5:$D$10,2,FALSE)</f>
        <v>quite important</v>
      </c>
      <c r="O2227" t="s">
        <v>28</v>
      </c>
      <c r="P2227">
        <v>2</v>
      </c>
      <c r="Q2227" t="str">
        <f>HLOOKUP(P2227,'Variáveis e códigos'!$C$15:$D$16,2)</f>
        <v>no</v>
      </c>
      <c r="R2227">
        <v>9</v>
      </c>
      <c r="S2227">
        <v>2</v>
      </c>
      <c r="T2227" t="str">
        <f>HLOOKUP(S2227,'Variáveis e códigos'!$C$18:$D$19,2)</f>
        <v>female</v>
      </c>
      <c r="U2227">
        <v>1984</v>
      </c>
      <c r="V2227">
        <f t="shared" si="34"/>
        <v>33</v>
      </c>
      <c r="W2227">
        <v>1</v>
      </c>
      <c r="X2227" t="str">
        <f>VLOOKUP(Dados!W2227,'Variáveis e códigos'!$C$21:$D$26,2)</f>
        <v>married</v>
      </c>
      <c r="Y2227">
        <v>1</v>
      </c>
    </row>
    <row r="2228" spans="1:25" x14ac:dyDescent="0.25">
      <c r="A2228" s="1">
        <v>2017724001013</v>
      </c>
      <c r="B2228" t="s">
        <v>3</v>
      </c>
      <c r="C2228">
        <v>2</v>
      </c>
      <c r="D2228" t="str">
        <f>VLOOKUP(C2228,'Variáveis e códigos'!$C$5:$D$10,2,FALSE)</f>
        <v>quite important</v>
      </c>
      <c r="E2228">
        <v>1</v>
      </c>
      <c r="F2228" t="str">
        <f>VLOOKUP(E2228,'Variáveis e códigos'!$C$5:$D$10,2,FALSE)</f>
        <v>very important</v>
      </c>
      <c r="G2228">
        <v>1</v>
      </c>
      <c r="H2228" t="str">
        <f>VLOOKUP(G2228,'Variáveis e códigos'!$C$5:$D$10,2,FALSE)</f>
        <v>very important</v>
      </c>
      <c r="I2228">
        <v>1</v>
      </c>
      <c r="J2228" t="str">
        <f>VLOOKUP(I2228,'Variáveis e códigos'!$C$5:$D$10,2,FALSE)</f>
        <v>very important</v>
      </c>
      <c r="K2228">
        <v>2</v>
      </c>
      <c r="L2228" t="str">
        <f>VLOOKUP(K2228,'Variáveis e códigos'!$C$5:$D$10,2,FALSE)</f>
        <v>quite important</v>
      </c>
      <c r="M2228">
        <v>2</v>
      </c>
      <c r="N2228" t="str">
        <f>VLOOKUP(M2228,'Variáveis e códigos'!$C$5:$D$10,2,FALSE)</f>
        <v>quite important</v>
      </c>
      <c r="O2228" t="s">
        <v>28</v>
      </c>
      <c r="P2228">
        <v>2</v>
      </c>
      <c r="Q2228" t="str">
        <f>HLOOKUP(P2228,'Variáveis e códigos'!$C$15:$D$16,2)</f>
        <v>no</v>
      </c>
      <c r="R2228">
        <v>6</v>
      </c>
      <c r="S2228">
        <v>1</v>
      </c>
      <c r="T2228" t="str">
        <f>HLOOKUP(S2228,'Variáveis e códigos'!$C$18:$D$19,2)</f>
        <v>male</v>
      </c>
      <c r="U2228">
        <v>1975</v>
      </c>
      <c r="V2228">
        <f t="shared" si="34"/>
        <v>42</v>
      </c>
      <c r="W2228">
        <v>1</v>
      </c>
      <c r="X2228" t="str">
        <f>VLOOKUP(Dados!W2228,'Variáveis e códigos'!$C$21:$D$26,2)</f>
        <v>married</v>
      </c>
      <c r="Y2228">
        <v>1</v>
      </c>
    </row>
    <row r="2229" spans="1:25" x14ac:dyDescent="0.25">
      <c r="A2229" s="1">
        <v>2017724001014</v>
      </c>
      <c r="B2229" t="s">
        <v>3</v>
      </c>
      <c r="C2229">
        <v>1</v>
      </c>
      <c r="D2229" t="str">
        <f>VLOOKUP(C2229,'Variáveis e códigos'!$C$5:$D$10,2,FALSE)</f>
        <v>very important</v>
      </c>
      <c r="E2229">
        <v>1</v>
      </c>
      <c r="F2229" t="str">
        <f>VLOOKUP(E2229,'Variáveis e códigos'!$C$5:$D$10,2,FALSE)</f>
        <v>very important</v>
      </c>
      <c r="G2229">
        <v>1</v>
      </c>
      <c r="H2229" t="str">
        <f>VLOOKUP(G2229,'Variáveis e códigos'!$C$5:$D$10,2,FALSE)</f>
        <v>very important</v>
      </c>
      <c r="I2229">
        <v>1</v>
      </c>
      <c r="J2229" t="str">
        <f>VLOOKUP(I2229,'Variáveis e códigos'!$C$5:$D$10,2,FALSE)</f>
        <v>very important</v>
      </c>
      <c r="K2229">
        <v>2</v>
      </c>
      <c r="L2229" t="str">
        <f>VLOOKUP(K2229,'Variáveis e códigos'!$C$5:$D$10,2,FALSE)</f>
        <v>quite important</v>
      </c>
      <c r="M2229">
        <v>3</v>
      </c>
      <c r="N2229" t="str">
        <f>VLOOKUP(M2229,'Variáveis e códigos'!$C$5:$D$10,2,FALSE)</f>
        <v>not important</v>
      </c>
      <c r="O2229" t="s">
        <v>28</v>
      </c>
      <c r="P2229">
        <v>2</v>
      </c>
      <c r="Q2229" t="str">
        <f>HLOOKUP(P2229,'Variáveis e códigos'!$C$15:$D$16,2)</f>
        <v>no</v>
      </c>
      <c r="R2229" t="s">
        <v>34</v>
      </c>
      <c r="S2229">
        <v>1</v>
      </c>
      <c r="T2229" t="str">
        <f>HLOOKUP(S2229,'Variáveis e códigos'!$C$18:$D$19,2)</f>
        <v>male</v>
      </c>
      <c r="U2229">
        <v>1985</v>
      </c>
      <c r="V2229">
        <f t="shared" si="34"/>
        <v>32</v>
      </c>
      <c r="W2229">
        <v>6</v>
      </c>
      <c r="X2229" t="str">
        <f>VLOOKUP(Dados!W2229,'Variáveis e códigos'!$C$21:$D$26,2)</f>
        <v>never married and never registered partnership</v>
      </c>
      <c r="Y2229">
        <v>0</v>
      </c>
    </row>
    <row r="2230" spans="1:25" x14ac:dyDescent="0.25">
      <c r="A2230" s="1">
        <v>2017724001015</v>
      </c>
      <c r="B2230" t="s">
        <v>3</v>
      </c>
      <c r="C2230">
        <v>1</v>
      </c>
      <c r="D2230" t="str">
        <f>VLOOKUP(C2230,'Variáveis e códigos'!$C$5:$D$10,2,FALSE)</f>
        <v>very important</v>
      </c>
      <c r="E2230">
        <v>1</v>
      </c>
      <c r="F2230" t="str">
        <f>VLOOKUP(E2230,'Variáveis e códigos'!$C$5:$D$10,2,FALSE)</f>
        <v>very important</v>
      </c>
      <c r="G2230">
        <v>1</v>
      </c>
      <c r="H2230" t="str">
        <f>VLOOKUP(G2230,'Variáveis e códigos'!$C$5:$D$10,2,FALSE)</f>
        <v>very important</v>
      </c>
      <c r="I2230">
        <v>1</v>
      </c>
      <c r="J2230" t="str">
        <f>VLOOKUP(I2230,'Variáveis e códigos'!$C$5:$D$10,2,FALSE)</f>
        <v>very important</v>
      </c>
      <c r="K2230">
        <v>2</v>
      </c>
      <c r="L2230" t="str">
        <f>VLOOKUP(K2230,'Variáveis e códigos'!$C$5:$D$10,2,FALSE)</f>
        <v>quite important</v>
      </c>
      <c r="M2230">
        <v>2</v>
      </c>
      <c r="N2230" t="str">
        <f>VLOOKUP(M2230,'Variáveis e códigos'!$C$5:$D$10,2,FALSE)</f>
        <v>quite important</v>
      </c>
      <c r="O2230" t="s">
        <v>28</v>
      </c>
      <c r="P2230">
        <v>2</v>
      </c>
      <c r="Q2230" t="str">
        <f>HLOOKUP(P2230,'Variáveis e códigos'!$C$15:$D$16,2)</f>
        <v>no</v>
      </c>
      <c r="R2230">
        <v>8</v>
      </c>
      <c r="S2230">
        <v>2</v>
      </c>
      <c r="T2230" t="str">
        <f>HLOOKUP(S2230,'Variáveis e códigos'!$C$18:$D$19,2)</f>
        <v>female</v>
      </c>
      <c r="U2230">
        <v>1968</v>
      </c>
      <c r="V2230">
        <f t="shared" si="34"/>
        <v>49</v>
      </c>
      <c r="W2230">
        <v>6</v>
      </c>
      <c r="X2230" t="str">
        <f>VLOOKUP(Dados!W2230,'Variáveis e códigos'!$C$21:$D$26,2)</f>
        <v>never married and never registered partnership</v>
      </c>
      <c r="Y2230">
        <v>1</v>
      </c>
    </row>
    <row r="2231" spans="1:25" x14ac:dyDescent="0.25">
      <c r="A2231" s="1">
        <v>2017724001016</v>
      </c>
      <c r="B2231" t="s">
        <v>3</v>
      </c>
      <c r="C2231">
        <v>1</v>
      </c>
      <c r="D2231" t="str">
        <f>VLOOKUP(C2231,'Variáveis e códigos'!$C$5:$D$10,2,FALSE)</f>
        <v>very important</v>
      </c>
      <c r="E2231">
        <v>1</v>
      </c>
      <c r="F2231" t="str">
        <f>VLOOKUP(E2231,'Variáveis e códigos'!$C$5:$D$10,2,FALSE)</f>
        <v>very important</v>
      </c>
      <c r="G2231">
        <v>1</v>
      </c>
      <c r="H2231" t="str">
        <f>VLOOKUP(G2231,'Variáveis e códigos'!$C$5:$D$10,2,FALSE)</f>
        <v>very important</v>
      </c>
      <c r="I2231">
        <v>1</v>
      </c>
      <c r="J2231" t="str">
        <f>VLOOKUP(I2231,'Variáveis e códigos'!$C$5:$D$10,2,FALSE)</f>
        <v>very important</v>
      </c>
      <c r="K2231">
        <v>2</v>
      </c>
      <c r="L2231" t="str">
        <f>VLOOKUP(K2231,'Variáveis e códigos'!$C$5:$D$10,2,FALSE)</f>
        <v>quite important</v>
      </c>
      <c r="M2231">
        <v>2</v>
      </c>
      <c r="N2231" t="str">
        <f>VLOOKUP(M2231,'Variáveis e códigos'!$C$5:$D$10,2,FALSE)</f>
        <v>quite important</v>
      </c>
      <c r="O2231" t="s">
        <v>30</v>
      </c>
      <c r="P2231">
        <v>2</v>
      </c>
      <c r="Q2231" t="str">
        <f>HLOOKUP(P2231,'Variáveis e códigos'!$C$15:$D$16,2)</f>
        <v>no</v>
      </c>
      <c r="R2231">
        <v>9</v>
      </c>
      <c r="S2231">
        <v>2</v>
      </c>
      <c r="T2231" t="str">
        <f>HLOOKUP(S2231,'Variáveis e códigos'!$C$18:$D$19,2)</f>
        <v>female</v>
      </c>
      <c r="U2231">
        <v>1964</v>
      </c>
      <c r="V2231">
        <f t="shared" si="34"/>
        <v>53</v>
      </c>
      <c r="W2231">
        <v>1</v>
      </c>
      <c r="X2231" t="str">
        <f>VLOOKUP(Dados!W2231,'Variáveis e códigos'!$C$21:$D$26,2)</f>
        <v>married</v>
      </c>
      <c r="Y2231">
        <v>1</v>
      </c>
    </row>
    <row r="2232" spans="1:25" x14ac:dyDescent="0.25">
      <c r="A2232" s="1">
        <v>2017724001017</v>
      </c>
      <c r="B2232" t="s">
        <v>3</v>
      </c>
      <c r="C2232">
        <v>1</v>
      </c>
      <c r="D2232" t="str">
        <f>VLOOKUP(C2232,'Variáveis e códigos'!$C$5:$D$10,2,FALSE)</f>
        <v>very important</v>
      </c>
      <c r="E2232">
        <v>1</v>
      </c>
      <c r="F2232" t="str">
        <f>VLOOKUP(E2232,'Variáveis e códigos'!$C$5:$D$10,2,FALSE)</f>
        <v>very important</v>
      </c>
      <c r="G2232">
        <v>2</v>
      </c>
      <c r="H2232" t="str">
        <f>VLOOKUP(G2232,'Variáveis e códigos'!$C$5:$D$10,2,FALSE)</f>
        <v>quite important</v>
      </c>
      <c r="I2232">
        <v>2</v>
      </c>
      <c r="J2232" t="str">
        <f>VLOOKUP(I2232,'Variáveis e códigos'!$C$5:$D$10,2,FALSE)</f>
        <v>quite important</v>
      </c>
      <c r="K2232">
        <v>2</v>
      </c>
      <c r="L2232" t="str">
        <f>VLOOKUP(K2232,'Variáveis e códigos'!$C$5:$D$10,2,FALSE)</f>
        <v>quite important</v>
      </c>
      <c r="M2232">
        <v>2</v>
      </c>
      <c r="N2232" t="str">
        <f>VLOOKUP(M2232,'Variáveis e códigos'!$C$5:$D$10,2,FALSE)</f>
        <v>quite important</v>
      </c>
      <c r="O2232" t="s">
        <v>28</v>
      </c>
      <c r="P2232">
        <v>2</v>
      </c>
      <c r="Q2232" t="str">
        <f>HLOOKUP(P2232,'Variáveis e códigos'!$C$15:$D$16,2)</f>
        <v>no</v>
      </c>
      <c r="R2232">
        <v>9</v>
      </c>
      <c r="S2232">
        <v>2</v>
      </c>
      <c r="T2232" t="str">
        <f>HLOOKUP(S2232,'Variáveis e códigos'!$C$18:$D$19,2)</f>
        <v>female</v>
      </c>
      <c r="U2232">
        <v>1980</v>
      </c>
      <c r="V2232">
        <f t="shared" si="34"/>
        <v>37</v>
      </c>
      <c r="W2232">
        <v>6</v>
      </c>
      <c r="X2232" t="str">
        <f>VLOOKUP(Dados!W2232,'Variáveis e códigos'!$C$21:$D$26,2)</f>
        <v>never married and never registered partnership</v>
      </c>
      <c r="Y2232">
        <v>0</v>
      </c>
    </row>
    <row r="2233" spans="1:25" x14ac:dyDescent="0.25">
      <c r="A2233" s="1">
        <v>2017724001018</v>
      </c>
      <c r="B2233" t="s">
        <v>3</v>
      </c>
      <c r="C2233">
        <v>1</v>
      </c>
      <c r="D2233" t="str">
        <f>VLOOKUP(C2233,'Variáveis e códigos'!$C$5:$D$10,2,FALSE)</f>
        <v>very important</v>
      </c>
      <c r="E2233">
        <v>1</v>
      </c>
      <c r="F2233" t="str">
        <f>VLOOKUP(E2233,'Variáveis e códigos'!$C$5:$D$10,2,FALSE)</f>
        <v>very important</v>
      </c>
      <c r="G2233">
        <v>1</v>
      </c>
      <c r="H2233" t="str">
        <f>VLOOKUP(G2233,'Variáveis e códigos'!$C$5:$D$10,2,FALSE)</f>
        <v>very important</v>
      </c>
      <c r="I2233">
        <v>1</v>
      </c>
      <c r="J2233" t="str">
        <f>VLOOKUP(I2233,'Variáveis e códigos'!$C$5:$D$10,2,FALSE)</f>
        <v>very important</v>
      </c>
      <c r="K2233">
        <v>4</v>
      </c>
      <c r="L2233" t="str">
        <f>VLOOKUP(K2233,'Variáveis e códigos'!$C$5:$D$10,2,FALSE)</f>
        <v>not at all important</v>
      </c>
      <c r="M2233">
        <v>4</v>
      </c>
      <c r="N2233" t="str">
        <f>VLOOKUP(M2233,'Variáveis e códigos'!$C$5:$D$10,2,FALSE)</f>
        <v>not at all important</v>
      </c>
      <c r="O2233" t="s">
        <v>28</v>
      </c>
      <c r="P2233">
        <v>2</v>
      </c>
      <c r="Q2233" t="str">
        <f>HLOOKUP(P2233,'Variáveis e códigos'!$C$15:$D$16,2)</f>
        <v>no</v>
      </c>
      <c r="R2233" t="s">
        <v>34</v>
      </c>
      <c r="S2233">
        <v>2</v>
      </c>
      <c r="T2233" t="str">
        <f>HLOOKUP(S2233,'Variáveis e códigos'!$C$18:$D$19,2)</f>
        <v>female</v>
      </c>
      <c r="U2233">
        <v>1998</v>
      </c>
      <c r="V2233">
        <f t="shared" si="34"/>
        <v>19</v>
      </c>
      <c r="W2233">
        <v>6</v>
      </c>
      <c r="X2233" t="str">
        <f>VLOOKUP(Dados!W2233,'Variáveis e códigos'!$C$21:$D$26,2)</f>
        <v>never married and never registered partnership</v>
      </c>
      <c r="Y2233">
        <v>0</v>
      </c>
    </row>
    <row r="2234" spans="1:25" x14ac:dyDescent="0.25">
      <c r="A2234" s="1">
        <v>2017724001019</v>
      </c>
      <c r="B2234" t="s">
        <v>3</v>
      </c>
      <c r="C2234">
        <v>1</v>
      </c>
      <c r="D2234" t="str">
        <f>VLOOKUP(C2234,'Variáveis e códigos'!$C$5:$D$10,2,FALSE)</f>
        <v>very important</v>
      </c>
      <c r="E2234">
        <v>1</v>
      </c>
      <c r="F2234" t="str">
        <f>VLOOKUP(E2234,'Variáveis e códigos'!$C$5:$D$10,2,FALSE)</f>
        <v>very important</v>
      </c>
      <c r="G2234">
        <v>1</v>
      </c>
      <c r="H2234" t="str">
        <f>VLOOKUP(G2234,'Variáveis e códigos'!$C$5:$D$10,2,FALSE)</f>
        <v>very important</v>
      </c>
      <c r="I2234">
        <v>1</v>
      </c>
      <c r="J2234" t="str">
        <f>VLOOKUP(I2234,'Variáveis e códigos'!$C$5:$D$10,2,FALSE)</f>
        <v>very important</v>
      </c>
      <c r="K2234">
        <v>2</v>
      </c>
      <c r="L2234" t="str">
        <f>VLOOKUP(K2234,'Variáveis e códigos'!$C$5:$D$10,2,FALSE)</f>
        <v>quite important</v>
      </c>
      <c r="M2234">
        <v>2</v>
      </c>
      <c r="N2234" t="str">
        <f>VLOOKUP(M2234,'Variáveis e códigos'!$C$5:$D$10,2,FALSE)</f>
        <v>quite important</v>
      </c>
      <c r="O2234" t="s">
        <v>28</v>
      </c>
      <c r="P2234">
        <v>2</v>
      </c>
      <c r="Q2234" t="str">
        <f>HLOOKUP(P2234,'Variáveis e códigos'!$C$15:$D$16,2)</f>
        <v>no</v>
      </c>
      <c r="R2234">
        <v>8</v>
      </c>
      <c r="S2234">
        <v>2</v>
      </c>
      <c r="T2234" t="str">
        <f>HLOOKUP(S2234,'Variáveis e códigos'!$C$18:$D$19,2)</f>
        <v>female</v>
      </c>
      <c r="U2234">
        <v>1986</v>
      </c>
      <c r="V2234">
        <f t="shared" si="34"/>
        <v>31</v>
      </c>
      <c r="W2234">
        <v>1</v>
      </c>
      <c r="X2234" t="str">
        <f>VLOOKUP(Dados!W2234,'Variáveis e códigos'!$C$21:$D$26,2)</f>
        <v>married</v>
      </c>
      <c r="Y2234">
        <v>2</v>
      </c>
    </row>
    <row r="2235" spans="1:25" x14ac:dyDescent="0.25">
      <c r="A2235" s="1">
        <v>2017724001020</v>
      </c>
      <c r="B2235" t="s">
        <v>3</v>
      </c>
      <c r="C2235">
        <v>3</v>
      </c>
      <c r="D2235" t="str">
        <f>VLOOKUP(C2235,'Variáveis e códigos'!$C$5:$D$10,2,FALSE)</f>
        <v>not important</v>
      </c>
      <c r="E2235">
        <v>1</v>
      </c>
      <c r="F2235" t="str">
        <f>VLOOKUP(E2235,'Variáveis e códigos'!$C$5:$D$10,2,FALSE)</f>
        <v>very important</v>
      </c>
      <c r="G2235">
        <v>1</v>
      </c>
      <c r="H2235" t="str">
        <f>VLOOKUP(G2235,'Variáveis e códigos'!$C$5:$D$10,2,FALSE)</f>
        <v>very important</v>
      </c>
      <c r="I2235">
        <v>2</v>
      </c>
      <c r="J2235" t="str">
        <f>VLOOKUP(I2235,'Variáveis e códigos'!$C$5:$D$10,2,FALSE)</f>
        <v>quite important</v>
      </c>
      <c r="K2235">
        <v>2</v>
      </c>
      <c r="L2235" t="str">
        <f>VLOOKUP(K2235,'Variáveis e códigos'!$C$5:$D$10,2,FALSE)</f>
        <v>quite important</v>
      </c>
      <c r="M2235">
        <v>2</v>
      </c>
      <c r="N2235" t="str">
        <f>VLOOKUP(M2235,'Variáveis e códigos'!$C$5:$D$10,2,FALSE)</f>
        <v>quite important</v>
      </c>
      <c r="O2235" t="s">
        <v>30</v>
      </c>
      <c r="P2235">
        <v>2</v>
      </c>
      <c r="Q2235" t="str">
        <f>HLOOKUP(P2235,'Variáveis e códigos'!$C$15:$D$16,2)</f>
        <v>no</v>
      </c>
      <c r="R2235" t="s">
        <v>34</v>
      </c>
      <c r="S2235">
        <v>2</v>
      </c>
      <c r="T2235" t="str">
        <f>HLOOKUP(S2235,'Variáveis e códigos'!$C$18:$D$19,2)</f>
        <v>female</v>
      </c>
      <c r="U2235">
        <v>1958</v>
      </c>
      <c r="V2235">
        <f t="shared" si="34"/>
        <v>59</v>
      </c>
      <c r="W2235">
        <v>1</v>
      </c>
      <c r="X2235" t="str">
        <f>VLOOKUP(Dados!W2235,'Variáveis e códigos'!$C$21:$D$26,2)</f>
        <v>married</v>
      </c>
      <c r="Y2235">
        <v>3</v>
      </c>
    </row>
    <row r="2236" spans="1:25" x14ac:dyDescent="0.25">
      <c r="A2236" s="1">
        <v>2017724001021</v>
      </c>
      <c r="B2236" t="s">
        <v>3</v>
      </c>
      <c r="C2236">
        <v>1</v>
      </c>
      <c r="D2236" t="str">
        <f>VLOOKUP(C2236,'Variáveis e códigos'!$C$5:$D$10,2,FALSE)</f>
        <v>very important</v>
      </c>
      <c r="E2236">
        <v>1</v>
      </c>
      <c r="F2236" t="str">
        <f>VLOOKUP(E2236,'Variáveis e códigos'!$C$5:$D$10,2,FALSE)</f>
        <v>very important</v>
      </c>
      <c r="G2236">
        <v>1</v>
      </c>
      <c r="H2236" t="str">
        <f>VLOOKUP(G2236,'Variáveis e códigos'!$C$5:$D$10,2,FALSE)</f>
        <v>very important</v>
      </c>
      <c r="I2236">
        <v>1</v>
      </c>
      <c r="J2236" t="str">
        <f>VLOOKUP(I2236,'Variáveis e códigos'!$C$5:$D$10,2,FALSE)</f>
        <v>very important</v>
      </c>
      <c r="K2236">
        <v>1</v>
      </c>
      <c r="L2236" t="str">
        <f>VLOOKUP(K2236,'Variáveis e códigos'!$C$5:$D$10,2,FALSE)</f>
        <v>very important</v>
      </c>
      <c r="M2236">
        <v>1</v>
      </c>
      <c r="N2236" t="str">
        <f>VLOOKUP(M2236,'Variáveis e códigos'!$C$5:$D$10,2,FALSE)</f>
        <v>very important</v>
      </c>
      <c r="O2236" t="s">
        <v>30</v>
      </c>
      <c r="P2236">
        <v>2</v>
      </c>
      <c r="Q2236" t="str">
        <f>HLOOKUP(P2236,'Variáveis e códigos'!$C$15:$D$16,2)</f>
        <v>no</v>
      </c>
      <c r="R2236">
        <v>7</v>
      </c>
      <c r="S2236">
        <v>2</v>
      </c>
      <c r="T2236" t="str">
        <f>HLOOKUP(S2236,'Variáveis e códigos'!$C$18:$D$19,2)</f>
        <v>female</v>
      </c>
      <c r="U2236">
        <v>1989</v>
      </c>
      <c r="V2236">
        <f t="shared" si="34"/>
        <v>28</v>
      </c>
      <c r="W2236">
        <v>6</v>
      </c>
      <c r="X2236" t="str">
        <f>VLOOKUP(Dados!W2236,'Variáveis e códigos'!$C$21:$D$26,2)</f>
        <v>never married and never registered partnership</v>
      </c>
      <c r="Y2236">
        <v>0</v>
      </c>
    </row>
    <row r="2237" spans="1:25" x14ac:dyDescent="0.25">
      <c r="A2237" s="1">
        <v>2017724001022</v>
      </c>
      <c r="B2237" t="s">
        <v>3</v>
      </c>
      <c r="C2237">
        <v>1</v>
      </c>
      <c r="D2237" t="str">
        <f>VLOOKUP(C2237,'Variáveis e códigos'!$C$5:$D$10,2,FALSE)</f>
        <v>very important</v>
      </c>
      <c r="E2237">
        <v>1</v>
      </c>
      <c r="F2237" t="str">
        <f>VLOOKUP(E2237,'Variáveis e códigos'!$C$5:$D$10,2,FALSE)</f>
        <v>very important</v>
      </c>
      <c r="G2237">
        <v>1</v>
      </c>
      <c r="H2237" t="str">
        <f>VLOOKUP(G2237,'Variáveis e códigos'!$C$5:$D$10,2,FALSE)</f>
        <v>very important</v>
      </c>
      <c r="I2237">
        <v>1</v>
      </c>
      <c r="J2237" t="str">
        <f>VLOOKUP(I2237,'Variáveis e códigos'!$C$5:$D$10,2,FALSE)</f>
        <v>very important</v>
      </c>
      <c r="K2237">
        <v>2</v>
      </c>
      <c r="L2237" t="str">
        <f>VLOOKUP(K2237,'Variáveis e códigos'!$C$5:$D$10,2,FALSE)</f>
        <v>quite important</v>
      </c>
      <c r="M2237">
        <v>3</v>
      </c>
      <c r="N2237" t="str">
        <f>VLOOKUP(M2237,'Variáveis e códigos'!$C$5:$D$10,2,FALSE)</f>
        <v>not important</v>
      </c>
      <c r="O2237" t="s">
        <v>28</v>
      </c>
      <c r="P2237">
        <v>2</v>
      </c>
      <c r="Q2237" t="str">
        <f>HLOOKUP(P2237,'Variáveis e códigos'!$C$15:$D$16,2)</f>
        <v>no</v>
      </c>
      <c r="R2237">
        <v>5</v>
      </c>
      <c r="S2237">
        <v>1</v>
      </c>
      <c r="T2237" t="str">
        <f>HLOOKUP(S2237,'Variáveis e códigos'!$C$18:$D$19,2)</f>
        <v>male</v>
      </c>
      <c r="U2237">
        <v>1961</v>
      </c>
      <c r="V2237">
        <f t="shared" si="34"/>
        <v>56</v>
      </c>
      <c r="W2237">
        <v>5</v>
      </c>
      <c r="X2237" t="str">
        <f>VLOOKUP(Dados!W2237,'Variáveis e códigos'!$C$21:$D$26,2)</f>
        <v>separated</v>
      </c>
      <c r="Y2237">
        <v>0</v>
      </c>
    </row>
    <row r="2238" spans="1:25" x14ac:dyDescent="0.25">
      <c r="A2238" s="1">
        <v>2017724001023</v>
      </c>
      <c r="B2238" t="s">
        <v>3</v>
      </c>
      <c r="C2238">
        <v>1</v>
      </c>
      <c r="D2238" t="str">
        <f>VLOOKUP(C2238,'Variáveis e códigos'!$C$5:$D$10,2,FALSE)</f>
        <v>very important</v>
      </c>
      <c r="E2238">
        <v>1</v>
      </c>
      <c r="F2238" t="str">
        <f>VLOOKUP(E2238,'Variáveis e códigos'!$C$5:$D$10,2,FALSE)</f>
        <v>very important</v>
      </c>
      <c r="G2238">
        <v>1</v>
      </c>
      <c r="H2238" t="str">
        <f>VLOOKUP(G2238,'Variáveis e códigos'!$C$5:$D$10,2,FALSE)</f>
        <v>very important</v>
      </c>
      <c r="I2238">
        <v>2</v>
      </c>
      <c r="J2238" t="str">
        <f>VLOOKUP(I2238,'Variáveis e códigos'!$C$5:$D$10,2,FALSE)</f>
        <v>quite important</v>
      </c>
      <c r="K2238">
        <v>2</v>
      </c>
      <c r="L2238" t="str">
        <f>VLOOKUP(K2238,'Variáveis e códigos'!$C$5:$D$10,2,FALSE)</f>
        <v>quite important</v>
      </c>
      <c r="M2238">
        <v>1</v>
      </c>
      <c r="N2238" t="str">
        <f>VLOOKUP(M2238,'Variáveis e códigos'!$C$5:$D$10,2,FALSE)</f>
        <v>very important</v>
      </c>
      <c r="O2238" t="s">
        <v>30</v>
      </c>
      <c r="P2238">
        <v>2</v>
      </c>
      <c r="Q2238" t="str">
        <f>HLOOKUP(P2238,'Variáveis e códigos'!$C$15:$D$16,2)</f>
        <v>no</v>
      </c>
      <c r="R2238">
        <v>7</v>
      </c>
      <c r="S2238">
        <v>1</v>
      </c>
      <c r="T2238" t="str">
        <f>HLOOKUP(S2238,'Variáveis e códigos'!$C$18:$D$19,2)</f>
        <v>male</v>
      </c>
      <c r="U2238">
        <v>1992</v>
      </c>
      <c r="V2238">
        <f t="shared" si="34"/>
        <v>25</v>
      </c>
      <c r="W2238">
        <v>1</v>
      </c>
      <c r="X2238" t="str">
        <f>VLOOKUP(Dados!W2238,'Variáveis e códigos'!$C$21:$D$26,2)</f>
        <v>married</v>
      </c>
      <c r="Y2238">
        <v>3</v>
      </c>
    </row>
    <row r="2239" spans="1:25" x14ac:dyDescent="0.25">
      <c r="A2239" s="1">
        <v>2017724001024</v>
      </c>
      <c r="B2239" t="s">
        <v>3</v>
      </c>
      <c r="C2239">
        <v>1</v>
      </c>
      <c r="D2239" t="str">
        <f>VLOOKUP(C2239,'Variáveis e códigos'!$C$5:$D$10,2,FALSE)</f>
        <v>very important</v>
      </c>
      <c r="E2239">
        <v>3</v>
      </c>
      <c r="F2239" t="str">
        <f>VLOOKUP(E2239,'Variáveis e códigos'!$C$5:$D$10,2,FALSE)</f>
        <v>not important</v>
      </c>
      <c r="G2239">
        <v>2</v>
      </c>
      <c r="H2239" t="str">
        <f>VLOOKUP(G2239,'Variáveis e códigos'!$C$5:$D$10,2,FALSE)</f>
        <v>quite important</v>
      </c>
      <c r="I2239">
        <v>2</v>
      </c>
      <c r="J2239" t="str">
        <f>VLOOKUP(I2239,'Variáveis e códigos'!$C$5:$D$10,2,FALSE)</f>
        <v>quite important</v>
      </c>
      <c r="K2239">
        <v>3</v>
      </c>
      <c r="L2239" t="str">
        <f>VLOOKUP(K2239,'Variáveis e códigos'!$C$5:$D$10,2,FALSE)</f>
        <v>not important</v>
      </c>
      <c r="M2239">
        <v>3</v>
      </c>
      <c r="N2239" t="str">
        <f>VLOOKUP(M2239,'Variáveis e códigos'!$C$5:$D$10,2,FALSE)</f>
        <v>not important</v>
      </c>
      <c r="O2239" t="s">
        <v>29</v>
      </c>
      <c r="P2239">
        <v>2</v>
      </c>
      <c r="Q2239" t="str">
        <f>HLOOKUP(P2239,'Variáveis e códigos'!$C$15:$D$16,2)</f>
        <v>no</v>
      </c>
      <c r="R2239">
        <v>5</v>
      </c>
      <c r="S2239">
        <v>2</v>
      </c>
      <c r="T2239" t="str">
        <f>HLOOKUP(S2239,'Variáveis e códigos'!$C$18:$D$19,2)</f>
        <v>female</v>
      </c>
      <c r="U2239">
        <v>1974</v>
      </c>
      <c r="V2239">
        <f t="shared" si="34"/>
        <v>43</v>
      </c>
      <c r="W2239">
        <v>6</v>
      </c>
      <c r="X2239" t="str">
        <f>VLOOKUP(Dados!W2239,'Variáveis e códigos'!$C$21:$D$26,2)</f>
        <v>never married and never registered partnership</v>
      </c>
      <c r="Y2239">
        <v>0</v>
      </c>
    </row>
    <row r="2240" spans="1:25" x14ac:dyDescent="0.25">
      <c r="A2240" s="1">
        <v>2017724001025</v>
      </c>
      <c r="B2240" t="s">
        <v>3</v>
      </c>
      <c r="C2240">
        <v>1</v>
      </c>
      <c r="D2240" t="str">
        <f>VLOOKUP(C2240,'Variáveis e códigos'!$C$5:$D$10,2,FALSE)</f>
        <v>very important</v>
      </c>
      <c r="E2240">
        <v>1</v>
      </c>
      <c r="F2240" t="str">
        <f>VLOOKUP(E2240,'Variáveis e códigos'!$C$5:$D$10,2,FALSE)</f>
        <v>very important</v>
      </c>
      <c r="G2240">
        <v>2</v>
      </c>
      <c r="H2240" t="str">
        <f>VLOOKUP(G2240,'Variáveis e códigos'!$C$5:$D$10,2,FALSE)</f>
        <v>quite important</v>
      </c>
      <c r="I2240">
        <v>1</v>
      </c>
      <c r="J2240" t="str">
        <f>VLOOKUP(I2240,'Variáveis e códigos'!$C$5:$D$10,2,FALSE)</f>
        <v>very important</v>
      </c>
      <c r="K2240">
        <v>1</v>
      </c>
      <c r="L2240" t="str">
        <f>VLOOKUP(K2240,'Variáveis e códigos'!$C$5:$D$10,2,FALSE)</f>
        <v>very important</v>
      </c>
      <c r="M2240">
        <v>3</v>
      </c>
      <c r="N2240" t="str">
        <f>VLOOKUP(M2240,'Variáveis e códigos'!$C$5:$D$10,2,FALSE)</f>
        <v>not important</v>
      </c>
      <c r="O2240" t="s">
        <v>30</v>
      </c>
      <c r="P2240">
        <v>2</v>
      </c>
      <c r="Q2240" t="str">
        <f>HLOOKUP(P2240,'Variáveis e códigos'!$C$15:$D$16,2)</f>
        <v>no</v>
      </c>
      <c r="R2240">
        <v>7</v>
      </c>
      <c r="S2240">
        <v>2</v>
      </c>
      <c r="T2240" t="str">
        <f>HLOOKUP(S2240,'Variáveis e códigos'!$C$18:$D$19,2)</f>
        <v>female</v>
      </c>
      <c r="U2240">
        <v>1973</v>
      </c>
      <c r="V2240">
        <f t="shared" si="34"/>
        <v>44</v>
      </c>
      <c r="W2240">
        <v>3</v>
      </c>
      <c r="X2240" t="str">
        <f>VLOOKUP(Dados!W2240,'Variáveis e códigos'!$C$21:$D$26,2)</f>
        <v>widowed</v>
      </c>
      <c r="Y2240">
        <v>1</v>
      </c>
    </row>
    <row r="2241" spans="1:25" x14ac:dyDescent="0.25">
      <c r="A2241" s="1">
        <v>2017724001026</v>
      </c>
      <c r="B2241" t="s">
        <v>3</v>
      </c>
      <c r="C2241">
        <v>1</v>
      </c>
      <c r="D2241" t="str">
        <f>VLOOKUP(C2241,'Variáveis e códigos'!$C$5:$D$10,2,FALSE)</f>
        <v>very important</v>
      </c>
      <c r="E2241">
        <v>1</v>
      </c>
      <c r="F2241" t="str">
        <f>VLOOKUP(E2241,'Variáveis e códigos'!$C$5:$D$10,2,FALSE)</f>
        <v>very important</v>
      </c>
      <c r="G2241">
        <v>2</v>
      </c>
      <c r="H2241" t="str">
        <f>VLOOKUP(G2241,'Variáveis e códigos'!$C$5:$D$10,2,FALSE)</f>
        <v>quite important</v>
      </c>
      <c r="I2241">
        <v>1</v>
      </c>
      <c r="J2241" t="str">
        <f>VLOOKUP(I2241,'Variáveis e códigos'!$C$5:$D$10,2,FALSE)</f>
        <v>very important</v>
      </c>
      <c r="K2241">
        <v>2</v>
      </c>
      <c r="L2241" t="str">
        <f>VLOOKUP(K2241,'Variáveis e códigos'!$C$5:$D$10,2,FALSE)</f>
        <v>quite important</v>
      </c>
      <c r="M2241">
        <v>3</v>
      </c>
      <c r="N2241" t="str">
        <f>VLOOKUP(M2241,'Variáveis e códigos'!$C$5:$D$10,2,FALSE)</f>
        <v>not important</v>
      </c>
      <c r="O2241" t="s">
        <v>28</v>
      </c>
      <c r="P2241">
        <v>2</v>
      </c>
      <c r="Q2241" t="str">
        <f>HLOOKUP(P2241,'Variáveis e códigos'!$C$15:$D$16,2)</f>
        <v>no</v>
      </c>
      <c r="R2241">
        <v>8</v>
      </c>
      <c r="S2241">
        <v>1</v>
      </c>
      <c r="T2241" t="str">
        <f>HLOOKUP(S2241,'Variáveis e códigos'!$C$18:$D$19,2)</f>
        <v>male</v>
      </c>
      <c r="U2241">
        <v>1965</v>
      </c>
      <c r="V2241">
        <f t="shared" si="34"/>
        <v>52</v>
      </c>
      <c r="W2241">
        <v>6</v>
      </c>
      <c r="X2241" t="str">
        <f>VLOOKUP(Dados!W2241,'Variáveis e códigos'!$C$21:$D$26,2)</f>
        <v>never married and never registered partnership</v>
      </c>
      <c r="Y2241">
        <v>0</v>
      </c>
    </row>
    <row r="2242" spans="1:25" x14ac:dyDescent="0.25">
      <c r="A2242" s="1">
        <v>2017724001027</v>
      </c>
      <c r="B2242" t="s">
        <v>3</v>
      </c>
      <c r="C2242">
        <v>2</v>
      </c>
      <c r="D2242" t="str">
        <f>VLOOKUP(C2242,'Variáveis e códigos'!$C$5:$D$10,2,FALSE)</f>
        <v>quite important</v>
      </c>
      <c r="E2242">
        <v>2</v>
      </c>
      <c r="F2242" t="str">
        <f>VLOOKUP(E2242,'Variáveis e códigos'!$C$5:$D$10,2,FALSE)</f>
        <v>quite important</v>
      </c>
      <c r="G2242">
        <v>2</v>
      </c>
      <c r="H2242" t="str">
        <f>VLOOKUP(G2242,'Variáveis e códigos'!$C$5:$D$10,2,FALSE)</f>
        <v>quite important</v>
      </c>
      <c r="I2242">
        <v>1</v>
      </c>
      <c r="J2242" t="str">
        <f>VLOOKUP(I2242,'Variáveis e códigos'!$C$5:$D$10,2,FALSE)</f>
        <v>very important</v>
      </c>
      <c r="K2242">
        <v>1</v>
      </c>
      <c r="L2242" t="str">
        <f>VLOOKUP(K2242,'Variáveis e códigos'!$C$5:$D$10,2,FALSE)</f>
        <v>very important</v>
      </c>
      <c r="M2242">
        <v>4</v>
      </c>
      <c r="N2242" t="str">
        <f>VLOOKUP(M2242,'Variáveis e códigos'!$C$5:$D$10,2,FALSE)</f>
        <v>not at all important</v>
      </c>
      <c r="O2242" t="s">
        <v>28</v>
      </c>
      <c r="P2242">
        <v>2</v>
      </c>
      <c r="Q2242" t="str">
        <f>HLOOKUP(P2242,'Variáveis e códigos'!$C$15:$D$16,2)</f>
        <v>no</v>
      </c>
      <c r="R2242">
        <v>4</v>
      </c>
      <c r="S2242">
        <v>1</v>
      </c>
      <c r="T2242" t="str">
        <f>HLOOKUP(S2242,'Variáveis e códigos'!$C$18:$D$19,2)</f>
        <v>male</v>
      </c>
      <c r="U2242">
        <v>1993</v>
      </c>
      <c r="V2242">
        <f t="shared" si="34"/>
        <v>24</v>
      </c>
      <c r="W2242">
        <v>6</v>
      </c>
      <c r="X2242" t="str">
        <f>VLOOKUP(Dados!W2242,'Variáveis e códigos'!$C$21:$D$26,2)</f>
        <v>never married and never registered partnership</v>
      </c>
      <c r="Y2242">
        <v>0</v>
      </c>
    </row>
    <row r="2243" spans="1:25" x14ac:dyDescent="0.25">
      <c r="A2243" s="1">
        <v>2017724001028</v>
      </c>
      <c r="B2243" t="s">
        <v>3</v>
      </c>
      <c r="C2243">
        <v>1</v>
      </c>
      <c r="D2243" t="str">
        <f>VLOOKUP(C2243,'Variáveis e códigos'!$C$5:$D$10,2,FALSE)</f>
        <v>very important</v>
      </c>
      <c r="E2243">
        <v>1</v>
      </c>
      <c r="F2243" t="str">
        <f>VLOOKUP(E2243,'Variáveis e códigos'!$C$5:$D$10,2,FALSE)</f>
        <v>very important</v>
      </c>
      <c r="G2243">
        <v>2</v>
      </c>
      <c r="H2243" t="str">
        <f>VLOOKUP(G2243,'Variáveis e códigos'!$C$5:$D$10,2,FALSE)</f>
        <v>quite important</v>
      </c>
      <c r="I2243">
        <v>2</v>
      </c>
      <c r="J2243" t="str">
        <f>VLOOKUP(I2243,'Variáveis e códigos'!$C$5:$D$10,2,FALSE)</f>
        <v>quite important</v>
      </c>
      <c r="K2243">
        <v>3</v>
      </c>
      <c r="L2243" t="str">
        <f>VLOOKUP(K2243,'Variáveis e códigos'!$C$5:$D$10,2,FALSE)</f>
        <v>not important</v>
      </c>
      <c r="M2243">
        <v>3</v>
      </c>
      <c r="N2243" t="str">
        <f>VLOOKUP(M2243,'Variáveis e códigos'!$C$5:$D$10,2,FALSE)</f>
        <v>not important</v>
      </c>
      <c r="O2243" t="s">
        <v>30</v>
      </c>
      <c r="P2243">
        <v>2</v>
      </c>
      <c r="Q2243" t="str">
        <f>HLOOKUP(P2243,'Variáveis e códigos'!$C$15:$D$16,2)</f>
        <v>no</v>
      </c>
      <c r="R2243">
        <v>7</v>
      </c>
      <c r="S2243">
        <v>1</v>
      </c>
      <c r="T2243" t="str">
        <f>HLOOKUP(S2243,'Variáveis e códigos'!$C$18:$D$19,2)</f>
        <v>male</v>
      </c>
      <c r="U2243">
        <v>1993</v>
      </c>
      <c r="V2243">
        <f t="shared" ref="V2243:V2306" si="35">2017-U2243</f>
        <v>24</v>
      </c>
      <c r="W2243">
        <v>6</v>
      </c>
      <c r="X2243" t="str">
        <f>VLOOKUP(Dados!W2243,'Variáveis e códigos'!$C$21:$D$26,2)</f>
        <v>never married and never registered partnership</v>
      </c>
      <c r="Y2243">
        <v>0</v>
      </c>
    </row>
    <row r="2244" spans="1:25" x14ac:dyDescent="0.25">
      <c r="A2244" s="1">
        <v>2017724001029</v>
      </c>
      <c r="B2244" t="s">
        <v>3</v>
      </c>
      <c r="C2244">
        <v>1</v>
      </c>
      <c r="D2244" t="str">
        <f>VLOOKUP(C2244,'Variáveis e códigos'!$C$5:$D$10,2,FALSE)</f>
        <v>very important</v>
      </c>
      <c r="E2244">
        <v>1</v>
      </c>
      <c r="F2244" t="str">
        <f>VLOOKUP(E2244,'Variáveis e códigos'!$C$5:$D$10,2,FALSE)</f>
        <v>very important</v>
      </c>
      <c r="G2244">
        <v>1</v>
      </c>
      <c r="H2244" t="str">
        <f>VLOOKUP(G2244,'Variáveis e códigos'!$C$5:$D$10,2,FALSE)</f>
        <v>very important</v>
      </c>
      <c r="I2244">
        <v>1</v>
      </c>
      <c r="J2244" t="str">
        <f>VLOOKUP(I2244,'Variáveis e códigos'!$C$5:$D$10,2,FALSE)</f>
        <v>very important</v>
      </c>
      <c r="K2244">
        <v>1</v>
      </c>
      <c r="L2244" t="str">
        <f>VLOOKUP(K2244,'Variáveis e códigos'!$C$5:$D$10,2,FALSE)</f>
        <v>very important</v>
      </c>
      <c r="M2244">
        <v>1</v>
      </c>
      <c r="N2244" t="str">
        <f>VLOOKUP(M2244,'Variáveis e códigos'!$C$5:$D$10,2,FALSE)</f>
        <v>very important</v>
      </c>
      <c r="O2244" t="s">
        <v>30</v>
      </c>
      <c r="P2244">
        <v>2</v>
      </c>
      <c r="Q2244" t="str">
        <f>HLOOKUP(P2244,'Variáveis e códigos'!$C$15:$D$16,2)</f>
        <v>no</v>
      </c>
      <c r="R2244">
        <v>8</v>
      </c>
      <c r="S2244">
        <v>2</v>
      </c>
      <c r="T2244" t="str">
        <f>HLOOKUP(S2244,'Variáveis e códigos'!$C$18:$D$19,2)</f>
        <v>female</v>
      </c>
      <c r="U2244">
        <v>1973</v>
      </c>
      <c r="V2244">
        <f t="shared" si="35"/>
        <v>44</v>
      </c>
      <c r="W2244">
        <v>6</v>
      </c>
      <c r="X2244" t="str">
        <f>VLOOKUP(Dados!W2244,'Variáveis e códigos'!$C$21:$D$26,2)</f>
        <v>never married and never registered partnership</v>
      </c>
      <c r="Y2244">
        <v>0</v>
      </c>
    </row>
    <row r="2245" spans="1:25" x14ac:dyDescent="0.25">
      <c r="A2245" s="1">
        <v>2017724001030</v>
      </c>
      <c r="B2245" t="s">
        <v>3</v>
      </c>
      <c r="C2245">
        <v>2</v>
      </c>
      <c r="D2245" t="str">
        <f>VLOOKUP(C2245,'Variáveis e códigos'!$C$5:$D$10,2,FALSE)</f>
        <v>quite important</v>
      </c>
      <c r="E2245">
        <v>2</v>
      </c>
      <c r="F2245" t="str">
        <f>VLOOKUP(E2245,'Variáveis e códigos'!$C$5:$D$10,2,FALSE)</f>
        <v>quite important</v>
      </c>
      <c r="G2245">
        <v>2</v>
      </c>
      <c r="H2245" t="str">
        <f>VLOOKUP(G2245,'Variáveis e códigos'!$C$5:$D$10,2,FALSE)</f>
        <v>quite important</v>
      </c>
      <c r="I2245">
        <v>3</v>
      </c>
      <c r="J2245" t="str">
        <f>VLOOKUP(I2245,'Variáveis e códigos'!$C$5:$D$10,2,FALSE)</f>
        <v>not important</v>
      </c>
      <c r="K2245">
        <v>2</v>
      </c>
      <c r="L2245" t="str">
        <f>VLOOKUP(K2245,'Variáveis e códigos'!$C$5:$D$10,2,FALSE)</f>
        <v>quite important</v>
      </c>
      <c r="M2245">
        <v>4</v>
      </c>
      <c r="N2245" t="str">
        <f>VLOOKUP(M2245,'Variáveis e códigos'!$C$5:$D$10,2,FALSE)</f>
        <v>not at all important</v>
      </c>
      <c r="O2245" t="s">
        <v>28</v>
      </c>
      <c r="P2245">
        <v>1</v>
      </c>
      <c r="Q2245" t="str">
        <f>HLOOKUP(P2245,'Variáveis e códigos'!$C$15:$D$16,2)</f>
        <v>yes</v>
      </c>
      <c r="R2245" t="s">
        <v>34</v>
      </c>
      <c r="S2245">
        <v>2</v>
      </c>
      <c r="T2245" t="str">
        <f>HLOOKUP(S2245,'Variáveis e códigos'!$C$18:$D$19,2)</f>
        <v>female</v>
      </c>
      <c r="U2245">
        <v>1973</v>
      </c>
      <c r="V2245">
        <f t="shared" si="35"/>
        <v>44</v>
      </c>
      <c r="W2245">
        <v>6</v>
      </c>
      <c r="X2245" t="str">
        <f>VLOOKUP(Dados!W2245,'Variáveis e códigos'!$C$21:$D$26,2)</f>
        <v>never married and never registered partnership</v>
      </c>
      <c r="Y2245">
        <v>0</v>
      </c>
    </row>
    <row r="2246" spans="1:25" x14ac:dyDescent="0.25">
      <c r="A2246" s="1">
        <v>2017724001031</v>
      </c>
      <c r="B2246" t="s">
        <v>3</v>
      </c>
      <c r="C2246">
        <v>1</v>
      </c>
      <c r="D2246" t="str">
        <f>VLOOKUP(C2246,'Variáveis e códigos'!$C$5:$D$10,2,FALSE)</f>
        <v>very important</v>
      </c>
      <c r="E2246">
        <v>1</v>
      </c>
      <c r="F2246" t="str">
        <f>VLOOKUP(E2246,'Variáveis e códigos'!$C$5:$D$10,2,FALSE)</f>
        <v>very important</v>
      </c>
      <c r="G2246">
        <v>1</v>
      </c>
      <c r="H2246" t="str">
        <f>VLOOKUP(G2246,'Variáveis e códigos'!$C$5:$D$10,2,FALSE)</f>
        <v>very important</v>
      </c>
      <c r="I2246">
        <v>1</v>
      </c>
      <c r="J2246" t="str">
        <f>VLOOKUP(I2246,'Variáveis e códigos'!$C$5:$D$10,2,FALSE)</f>
        <v>very important</v>
      </c>
      <c r="K2246">
        <v>3</v>
      </c>
      <c r="L2246" t="str">
        <f>VLOOKUP(K2246,'Variáveis e códigos'!$C$5:$D$10,2,FALSE)</f>
        <v>not important</v>
      </c>
      <c r="M2246">
        <v>1</v>
      </c>
      <c r="N2246" t="str">
        <f>VLOOKUP(M2246,'Variáveis e códigos'!$C$5:$D$10,2,FALSE)</f>
        <v>very important</v>
      </c>
      <c r="O2246" t="s">
        <v>28</v>
      </c>
      <c r="P2246">
        <v>2</v>
      </c>
      <c r="Q2246" t="str">
        <f>HLOOKUP(P2246,'Variáveis e códigos'!$C$15:$D$16,2)</f>
        <v>no</v>
      </c>
      <c r="R2246">
        <v>5</v>
      </c>
      <c r="S2246">
        <v>2</v>
      </c>
      <c r="T2246" t="str">
        <f>HLOOKUP(S2246,'Variáveis e códigos'!$C$18:$D$19,2)</f>
        <v>female</v>
      </c>
      <c r="U2246">
        <v>1945</v>
      </c>
      <c r="V2246">
        <f t="shared" si="35"/>
        <v>72</v>
      </c>
      <c r="W2246">
        <v>1</v>
      </c>
      <c r="X2246" t="str">
        <f>VLOOKUP(Dados!W2246,'Variáveis e códigos'!$C$21:$D$26,2)</f>
        <v>married</v>
      </c>
      <c r="Y2246">
        <v>3</v>
      </c>
    </row>
    <row r="2247" spans="1:25" x14ac:dyDescent="0.25">
      <c r="A2247" s="1">
        <v>2017724001032</v>
      </c>
      <c r="B2247" t="s">
        <v>3</v>
      </c>
      <c r="C2247">
        <v>1</v>
      </c>
      <c r="D2247" t="str">
        <f>VLOOKUP(C2247,'Variáveis e códigos'!$C$5:$D$10,2,FALSE)</f>
        <v>very important</v>
      </c>
      <c r="E2247">
        <v>1</v>
      </c>
      <c r="F2247" t="str">
        <f>VLOOKUP(E2247,'Variáveis e códigos'!$C$5:$D$10,2,FALSE)</f>
        <v>very important</v>
      </c>
      <c r="G2247">
        <v>1</v>
      </c>
      <c r="H2247" t="str">
        <f>VLOOKUP(G2247,'Variáveis e códigos'!$C$5:$D$10,2,FALSE)</f>
        <v>very important</v>
      </c>
      <c r="I2247">
        <v>2</v>
      </c>
      <c r="J2247" t="str">
        <f>VLOOKUP(I2247,'Variáveis e códigos'!$C$5:$D$10,2,FALSE)</f>
        <v>quite important</v>
      </c>
      <c r="K2247">
        <v>3</v>
      </c>
      <c r="L2247" t="str">
        <f>VLOOKUP(K2247,'Variáveis e códigos'!$C$5:$D$10,2,FALSE)</f>
        <v>not important</v>
      </c>
      <c r="M2247">
        <v>3</v>
      </c>
      <c r="N2247" t="str">
        <f>VLOOKUP(M2247,'Variáveis e códigos'!$C$5:$D$10,2,FALSE)</f>
        <v>not important</v>
      </c>
      <c r="O2247" t="s">
        <v>28</v>
      </c>
      <c r="P2247">
        <v>2</v>
      </c>
      <c r="Q2247" t="str">
        <f>HLOOKUP(P2247,'Variáveis e códigos'!$C$15:$D$16,2)</f>
        <v>no</v>
      </c>
      <c r="R2247">
        <v>8</v>
      </c>
      <c r="S2247">
        <v>1</v>
      </c>
      <c r="T2247" t="str">
        <f>HLOOKUP(S2247,'Variáveis e códigos'!$C$18:$D$19,2)</f>
        <v>male</v>
      </c>
      <c r="U2247">
        <v>1960</v>
      </c>
      <c r="V2247">
        <f t="shared" si="35"/>
        <v>57</v>
      </c>
      <c r="W2247">
        <v>1</v>
      </c>
      <c r="X2247" t="str">
        <f>VLOOKUP(Dados!W2247,'Variáveis e códigos'!$C$21:$D$26,2)</f>
        <v>married</v>
      </c>
      <c r="Y2247">
        <v>1</v>
      </c>
    </row>
    <row r="2248" spans="1:25" x14ac:dyDescent="0.25">
      <c r="A2248" s="1">
        <v>2017724001033</v>
      </c>
      <c r="B2248" t="s">
        <v>3</v>
      </c>
      <c r="C2248">
        <v>1</v>
      </c>
      <c r="D2248" t="str">
        <f>VLOOKUP(C2248,'Variáveis e códigos'!$C$5:$D$10,2,FALSE)</f>
        <v>very important</v>
      </c>
      <c r="E2248">
        <v>2</v>
      </c>
      <c r="F2248" t="str">
        <f>VLOOKUP(E2248,'Variáveis e códigos'!$C$5:$D$10,2,FALSE)</f>
        <v>quite important</v>
      </c>
      <c r="G2248">
        <v>2</v>
      </c>
      <c r="H2248" t="str">
        <f>VLOOKUP(G2248,'Variáveis e códigos'!$C$5:$D$10,2,FALSE)</f>
        <v>quite important</v>
      </c>
      <c r="I2248">
        <v>2</v>
      </c>
      <c r="J2248" t="str">
        <f>VLOOKUP(I2248,'Variáveis e códigos'!$C$5:$D$10,2,FALSE)</f>
        <v>quite important</v>
      </c>
      <c r="K2248">
        <v>2</v>
      </c>
      <c r="L2248" t="str">
        <f>VLOOKUP(K2248,'Variáveis e códigos'!$C$5:$D$10,2,FALSE)</f>
        <v>quite important</v>
      </c>
      <c r="M2248">
        <v>3</v>
      </c>
      <c r="N2248" t="str">
        <f>VLOOKUP(M2248,'Variáveis e códigos'!$C$5:$D$10,2,FALSE)</f>
        <v>not important</v>
      </c>
      <c r="O2248" t="s">
        <v>29</v>
      </c>
      <c r="P2248">
        <v>2</v>
      </c>
      <c r="Q2248" t="str">
        <f>HLOOKUP(P2248,'Variáveis e códigos'!$C$15:$D$16,2)</f>
        <v>no</v>
      </c>
      <c r="R2248">
        <v>7</v>
      </c>
      <c r="S2248">
        <v>1</v>
      </c>
      <c r="T2248" t="str">
        <f>HLOOKUP(S2248,'Variáveis e códigos'!$C$18:$D$19,2)</f>
        <v>male</v>
      </c>
      <c r="U2248">
        <v>1967</v>
      </c>
      <c r="V2248">
        <f t="shared" si="35"/>
        <v>50</v>
      </c>
      <c r="W2248">
        <v>1</v>
      </c>
      <c r="X2248" t="str">
        <f>VLOOKUP(Dados!W2248,'Variáveis e códigos'!$C$21:$D$26,2)</f>
        <v>married</v>
      </c>
      <c r="Y2248">
        <v>1</v>
      </c>
    </row>
    <row r="2249" spans="1:25" x14ac:dyDescent="0.25">
      <c r="A2249" s="1">
        <v>2017724001034</v>
      </c>
      <c r="B2249" t="s">
        <v>3</v>
      </c>
      <c r="C2249">
        <v>1</v>
      </c>
      <c r="D2249" t="str">
        <f>VLOOKUP(C2249,'Variáveis e códigos'!$C$5:$D$10,2,FALSE)</f>
        <v>very important</v>
      </c>
      <c r="E2249">
        <v>1</v>
      </c>
      <c r="F2249" t="str">
        <f>VLOOKUP(E2249,'Variáveis e códigos'!$C$5:$D$10,2,FALSE)</f>
        <v>very important</v>
      </c>
      <c r="G2249">
        <v>2</v>
      </c>
      <c r="H2249" t="str">
        <f>VLOOKUP(G2249,'Variáveis e códigos'!$C$5:$D$10,2,FALSE)</f>
        <v>quite important</v>
      </c>
      <c r="I2249">
        <v>2</v>
      </c>
      <c r="J2249" t="str">
        <f>VLOOKUP(I2249,'Variáveis e códigos'!$C$5:$D$10,2,FALSE)</f>
        <v>quite important</v>
      </c>
      <c r="K2249">
        <v>1</v>
      </c>
      <c r="L2249" t="str">
        <f>VLOOKUP(K2249,'Variáveis e códigos'!$C$5:$D$10,2,FALSE)</f>
        <v>very important</v>
      </c>
      <c r="M2249">
        <v>3</v>
      </c>
      <c r="N2249" t="str">
        <f>VLOOKUP(M2249,'Variáveis e códigos'!$C$5:$D$10,2,FALSE)</f>
        <v>not important</v>
      </c>
      <c r="O2249" t="s">
        <v>28</v>
      </c>
      <c r="P2249">
        <v>2</v>
      </c>
      <c r="Q2249" t="str">
        <f>HLOOKUP(P2249,'Variáveis e códigos'!$C$15:$D$16,2)</f>
        <v>no</v>
      </c>
      <c r="R2249">
        <v>8</v>
      </c>
      <c r="S2249">
        <v>1</v>
      </c>
      <c r="T2249" t="str">
        <f>HLOOKUP(S2249,'Variáveis e códigos'!$C$18:$D$19,2)</f>
        <v>male</v>
      </c>
      <c r="U2249">
        <v>1989</v>
      </c>
      <c r="V2249">
        <f t="shared" si="35"/>
        <v>28</v>
      </c>
      <c r="W2249">
        <v>6</v>
      </c>
      <c r="X2249" t="str">
        <f>VLOOKUP(Dados!W2249,'Variáveis e códigos'!$C$21:$D$26,2)</f>
        <v>never married and never registered partnership</v>
      </c>
      <c r="Y2249">
        <v>0</v>
      </c>
    </row>
    <row r="2250" spans="1:25" x14ac:dyDescent="0.25">
      <c r="A2250" s="1">
        <v>2017724001035</v>
      </c>
      <c r="B2250" t="s">
        <v>3</v>
      </c>
      <c r="C2250">
        <v>2</v>
      </c>
      <c r="D2250" t="str">
        <f>VLOOKUP(C2250,'Variáveis e códigos'!$C$5:$D$10,2,FALSE)</f>
        <v>quite important</v>
      </c>
      <c r="E2250">
        <v>2</v>
      </c>
      <c r="F2250" t="str">
        <f>VLOOKUP(E2250,'Variáveis e códigos'!$C$5:$D$10,2,FALSE)</f>
        <v>quite important</v>
      </c>
      <c r="G2250">
        <v>2</v>
      </c>
      <c r="H2250" t="str">
        <f>VLOOKUP(G2250,'Variáveis e códigos'!$C$5:$D$10,2,FALSE)</f>
        <v>quite important</v>
      </c>
      <c r="I2250">
        <v>2</v>
      </c>
      <c r="J2250" t="str">
        <f>VLOOKUP(I2250,'Variáveis e códigos'!$C$5:$D$10,2,FALSE)</f>
        <v>quite important</v>
      </c>
      <c r="K2250">
        <v>2</v>
      </c>
      <c r="L2250" t="str">
        <f>VLOOKUP(K2250,'Variáveis e códigos'!$C$5:$D$10,2,FALSE)</f>
        <v>quite important</v>
      </c>
      <c r="M2250">
        <v>2</v>
      </c>
      <c r="N2250" t="str">
        <f>VLOOKUP(M2250,'Variáveis e códigos'!$C$5:$D$10,2,FALSE)</f>
        <v>quite important</v>
      </c>
      <c r="O2250" t="s">
        <v>28</v>
      </c>
      <c r="P2250">
        <v>1</v>
      </c>
      <c r="Q2250" t="str">
        <f>HLOOKUP(P2250,'Variáveis e códigos'!$C$15:$D$16,2)</f>
        <v>yes</v>
      </c>
      <c r="R2250" t="s">
        <v>34</v>
      </c>
      <c r="S2250">
        <v>1</v>
      </c>
      <c r="T2250" t="str">
        <f>HLOOKUP(S2250,'Variáveis e códigos'!$C$18:$D$19,2)</f>
        <v>male</v>
      </c>
      <c r="U2250">
        <v>1956</v>
      </c>
      <c r="V2250">
        <f t="shared" si="35"/>
        <v>61</v>
      </c>
      <c r="W2250">
        <v>6</v>
      </c>
      <c r="X2250" t="str">
        <f>VLOOKUP(Dados!W2250,'Variáveis e códigos'!$C$21:$D$26,2)</f>
        <v>never married and never registered partnership</v>
      </c>
      <c r="Y2250">
        <v>3</v>
      </c>
    </row>
    <row r="2251" spans="1:25" x14ac:dyDescent="0.25">
      <c r="A2251" s="1">
        <v>2017724001036</v>
      </c>
      <c r="B2251" t="s">
        <v>3</v>
      </c>
      <c r="C2251">
        <v>1</v>
      </c>
      <c r="D2251" t="str">
        <f>VLOOKUP(C2251,'Variáveis e códigos'!$C$5:$D$10,2,FALSE)</f>
        <v>very important</v>
      </c>
      <c r="E2251">
        <v>1</v>
      </c>
      <c r="F2251" t="str">
        <f>VLOOKUP(E2251,'Variáveis e códigos'!$C$5:$D$10,2,FALSE)</f>
        <v>very important</v>
      </c>
      <c r="G2251">
        <v>2</v>
      </c>
      <c r="H2251" t="str">
        <f>VLOOKUP(G2251,'Variáveis e códigos'!$C$5:$D$10,2,FALSE)</f>
        <v>quite important</v>
      </c>
      <c r="I2251">
        <v>2</v>
      </c>
      <c r="J2251" t="str">
        <f>VLOOKUP(I2251,'Variáveis e códigos'!$C$5:$D$10,2,FALSE)</f>
        <v>quite important</v>
      </c>
      <c r="K2251">
        <v>3</v>
      </c>
      <c r="L2251" t="str">
        <f>VLOOKUP(K2251,'Variáveis e códigos'!$C$5:$D$10,2,FALSE)</f>
        <v>not important</v>
      </c>
      <c r="M2251">
        <v>4</v>
      </c>
      <c r="N2251" t="str">
        <f>VLOOKUP(M2251,'Variáveis e códigos'!$C$5:$D$10,2,FALSE)</f>
        <v>not at all important</v>
      </c>
      <c r="O2251" t="s">
        <v>28</v>
      </c>
      <c r="P2251">
        <v>2</v>
      </c>
      <c r="Q2251" t="str">
        <f>HLOOKUP(P2251,'Variáveis e códigos'!$C$15:$D$16,2)</f>
        <v>no</v>
      </c>
      <c r="R2251">
        <v>8</v>
      </c>
      <c r="S2251">
        <v>1</v>
      </c>
      <c r="T2251" t="str">
        <f>HLOOKUP(S2251,'Variáveis e códigos'!$C$18:$D$19,2)</f>
        <v>male</v>
      </c>
      <c r="U2251">
        <v>1954</v>
      </c>
      <c r="V2251">
        <f t="shared" si="35"/>
        <v>63</v>
      </c>
      <c r="W2251">
        <v>1</v>
      </c>
      <c r="X2251" t="str">
        <f>VLOOKUP(Dados!W2251,'Variáveis e códigos'!$C$21:$D$26,2)</f>
        <v>married</v>
      </c>
      <c r="Y2251">
        <v>1</v>
      </c>
    </row>
    <row r="2252" spans="1:25" x14ac:dyDescent="0.25">
      <c r="A2252" s="1">
        <v>2017724001037</v>
      </c>
      <c r="B2252" t="s">
        <v>3</v>
      </c>
      <c r="C2252">
        <v>2</v>
      </c>
      <c r="D2252" t="str">
        <f>VLOOKUP(C2252,'Variáveis e códigos'!$C$5:$D$10,2,FALSE)</f>
        <v>quite important</v>
      </c>
      <c r="E2252">
        <v>1</v>
      </c>
      <c r="F2252" t="str">
        <f>VLOOKUP(E2252,'Variáveis e códigos'!$C$5:$D$10,2,FALSE)</f>
        <v>very important</v>
      </c>
      <c r="G2252">
        <v>2</v>
      </c>
      <c r="H2252" t="str">
        <f>VLOOKUP(G2252,'Variáveis e códigos'!$C$5:$D$10,2,FALSE)</f>
        <v>quite important</v>
      </c>
      <c r="I2252">
        <v>2</v>
      </c>
      <c r="J2252" t="str">
        <f>VLOOKUP(I2252,'Variáveis e códigos'!$C$5:$D$10,2,FALSE)</f>
        <v>quite important</v>
      </c>
      <c r="K2252">
        <v>3</v>
      </c>
      <c r="L2252" t="str">
        <f>VLOOKUP(K2252,'Variáveis e códigos'!$C$5:$D$10,2,FALSE)</f>
        <v>not important</v>
      </c>
      <c r="M2252">
        <v>4</v>
      </c>
      <c r="N2252" t="str">
        <f>VLOOKUP(M2252,'Variáveis e códigos'!$C$5:$D$10,2,FALSE)</f>
        <v>not at all important</v>
      </c>
      <c r="O2252" t="s">
        <v>28</v>
      </c>
      <c r="P2252">
        <v>2</v>
      </c>
      <c r="Q2252" t="str">
        <f>HLOOKUP(P2252,'Variáveis e códigos'!$C$15:$D$16,2)</f>
        <v>no</v>
      </c>
      <c r="R2252">
        <v>6</v>
      </c>
      <c r="S2252">
        <v>2</v>
      </c>
      <c r="T2252" t="str">
        <f>HLOOKUP(S2252,'Variáveis e códigos'!$C$18:$D$19,2)</f>
        <v>female</v>
      </c>
      <c r="U2252">
        <v>1961</v>
      </c>
      <c r="V2252">
        <f t="shared" si="35"/>
        <v>56</v>
      </c>
      <c r="W2252">
        <v>1</v>
      </c>
      <c r="X2252" t="str">
        <f>VLOOKUP(Dados!W2252,'Variáveis e códigos'!$C$21:$D$26,2)</f>
        <v>married</v>
      </c>
      <c r="Y2252">
        <v>0</v>
      </c>
    </row>
    <row r="2253" spans="1:25" x14ac:dyDescent="0.25">
      <c r="A2253" s="1">
        <v>2017724001038</v>
      </c>
      <c r="B2253" t="s">
        <v>3</v>
      </c>
      <c r="C2253">
        <v>1</v>
      </c>
      <c r="D2253" t="str">
        <f>VLOOKUP(C2253,'Variáveis e códigos'!$C$5:$D$10,2,FALSE)</f>
        <v>very important</v>
      </c>
      <c r="E2253">
        <v>1</v>
      </c>
      <c r="F2253" t="str">
        <f>VLOOKUP(E2253,'Variáveis e códigos'!$C$5:$D$10,2,FALSE)</f>
        <v>very important</v>
      </c>
      <c r="G2253">
        <v>1</v>
      </c>
      <c r="H2253" t="str">
        <f>VLOOKUP(G2253,'Variáveis e códigos'!$C$5:$D$10,2,FALSE)</f>
        <v>very important</v>
      </c>
      <c r="I2253">
        <v>2</v>
      </c>
      <c r="J2253" t="str">
        <f>VLOOKUP(I2253,'Variáveis e códigos'!$C$5:$D$10,2,FALSE)</f>
        <v>quite important</v>
      </c>
      <c r="K2253">
        <v>2</v>
      </c>
      <c r="L2253" t="str">
        <f>VLOOKUP(K2253,'Variáveis e códigos'!$C$5:$D$10,2,FALSE)</f>
        <v>quite important</v>
      </c>
      <c r="M2253">
        <v>4</v>
      </c>
      <c r="N2253" t="str">
        <f>VLOOKUP(M2253,'Variáveis e códigos'!$C$5:$D$10,2,FALSE)</f>
        <v>not at all important</v>
      </c>
      <c r="O2253" t="s">
        <v>28</v>
      </c>
      <c r="P2253">
        <v>2</v>
      </c>
      <c r="Q2253" t="str">
        <f>HLOOKUP(P2253,'Variáveis e códigos'!$C$15:$D$16,2)</f>
        <v>no</v>
      </c>
      <c r="R2253">
        <v>9</v>
      </c>
      <c r="S2253">
        <v>2</v>
      </c>
      <c r="T2253" t="str">
        <f>HLOOKUP(S2253,'Variáveis e códigos'!$C$18:$D$19,2)</f>
        <v>female</v>
      </c>
      <c r="U2253">
        <v>1996</v>
      </c>
      <c r="V2253">
        <f t="shared" si="35"/>
        <v>21</v>
      </c>
      <c r="W2253">
        <v>6</v>
      </c>
      <c r="X2253" t="str">
        <f>VLOOKUP(Dados!W2253,'Variáveis e códigos'!$C$21:$D$26,2)</f>
        <v>never married and never registered partnership</v>
      </c>
      <c r="Y2253">
        <v>0</v>
      </c>
    </row>
    <row r="2254" spans="1:25" x14ac:dyDescent="0.25">
      <c r="A2254" s="1">
        <v>2017724001039</v>
      </c>
      <c r="B2254" t="s">
        <v>3</v>
      </c>
      <c r="C2254">
        <v>1</v>
      </c>
      <c r="D2254" t="str">
        <f>VLOOKUP(C2254,'Variáveis e códigos'!$C$5:$D$10,2,FALSE)</f>
        <v>very important</v>
      </c>
      <c r="E2254">
        <v>1</v>
      </c>
      <c r="F2254" t="str">
        <f>VLOOKUP(E2254,'Variáveis e códigos'!$C$5:$D$10,2,FALSE)</f>
        <v>very important</v>
      </c>
      <c r="G2254">
        <v>1</v>
      </c>
      <c r="H2254" t="str">
        <f>VLOOKUP(G2254,'Variáveis e códigos'!$C$5:$D$10,2,FALSE)</f>
        <v>very important</v>
      </c>
      <c r="I2254">
        <v>2</v>
      </c>
      <c r="J2254" t="str">
        <f>VLOOKUP(I2254,'Variáveis e códigos'!$C$5:$D$10,2,FALSE)</f>
        <v>quite important</v>
      </c>
      <c r="K2254">
        <v>2</v>
      </c>
      <c r="L2254" t="str">
        <f>VLOOKUP(K2254,'Variáveis e códigos'!$C$5:$D$10,2,FALSE)</f>
        <v>quite important</v>
      </c>
      <c r="M2254">
        <v>3</v>
      </c>
      <c r="N2254" t="str">
        <f>VLOOKUP(M2254,'Variáveis e códigos'!$C$5:$D$10,2,FALSE)</f>
        <v>not important</v>
      </c>
      <c r="O2254" t="s">
        <v>28</v>
      </c>
      <c r="P2254">
        <v>2</v>
      </c>
      <c r="Q2254" t="str">
        <f>HLOOKUP(P2254,'Variáveis e códigos'!$C$15:$D$16,2)</f>
        <v>no</v>
      </c>
      <c r="R2254">
        <v>7</v>
      </c>
      <c r="S2254">
        <v>1</v>
      </c>
      <c r="T2254" t="str">
        <f>HLOOKUP(S2254,'Variáveis e códigos'!$C$18:$D$19,2)</f>
        <v>male</v>
      </c>
      <c r="U2254">
        <v>1982</v>
      </c>
      <c r="V2254">
        <f t="shared" si="35"/>
        <v>35</v>
      </c>
      <c r="W2254">
        <v>5</v>
      </c>
      <c r="X2254" t="str">
        <f>VLOOKUP(Dados!W2254,'Variáveis e códigos'!$C$21:$D$26,2)</f>
        <v>separated</v>
      </c>
      <c r="Y2254">
        <v>1</v>
      </c>
    </row>
    <row r="2255" spans="1:25" x14ac:dyDescent="0.25">
      <c r="A2255" s="1">
        <v>2017724001040</v>
      </c>
      <c r="B2255" t="s">
        <v>3</v>
      </c>
      <c r="C2255">
        <v>1</v>
      </c>
      <c r="D2255" t="str">
        <f>VLOOKUP(C2255,'Variáveis e códigos'!$C$5:$D$10,2,FALSE)</f>
        <v>very important</v>
      </c>
      <c r="E2255">
        <v>2</v>
      </c>
      <c r="F2255" t="str">
        <f>VLOOKUP(E2255,'Variáveis e códigos'!$C$5:$D$10,2,FALSE)</f>
        <v>quite important</v>
      </c>
      <c r="G2255">
        <v>3</v>
      </c>
      <c r="H2255" t="str">
        <f>VLOOKUP(G2255,'Variáveis e códigos'!$C$5:$D$10,2,FALSE)</f>
        <v>not important</v>
      </c>
      <c r="I2255">
        <v>1</v>
      </c>
      <c r="J2255" t="str">
        <f>VLOOKUP(I2255,'Variáveis e códigos'!$C$5:$D$10,2,FALSE)</f>
        <v>very important</v>
      </c>
      <c r="K2255">
        <v>4</v>
      </c>
      <c r="L2255" t="str">
        <f>VLOOKUP(K2255,'Variáveis e códigos'!$C$5:$D$10,2,FALSE)</f>
        <v>not at all important</v>
      </c>
      <c r="M2255">
        <v>2</v>
      </c>
      <c r="N2255" t="str">
        <f>VLOOKUP(M2255,'Variáveis e códigos'!$C$5:$D$10,2,FALSE)</f>
        <v>quite important</v>
      </c>
      <c r="O2255" t="s">
        <v>28</v>
      </c>
      <c r="P2255">
        <v>1</v>
      </c>
      <c r="Q2255" t="str">
        <f>HLOOKUP(P2255,'Variáveis e códigos'!$C$15:$D$16,2)</f>
        <v>yes</v>
      </c>
      <c r="R2255">
        <v>8</v>
      </c>
      <c r="S2255">
        <v>1</v>
      </c>
      <c r="T2255" t="str">
        <f>HLOOKUP(S2255,'Variáveis e códigos'!$C$18:$D$19,2)</f>
        <v>male</v>
      </c>
      <c r="U2255">
        <v>1947</v>
      </c>
      <c r="V2255">
        <f t="shared" si="35"/>
        <v>70</v>
      </c>
      <c r="W2255">
        <v>1</v>
      </c>
      <c r="X2255" t="str">
        <f>VLOOKUP(Dados!W2255,'Variáveis e códigos'!$C$21:$D$26,2)</f>
        <v>married</v>
      </c>
      <c r="Y2255">
        <v>4</v>
      </c>
    </row>
    <row r="2256" spans="1:25" x14ac:dyDescent="0.25">
      <c r="A2256" s="1">
        <v>2017724001041</v>
      </c>
      <c r="B2256" t="s">
        <v>3</v>
      </c>
      <c r="C2256">
        <v>2</v>
      </c>
      <c r="D2256" t="str">
        <f>VLOOKUP(C2256,'Variáveis e códigos'!$C$5:$D$10,2,FALSE)</f>
        <v>quite important</v>
      </c>
      <c r="E2256">
        <v>1</v>
      </c>
      <c r="F2256" t="str">
        <f>VLOOKUP(E2256,'Variáveis e códigos'!$C$5:$D$10,2,FALSE)</f>
        <v>very important</v>
      </c>
      <c r="G2256">
        <v>1</v>
      </c>
      <c r="H2256" t="str">
        <f>VLOOKUP(G2256,'Variáveis e códigos'!$C$5:$D$10,2,FALSE)</f>
        <v>very important</v>
      </c>
      <c r="I2256">
        <v>2</v>
      </c>
      <c r="J2256" t="str">
        <f>VLOOKUP(I2256,'Variáveis e códigos'!$C$5:$D$10,2,FALSE)</f>
        <v>quite important</v>
      </c>
      <c r="K2256">
        <v>2</v>
      </c>
      <c r="L2256" t="str">
        <f>VLOOKUP(K2256,'Variáveis e códigos'!$C$5:$D$10,2,FALSE)</f>
        <v>quite important</v>
      </c>
      <c r="M2256">
        <v>3</v>
      </c>
      <c r="N2256" t="str">
        <f>VLOOKUP(M2256,'Variáveis e códigos'!$C$5:$D$10,2,FALSE)</f>
        <v>not important</v>
      </c>
      <c r="O2256" t="s">
        <v>28</v>
      </c>
      <c r="P2256">
        <v>2</v>
      </c>
      <c r="Q2256" t="str">
        <f>HLOOKUP(P2256,'Variáveis e códigos'!$C$15:$D$16,2)</f>
        <v>no</v>
      </c>
      <c r="R2256" t="s">
        <v>34</v>
      </c>
      <c r="S2256">
        <v>1</v>
      </c>
      <c r="T2256" t="str">
        <f>HLOOKUP(S2256,'Variáveis e códigos'!$C$18:$D$19,2)</f>
        <v>male</v>
      </c>
      <c r="U2256">
        <v>1991</v>
      </c>
      <c r="V2256">
        <f t="shared" si="35"/>
        <v>26</v>
      </c>
      <c r="W2256">
        <v>2</v>
      </c>
      <c r="X2256" t="str">
        <f>VLOOKUP(Dados!W2256,'Variáveis e códigos'!$C$21:$D$26,2)</f>
        <v>registered partnership</v>
      </c>
      <c r="Y2256">
        <v>0</v>
      </c>
    </row>
    <row r="2257" spans="1:25" x14ac:dyDescent="0.25">
      <c r="A2257" s="1">
        <v>2017724001042</v>
      </c>
      <c r="B2257" t="s">
        <v>3</v>
      </c>
      <c r="C2257">
        <v>4</v>
      </c>
      <c r="D2257" t="str">
        <f>VLOOKUP(C2257,'Variáveis e códigos'!$C$5:$D$10,2,FALSE)</f>
        <v>not at all important</v>
      </c>
      <c r="E2257">
        <v>1</v>
      </c>
      <c r="F2257" t="str">
        <f>VLOOKUP(E2257,'Variáveis e códigos'!$C$5:$D$10,2,FALSE)</f>
        <v>very important</v>
      </c>
      <c r="G2257">
        <v>2</v>
      </c>
      <c r="H2257" t="str">
        <f>VLOOKUP(G2257,'Variáveis e códigos'!$C$5:$D$10,2,FALSE)</f>
        <v>quite important</v>
      </c>
      <c r="I2257">
        <v>2</v>
      </c>
      <c r="J2257" t="str">
        <f>VLOOKUP(I2257,'Variáveis e códigos'!$C$5:$D$10,2,FALSE)</f>
        <v>quite important</v>
      </c>
      <c r="K2257">
        <v>3</v>
      </c>
      <c r="L2257" t="str">
        <f>VLOOKUP(K2257,'Variáveis e códigos'!$C$5:$D$10,2,FALSE)</f>
        <v>not important</v>
      </c>
      <c r="M2257">
        <v>2</v>
      </c>
      <c r="N2257" t="str">
        <f>VLOOKUP(M2257,'Variáveis e códigos'!$C$5:$D$10,2,FALSE)</f>
        <v>quite important</v>
      </c>
      <c r="O2257" t="s">
        <v>28</v>
      </c>
      <c r="P2257">
        <v>2</v>
      </c>
      <c r="Q2257" t="str">
        <f>HLOOKUP(P2257,'Variáveis e códigos'!$C$15:$D$16,2)</f>
        <v>no</v>
      </c>
      <c r="R2257">
        <v>8</v>
      </c>
      <c r="S2257">
        <v>2</v>
      </c>
      <c r="T2257" t="str">
        <f>HLOOKUP(S2257,'Variáveis e códigos'!$C$18:$D$19,2)</f>
        <v>female</v>
      </c>
      <c r="U2257">
        <v>1952</v>
      </c>
      <c r="V2257">
        <f t="shared" si="35"/>
        <v>65</v>
      </c>
      <c r="W2257">
        <v>1</v>
      </c>
      <c r="X2257" t="str">
        <f>VLOOKUP(Dados!W2257,'Variáveis e códigos'!$C$21:$D$26,2)</f>
        <v>married</v>
      </c>
      <c r="Y2257">
        <v>2</v>
      </c>
    </row>
    <row r="2258" spans="1:25" x14ac:dyDescent="0.25">
      <c r="A2258" s="1">
        <v>2017724001043</v>
      </c>
      <c r="B2258" t="s">
        <v>3</v>
      </c>
      <c r="C2258">
        <v>1</v>
      </c>
      <c r="D2258" t="str">
        <f>VLOOKUP(C2258,'Variáveis e códigos'!$C$5:$D$10,2,FALSE)</f>
        <v>very important</v>
      </c>
      <c r="E2258">
        <v>1</v>
      </c>
      <c r="F2258" t="str">
        <f>VLOOKUP(E2258,'Variáveis e códigos'!$C$5:$D$10,2,FALSE)</f>
        <v>very important</v>
      </c>
      <c r="G2258">
        <v>1</v>
      </c>
      <c r="H2258" t="str">
        <f>VLOOKUP(G2258,'Variáveis e códigos'!$C$5:$D$10,2,FALSE)</f>
        <v>very important</v>
      </c>
      <c r="I2258">
        <v>1</v>
      </c>
      <c r="J2258" t="str">
        <f>VLOOKUP(I2258,'Variáveis e códigos'!$C$5:$D$10,2,FALSE)</f>
        <v>very important</v>
      </c>
      <c r="K2258">
        <v>3</v>
      </c>
      <c r="L2258" t="str">
        <f>VLOOKUP(K2258,'Variáveis e códigos'!$C$5:$D$10,2,FALSE)</f>
        <v>not important</v>
      </c>
      <c r="M2258">
        <v>4</v>
      </c>
      <c r="N2258" t="str">
        <f>VLOOKUP(M2258,'Variáveis e códigos'!$C$5:$D$10,2,FALSE)</f>
        <v>not at all important</v>
      </c>
      <c r="O2258" t="s">
        <v>28</v>
      </c>
      <c r="P2258">
        <v>2</v>
      </c>
      <c r="Q2258" t="str">
        <f>HLOOKUP(P2258,'Variáveis e códigos'!$C$15:$D$16,2)</f>
        <v>no</v>
      </c>
      <c r="R2258">
        <v>9</v>
      </c>
      <c r="S2258">
        <v>2</v>
      </c>
      <c r="T2258" t="str">
        <f>HLOOKUP(S2258,'Variáveis e códigos'!$C$18:$D$19,2)</f>
        <v>female</v>
      </c>
      <c r="U2258">
        <v>1969</v>
      </c>
      <c r="V2258">
        <f t="shared" si="35"/>
        <v>48</v>
      </c>
      <c r="W2258">
        <v>99</v>
      </c>
      <c r="Y2258">
        <v>2</v>
      </c>
    </row>
    <row r="2259" spans="1:25" x14ac:dyDescent="0.25">
      <c r="A2259" s="1">
        <v>2017724001044</v>
      </c>
      <c r="B2259" t="s">
        <v>3</v>
      </c>
      <c r="C2259">
        <v>1</v>
      </c>
      <c r="D2259" t="str">
        <f>VLOOKUP(C2259,'Variáveis e códigos'!$C$5:$D$10,2,FALSE)</f>
        <v>very important</v>
      </c>
      <c r="E2259">
        <v>1</v>
      </c>
      <c r="F2259" t="str">
        <f>VLOOKUP(E2259,'Variáveis e códigos'!$C$5:$D$10,2,FALSE)</f>
        <v>very important</v>
      </c>
      <c r="G2259">
        <v>1</v>
      </c>
      <c r="H2259" t="str">
        <f>VLOOKUP(G2259,'Variáveis e códigos'!$C$5:$D$10,2,FALSE)</f>
        <v>very important</v>
      </c>
      <c r="I2259">
        <v>1</v>
      </c>
      <c r="J2259" t="str">
        <f>VLOOKUP(I2259,'Variáveis e códigos'!$C$5:$D$10,2,FALSE)</f>
        <v>very important</v>
      </c>
      <c r="K2259">
        <v>1</v>
      </c>
      <c r="L2259" t="str">
        <f>VLOOKUP(K2259,'Variáveis e códigos'!$C$5:$D$10,2,FALSE)</f>
        <v>very important</v>
      </c>
      <c r="M2259">
        <v>2</v>
      </c>
      <c r="N2259" t="str">
        <f>VLOOKUP(M2259,'Variáveis e códigos'!$C$5:$D$10,2,FALSE)</f>
        <v>quite important</v>
      </c>
      <c r="O2259" t="s">
        <v>28</v>
      </c>
      <c r="P2259">
        <v>2</v>
      </c>
      <c r="Q2259" t="str">
        <f>HLOOKUP(P2259,'Variáveis e códigos'!$C$15:$D$16,2)</f>
        <v>no</v>
      </c>
      <c r="R2259" t="s">
        <v>34</v>
      </c>
      <c r="S2259">
        <v>1</v>
      </c>
      <c r="T2259" t="str">
        <f>HLOOKUP(S2259,'Variáveis e códigos'!$C$18:$D$19,2)</f>
        <v>male</v>
      </c>
      <c r="U2259">
        <v>1989</v>
      </c>
      <c r="V2259">
        <f t="shared" si="35"/>
        <v>28</v>
      </c>
      <c r="W2259">
        <v>6</v>
      </c>
      <c r="X2259" t="str">
        <f>VLOOKUP(Dados!W2259,'Variáveis e códigos'!$C$21:$D$26,2)</f>
        <v>never married and never registered partnership</v>
      </c>
      <c r="Y2259">
        <v>0</v>
      </c>
    </row>
    <row r="2260" spans="1:25" x14ac:dyDescent="0.25">
      <c r="A2260" s="1">
        <v>2017724001045</v>
      </c>
      <c r="B2260" t="s">
        <v>3</v>
      </c>
      <c r="C2260">
        <v>1</v>
      </c>
      <c r="D2260" t="str">
        <f>VLOOKUP(C2260,'Variáveis e códigos'!$C$5:$D$10,2,FALSE)</f>
        <v>very important</v>
      </c>
      <c r="E2260">
        <v>1</v>
      </c>
      <c r="F2260" t="str">
        <f>VLOOKUP(E2260,'Variáveis e códigos'!$C$5:$D$10,2,FALSE)</f>
        <v>very important</v>
      </c>
      <c r="G2260">
        <v>1</v>
      </c>
      <c r="H2260" t="str">
        <f>VLOOKUP(G2260,'Variáveis e códigos'!$C$5:$D$10,2,FALSE)</f>
        <v>very important</v>
      </c>
      <c r="I2260">
        <v>1</v>
      </c>
      <c r="J2260" t="str">
        <f>VLOOKUP(I2260,'Variáveis e códigos'!$C$5:$D$10,2,FALSE)</f>
        <v>very important</v>
      </c>
      <c r="K2260">
        <v>4</v>
      </c>
      <c r="L2260" t="str">
        <f>VLOOKUP(K2260,'Variáveis e códigos'!$C$5:$D$10,2,FALSE)</f>
        <v>not at all important</v>
      </c>
      <c r="M2260">
        <v>3</v>
      </c>
      <c r="N2260" t="str">
        <f>VLOOKUP(M2260,'Variáveis e códigos'!$C$5:$D$10,2,FALSE)</f>
        <v>not important</v>
      </c>
      <c r="O2260" t="s">
        <v>28</v>
      </c>
      <c r="P2260">
        <v>2</v>
      </c>
      <c r="Q2260" t="str">
        <f>HLOOKUP(P2260,'Variáveis e códigos'!$C$15:$D$16,2)</f>
        <v>no</v>
      </c>
      <c r="R2260">
        <v>6</v>
      </c>
      <c r="S2260">
        <v>1</v>
      </c>
      <c r="T2260" t="str">
        <f>HLOOKUP(S2260,'Variáveis e códigos'!$C$18:$D$19,2)</f>
        <v>male</v>
      </c>
      <c r="U2260">
        <v>1986</v>
      </c>
      <c r="V2260">
        <f t="shared" si="35"/>
        <v>31</v>
      </c>
      <c r="W2260">
        <v>6</v>
      </c>
      <c r="X2260" t="str">
        <f>VLOOKUP(Dados!W2260,'Variáveis e códigos'!$C$21:$D$26,2)</f>
        <v>never married and never registered partnership</v>
      </c>
      <c r="Y2260">
        <v>1</v>
      </c>
    </row>
    <row r="2261" spans="1:25" x14ac:dyDescent="0.25">
      <c r="A2261" s="1">
        <v>2017724001046</v>
      </c>
      <c r="B2261" t="s">
        <v>3</v>
      </c>
      <c r="C2261">
        <v>2</v>
      </c>
      <c r="D2261" t="str">
        <f>VLOOKUP(C2261,'Variáveis e códigos'!$C$5:$D$10,2,FALSE)</f>
        <v>quite important</v>
      </c>
      <c r="E2261">
        <v>2</v>
      </c>
      <c r="F2261" t="str">
        <f>VLOOKUP(E2261,'Variáveis e códigos'!$C$5:$D$10,2,FALSE)</f>
        <v>quite important</v>
      </c>
      <c r="G2261">
        <v>2</v>
      </c>
      <c r="H2261" t="str">
        <f>VLOOKUP(G2261,'Variáveis e códigos'!$C$5:$D$10,2,FALSE)</f>
        <v>quite important</v>
      </c>
      <c r="I2261">
        <v>2</v>
      </c>
      <c r="J2261" t="str">
        <f>VLOOKUP(I2261,'Variáveis e códigos'!$C$5:$D$10,2,FALSE)</f>
        <v>quite important</v>
      </c>
      <c r="K2261">
        <v>4</v>
      </c>
      <c r="L2261" t="str">
        <f>VLOOKUP(K2261,'Variáveis e códigos'!$C$5:$D$10,2,FALSE)</f>
        <v>not at all important</v>
      </c>
      <c r="M2261">
        <v>3</v>
      </c>
      <c r="N2261" t="str">
        <f>VLOOKUP(M2261,'Variáveis e códigos'!$C$5:$D$10,2,FALSE)</f>
        <v>not important</v>
      </c>
      <c r="O2261" t="s">
        <v>29</v>
      </c>
      <c r="P2261">
        <v>2</v>
      </c>
      <c r="Q2261" t="str">
        <f>HLOOKUP(P2261,'Variáveis e códigos'!$C$15:$D$16,2)</f>
        <v>no</v>
      </c>
      <c r="R2261">
        <v>9</v>
      </c>
      <c r="S2261">
        <v>1</v>
      </c>
      <c r="T2261" t="str">
        <f>HLOOKUP(S2261,'Variáveis e códigos'!$C$18:$D$19,2)</f>
        <v>male</v>
      </c>
      <c r="U2261">
        <v>1978</v>
      </c>
      <c r="V2261">
        <f t="shared" si="35"/>
        <v>39</v>
      </c>
      <c r="W2261">
        <v>1</v>
      </c>
      <c r="X2261" t="str">
        <f>VLOOKUP(Dados!W2261,'Variáveis e códigos'!$C$21:$D$26,2)</f>
        <v>married</v>
      </c>
      <c r="Y2261">
        <v>0</v>
      </c>
    </row>
    <row r="2262" spans="1:25" x14ac:dyDescent="0.25">
      <c r="A2262" s="1">
        <v>2017724001047</v>
      </c>
      <c r="B2262" t="s">
        <v>3</v>
      </c>
      <c r="C2262">
        <v>1</v>
      </c>
      <c r="D2262" t="str">
        <f>VLOOKUP(C2262,'Variáveis e códigos'!$C$5:$D$10,2,FALSE)</f>
        <v>very important</v>
      </c>
      <c r="E2262">
        <v>1</v>
      </c>
      <c r="F2262" t="str">
        <f>VLOOKUP(E2262,'Variáveis e códigos'!$C$5:$D$10,2,FALSE)</f>
        <v>very important</v>
      </c>
      <c r="G2262">
        <v>2</v>
      </c>
      <c r="H2262" t="str">
        <f>VLOOKUP(G2262,'Variáveis e códigos'!$C$5:$D$10,2,FALSE)</f>
        <v>quite important</v>
      </c>
      <c r="I2262">
        <v>3</v>
      </c>
      <c r="J2262" t="str">
        <f>VLOOKUP(I2262,'Variáveis e códigos'!$C$5:$D$10,2,FALSE)</f>
        <v>not important</v>
      </c>
      <c r="K2262">
        <v>3</v>
      </c>
      <c r="L2262" t="str">
        <f>VLOOKUP(K2262,'Variáveis e códigos'!$C$5:$D$10,2,FALSE)</f>
        <v>not important</v>
      </c>
      <c r="M2262">
        <v>3</v>
      </c>
      <c r="N2262" t="str">
        <f>VLOOKUP(M2262,'Variáveis e códigos'!$C$5:$D$10,2,FALSE)</f>
        <v>not important</v>
      </c>
      <c r="O2262" t="s">
        <v>28</v>
      </c>
      <c r="P2262">
        <v>2</v>
      </c>
      <c r="Q2262" t="str">
        <f>HLOOKUP(P2262,'Variáveis e códigos'!$C$15:$D$16,2)</f>
        <v>no</v>
      </c>
      <c r="R2262">
        <v>8</v>
      </c>
      <c r="S2262">
        <v>1</v>
      </c>
      <c r="T2262" t="str">
        <f>HLOOKUP(S2262,'Variáveis e códigos'!$C$18:$D$19,2)</f>
        <v>male</v>
      </c>
      <c r="U2262">
        <v>1971</v>
      </c>
      <c r="V2262">
        <f t="shared" si="35"/>
        <v>46</v>
      </c>
      <c r="W2262">
        <v>1</v>
      </c>
      <c r="X2262" t="str">
        <f>VLOOKUP(Dados!W2262,'Variáveis e códigos'!$C$21:$D$26,2)</f>
        <v>married</v>
      </c>
      <c r="Y2262">
        <v>2</v>
      </c>
    </row>
    <row r="2263" spans="1:25" x14ac:dyDescent="0.25">
      <c r="A2263" s="1">
        <v>2017724001048</v>
      </c>
      <c r="B2263" t="s">
        <v>3</v>
      </c>
      <c r="C2263">
        <v>2</v>
      </c>
      <c r="D2263" t="str">
        <f>VLOOKUP(C2263,'Variáveis e códigos'!$C$5:$D$10,2,FALSE)</f>
        <v>quite important</v>
      </c>
      <c r="E2263">
        <v>2</v>
      </c>
      <c r="F2263" t="str">
        <f>VLOOKUP(E2263,'Variáveis e códigos'!$C$5:$D$10,2,FALSE)</f>
        <v>quite important</v>
      </c>
      <c r="G2263">
        <v>2</v>
      </c>
      <c r="H2263" t="str">
        <f>VLOOKUP(G2263,'Variáveis e códigos'!$C$5:$D$10,2,FALSE)</f>
        <v>quite important</v>
      </c>
      <c r="I2263">
        <v>3</v>
      </c>
      <c r="J2263" t="str">
        <f>VLOOKUP(I2263,'Variáveis e códigos'!$C$5:$D$10,2,FALSE)</f>
        <v>not important</v>
      </c>
      <c r="K2263">
        <v>4</v>
      </c>
      <c r="L2263" t="str">
        <f>VLOOKUP(K2263,'Variáveis e códigos'!$C$5:$D$10,2,FALSE)</f>
        <v>not at all important</v>
      </c>
      <c r="M2263">
        <v>2</v>
      </c>
      <c r="N2263" t="str">
        <f>VLOOKUP(M2263,'Variáveis e códigos'!$C$5:$D$10,2,FALSE)</f>
        <v>quite important</v>
      </c>
      <c r="O2263" t="s">
        <v>28</v>
      </c>
      <c r="P2263">
        <v>2</v>
      </c>
      <c r="Q2263" t="str">
        <f>HLOOKUP(P2263,'Variáveis e códigos'!$C$15:$D$16,2)</f>
        <v>no</v>
      </c>
      <c r="R2263" t="s">
        <v>34</v>
      </c>
      <c r="S2263">
        <v>2</v>
      </c>
      <c r="T2263" t="str">
        <f>HLOOKUP(S2263,'Variáveis e códigos'!$C$18:$D$19,2)</f>
        <v>female</v>
      </c>
      <c r="U2263">
        <v>1992</v>
      </c>
      <c r="V2263">
        <f t="shared" si="35"/>
        <v>25</v>
      </c>
      <c r="W2263">
        <v>1</v>
      </c>
      <c r="X2263" t="str">
        <f>VLOOKUP(Dados!W2263,'Variáveis e códigos'!$C$21:$D$26,2)</f>
        <v>married</v>
      </c>
      <c r="Y2263">
        <v>0</v>
      </c>
    </row>
    <row r="2264" spans="1:25" x14ac:dyDescent="0.25">
      <c r="A2264" s="1">
        <v>2017724001049</v>
      </c>
      <c r="B2264" t="s">
        <v>3</v>
      </c>
      <c r="C2264">
        <v>1</v>
      </c>
      <c r="D2264" t="str">
        <f>VLOOKUP(C2264,'Variáveis e códigos'!$C$5:$D$10,2,FALSE)</f>
        <v>very important</v>
      </c>
      <c r="E2264">
        <v>1</v>
      </c>
      <c r="F2264" t="str">
        <f>VLOOKUP(E2264,'Variáveis e códigos'!$C$5:$D$10,2,FALSE)</f>
        <v>very important</v>
      </c>
      <c r="G2264">
        <v>1</v>
      </c>
      <c r="H2264" t="str">
        <f>VLOOKUP(G2264,'Variáveis e códigos'!$C$5:$D$10,2,FALSE)</f>
        <v>very important</v>
      </c>
      <c r="I2264">
        <v>1</v>
      </c>
      <c r="J2264" t="str">
        <f>VLOOKUP(I2264,'Variáveis e códigos'!$C$5:$D$10,2,FALSE)</f>
        <v>very important</v>
      </c>
      <c r="K2264">
        <v>3</v>
      </c>
      <c r="L2264" t="str">
        <f>VLOOKUP(K2264,'Variáveis e códigos'!$C$5:$D$10,2,FALSE)</f>
        <v>not important</v>
      </c>
      <c r="M2264">
        <v>3</v>
      </c>
      <c r="N2264" t="str">
        <f>VLOOKUP(M2264,'Variáveis e códigos'!$C$5:$D$10,2,FALSE)</f>
        <v>not important</v>
      </c>
      <c r="O2264" t="s">
        <v>30</v>
      </c>
      <c r="P2264">
        <v>2</v>
      </c>
      <c r="Q2264" t="str">
        <f>HLOOKUP(P2264,'Variáveis e códigos'!$C$15:$D$16,2)</f>
        <v>no</v>
      </c>
      <c r="R2264">
        <v>9</v>
      </c>
      <c r="S2264">
        <v>2</v>
      </c>
      <c r="T2264" t="str">
        <f>HLOOKUP(S2264,'Variáveis e códigos'!$C$18:$D$19,2)</f>
        <v>female</v>
      </c>
      <c r="U2264">
        <v>1991</v>
      </c>
      <c r="V2264">
        <f t="shared" si="35"/>
        <v>26</v>
      </c>
      <c r="W2264">
        <v>6</v>
      </c>
      <c r="X2264" t="str">
        <f>VLOOKUP(Dados!W2264,'Variáveis e códigos'!$C$21:$D$26,2)</f>
        <v>never married and never registered partnership</v>
      </c>
      <c r="Y2264">
        <v>0</v>
      </c>
    </row>
    <row r="2265" spans="1:25" x14ac:dyDescent="0.25">
      <c r="A2265" s="1">
        <v>2017724001050</v>
      </c>
      <c r="B2265" t="s">
        <v>3</v>
      </c>
      <c r="C2265">
        <v>1</v>
      </c>
      <c r="D2265" t="str">
        <f>VLOOKUP(C2265,'Variáveis e códigos'!$C$5:$D$10,2,FALSE)</f>
        <v>very important</v>
      </c>
      <c r="E2265">
        <v>1</v>
      </c>
      <c r="F2265" t="str">
        <f>VLOOKUP(E2265,'Variáveis e códigos'!$C$5:$D$10,2,FALSE)</f>
        <v>very important</v>
      </c>
      <c r="G2265">
        <v>1</v>
      </c>
      <c r="H2265" t="str">
        <f>VLOOKUP(G2265,'Variáveis e códigos'!$C$5:$D$10,2,FALSE)</f>
        <v>very important</v>
      </c>
      <c r="I2265">
        <v>1</v>
      </c>
      <c r="J2265" t="str">
        <f>VLOOKUP(I2265,'Variáveis e códigos'!$C$5:$D$10,2,FALSE)</f>
        <v>very important</v>
      </c>
      <c r="K2265">
        <v>2</v>
      </c>
      <c r="L2265" t="str">
        <f>VLOOKUP(K2265,'Variáveis e códigos'!$C$5:$D$10,2,FALSE)</f>
        <v>quite important</v>
      </c>
      <c r="M2265">
        <v>2</v>
      </c>
      <c r="N2265" t="str">
        <f>VLOOKUP(M2265,'Variáveis e códigos'!$C$5:$D$10,2,FALSE)</f>
        <v>quite important</v>
      </c>
      <c r="O2265" t="s">
        <v>30</v>
      </c>
      <c r="P2265">
        <v>2</v>
      </c>
      <c r="Q2265" t="str">
        <f>HLOOKUP(P2265,'Variáveis e códigos'!$C$15:$D$16,2)</f>
        <v>no</v>
      </c>
      <c r="R2265">
        <v>9</v>
      </c>
      <c r="S2265">
        <v>1</v>
      </c>
      <c r="T2265" t="str">
        <f>HLOOKUP(S2265,'Variáveis e códigos'!$C$18:$D$19,2)</f>
        <v>male</v>
      </c>
      <c r="U2265">
        <v>1982</v>
      </c>
      <c r="V2265">
        <f t="shared" si="35"/>
        <v>35</v>
      </c>
      <c r="W2265">
        <v>6</v>
      </c>
      <c r="X2265" t="str">
        <f>VLOOKUP(Dados!W2265,'Variáveis e códigos'!$C$21:$D$26,2)</f>
        <v>never married and never registered partnership</v>
      </c>
      <c r="Y2265">
        <v>2</v>
      </c>
    </row>
    <row r="2266" spans="1:25" x14ac:dyDescent="0.25">
      <c r="A2266" s="1">
        <v>2017724001051</v>
      </c>
      <c r="B2266" t="s">
        <v>3</v>
      </c>
      <c r="C2266">
        <v>1</v>
      </c>
      <c r="D2266" t="str">
        <f>VLOOKUP(C2266,'Variáveis e códigos'!$C$5:$D$10,2,FALSE)</f>
        <v>very important</v>
      </c>
      <c r="E2266">
        <v>1</v>
      </c>
      <c r="F2266" t="str">
        <f>VLOOKUP(E2266,'Variáveis e códigos'!$C$5:$D$10,2,FALSE)</f>
        <v>very important</v>
      </c>
      <c r="G2266">
        <v>2</v>
      </c>
      <c r="H2266" t="str">
        <f>VLOOKUP(G2266,'Variáveis e códigos'!$C$5:$D$10,2,FALSE)</f>
        <v>quite important</v>
      </c>
      <c r="I2266">
        <v>2</v>
      </c>
      <c r="J2266" t="str">
        <f>VLOOKUP(I2266,'Variáveis e códigos'!$C$5:$D$10,2,FALSE)</f>
        <v>quite important</v>
      </c>
      <c r="K2266">
        <v>3</v>
      </c>
      <c r="L2266" t="str">
        <f>VLOOKUP(K2266,'Variáveis e códigos'!$C$5:$D$10,2,FALSE)</f>
        <v>not important</v>
      </c>
      <c r="M2266">
        <v>3</v>
      </c>
      <c r="N2266" t="str">
        <f>VLOOKUP(M2266,'Variáveis e códigos'!$C$5:$D$10,2,FALSE)</f>
        <v>not important</v>
      </c>
      <c r="O2266" t="s">
        <v>30</v>
      </c>
      <c r="P2266">
        <v>2</v>
      </c>
      <c r="Q2266" t="str">
        <f>HLOOKUP(P2266,'Variáveis e códigos'!$C$15:$D$16,2)</f>
        <v>no</v>
      </c>
      <c r="R2266">
        <v>7</v>
      </c>
      <c r="S2266">
        <v>1</v>
      </c>
      <c r="T2266" t="str">
        <f>HLOOKUP(S2266,'Variáveis e códigos'!$C$18:$D$19,2)</f>
        <v>male</v>
      </c>
      <c r="U2266">
        <v>1958</v>
      </c>
      <c r="V2266">
        <f t="shared" si="35"/>
        <v>59</v>
      </c>
      <c r="W2266">
        <v>1</v>
      </c>
      <c r="X2266" t="str">
        <f>VLOOKUP(Dados!W2266,'Variáveis e códigos'!$C$21:$D$26,2)</f>
        <v>married</v>
      </c>
      <c r="Y2266">
        <v>3</v>
      </c>
    </row>
    <row r="2267" spans="1:25" x14ac:dyDescent="0.25">
      <c r="A2267" s="1">
        <v>2017724001052</v>
      </c>
      <c r="B2267" t="s">
        <v>3</v>
      </c>
      <c r="C2267">
        <v>1</v>
      </c>
      <c r="D2267" t="str">
        <f>VLOOKUP(C2267,'Variáveis e códigos'!$C$5:$D$10,2,FALSE)</f>
        <v>very important</v>
      </c>
      <c r="E2267">
        <v>1</v>
      </c>
      <c r="F2267" t="str">
        <f>VLOOKUP(E2267,'Variáveis e códigos'!$C$5:$D$10,2,FALSE)</f>
        <v>very important</v>
      </c>
      <c r="G2267">
        <v>2</v>
      </c>
      <c r="H2267" t="str">
        <f>VLOOKUP(G2267,'Variáveis e códigos'!$C$5:$D$10,2,FALSE)</f>
        <v>quite important</v>
      </c>
      <c r="I2267">
        <v>2</v>
      </c>
      <c r="J2267" t="str">
        <f>VLOOKUP(I2267,'Variáveis e códigos'!$C$5:$D$10,2,FALSE)</f>
        <v>quite important</v>
      </c>
      <c r="K2267">
        <v>3</v>
      </c>
      <c r="L2267" t="str">
        <f>VLOOKUP(K2267,'Variáveis e códigos'!$C$5:$D$10,2,FALSE)</f>
        <v>not important</v>
      </c>
      <c r="M2267">
        <v>3</v>
      </c>
      <c r="N2267" t="str">
        <f>VLOOKUP(M2267,'Variáveis e códigos'!$C$5:$D$10,2,FALSE)</f>
        <v>not important</v>
      </c>
      <c r="O2267" t="s">
        <v>30</v>
      </c>
      <c r="P2267">
        <v>2</v>
      </c>
      <c r="Q2267" t="str">
        <f>HLOOKUP(P2267,'Variáveis e códigos'!$C$15:$D$16,2)</f>
        <v>no</v>
      </c>
      <c r="R2267">
        <v>9</v>
      </c>
      <c r="S2267">
        <v>2</v>
      </c>
      <c r="T2267" t="str">
        <f>HLOOKUP(S2267,'Variáveis e códigos'!$C$18:$D$19,2)</f>
        <v>female</v>
      </c>
      <c r="U2267">
        <v>1967</v>
      </c>
      <c r="V2267">
        <f t="shared" si="35"/>
        <v>50</v>
      </c>
      <c r="W2267">
        <v>1</v>
      </c>
      <c r="X2267" t="str">
        <f>VLOOKUP(Dados!W2267,'Variáveis e códigos'!$C$21:$D$26,2)</f>
        <v>married</v>
      </c>
      <c r="Y2267">
        <v>1</v>
      </c>
    </row>
    <row r="2268" spans="1:25" x14ac:dyDescent="0.25">
      <c r="A2268" s="1">
        <v>2017724001053</v>
      </c>
      <c r="B2268" t="s">
        <v>3</v>
      </c>
      <c r="C2268">
        <v>1</v>
      </c>
      <c r="D2268" t="str">
        <f>VLOOKUP(C2268,'Variáveis e códigos'!$C$5:$D$10,2,FALSE)</f>
        <v>very important</v>
      </c>
      <c r="E2268">
        <v>1</v>
      </c>
      <c r="F2268" t="str">
        <f>VLOOKUP(E2268,'Variáveis e códigos'!$C$5:$D$10,2,FALSE)</f>
        <v>very important</v>
      </c>
      <c r="G2268">
        <v>2</v>
      </c>
      <c r="H2268" t="str">
        <f>VLOOKUP(G2268,'Variáveis e códigos'!$C$5:$D$10,2,FALSE)</f>
        <v>quite important</v>
      </c>
      <c r="I2268">
        <v>2</v>
      </c>
      <c r="J2268" t="str">
        <f>VLOOKUP(I2268,'Variáveis e códigos'!$C$5:$D$10,2,FALSE)</f>
        <v>quite important</v>
      </c>
      <c r="K2268">
        <v>3</v>
      </c>
      <c r="L2268" t="str">
        <f>VLOOKUP(K2268,'Variáveis e códigos'!$C$5:$D$10,2,FALSE)</f>
        <v>not important</v>
      </c>
      <c r="M2268">
        <v>1</v>
      </c>
      <c r="N2268" t="str">
        <f>VLOOKUP(M2268,'Variáveis e códigos'!$C$5:$D$10,2,FALSE)</f>
        <v>very important</v>
      </c>
      <c r="O2268" t="s">
        <v>28</v>
      </c>
      <c r="P2268">
        <v>2</v>
      </c>
      <c r="Q2268" t="str">
        <f>HLOOKUP(P2268,'Variáveis e códigos'!$C$15:$D$16,2)</f>
        <v>no</v>
      </c>
      <c r="R2268">
        <v>9</v>
      </c>
      <c r="S2268">
        <v>2</v>
      </c>
      <c r="T2268" t="str">
        <f>HLOOKUP(S2268,'Variáveis e códigos'!$C$18:$D$19,2)</f>
        <v>female</v>
      </c>
      <c r="U2268">
        <v>1954</v>
      </c>
      <c r="V2268">
        <f t="shared" si="35"/>
        <v>63</v>
      </c>
      <c r="W2268">
        <v>1</v>
      </c>
      <c r="X2268" t="str">
        <f>VLOOKUP(Dados!W2268,'Variáveis e códigos'!$C$21:$D$26,2)</f>
        <v>married</v>
      </c>
      <c r="Y2268">
        <v>2</v>
      </c>
    </row>
    <row r="2269" spans="1:25" x14ac:dyDescent="0.25">
      <c r="A2269" s="1">
        <v>2017724001054</v>
      </c>
      <c r="B2269" t="s">
        <v>3</v>
      </c>
      <c r="C2269">
        <v>1</v>
      </c>
      <c r="D2269" t="str">
        <f>VLOOKUP(C2269,'Variáveis e códigos'!$C$5:$D$10,2,FALSE)</f>
        <v>very important</v>
      </c>
      <c r="E2269">
        <v>1</v>
      </c>
      <c r="F2269" t="str">
        <f>VLOOKUP(E2269,'Variáveis e códigos'!$C$5:$D$10,2,FALSE)</f>
        <v>very important</v>
      </c>
      <c r="G2269">
        <v>1</v>
      </c>
      <c r="H2269" t="str">
        <f>VLOOKUP(G2269,'Variáveis e códigos'!$C$5:$D$10,2,FALSE)</f>
        <v>very important</v>
      </c>
      <c r="I2269">
        <v>1</v>
      </c>
      <c r="J2269" t="str">
        <f>VLOOKUP(I2269,'Variáveis e códigos'!$C$5:$D$10,2,FALSE)</f>
        <v>very important</v>
      </c>
      <c r="K2269">
        <v>1</v>
      </c>
      <c r="L2269" t="str">
        <f>VLOOKUP(K2269,'Variáveis e códigos'!$C$5:$D$10,2,FALSE)</f>
        <v>very important</v>
      </c>
      <c r="M2269">
        <v>1</v>
      </c>
      <c r="N2269" t="str">
        <f>VLOOKUP(M2269,'Variáveis e códigos'!$C$5:$D$10,2,FALSE)</f>
        <v>very important</v>
      </c>
      <c r="O2269" t="s">
        <v>28</v>
      </c>
      <c r="P2269">
        <v>2</v>
      </c>
      <c r="Q2269" t="str">
        <f>HLOOKUP(P2269,'Variáveis e códigos'!$C$15:$D$16,2)</f>
        <v>no</v>
      </c>
      <c r="R2269">
        <v>6</v>
      </c>
      <c r="S2269">
        <v>1</v>
      </c>
      <c r="T2269" t="str">
        <f>HLOOKUP(S2269,'Variáveis e códigos'!$C$18:$D$19,2)</f>
        <v>male</v>
      </c>
      <c r="U2269">
        <v>1985</v>
      </c>
      <c r="V2269">
        <f t="shared" si="35"/>
        <v>32</v>
      </c>
      <c r="W2269">
        <v>6</v>
      </c>
      <c r="X2269" t="str">
        <f>VLOOKUP(Dados!W2269,'Variáveis e códigos'!$C$21:$D$26,2)</f>
        <v>never married and never registered partnership</v>
      </c>
      <c r="Y2269">
        <v>0</v>
      </c>
    </row>
    <row r="2270" spans="1:25" x14ac:dyDescent="0.25">
      <c r="A2270" s="1">
        <v>2017724001055</v>
      </c>
      <c r="B2270" t="s">
        <v>3</v>
      </c>
      <c r="C2270">
        <v>1</v>
      </c>
      <c r="D2270" t="str">
        <f>VLOOKUP(C2270,'Variáveis e códigos'!$C$5:$D$10,2,FALSE)</f>
        <v>very important</v>
      </c>
      <c r="E2270">
        <v>1</v>
      </c>
      <c r="F2270" t="str">
        <f>VLOOKUP(E2270,'Variáveis e códigos'!$C$5:$D$10,2,FALSE)</f>
        <v>very important</v>
      </c>
      <c r="G2270">
        <v>2</v>
      </c>
      <c r="H2270" t="str">
        <f>VLOOKUP(G2270,'Variáveis e códigos'!$C$5:$D$10,2,FALSE)</f>
        <v>quite important</v>
      </c>
      <c r="I2270">
        <v>2</v>
      </c>
      <c r="J2270" t="str">
        <f>VLOOKUP(I2270,'Variáveis e códigos'!$C$5:$D$10,2,FALSE)</f>
        <v>quite important</v>
      </c>
      <c r="K2270">
        <v>3</v>
      </c>
      <c r="L2270" t="str">
        <f>VLOOKUP(K2270,'Variáveis e códigos'!$C$5:$D$10,2,FALSE)</f>
        <v>not important</v>
      </c>
      <c r="M2270">
        <v>2</v>
      </c>
      <c r="N2270" t="str">
        <f>VLOOKUP(M2270,'Variáveis e códigos'!$C$5:$D$10,2,FALSE)</f>
        <v>quite important</v>
      </c>
      <c r="O2270" t="s">
        <v>28</v>
      </c>
      <c r="P2270">
        <v>2</v>
      </c>
      <c r="Q2270" t="str">
        <f>HLOOKUP(P2270,'Variáveis e códigos'!$C$15:$D$16,2)</f>
        <v>no</v>
      </c>
      <c r="S2270">
        <v>2</v>
      </c>
      <c r="T2270" t="str">
        <f>HLOOKUP(S2270,'Variáveis e códigos'!$C$18:$D$19,2)</f>
        <v>female</v>
      </c>
      <c r="U2270">
        <v>1941</v>
      </c>
      <c r="V2270">
        <f t="shared" si="35"/>
        <v>76</v>
      </c>
      <c r="W2270">
        <v>3</v>
      </c>
      <c r="X2270" t="str">
        <f>VLOOKUP(Dados!W2270,'Variáveis e códigos'!$C$21:$D$26,2)</f>
        <v>widowed</v>
      </c>
      <c r="Y2270">
        <v>0</v>
      </c>
    </row>
    <row r="2271" spans="1:25" x14ac:dyDescent="0.25">
      <c r="A2271" s="1">
        <v>2017724001056</v>
      </c>
      <c r="B2271" t="s">
        <v>3</v>
      </c>
      <c r="C2271">
        <v>2</v>
      </c>
      <c r="D2271" t="str">
        <f>VLOOKUP(C2271,'Variáveis e códigos'!$C$5:$D$10,2,FALSE)</f>
        <v>quite important</v>
      </c>
      <c r="E2271">
        <v>1</v>
      </c>
      <c r="F2271" t="str">
        <f>VLOOKUP(E2271,'Variáveis e códigos'!$C$5:$D$10,2,FALSE)</f>
        <v>very important</v>
      </c>
      <c r="G2271">
        <v>2</v>
      </c>
      <c r="H2271" t="str">
        <f>VLOOKUP(G2271,'Variáveis e códigos'!$C$5:$D$10,2,FALSE)</f>
        <v>quite important</v>
      </c>
      <c r="I2271">
        <v>2</v>
      </c>
      <c r="J2271" t="str">
        <f>VLOOKUP(I2271,'Variáveis e códigos'!$C$5:$D$10,2,FALSE)</f>
        <v>quite important</v>
      </c>
      <c r="K2271">
        <v>3</v>
      </c>
      <c r="L2271" t="str">
        <f>VLOOKUP(K2271,'Variáveis e códigos'!$C$5:$D$10,2,FALSE)</f>
        <v>not important</v>
      </c>
      <c r="M2271">
        <v>2</v>
      </c>
      <c r="N2271" t="str">
        <f>VLOOKUP(M2271,'Variáveis e códigos'!$C$5:$D$10,2,FALSE)</f>
        <v>quite important</v>
      </c>
      <c r="O2271" t="s">
        <v>28</v>
      </c>
      <c r="P2271">
        <v>2</v>
      </c>
      <c r="Q2271" t="str">
        <f>HLOOKUP(P2271,'Variáveis e códigos'!$C$15:$D$16,2)</f>
        <v>no</v>
      </c>
      <c r="R2271">
        <v>8</v>
      </c>
      <c r="S2271">
        <v>2</v>
      </c>
      <c r="T2271" t="str">
        <f>HLOOKUP(S2271,'Variáveis e códigos'!$C$18:$D$19,2)</f>
        <v>female</v>
      </c>
      <c r="U2271">
        <v>1937</v>
      </c>
      <c r="V2271">
        <f t="shared" si="35"/>
        <v>80</v>
      </c>
      <c r="W2271">
        <v>6</v>
      </c>
      <c r="X2271" t="str">
        <f>VLOOKUP(Dados!W2271,'Variáveis e códigos'!$C$21:$D$26,2)</f>
        <v>never married and never registered partnership</v>
      </c>
      <c r="Y2271">
        <v>0</v>
      </c>
    </row>
    <row r="2272" spans="1:25" x14ac:dyDescent="0.25">
      <c r="A2272" s="1">
        <v>2017724001057</v>
      </c>
      <c r="B2272" t="s">
        <v>3</v>
      </c>
      <c r="C2272">
        <v>1</v>
      </c>
      <c r="D2272" t="str">
        <f>VLOOKUP(C2272,'Variáveis e códigos'!$C$5:$D$10,2,FALSE)</f>
        <v>very important</v>
      </c>
      <c r="E2272">
        <v>2</v>
      </c>
      <c r="F2272" t="str">
        <f>VLOOKUP(E2272,'Variáveis e códigos'!$C$5:$D$10,2,FALSE)</f>
        <v>quite important</v>
      </c>
      <c r="G2272">
        <v>2</v>
      </c>
      <c r="H2272" t="str">
        <f>VLOOKUP(G2272,'Variáveis e códigos'!$C$5:$D$10,2,FALSE)</f>
        <v>quite important</v>
      </c>
      <c r="I2272">
        <v>1</v>
      </c>
      <c r="J2272" t="str">
        <f>VLOOKUP(I2272,'Variáveis e códigos'!$C$5:$D$10,2,FALSE)</f>
        <v>very important</v>
      </c>
      <c r="K2272">
        <v>3</v>
      </c>
      <c r="L2272" t="str">
        <f>VLOOKUP(K2272,'Variáveis e códigos'!$C$5:$D$10,2,FALSE)</f>
        <v>not important</v>
      </c>
      <c r="M2272">
        <v>3</v>
      </c>
      <c r="N2272" t="str">
        <f>VLOOKUP(M2272,'Variáveis e códigos'!$C$5:$D$10,2,FALSE)</f>
        <v>not important</v>
      </c>
      <c r="O2272" t="s">
        <v>28</v>
      </c>
      <c r="P2272">
        <v>2</v>
      </c>
      <c r="Q2272" t="str">
        <f>HLOOKUP(P2272,'Variáveis e códigos'!$C$15:$D$16,2)</f>
        <v>no</v>
      </c>
      <c r="R2272">
        <v>7</v>
      </c>
      <c r="S2272">
        <v>1</v>
      </c>
      <c r="T2272" t="str">
        <f>HLOOKUP(S2272,'Variáveis e códigos'!$C$18:$D$19,2)</f>
        <v>male</v>
      </c>
      <c r="U2272">
        <v>1967</v>
      </c>
      <c r="V2272">
        <f t="shared" si="35"/>
        <v>50</v>
      </c>
      <c r="W2272">
        <v>1</v>
      </c>
      <c r="X2272" t="str">
        <f>VLOOKUP(Dados!W2272,'Variáveis e códigos'!$C$21:$D$26,2)</f>
        <v>married</v>
      </c>
      <c r="Y2272">
        <v>0</v>
      </c>
    </row>
    <row r="2273" spans="1:25" x14ac:dyDescent="0.25">
      <c r="A2273" s="1">
        <v>2017724001058</v>
      </c>
      <c r="B2273" t="s">
        <v>3</v>
      </c>
      <c r="C2273">
        <v>2</v>
      </c>
      <c r="D2273" t="str">
        <f>VLOOKUP(C2273,'Variáveis e códigos'!$C$5:$D$10,2,FALSE)</f>
        <v>quite important</v>
      </c>
      <c r="E2273">
        <v>1</v>
      </c>
      <c r="F2273" t="str">
        <f>VLOOKUP(E2273,'Variáveis e códigos'!$C$5:$D$10,2,FALSE)</f>
        <v>very important</v>
      </c>
      <c r="G2273">
        <v>3</v>
      </c>
      <c r="H2273" t="str">
        <f>VLOOKUP(G2273,'Variáveis e códigos'!$C$5:$D$10,2,FALSE)</f>
        <v>not important</v>
      </c>
      <c r="I2273">
        <v>2</v>
      </c>
      <c r="J2273" t="str">
        <f>VLOOKUP(I2273,'Variáveis e códigos'!$C$5:$D$10,2,FALSE)</f>
        <v>quite important</v>
      </c>
      <c r="K2273">
        <v>2</v>
      </c>
      <c r="L2273" t="str">
        <f>VLOOKUP(K2273,'Variáveis e códigos'!$C$5:$D$10,2,FALSE)</f>
        <v>quite important</v>
      </c>
      <c r="M2273">
        <v>3</v>
      </c>
      <c r="N2273" t="str">
        <f>VLOOKUP(M2273,'Variáveis e códigos'!$C$5:$D$10,2,FALSE)</f>
        <v>not important</v>
      </c>
      <c r="O2273" t="s">
        <v>28</v>
      </c>
      <c r="P2273">
        <v>2</v>
      </c>
      <c r="Q2273" t="str">
        <f>HLOOKUP(P2273,'Variáveis e códigos'!$C$15:$D$16,2)</f>
        <v>no</v>
      </c>
      <c r="R2273">
        <v>6</v>
      </c>
      <c r="S2273">
        <v>1</v>
      </c>
      <c r="T2273" t="str">
        <f>HLOOKUP(S2273,'Variáveis e códigos'!$C$18:$D$19,2)</f>
        <v>male</v>
      </c>
      <c r="U2273">
        <v>1982</v>
      </c>
      <c r="V2273">
        <f t="shared" si="35"/>
        <v>35</v>
      </c>
      <c r="W2273">
        <v>6</v>
      </c>
      <c r="X2273" t="str">
        <f>VLOOKUP(Dados!W2273,'Variáveis e códigos'!$C$21:$D$26,2)</f>
        <v>never married and never registered partnership</v>
      </c>
      <c r="Y2273">
        <v>0</v>
      </c>
    </row>
    <row r="2274" spans="1:25" x14ac:dyDescent="0.25">
      <c r="A2274" s="1">
        <v>2017724001059</v>
      </c>
      <c r="B2274" t="s">
        <v>3</v>
      </c>
      <c r="C2274">
        <v>1</v>
      </c>
      <c r="D2274" t="str">
        <f>VLOOKUP(C2274,'Variáveis e códigos'!$C$5:$D$10,2,FALSE)</f>
        <v>very important</v>
      </c>
      <c r="E2274">
        <v>1</v>
      </c>
      <c r="F2274" t="str">
        <f>VLOOKUP(E2274,'Variáveis e códigos'!$C$5:$D$10,2,FALSE)</f>
        <v>very important</v>
      </c>
      <c r="G2274">
        <v>2</v>
      </c>
      <c r="H2274" t="str">
        <f>VLOOKUP(G2274,'Variáveis e códigos'!$C$5:$D$10,2,FALSE)</f>
        <v>quite important</v>
      </c>
      <c r="I2274">
        <v>1</v>
      </c>
      <c r="J2274" t="str">
        <f>VLOOKUP(I2274,'Variáveis e códigos'!$C$5:$D$10,2,FALSE)</f>
        <v>very important</v>
      </c>
      <c r="K2274">
        <v>2</v>
      </c>
      <c r="L2274" t="str">
        <f>VLOOKUP(K2274,'Variáveis e códigos'!$C$5:$D$10,2,FALSE)</f>
        <v>quite important</v>
      </c>
      <c r="M2274">
        <v>3</v>
      </c>
      <c r="N2274" t="str">
        <f>VLOOKUP(M2274,'Variáveis e códigos'!$C$5:$D$10,2,FALSE)</f>
        <v>not important</v>
      </c>
      <c r="O2274" t="s">
        <v>29</v>
      </c>
      <c r="P2274">
        <v>2</v>
      </c>
      <c r="Q2274" t="str">
        <f>HLOOKUP(P2274,'Variáveis e códigos'!$C$15:$D$16,2)</f>
        <v>no</v>
      </c>
      <c r="R2274">
        <v>9</v>
      </c>
      <c r="S2274">
        <v>1</v>
      </c>
      <c r="T2274" t="str">
        <f>HLOOKUP(S2274,'Variáveis e códigos'!$C$18:$D$19,2)</f>
        <v>male</v>
      </c>
      <c r="U2274">
        <v>1966</v>
      </c>
      <c r="V2274">
        <f t="shared" si="35"/>
        <v>51</v>
      </c>
      <c r="W2274">
        <v>4</v>
      </c>
      <c r="X2274" t="str">
        <f>VLOOKUP(Dados!W2274,'Variáveis e códigos'!$C$21:$D$26,2)</f>
        <v>divorced</v>
      </c>
      <c r="Y2274">
        <v>4</v>
      </c>
    </row>
    <row r="2275" spans="1:25" x14ac:dyDescent="0.25">
      <c r="A2275" s="1">
        <v>2017724001060</v>
      </c>
      <c r="B2275" t="s">
        <v>3</v>
      </c>
      <c r="C2275">
        <v>1</v>
      </c>
      <c r="D2275" t="str">
        <f>VLOOKUP(C2275,'Variáveis e códigos'!$C$5:$D$10,2,FALSE)</f>
        <v>very important</v>
      </c>
      <c r="E2275">
        <v>1</v>
      </c>
      <c r="F2275" t="str">
        <f>VLOOKUP(E2275,'Variáveis e códigos'!$C$5:$D$10,2,FALSE)</f>
        <v>very important</v>
      </c>
      <c r="G2275">
        <v>2</v>
      </c>
      <c r="H2275" t="str">
        <f>VLOOKUP(G2275,'Variáveis e códigos'!$C$5:$D$10,2,FALSE)</f>
        <v>quite important</v>
      </c>
      <c r="I2275">
        <v>2</v>
      </c>
      <c r="J2275" t="str">
        <f>VLOOKUP(I2275,'Variáveis e códigos'!$C$5:$D$10,2,FALSE)</f>
        <v>quite important</v>
      </c>
      <c r="K2275">
        <v>3</v>
      </c>
      <c r="L2275" t="str">
        <f>VLOOKUP(K2275,'Variáveis e códigos'!$C$5:$D$10,2,FALSE)</f>
        <v>not important</v>
      </c>
      <c r="M2275">
        <v>3</v>
      </c>
      <c r="N2275" t="str">
        <f>VLOOKUP(M2275,'Variáveis e códigos'!$C$5:$D$10,2,FALSE)</f>
        <v>not important</v>
      </c>
      <c r="O2275" t="s">
        <v>28</v>
      </c>
      <c r="P2275">
        <v>2</v>
      </c>
      <c r="Q2275" t="str">
        <f>HLOOKUP(P2275,'Variáveis e códigos'!$C$15:$D$16,2)</f>
        <v>no</v>
      </c>
      <c r="R2275">
        <v>6</v>
      </c>
      <c r="S2275">
        <v>2</v>
      </c>
      <c r="T2275" t="str">
        <f>HLOOKUP(S2275,'Variáveis e códigos'!$C$18:$D$19,2)</f>
        <v>female</v>
      </c>
      <c r="U2275">
        <v>1973</v>
      </c>
      <c r="V2275">
        <f t="shared" si="35"/>
        <v>44</v>
      </c>
      <c r="W2275">
        <v>1</v>
      </c>
      <c r="X2275" t="str">
        <f>VLOOKUP(Dados!W2275,'Variáveis e códigos'!$C$21:$D$26,2)</f>
        <v>married</v>
      </c>
      <c r="Y2275">
        <v>1</v>
      </c>
    </row>
    <row r="2276" spans="1:25" x14ac:dyDescent="0.25">
      <c r="A2276" s="1">
        <v>2017724001061</v>
      </c>
      <c r="B2276" t="s">
        <v>3</v>
      </c>
      <c r="C2276">
        <v>1</v>
      </c>
      <c r="D2276" t="str">
        <f>VLOOKUP(C2276,'Variáveis e códigos'!$C$5:$D$10,2,FALSE)</f>
        <v>very important</v>
      </c>
      <c r="E2276">
        <v>1</v>
      </c>
      <c r="F2276" t="str">
        <f>VLOOKUP(E2276,'Variáveis e códigos'!$C$5:$D$10,2,FALSE)</f>
        <v>very important</v>
      </c>
      <c r="G2276">
        <v>2</v>
      </c>
      <c r="H2276" t="str">
        <f>VLOOKUP(G2276,'Variáveis e códigos'!$C$5:$D$10,2,FALSE)</f>
        <v>quite important</v>
      </c>
      <c r="I2276">
        <v>2</v>
      </c>
      <c r="J2276" t="str">
        <f>VLOOKUP(I2276,'Variáveis e códigos'!$C$5:$D$10,2,FALSE)</f>
        <v>quite important</v>
      </c>
      <c r="K2276">
        <v>4</v>
      </c>
      <c r="L2276" t="str">
        <f>VLOOKUP(K2276,'Variáveis e códigos'!$C$5:$D$10,2,FALSE)</f>
        <v>not at all important</v>
      </c>
      <c r="M2276">
        <v>1</v>
      </c>
      <c r="N2276" t="str">
        <f>VLOOKUP(M2276,'Variáveis e códigos'!$C$5:$D$10,2,FALSE)</f>
        <v>very important</v>
      </c>
      <c r="O2276" t="s">
        <v>29</v>
      </c>
      <c r="P2276">
        <v>2</v>
      </c>
      <c r="Q2276" t="str">
        <f>HLOOKUP(P2276,'Variáveis e códigos'!$C$15:$D$16,2)</f>
        <v>no</v>
      </c>
      <c r="R2276">
        <v>7</v>
      </c>
      <c r="S2276">
        <v>2</v>
      </c>
      <c r="T2276" t="str">
        <f>HLOOKUP(S2276,'Variáveis e códigos'!$C$18:$D$19,2)</f>
        <v>female</v>
      </c>
      <c r="U2276">
        <v>1976</v>
      </c>
      <c r="V2276">
        <f t="shared" si="35"/>
        <v>41</v>
      </c>
      <c r="W2276">
        <v>1</v>
      </c>
      <c r="X2276" t="str">
        <f>VLOOKUP(Dados!W2276,'Variáveis e códigos'!$C$21:$D$26,2)</f>
        <v>married</v>
      </c>
      <c r="Y2276">
        <v>3</v>
      </c>
    </row>
    <row r="2277" spans="1:25" x14ac:dyDescent="0.25">
      <c r="A2277" s="1">
        <v>2017724001062</v>
      </c>
      <c r="B2277" t="s">
        <v>3</v>
      </c>
      <c r="C2277">
        <v>1</v>
      </c>
      <c r="D2277" t="str">
        <f>VLOOKUP(C2277,'Variáveis e códigos'!$C$5:$D$10,2,FALSE)</f>
        <v>very important</v>
      </c>
      <c r="E2277">
        <v>1</v>
      </c>
      <c r="F2277" t="str">
        <f>VLOOKUP(E2277,'Variáveis e códigos'!$C$5:$D$10,2,FALSE)</f>
        <v>very important</v>
      </c>
      <c r="G2277">
        <v>2</v>
      </c>
      <c r="H2277" t="str">
        <f>VLOOKUP(G2277,'Variáveis e códigos'!$C$5:$D$10,2,FALSE)</f>
        <v>quite important</v>
      </c>
      <c r="I2277">
        <v>2</v>
      </c>
      <c r="J2277" t="str">
        <f>VLOOKUP(I2277,'Variáveis e códigos'!$C$5:$D$10,2,FALSE)</f>
        <v>quite important</v>
      </c>
      <c r="K2277">
        <v>3</v>
      </c>
      <c r="L2277" t="str">
        <f>VLOOKUP(K2277,'Variáveis e códigos'!$C$5:$D$10,2,FALSE)</f>
        <v>not important</v>
      </c>
      <c r="M2277">
        <v>3</v>
      </c>
      <c r="N2277" t="str">
        <f>VLOOKUP(M2277,'Variáveis e códigos'!$C$5:$D$10,2,FALSE)</f>
        <v>not important</v>
      </c>
      <c r="O2277" t="s">
        <v>28</v>
      </c>
      <c r="P2277">
        <v>2</v>
      </c>
      <c r="Q2277" t="str">
        <f>HLOOKUP(P2277,'Variáveis e códigos'!$C$15:$D$16,2)</f>
        <v>no</v>
      </c>
      <c r="R2277">
        <v>5</v>
      </c>
      <c r="S2277">
        <v>2</v>
      </c>
      <c r="T2277" t="str">
        <f>HLOOKUP(S2277,'Variáveis e códigos'!$C$18:$D$19,2)</f>
        <v>female</v>
      </c>
      <c r="U2277">
        <v>1970</v>
      </c>
      <c r="V2277">
        <f t="shared" si="35"/>
        <v>47</v>
      </c>
      <c r="W2277">
        <v>3</v>
      </c>
      <c r="X2277" t="str">
        <f>VLOOKUP(Dados!W2277,'Variáveis e códigos'!$C$21:$D$26,2)</f>
        <v>widowed</v>
      </c>
      <c r="Y2277">
        <v>2</v>
      </c>
    </row>
    <row r="2278" spans="1:25" x14ac:dyDescent="0.25">
      <c r="A2278" s="1">
        <v>2017724001063</v>
      </c>
      <c r="B2278" t="s">
        <v>3</v>
      </c>
      <c r="C2278">
        <v>1</v>
      </c>
      <c r="D2278" t="str">
        <f>VLOOKUP(C2278,'Variáveis e códigos'!$C$5:$D$10,2,FALSE)</f>
        <v>very important</v>
      </c>
      <c r="E2278">
        <v>1</v>
      </c>
      <c r="F2278" t="str">
        <f>VLOOKUP(E2278,'Variáveis e códigos'!$C$5:$D$10,2,FALSE)</f>
        <v>very important</v>
      </c>
      <c r="G2278">
        <v>1</v>
      </c>
      <c r="H2278" t="str">
        <f>VLOOKUP(G2278,'Variáveis e códigos'!$C$5:$D$10,2,FALSE)</f>
        <v>very important</v>
      </c>
      <c r="I2278">
        <v>1</v>
      </c>
      <c r="J2278" t="str">
        <f>VLOOKUP(I2278,'Variáveis e códigos'!$C$5:$D$10,2,FALSE)</f>
        <v>very important</v>
      </c>
      <c r="K2278">
        <v>4</v>
      </c>
      <c r="L2278" t="str">
        <f>VLOOKUP(K2278,'Variáveis e códigos'!$C$5:$D$10,2,FALSE)</f>
        <v>not at all important</v>
      </c>
      <c r="M2278">
        <v>3</v>
      </c>
      <c r="N2278" t="str">
        <f>VLOOKUP(M2278,'Variáveis e códigos'!$C$5:$D$10,2,FALSE)</f>
        <v>not important</v>
      </c>
      <c r="O2278" t="s">
        <v>30</v>
      </c>
      <c r="P2278">
        <v>2</v>
      </c>
      <c r="Q2278" t="str">
        <f>HLOOKUP(P2278,'Variáveis e códigos'!$C$15:$D$16,2)</f>
        <v>no</v>
      </c>
      <c r="R2278">
        <v>8</v>
      </c>
      <c r="S2278">
        <v>1</v>
      </c>
      <c r="T2278" t="str">
        <f>HLOOKUP(S2278,'Variáveis e códigos'!$C$18:$D$19,2)</f>
        <v>male</v>
      </c>
      <c r="U2278">
        <v>1972</v>
      </c>
      <c r="V2278">
        <f t="shared" si="35"/>
        <v>45</v>
      </c>
      <c r="W2278">
        <v>1</v>
      </c>
      <c r="X2278" t="str">
        <f>VLOOKUP(Dados!W2278,'Variáveis e códigos'!$C$21:$D$26,2)</f>
        <v>married</v>
      </c>
      <c r="Y2278">
        <v>0</v>
      </c>
    </row>
    <row r="2279" spans="1:25" x14ac:dyDescent="0.25">
      <c r="A2279" s="1">
        <v>2017724001064</v>
      </c>
      <c r="B2279" t="s">
        <v>3</v>
      </c>
      <c r="C2279">
        <v>1</v>
      </c>
      <c r="D2279" t="str">
        <f>VLOOKUP(C2279,'Variáveis e códigos'!$C$5:$D$10,2,FALSE)</f>
        <v>very important</v>
      </c>
      <c r="E2279">
        <v>1</v>
      </c>
      <c r="F2279" t="str">
        <f>VLOOKUP(E2279,'Variáveis e códigos'!$C$5:$D$10,2,FALSE)</f>
        <v>very important</v>
      </c>
      <c r="G2279">
        <v>1</v>
      </c>
      <c r="H2279" t="str">
        <f>VLOOKUP(G2279,'Variáveis e códigos'!$C$5:$D$10,2,FALSE)</f>
        <v>very important</v>
      </c>
      <c r="I2279">
        <v>1</v>
      </c>
      <c r="J2279" t="str">
        <f>VLOOKUP(I2279,'Variáveis e códigos'!$C$5:$D$10,2,FALSE)</f>
        <v>very important</v>
      </c>
      <c r="K2279">
        <v>2</v>
      </c>
      <c r="L2279" t="str">
        <f>VLOOKUP(K2279,'Variáveis e códigos'!$C$5:$D$10,2,FALSE)</f>
        <v>quite important</v>
      </c>
      <c r="M2279">
        <v>2</v>
      </c>
      <c r="N2279" t="str">
        <f>VLOOKUP(M2279,'Variáveis e códigos'!$C$5:$D$10,2,FALSE)</f>
        <v>quite important</v>
      </c>
      <c r="O2279" t="s">
        <v>28</v>
      </c>
      <c r="P2279">
        <v>2</v>
      </c>
      <c r="Q2279" t="str">
        <f>HLOOKUP(P2279,'Variáveis e códigos'!$C$15:$D$16,2)</f>
        <v>no</v>
      </c>
      <c r="R2279">
        <v>9</v>
      </c>
      <c r="S2279">
        <v>1</v>
      </c>
      <c r="T2279" t="str">
        <f>HLOOKUP(S2279,'Variáveis e códigos'!$C$18:$D$19,2)</f>
        <v>male</v>
      </c>
      <c r="U2279">
        <v>1944</v>
      </c>
      <c r="V2279">
        <f t="shared" si="35"/>
        <v>73</v>
      </c>
      <c r="W2279">
        <v>1</v>
      </c>
      <c r="X2279" t="str">
        <f>VLOOKUP(Dados!W2279,'Variáveis e códigos'!$C$21:$D$26,2)</f>
        <v>married</v>
      </c>
      <c r="Y2279">
        <v>2</v>
      </c>
    </row>
    <row r="2280" spans="1:25" x14ac:dyDescent="0.25">
      <c r="A2280" s="1">
        <v>2017724001065</v>
      </c>
      <c r="B2280" t="s">
        <v>3</v>
      </c>
      <c r="C2280">
        <v>1</v>
      </c>
      <c r="D2280" t="str">
        <f>VLOOKUP(C2280,'Variáveis e códigos'!$C$5:$D$10,2,FALSE)</f>
        <v>very important</v>
      </c>
      <c r="E2280">
        <v>1</v>
      </c>
      <c r="F2280" t="str">
        <f>VLOOKUP(E2280,'Variáveis e códigos'!$C$5:$D$10,2,FALSE)</f>
        <v>very important</v>
      </c>
      <c r="G2280">
        <v>1</v>
      </c>
      <c r="H2280" t="str">
        <f>VLOOKUP(G2280,'Variáveis e códigos'!$C$5:$D$10,2,FALSE)</f>
        <v>very important</v>
      </c>
      <c r="I2280">
        <v>1</v>
      </c>
      <c r="J2280" t="str">
        <f>VLOOKUP(I2280,'Variáveis e códigos'!$C$5:$D$10,2,FALSE)</f>
        <v>very important</v>
      </c>
      <c r="K2280">
        <v>2</v>
      </c>
      <c r="L2280" t="str">
        <f>VLOOKUP(K2280,'Variáveis e códigos'!$C$5:$D$10,2,FALSE)</f>
        <v>quite important</v>
      </c>
      <c r="M2280">
        <v>3</v>
      </c>
      <c r="N2280" t="str">
        <f>VLOOKUP(M2280,'Variáveis e códigos'!$C$5:$D$10,2,FALSE)</f>
        <v>not important</v>
      </c>
      <c r="O2280" t="s">
        <v>28</v>
      </c>
      <c r="P2280">
        <v>2</v>
      </c>
      <c r="Q2280" t="str">
        <f>HLOOKUP(P2280,'Variáveis e códigos'!$C$15:$D$16,2)</f>
        <v>no</v>
      </c>
      <c r="R2280">
        <v>8</v>
      </c>
      <c r="S2280">
        <v>1</v>
      </c>
      <c r="T2280" t="str">
        <f>HLOOKUP(S2280,'Variáveis e códigos'!$C$18:$D$19,2)</f>
        <v>male</v>
      </c>
      <c r="U2280">
        <v>1940</v>
      </c>
      <c r="V2280">
        <f t="shared" si="35"/>
        <v>77</v>
      </c>
      <c r="W2280">
        <v>1</v>
      </c>
      <c r="X2280" t="str">
        <f>VLOOKUP(Dados!W2280,'Variáveis e códigos'!$C$21:$D$26,2)</f>
        <v>married</v>
      </c>
      <c r="Y2280">
        <v>3</v>
      </c>
    </row>
    <row r="2281" spans="1:25" x14ac:dyDescent="0.25">
      <c r="A2281" s="1">
        <v>2017724001066</v>
      </c>
      <c r="B2281" t="s">
        <v>3</v>
      </c>
      <c r="C2281">
        <v>1</v>
      </c>
      <c r="D2281" t="str">
        <f>VLOOKUP(C2281,'Variáveis e códigos'!$C$5:$D$10,2,FALSE)</f>
        <v>very important</v>
      </c>
      <c r="E2281">
        <v>1</v>
      </c>
      <c r="F2281" t="str">
        <f>VLOOKUP(E2281,'Variáveis e códigos'!$C$5:$D$10,2,FALSE)</f>
        <v>very important</v>
      </c>
      <c r="G2281">
        <v>1</v>
      </c>
      <c r="H2281" t="str">
        <f>VLOOKUP(G2281,'Variáveis e códigos'!$C$5:$D$10,2,FALSE)</f>
        <v>very important</v>
      </c>
      <c r="I2281">
        <v>1</v>
      </c>
      <c r="J2281" t="str">
        <f>VLOOKUP(I2281,'Variáveis e códigos'!$C$5:$D$10,2,FALSE)</f>
        <v>very important</v>
      </c>
      <c r="K2281">
        <v>3</v>
      </c>
      <c r="L2281" t="str">
        <f>VLOOKUP(K2281,'Variáveis e códigos'!$C$5:$D$10,2,FALSE)</f>
        <v>not important</v>
      </c>
      <c r="M2281">
        <v>1</v>
      </c>
      <c r="N2281" t="str">
        <f>VLOOKUP(M2281,'Variáveis e códigos'!$C$5:$D$10,2,FALSE)</f>
        <v>very important</v>
      </c>
      <c r="O2281" t="s">
        <v>30</v>
      </c>
      <c r="P2281">
        <v>2</v>
      </c>
      <c r="Q2281" t="str">
        <f>HLOOKUP(P2281,'Variáveis e códigos'!$C$15:$D$16,2)</f>
        <v>no</v>
      </c>
      <c r="R2281" t="s">
        <v>34</v>
      </c>
      <c r="S2281">
        <v>2</v>
      </c>
      <c r="T2281" t="str">
        <f>HLOOKUP(S2281,'Variáveis e códigos'!$C$18:$D$19,2)</f>
        <v>female</v>
      </c>
      <c r="U2281">
        <v>1975</v>
      </c>
      <c r="V2281">
        <f t="shared" si="35"/>
        <v>42</v>
      </c>
      <c r="W2281">
        <v>1</v>
      </c>
      <c r="X2281" t="str">
        <f>VLOOKUP(Dados!W2281,'Variáveis e códigos'!$C$21:$D$26,2)</f>
        <v>married</v>
      </c>
      <c r="Y2281">
        <v>2</v>
      </c>
    </row>
    <row r="2282" spans="1:25" x14ac:dyDescent="0.25">
      <c r="A2282" s="1">
        <v>2017724001067</v>
      </c>
      <c r="B2282" t="s">
        <v>3</v>
      </c>
      <c r="C2282">
        <v>1</v>
      </c>
      <c r="D2282" t="str">
        <f>VLOOKUP(C2282,'Variáveis e códigos'!$C$5:$D$10,2,FALSE)</f>
        <v>very important</v>
      </c>
      <c r="E2282">
        <v>1</v>
      </c>
      <c r="F2282" t="str">
        <f>VLOOKUP(E2282,'Variáveis e códigos'!$C$5:$D$10,2,FALSE)</f>
        <v>very important</v>
      </c>
      <c r="G2282">
        <v>2</v>
      </c>
      <c r="H2282" t="str">
        <f>VLOOKUP(G2282,'Variáveis e códigos'!$C$5:$D$10,2,FALSE)</f>
        <v>quite important</v>
      </c>
      <c r="I2282">
        <v>2</v>
      </c>
      <c r="J2282" t="str">
        <f>VLOOKUP(I2282,'Variáveis e códigos'!$C$5:$D$10,2,FALSE)</f>
        <v>quite important</v>
      </c>
      <c r="K2282">
        <v>4</v>
      </c>
      <c r="L2282" t="str">
        <f>VLOOKUP(K2282,'Variáveis e códigos'!$C$5:$D$10,2,FALSE)</f>
        <v>not at all important</v>
      </c>
      <c r="M2282">
        <v>4</v>
      </c>
      <c r="N2282" t="str">
        <f>VLOOKUP(M2282,'Variáveis e códigos'!$C$5:$D$10,2,FALSE)</f>
        <v>not at all important</v>
      </c>
      <c r="O2282" t="s">
        <v>28</v>
      </c>
      <c r="P2282">
        <v>2</v>
      </c>
      <c r="Q2282" t="str">
        <f>HLOOKUP(P2282,'Variáveis e códigos'!$C$15:$D$16,2)</f>
        <v>no</v>
      </c>
      <c r="R2282">
        <v>9</v>
      </c>
      <c r="S2282">
        <v>1</v>
      </c>
      <c r="T2282" t="str">
        <f>HLOOKUP(S2282,'Variáveis e códigos'!$C$18:$D$19,2)</f>
        <v>male</v>
      </c>
      <c r="U2282">
        <v>1955</v>
      </c>
      <c r="V2282">
        <f t="shared" si="35"/>
        <v>62</v>
      </c>
      <c r="W2282">
        <v>5</v>
      </c>
      <c r="X2282" t="str">
        <f>VLOOKUP(Dados!W2282,'Variáveis e códigos'!$C$21:$D$26,2)</f>
        <v>separated</v>
      </c>
      <c r="Y2282">
        <v>2</v>
      </c>
    </row>
    <row r="2283" spans="1:25" x14ac:dyDescent="0.25">
      <c r="A2283" s="1">
        <v>2017724001068</v>
      </c>
      <c r="B2283" t="s">
        <v>3</v>
      </c>
      <c r="C2283">
        <v>1</v>
      </c>
      <c r="D2283" t="str">
        <f>VLOOKUP(C2283,'Variáveis e códigos'!$C$5:$D$10,2,FALSE)</f>
        <v>very important</v>
      </c>
      <c r="E2283">
        <v>1</v>
      </c>
      <c r="F2283" t="str">
        <f>VLOOKUP(E2283,'Variáveis e códigos'!$C$5:$D$10,2,FALSE)</f>
        <v>very important</v>
      </c>
      <c r="G2283">
        <v>2</v>
      </c>
      <c r="H2283" t="str">
        <f>VLOOKUP(G2283,'Variáveis e códigos'!$C$5:$D$10,2,FALSE)</f>
        <v>quite important</v>
      </c>
      <c r="I2283">
        <v>3</v>
      </c>
      <c r="J2283" t="str">
        <f>VLOOKUP(I2283,'Variáveis e códigos'!$C$5:$D$10,2,FALSE)</f>
        <v>not important</v>
      </c>
      <c r="K2283">
        <v>2</v>
      </c>
      <c r="L2283" t="str">
        <f>VLOOKUP(K2283,'Variáveis e códigos'!$C$5:$D$10,2,FALSE)</f>
        <v>quite important</v>
      </c>
      <c r="M2283">
        <v>1</v>
      </c>
      <c r="N2283" t="str">
        <f>VLOOKUP(M2283,'Variáveis e códigos'!$C$5:$D$10,2,FALSE)</f>
        <v>very important</v>
      </c>
      <c r="O2283" t="s">
        <v>28</v>
      </c>
      <c r="P2283">
        <v>2</v>
      </c>
      <c r="Q2283" t="str">
        <f>HLOOKUP(P2283,'Variáveis e códigos'!$C$15:$D$16,2)</f>
        <v>no</v>
      </c>
      <c r="R2283" t="s">
        <v>34</v>
      </c>
      <c r="S2283">
        <v>1</v>
      </c>
      <c r="T2283" t="str">
        <f>HLOOKUP(S2283,'Variáveis e códigos'!$C$18:$D$19,2)</f>
        <v>male</v>
      </c>
      <c r="U2283">
        <v>1970</v>
      </c>
      <c r="V2283">
        <f t="shared" si="35"/>
        <v>47</v>
      </c>
      <c r="W2283">
        <v>6</v>
      </c>
      <c r="X2283" t="str">
        <f>VLOOKUP(Dados!W2283,'Variáveis e códigos'!$C$21:$D$26,2)</f>
        <v>never married and never registered partnership</v>
      </c>
      <c r="Y2283">
        <v>0</v>
      </c>
    </row>
    <row r="2284" spans="1:25" x14ac:dyDescent="0.25">
      <c r="A2284" s="1">
        <v>2017724001069</v>
      </c>
      <c r="B2284" t="s">
        <v>3</v>
      </c>
      <c r="C2284">
        <v>1</v>
      </c>
      <c r="D2284" t="str">
        <f>VLOOKUP(C2284,'Variáveis e códigos'!$C$5:$D$10,2,FALSE)</f>
        <v>very important</v>
      </c>
      <c r="E2284">
        <v>1</v>
      </c>
      <c r="F2284" t="str">
        <f>VLOOKUP(E2284,'Variáveis e códigos'!$C$5:$D$10,2,FALSE)</f>
        <v>very important</v>
      </c>
      <c r="G2284">
        <v>1</v>
      </c>
      <c r="H2284" t="str">
        <f>VLOOKUP(G2284,'Variáveis e códigos'!$C$5:$D$10,2,FALSE)</f>
        <v>very important</v>
      </c>
      <c r="I2284">
        <v>1</v>
      </c>
      <c r="J2284" t="str">
        <f>VLOOKUP(I2284,'Variáveis e códigos'!$C$5:$D$10,2,FALSE)</f>
        <v>very important</v>
      </c>
      <c r="K2284">
        <v>3</v>
      </c>
      <c r="L2284" t="str">
        <f>VLOOKUP(K2284,'Variáveis e códigos'!$C$5:$D$10,2,FALSE)</f>
        <v>not important</v>
      </c>
      <c r="M2284">
        <v>3</v>
      </c>
      <c r="N2284" t="str">
        <f>VLOOKUP(M2284,'Variáveis e códigos'!$C$5:$D$10,2,FALSE)</f>
        <v>not important</v>
      </c>
      <c r="O2284" t="s">
        <v>28</v>
      </c>
      <c r="P2284">
        <v>1</v>
      </c>
      <c r="Q2284" t="str">
        <f>HLOOKUP(P2284,'Variáveis e códigos'!$C$15:$D$16,2)</f>
        <v>yes</v>
      </c>
      <c r="R2284">
        <v>7</v>
      </c>
      <c r="S2284">
        <v>2</v>
      </c>
      <c r="T2284" t="str">
        <f>HLOOKUP(S2284,'Variáveis e códigos'!$C$18:$D$19,2)</f>
        <v>female</v>
      </c>
      <c r="U2284">
        <v>1963</v>
      </c>
      <c r="V2284">
        <f t="shared" si="35"/>
        <v>54</v>
      </c>
      <c r="W2284">
        <v>1</v>
      </c>
      <c r="X2284" t="str">
        <f>VLOOKUP(Dados!W2284,'Variáveis e códigos'!$C$21:$D$26,2)</f>
        <v>married</v>
      </c>
      <c r="Y2284">
        <v>3</v>
      </c>
    </row>
    <row r="2285" spans="1:25" x14ac:dyDescent="0.25">
      <c r="A2285" s="1">
        <v>2017724001070</v>
      </c>
      <c r="B2285" t="s">
        <v>3</v>
      </c>
      <c r="C2285">
        <v>1</v>
      </c>
      <c r="D2285" t="str">
        <f>VLOOKUP(C2285,'Variáveis e códigos'!$C$5:$D$10,2,FALSE)</f>
        <v>very important</v>
      </c>
      <c r="E2285">
        <v>1</v>
      </c>
      <c r="F2285" t="str">
        <f>VLOOKUP(E2285,'Variáveis e códigos'!$C$5:$D$10,2,FALSE)</f>
        <v>very important</v>
      </c>
      <c r="G2285">
        <v>1</v>
      </c>
      <c r="H2285" t="str">
        <f>VLOOKUP(G2285,'Variáveis e códigos'!$C$5:$D$10,2,FALSE)</f>
        <v>very important</v>
      </c>
      <c r="I2285">
        <v>2</v>
      </c>
      <c r="J2285" t="str">
        <f>VLOOKUP(I2285,'Variáveis e códigos'!$C$5:$D$10,2,FALSE)</f>
        <v>quite important</v>
      </c>
      <c r="K2285">
        <v>2</v>
      </c>
      <c r="L2285" t="str">
        <f>VLOOKUP(K2285,'Variáveis e códigos'!$C$5:$D$10,2,FALSE)</f>
        <v>quite important</v>
      </c>
      <c r="M2285">
        <v>2</v>
      </c>
      <c r="N2285" t="str">
        <f>VLOOKUP(M2285,'Variáveis e códigos'!$C$5:$D$10,2,FALSE)</f>
        <v>quite important</v>
      </c>
      <c r="O2285" t="s">
        <v>28</v>
      </c>
      <c r="P2285">
        <v>2</v>
      </c>
      <c r="Q2285" t="str">
        <f>HLOOKUP(P2285,'Variáveis e códigos'!$C$15:$D$16,2)</f>
        <v>no</v>
      </c>
      <c r="R2285">
        <v>9</v>
      </c>
      <c r="S2285">
        <v>2</v>
      </c>
      <c r="T2285" t="str">
        <f>HLOOKUP(S2285,'Variáveis e códigos'!$C$18:$D$19,2)</f>
        <v>female</v>
      </c>
      <c r="U2285">
        <v>1951</v>
      </c>
      <c r="V2285">
        <f t="shared" si="35"/>
        <v>66</v>
      </c>
      <c r="W2285">
        <v>1</v>
      </c>
      <c r="X2285" t="str">
        <f>VLOOKUP(Dados!W2285,'Variáveis e códigos'!$C$21:$D$26,2)</f>
        <v>married</v>
      </c>
      <c r="Y2285">
        <v>3</v>
      </c>
    </row>
    <row r="2286" spans="1:25" x14ac:dyDescent="0.25">
      <c r="A2286" s="1">
        <v>2017724001071</v>
      </c>
      <c r="B2286" t="s">
        <v>3</v>
      </c>
      <c r="C2286">
        <v>1</v>
      </c>
      <c r="D2286" t="str">
        <f>VLOOKUP(C2286,'Variáveis e códigos'!$C$5:$D$10,2,FALSE)</f>
        <v>very important</v>
      </c>
      <c r="E2286">
        <v>1</v>
      </c>
      <c r="F2286" t="str">
        <f>VLOOKUP(E2286,'Variáveis e códigos'!$C$5:$D$10,2,FALSE)</f>
        <v>very important</v>
      </c>
      <c r="G2286">
        <v>1</v>
      </c>
      <c r="H2286" t="str">
        <f>VLOOKUP(G2286,'Variáveis e códigos'!$C$5:$D$10,2,FALSE)</f>
        <v>very important</v>
      </c>
      <c r="I2286">
        <v>2</v>
      </c>
      <c r="J2286" t="str">
        <f>VLOOKUP(I2286,'Variáveis e códigos'!$C$5:$D$10,2,FALSE)</f>
        <v>quite important</v>
      </c>
      <c r="K2286">
        <v>3</v>
      </c>
      <c r="L2286" t="str">
        <f>VLOOKUP(K2286,'Variáveis e códigos'!$C$5:$D$10,2,FALSE)</f>
        <v>not important</v>
      </c>
      <c r="M2286">
        <v>1</v>
      </c>
      <c r="N2286" t="str">
        <f>VLOOKUP(M2286,'Variáveis e códigos'!$C$5:$D$10,2,FALSE)</f>
        <v>very important</v>
      </c>
      <c r="O2286" t="s">
        <v>30</v>
      </c>
      <c r="P2286">
        <v>2</v>
      </c>
      <c r="Q2286" t="str">
        <f>HLOOKUP(P2286,'Variáveis e códigos'!$C$15:$D$16,2)</f>
        <v>no</v>
      </c>
      <c r="R2286">
        <v>9</v>
      </c>
      <c r="S2286">
        <v>2</v>
      </c>
      <c r="T2286" t="str">
        <f>HLOOKUP(S2286,'Variáveis e códigos'!$C$18:$D$19,2)</f>
        <v>female</v>
      </c>
      <c r="U2286">
        <v>1945</v>
      </c>
      <c r="V2286">
        <f t="shared" si="35"/>
        <v>72</v>
      </c>
      <c r="W2286">
        <v>3</v>
      </c>
      <c r="X2286" t="str">
        <f>VLOOKUP(Dados!W2286,'Variáveis e códigos'!$C$21:$D$26,2)</f>
        <v>widowed</v>
      </c>
      <c r="Y2286">
        <v>1</v>
      </c>
    </row>
    <row r="2287" spans="1:25" x14ac:dyDescent="0.25">
      <c r="A2287" s="1">
        <v>2017724001072</v>
      </c>
      <c r="B2287" t="s">
        <v>3</v>
      </c>
      <c r="C2287">
        <v>1</v>
      </c>
      <c r="D2287" t="str">
        <f>VLOOKUP(C2287,'Variáveis e códigos'!$C$5:$D$10,2,FALSE)</f>
        <v>very important</v>
      </c>
      <c r="E2287">
        <v>1</v>
      </c>
      <c r="F2287" t="str">
        <f>VLOOKUP(E2287,'Variáveis e códigos'!$C$5:$D$10,2,FALSE)</f>
        <v>very important</v>
      </c>
      <c r="G2287">
        <v>1</v>
      </c>
      <c r="H2287" t="str">
        <f>VLOOKUP(G2287,'Variáveis e códigos'!$C$5:$D$10,2,FALSE)</f>
        <v>very important</v>
      </c>
      <c r="I2287">
        <v>1</v>
      </c>
      <c r="J2287" t="str">
        <f>VLOOKUP(I2287,'Variáveis e códigos'!$C$5:$D$10,2,FALSE)</f>
        <v>very important</v>
      </c>
      <c r="K2287">
        <v>3</v>
      </c>
      <c r="L2287" t="str">
        <f>VLOOKUP(K2287,'Variáveis e códigos'!$C$5:$D$10,2,FALSE)</f>
        <v>not important</v>
      </c>
      <c r="M2287">
        <v>2</v>
      </c>
      <c r="N2287" t="str">
        <f>VLOOKUP(M2287,'Variáveis e códigos'!$C$5:$D$10,2,FALSE)</f>
        <v>quite important</v>
      </c>
      <c r="O2287" t="s">
        <v>28</v>
      </c>
      <c r="P2287">
        <v>2</v>
      </c>
      <c r="Q2287" t="str">
        <f>HLOOKUP(P2287,'Variáveis e códigos'!$C$15:$D$16,2)</f>
        <v>no</v>
      </c>
      <c r="R2287">
        <v>8</v>
      </c>
      <c r="S2287">
        <v>2</v>
      </c>
      <c r="T2287" t="str">
        <f>HLOOKUP(S2287,'Variáveis e códigos'!$C$18:$D$19,2)</f>
        <v>female</v>
      </c>
      <c r="U2287">
        <v>1956</v>
      </c>
      <c r="V2287">
        <f t="shared" si="35"/>
        <v>61</v>
      </c>
      <c r="W2287">
        <v>1</v>
      </c>
      <c r="X2287" t="str">
        <f>VLOOKUP(Dados!W2287,'Variáveis e códigos'!$C$21:$D$26,2)</f>
        <v>married</v>
      </c>
      <c r="Y2287">
        <v>2</v>
      </c>
    </row>
    <row r="2288" spans="1:25" x14ac:dyDescent="0.25">
      <c r="A2288" s="1">
        <v>2017724001073</v>
      </c>
      <c r="B2288" t="s">
        <v>3</v>
      </c>
      <c r="C2288">
        <v>1</v>
      </c>
      <c r="D2288" t="str">
        <f>VLOOKUP(C2288,'Variáveis e códigos'!$C$5:$D$10,2,FALSE)</f>
        <v>very important</v>
      </c>
      <c r="E2288">
        <v>1</v>
      </c>
      <c r="F2288" t="str">
        <f>VLOOKUP(E2288,'Variáveis e códigos'!$C$5:$D$10,2,FALSE)</f>
        <v>very important</v>
      </c>
      <c r="G2288">
        <v>2</v>
      </c>
      <c r="H2288" t="str">
        <f>VLOOKUP(G2288,'Variáveis e códigos'!$C$5:$D$10,2,FALSE)</f>
        <v>quite important</v>
      </c>
      <c r="I2288">
        <v>2</v>
      </c>
      <c r="J2288" t="str">
        <f>VLOOKUP(I2288,'Variáveis e códigos'!$C$5:$D$10,2,FALSE)</f>
        <v>quite important</v>
      </c>
      <c r="K2288">
        <v>4</v>
      </c>
      <c r="L2288" t="str">
        <f>VLOOKUP(K2288,'Variáveis e códigos'!$C$5:$D$10,2,FALSE)</f>
        <v>not at all important</v>
      </c>
      <c r="M2288">
        <v>4</v>
      </c>
      <c r="N2288" t="str">
        <f>VLOOKUP(M2288,'Variáveis e códigos'!$C$5:$D$10,2,FALSE)</f>
        <v>not at all important</v>
      </c>
      <c r="O2288" t="s">
        <v>28</v>
      </c>
      <c r="P2288">
        <v>2</v>
      </c>
      <c r="Q2288" t="str">
        <f>HLOOKUP(P2288,'Variáveis e códigos'!$C$15:$D$16,2)</f>
        <v>no</v>
      </c>
      <c r="R2288">
        <v>7</v>
      </c>
      <c r="S2288">
        <v>1</v>
      </c>
      <c r="T2288" t="str">
        <f>HLOOKUP(S2288,'Variáveis e códigos'!$C$18:$D$19,2)</f>
        <v>male</v>
      </c>
      <c r="U2288">
        <v>1993</v>
      </c>
      <c r="V2288">
        <f t="shared" si="35"/>
        <v>24</v>
      </c>
      <c r="W2288">
        <v>6</v>
      </c>
      <c r="X2288" t="str">
        <f>VLOOKUP(Dados!W2288,'Variáveis e códigos'!$C$21:$D$26,2)</f>
        <v>never married and never registered partnership</v>
      </c>
      <c r="Y2288">
        <v>0</v>
      </c>
    </row>
    <row r="2289" spans="1:25" x14ac:dyDescent="0.25">
      <c r="A2289" s="1">
        <v>2017724001074</v>
      </c>
      <c r="B2289" t="s">
        <v>3</v>
      </c>
      <c r="C2289">
        <v>1</v>
      </c>
      <c r="D2289" t="str">
        <f>VLOOKUP(C2289,'Variáveis e códigos'!$C$5:$D$10,2,FALSE)</f>
        <v>very important</v>
      </c>
      <c r="E2289">
        <v>1</v>
      </c>
      <c r="F2289" t="str">
        <f>VLOOKUP(E2289,'Variáveis e códigos'!$C$5:$D$10,2,FALSE)</f>
        <v>very important</v>
      </c>
      <c r="G2289">
        <v>3</v>
      </c>
      <c r="H2289" t="str">
        <f>VLOOKUP(G2289,'Variáveis e códigos'!$C$5:$D$10,2,FALSE)</f>
        <v>not important</v>
      </c>
      <c r="I2289">
        <v>2</v>
      </c>
      <c r="J2289" t="str">
        <f>VLOOKUP(I2289,'Variáveis e códigos'!$C$5:$D$10,2,FALSE)</f>
        <v>quite important</v>
      </c>
      <c r="K2289">
        <v>3</v>
      </c>
      <c r="L2289" t="str">
        <f>VLOOKUP(K2289,'Variáveis e códigos'!$C$5:$D$10,2,FALSE)</f>
        <v>not important</v>
      </c>
      <c r="M2289">
        <v>2</v>
      </c>
      <c r="N2289" t="str">
        <f>VLOOKUP(M2289,'Variáveis e códigos'!$C$5:$D$10,2,FALSE)</f>
        <v>quite important</v>
      </c>
      <c r="O2289" t="s">
        <v>28</v>
      </c>
      <c r="P2289">
        <v>2</v>
      </c>
      <c r="Q2289" t="str">
        <f>HLOOKUP(P2289,'Variáveis e códigos'!$C$15:$D$16,2)</f>
        <v>no</v>
      </c>
      <c r="R2289">
        <v>5</v>
      </c>
      <c r="S2289">
        <v>1</v>
      </c>
      <c r="T2289" t="str">
        <f>HLOOKUP(S2289,'Variáveis e códigos'!$C$18:$D$19,2)</f>
        <v>male</v>
      </c>
      <c r="U2289">
        <v>1948</v>
      </c>
      <c r="V2289">
        <f t="shared" si="35"/>
        <v>69</v>
      </c>
      <c r="W2289">
        <v>1</v>
      </c>
      <c r="X2289" t="str">
        <f>VLOOKUP(Dados!W2289,'Variáveis e códigos'!$C$21:$D$26,2)</f>
        <v>married</v>
      </c>
      <c r="Y2289">
        <v>1</v>
      </c>
    </row>
    <row r="2290" spans="1:25" x14ac:dyDescent="0.25">
      <c r="A2290" s="1">
        <v>2017724001076</v>
      </c>
      <c r="B2290" t="s">
        <v>3</v>
      </c>
      <c r="C2290">
        <v>1</v>
      </c>
      <c r="D2290" t="str">
        <f>VLOOKUP(C2290,'Variáveis e códigos'!$C$5:$D$10,2,FALSE)</f>
        <v>very important</v>
      </c>
      <c r="E2290">
        <v>1</v>
      </c>
      <c r="F2290" t="str">
        <f>VLOOKUP(E2290,'Variáveis e códigos'!$C$5:$D$10,2,FALSE)</f>
        <v>very important</v>
      </c>
      <c r="G2290">
        <v>1</v>
      </c>
      <c r="H2290" t="str">
        <f>VLOOKUP(G2290,'Variáveis e códigos'!$C$5:$D$10,2,FALSE)</f>
        <v>very important</v>
      </c>
      <c r="I2290">
        <v>3</v>
      </c>
      <c r="J2290" t="str">
        <f>VLOOKUP(I2290,'Variáveis e códigos'!$C$5:$D$10,2,FALSE)</f>
        <v>not important</v>
      </c>
      <c r="K2290">
        <v>4</v>
      </c>
      <c r="L2290" t="str">
        <f>VLOOKUP(K2290,'Variáveis e códigos'!$C$5:$D$10,2,FALSE)</f>
        <v>not at all important</v>
      </c>
      <c r="M2290">
        <v>1</v>
      </c>
      <c r="N2290" t="str">
        <f>VLOOKUP(M2290,'Variáveis e códigos'!$C$5:$D$10,2,FALSE)</f>
        <v>very important</v>
      </c>
      <c r="O2290" t="s">
        <v>28</v>
      </c>
      <c r="P2290">
        <v>2</v>
      </c>
      <c r="Q2290" t="str">
        <f>HLOOKUP(P2290,'Variáveis e códigos'!$C$15:$D$16,2)</f>
        <v>no</v>
      </c>
      <c r="R2290" t="s">
        <v>34</v>
      </c>
      <c r="S2290">
        <v>1</v>
      </c>
      <c r="T2290" t="str">
        <f>HLOOKUP(S2290,'Variáveis e códigos'!$C$18:$D$19,2)</f>
        <v>male</v>
      </c>
      <c r="U2290">
        <v>1937</v>
      </c>
      <c r="V2290">
        <f t="shared" si="35"/>
        <v>80</v>
      </c>
      <c r="W2290">
        <v>6</v>
      </c>
      <c r="X2290" t="str">
        <f>VLOOKUP(Dados!W2290,'Variáveis e códigos'!$C$21:$D$26,2)</f>
        <v>never married and never registered partnership</v>
      </c>
      <c r="Y2290">
        <v>0</v>
      </c>
    </row>
    <row r="2291" spans="1:25" x14ac:dyDescent="0.25">
      <c r="A2291" s="1">
        <v>2017724001077</v>
      </c>
      <c r="B2291" t="s">
        <v>3</v>
      </c>
      <c r="C2291">
        <v>1</v>
      </c>
      <c r="D2291" t="str">
        <f>VLOOKUP(C2291,'Variáveis e códigos'!$C$5:$D$10,2,FALSE)</f>
        <v>very important</v>
      </c>
      <c r="E2291">
        <v>1</v>
      </c>
      <c r="F2291" t="str">
        <f>VLOOKUP(E2291,'Variáveis e códigos'!$C$5:$D$10,2,FALSE)</f>
        <v>very important</v>
      </c>
      <c r="G2291">
        <v>1</v>
      </c>
      <c r="H2291" t="str">
        <f>VLOOKUP(G2291,'Variáveis e códigos'!$C$5:$D$10,2,FALSE)</f>
        <v>very important</v>
      </c>
      <c r="I2291">
        <v>2</v>
      </c>
      <c r="J2291" t="str">
        <f>VLOOKUP(I2291,'Variáveis e códigos'!$C$5:$D$10,2,FALSE)</f>
        <v>quite important</v>
      </c>
      <c r="K2291">
        <v>2</v>
      </c>
      <c r="L2291" t="str">
        <f>VLOOKUP(K2291,'Variáveis e códigos'!$C$5:$D$10,2,FALSE)</f>
        <v>quite important</v>
      </c>
      <c r="M2291">
        <v>2</v>
      </c>
      <c r="N2291" t="str">
        <f>VLOOKUP(M2291,'Variáveis e códigos'!$C$5:$D$10,2,FALSE)</f>
        <v>quite important</v>
      </c>
      <c r="O2291" t="s">
        <v>28</v>
      </c>
      <c r="P2291">
        <v>2</v>
      </c>
      <c r="Q2291" t="str">
        <f>HLOOKUP(P2291,'Variáveis e códigos'!$C$15:$D$16,2)</f>
        <v>no</v>
      </c>
      <c r="R2291">
        <v>9</v>
      </c>
      <c r="S2291">
        <v>1</v>
      </c>
      <c r="T2291" t="str">
        <f>HLOOKUP(S2291,'Variáveis e códigos'!$C$18:$D$19,2)</f>
        <v>male</v>
      </c>
      <c r="U2291">
        <v>1960</v>
      </c>
      <c r="V2291">
        <f t="shared" si="35"/>
        <v>57</v>
      </c>
      <c r="W2291">
        <v>5</v>
      </c>
      <c r="X2291" t="str">
        <f>VLOOKUP(Dados!W2291,'Variáveis e códigos'!$C$21:$D$26,2)</f>
        <v>separated</v>
      </c>
      <c r="Y2291">
        <v>2</v>
      </c>
    </row>
    <row r="2292" spans="1:25" x14ac:dyDescent="0.25">
      <c r="A2292" s="1">
        <v>2017724001078</v>
      </c>
      <c r="B2292" t="s">
        <v>3</v>
      </c>
      <c r="C2292">
        <v>1</v>
      </c>
      <c r="D2292" t="str">
        <f>VLOOKUP(C2292,'Variáveis e códigos'!$C$5:$D$10,2,FALSE)</f>
        <v>very important</v>
      </c>
      <c r="E2292">
        <v>1</v>
      </c>
      <c r="F2292" t="str">
        <f>VLOOKUP(E2292,'Variáveis e códigos'!$C$5:$D$10,2,FALSE)</f>
        <v>very important</v>
      </c>
      <c r="G2292">
        <v>2</v>
      </c>
      <c r="H2292" t="str">
        <f>VLOOKUP(G2292,'Variáveis e códigos'!$C$5:$D$10,2,FALSE)</f>
        <v>quite important</v>
      </c>
      <c r="I2292">
        <v>4</v>
      </c>
      <c r="J2292" t="str">
        <f>VLOOKUP(I2292,'Variáveis e códigos'!$C$5:$D$10,2,FALSE)</f>
        <v>not at all important</v>
      </c>
      <c r="K2292">
        <v>1</v>
      </c>
      <c r="L2292" t="str">
        <f>VLOOKUP(K2292,'Variáveis e códigos'!$C$5:$D$10,2,FALSE)</f>
        <v>very important</v>
      </c>
      <c r="M2292">
        <v>4</v>
      </c>
      <c r="N2292" t="str">
        <f>VLOOKUP(M2292,'Variáveis e códigos'!$C$5:$D$10,2,FALSE)</f>
        <v>not at all important</v>
      </c>
      <c r="O2292" t="s">
        <v>30</v>
      </c>
      <c r="P2292">
        <v>2</v>
      </c>
      <c r="Q2292" t="str">
        <f>HLOOKUP(P2292,'Variáveis e códigos'!$C$15:$D$16,2)</f>
        <v>no</v>
      </c>
      <c r="R2292">
        <v>4</v>
      </c>
      <c r="S2292">
        <v>1</v>
      </c>
      <c r="T2292" t="str">
        <f>HLOOKUP(S2292,'Variáveis e códigos'!$C$18:$D$19,2)</f>
        <v>male</v>
      </c>
      <c r="U2292">
        <v>1978</v>
      </c>
      <c r="V2292">
        <f t="shared" si="35"/>
        <v>39</v>
      </c>
      <c r="W2292">
        <v>1</v>
      </c>
      <c r="X2292" t="str">
        <f>VLOOKUP(Dados!W2292,'Variáveis e códigos'!$C$21:$D$26,2)</f>
        <v>married</v>
      </c>
      <c r="Y2292">
        <v>2</v>
      </c>
    </row>
    <row r="2293" spans="1:25" x14ac:dyDescent="0.25">
      <c r="A2293" s="1">
        <v>2017724001079</v>
      </c>
      <c r="B2293" t="s">
        <v>3</v>
      </c>
      <c r="C2293">
        <v>2</v>
      </c>
      <c r="D2293" t="str">
        <f>VLOOKUP(C2293,'Variáveis e códigos'!$C$5:$D$10,2,FALSE)</f>
        <v>quite important</v>
      </c>
      <c r="E2293">
        <v>1</v>
      </c>
      <c r="F2293" t="str">
        <f>VLOOKUP(E2293,'Variáveis e códigos'!$C$5:$D$10,2,FALSE)</f>
        <v>very important</v>
      </c>
      <c r="G2293">
        <v>2</v>
      </c>
      <c r="H2293" t="str">
        <f>VLOOKUP(G2293,'Variáveis e códigos'!$C$5:$D$10,2,FALSE)</f>
        <v>quite important</v>
      </c>
      <c r="I2293">
        <v>1</v>
      </c>
      <c r="J2293" t="str">
        <f>VLOOKUP(I2293,'Variáveis e códigos'!$C$5:$D$10,2,FALSE)</f>
        <v>very important</v>
      </c>
      <c r="K2293">
        <v>4</v>
      </c>
      <c r="L2293" t="str">
        <f>VLOOKUP(K2293,'Variáveis e códigos'!$C$5:$D$10,2,FALSE)</f>
        <v>not at all important</v>
      </c>
      <c r="M2293">
        <v>3</v>
      </c>
      <c r="N2293" t="str">
        <f>VLOOKUP(M2293,'Variáveis e códigos'!$C$5:$D$10,2,FALSE)</f>
        <v>not important</v>
      </c>
      <c r="O2293" t="s">
        <v>28</v>
      </c>
      <c r="P2293">
        <v>2</v>
      </c>
      <c r="Q2293" t="str">
        <f>HLOOKUP(P2293,'Variáveis e códigos'!$C$15:$D$16,2)</f>
        <v>no</v>
      </c>
      <c r="R2293">
        <v>8</v>
      </c>
      <c r="S2293">
        <v>1</v>
      </c>
      <c r="T2293" t="str">
        <f>HLOOKUP(S2293,'Variáveis e códigos'!$C$18:$D$19,2)</f>
        <v>male</v>
      </c>
      <c r="U2293">
        <v>1993</v>
      </c>
      <c r="V2293">
        <f t="shared" si="35"/>
        <v>24</v>
      </c>
      <c r="W2293">
        <v>2</v>
      </c>
      <c r="X2293" t="str">
        <f>VLOOKUP(Dados!W2293,'Variáveis e códigos'!$C$21:$D$26,2)</f>
        <v>registered partnership</v>
      </c>
      <c r="Y2293">
        <v>1</v>
      </c>
    </row>
    <row r="2294" spans="1:25" x14ac:dyDescent="0.25">
      <c r="A2294" s="1">
        <v>2017724001080</v>
      </c>
      <c r="B2294" t="s">
        <v>3</v>
      </c>
      <c r="C2294">
        <v>1</v>
      </c>
      <c r="D2294" t="str">
        <f>VLOOKUP(C2294,'Variáveis e códigos'!$C$5:$D$10,2,FALSE)</f>
        <v>very important</v>
      </c>
      <c r="E2294">
        <v>1</v>
      </c>
      <c r="F2294" t="str">
        <f>VLOOKUP(E2294,'Variáveis e códigos'!$C$5:$D$10,2,FALSE)</f>
        <v>very important</v>
      </c>
      <c r="G2294">
        <v>2</v>
      </c>
      <c r="H2294" t="str">
        <f>VLOOKUP(G2294,'Variáveis e códigos'!$C$5:$D$10,2,FALSE)</f>
        <v>quite important</v>
      </c>
      <c r="I2294">
        <v>1</v>
      </c>
      <c r="J2294" t="str">
        <f>VLOOKUP(I2294,'Variáveis e códigos'!$C$5:$D$10,2,FALSE)</f>
        <v>very important</v>
      </c>
      <c r="K2294">
        <v>3</v>
      </c>
      <c r="L2294" t="str">
        <f>VLOOKUP(K2294,'Variáveis e códigos'!$C$5:$D$10,2,FALSE)</f>
        <v>not important</v>
      </c>
      <c r="M2294">
        <v>4</v>
      </c>
      <c r="N2294" t="str">
        <f>VLOOKUP(M2294,'Variáveis e códigos'!$C$5:$D$10,2,FALSE)</f>
        <v>not at all important</v>
      </c>
      <c r="O2294" t="s">
        <v>30</v>
      </c>
      <c r="P2294">
        <v>2</v>
      </c>
      <c r="Q2294" t="str">
        <f>HLOOKUP(P2294,'Variáveis e códigos'!$C$15:$D$16,2)</f>
        <v>no</v>
      </c>
      <c r="R2294">
        <v>8</v>
      </c>
      <c r="S2294">
        <v>1</v>
      </c>
      <c r="T2294" t="str">
        <f>HLOOKUP(S2294,'Variáveis e códigos'!$C$18:$D$19,2)</f>
        <v>male</v>
      </c>
      <c r="U2294">
        <v>1977</v>
      </c>
      <c r="V2294">
        <f t="shared" si="35"/>
        <v>40</v>
      </c>
      <c r="W2294">
        <v>1</v>
      </c>
      <c r="X2294" t="str">
        <f>VLOOKUP(Dados!W2294,'Variáveis e códigos'!$C$21:$D$26,2)</f>
        <v>married</v>
      </c>
      <c r="Y2294">
        <v>2</v>
      </c>
    </row>
    <row r="2295" spans="1:25" x14ac:dyDescent="0.25">
      <c r="A2295" s="1">
        <v>2017724001081</v>
      </c>
      <c r="B2295" t="s">
        <v>3</v>
      </c>
      <c r="C2295">
        <v>1</v>
      </c>
      <c r="D2295" t="str">
        <f>VLOOKUP(C2295,'Variáveis e códigos'!$C$5:$D$10,2,FALSE)</f>
        <v>very important</v>
      </c>
      <c r="E2295">
        <v>1</v>
      </c>
      <c r="F2295" t="str">
        <f>VLOOKUP(E2295,'Variáveis e códigos'!$C$5:$D$10,2,FALSE)</f>
        <v>very important</v>
      </c>
      <c r="G2295">
        <v>2</v>
      </c>
      <c r="H2295" t="str">
        <f>VLOOKUP(G2295,'Variáveis e códigos'!$C$5:$D$10,2,FALSE)</f>
        <v>quite important</v>
      </c>
      <c r="I2295">
        <v>1</v>
      </c>
      <c r="J2295" t="str">
        <f>VLOOKUP(I2295,'Variáveis e códigos'!$C$5:$D$10,2,FALSE)</f>
        <v>very important</v>
      </c>
      <c r="K2295">
        <v>3</v>
      </c>
      <c r="L2295" t="str">
        <f>VLOOKUP(K2295,'Variáveis e códigos'!$C$5:$D$10,2,FALSE)</f>
        <v>not important</v>
      </c>
      <c r="M2295">
        <v>1</v>
      </c>
      <c r="N2295" t="str">
        <f>VLOOKUP(M2295,'Variáveis e códigos'!$C$5:$D$10,2,FALSE)</f>
        <v>very important</v>
      </c>
      <c r="O2295" t="s">
        <v>30</v>
      </c>
      <c r="P2295">
        <v>2</v>
      </c>
      <c r="Q2295" t="str">
        <f>HLOOKUP(P2295,'Variáveis e códigos'!$C$15:$D$16,2)</f>
        <v>no</v>
      </c>
      <c r="R2295">
        <v>5</v>
      </c>
      <c r="S2295">
        <v>2</v>
      </c>
      <c r="T2295" t="str">
        <f>HLOOKUP(S2295,'Variáveis e códigos'!$C$18:$D$19,2)</f>
        <v>female</v>
      </c>
      <c r="U2295">
        <v>1974</v>
      </c>
      <c r="V2295">
        <f t="shared" si="35"/>
        <v>43</v>
      </c>
      <c r="W2295">
        <v>1</v>
      </c>
      <c r="X2295" t="str">
        <f>VLOOKUP(Dados!W2295,'Variáveis e códigos'!$C$21:$D$26,2)</f>
        <v>married</v>
      </c>
      <c r="Y2295">
        <v>1</v>
      </c>
    </row>
    <row r="2296" spans="1:25" x14ac:dyDescent="0.25">
      <c r="A2296" s="1">
        <v>2017724001082</v>
      </c>
      <c r="B2296" t="s">
        <v>3</v>
      </c>
      <c r="C2296">
        <v>1</v>
      </c>
      <c r="D2296" t="str">
        <f>VLOOKUP(C2296,'Variáveis e códigos'!$C$5:$D$10,2,FALSE)</f>
        <v>very important</v>
      </c>
      <c r="E2296">
        <v>1</v>
      </c>
      <c r="F2296" t="str">
        <f>VLOOKUP(E2296,'Variáveis e códigos'!$C$5:$D$10,2,FALSE)</f>
        <v>very important</v>
      </c>
      <c r="G2296">
        <v>2</v>
      </c>
      <c r="H2296" t="str">
        <f>VLOOKUP(G2296,'Variáveis e códigos'!$C$5:$D$10,2,FALSE)</f>
        <v>quite important</v>
      </c>
      <c r="I2296">
        <v>1</v>
      </c>
      <c r="J2296" t="str">
        <f>VLOOKUP(I2296,'Variáveis e códigos'!$C$5:$D$10,2,FALSE)</f>
        <v>very important</v>
      </c>
      <c r="K2296">
        <v>2</v>
      </c>
      <c r="L2296" t="str">
        <f>VLOOKUP(K2296,'Variáveis e códigos'!$C$5:$D$10,2,FALSE)</f>
        <v>quite important</v>
      </c>
      <c r="M2296">
        <v>4</v>
      </c>
      <c r="N2296" t="str">
        <f>VLOOKUP(M2296,'Variáveis e códigos'!$C$5:$D$10,2,FALSE)</f>
        <v>not at all important</v>
      </c>
      <c r="O2296" t="s">
        <v>28</v>
      </c>
      <c r="P2296">
        <v>2</v>
      </c>
      <c r="Q2296" t="str">
        <f>HLOOKUP(P2296,'Variáveis e códigos'!$C$15:$D$16,2)</f>
        <v>no</v>
      </c>
      <c r="R2296">
        <v>9</v>
      </c>
      <c r="S2296">
        <v>1</v>
      </c>
      <c r="T2296" t="str">
        <f>HLOOKUP(S2296,'Variáveis e códigos'!$C$18:$D$19,2)</f>
        <v>male</v>
      </c>
      <c r="U2296">
        <v>1991</v>
      </c>
      <c r="V2296">
        <f t="shared" si="35"/>
        <v>26</v>
      </c>
      <c r="W2296">
        <v>6</v>
      </c>
      <c r="X2296" t="str">
        <f>VLOOKUP(Dados!W2296,'Variáveis e códigos'!$C$21:$D$26,2)</f>
        <v>never married and never registered partnership</v>
      </c>
      <c r="Y2296">
        <v>0</v>
      </c>
    </row>
    <row r="2297" spans="1:25" x14ac:dyDescent="0.25">
      <c r="A2297" s="1">
        <v>2017724001083</v>
      </c>
      <c r="B2297" t="s">
        <v>3</v>
      </c>
      <c r="C2297">
        <v>1</v>
      </c>
      <c r="D2297" t="str">
        <f>VLOOKUP(C2297,'Variáveis e códigos'!$C$5:$D$10,2,FALSE)</f>
        <v>very important</v>
      </c>
      <c r="E2297">
        <v>1</v>
      </c>
      <c r="F2297" t="str">
        <f>VLOOKUP(E2297,'Variáveis e códigos'!$C$5:$D$10,2,FALSE)</f>
        <v>very important</v>
      </c>
      <c r="G2297">
        <v>1</v>
      </c>
      <c r="H2297" t="str">
        <f>VLOOKUP(G2297,'Variáveis e códigos'!$C$5:$D$10,2,FALSE)</f>
        <v>very important</v>
      </c>
      <c r="I2297">
        <v>1</v>
      </c>
      <c r="J2297" t="str">
        <f>VLOOKUP(I2297,'Variáveis e códigos'!$C$5:$D$10,2,FALSE)</f>
        <v>very important</v>
      </c>
      <c r="K2297">
        <v>1</v>
      </c>
      <c r="L2297" t="str">
        <f>VLOOKUP(K2297,'Variáveis e códigos'!$C$5:$D$10,2,FALSE)</f>
        <v>very important</v>
      </c>
      <c r="M2297">
        <v>1</v>
      </c>
      <c r="N2297" t="str">
        <f>VLOOKUP(M2297,'Variáveis e códigos'!$C$5:$D$10,2,FALSE)</f>
        <v>very important</v>
      </c>
      <c r="O2297" t="s">
        <v>30</v>
      </c>
      <c r="P2297">
        <v>2</v>
      </c>
      <c r="Q2297" t="str">
        <f>HLOOKUP(P2297,'Variáveis e códigos'!$C$15:$D$16,2)</f>
        <v>no</v>
      </c>
      <c r="R2297">
        <v>8</v>
      </c>
      <c r="S2297">
        <v>2</v>
      </c>
      <c r="T2297" t="str">
        <f>HLOOKUP(S2297,'Variáveis e códigos'!$C$18:$D$19,2)</f>
        <v>female</v>
      </c>
      <c r="U2297">
        <v>1970</v>
      </c>
      <c r="V2297">
        <f t="shared" si="35"/>
        <v>47</v>
      </c>
      <c r="W2297">
        <v>1</v>
      </c>
      <c r="X2297" t="str">
        <f>VLOOKUP(Dados!W2297,'Variáveis e códigos'!$C$21:$D$26,2)</f>
        <v>married</v>
      </c>
      <c r="Y2297">
        <v>1</v>
      </c>
    </row>
    <row r="2298" spans="1:25" x14ac:dyDescent="0.25">
      <c r="A2298" s="1">
        <v>2017724001084</v>
      </c>
      <c r="B2298" t="s">
        <v>3</v>
      </c>
      <c r="C2298">
        <v>1</v>
      </c>
      <c r="D2298" t="str">
        <f>VLOOKUP(C2298,'Variáveis e códigos'!$C$5:$D$10,2,FALSE)</f>
        <v>very important</v>
      </c>
      <c r="E2298">
        <v>1</v>
      </c>
      <c r="F2298" t="str">
        <f>VLOOKUP(E2298,'Variáveis e códigos'!$C$5:$D$10,2,FALSE)</f>
        <v>very important</v>
      </c>
      <c r="G2298">
        <v>1</v>
      </c>
      <c r="H2298" t="str">
        <f>VLOOKUP(G2298,'Variáveis e códigos'!$C$5:$D$10,2,FALSE)</f>
        <v>very important</v>
      </c>
      <c r="I2298">
        <v>1</v>
      </c>
      <c r="J2298" t="str">
        <f>VLOOKUP(I2298,'Variáveis e códigos'!$C$5:$D$10,2,FALSE)</f>
        <v>very important</v>
      </c>
      <c r="K2298">
        <v>4</v>
      </c>
      <c r="L2298" t="str">
        <f>VLOOKUP(K2298,'Variáveis e códigos'!$C$5:$D$10,2,FALSE)</f>
        <v>not at all important</v>
      </c>
      <c r="M2298">
        <v>1</v>
      </c>
      <c r="N2298" t="str">
        <f>VLOOKUP(M2298,'Variáveis e códigos'!$C$5:$D$10,2,FALSE)</f>
        <v>very important</v>
      </c>
      <c r="O2298" t="s">
        <v>28</v>
      </c>
      <c r="P2298">
        <v>2</v>
      </c>
      <c r="Q2298" t="str">
        <f>HLOOKUP(P2298,'Variáveis e códigos'!$C$15:$D$16,2)</f>
        <v>no</v>
      </c>
      <c r="R2298">
        <v>6</v>
      </c>
      <c r="S2298">
        <v>2</v>
      </c>
      <c r="T2298" t="str">
        <f>HLOOKUP(S2298,'Variáveis e códigos'!$C$18:$D$19,2)</f>
        <v>female</v>
      </c>
      <c r="U2298">
        <v>1978</v>
      </c>
      <c r="V2298">
        <f t="shared" si="35"/>
        <v>39</v>
      </c>
      <c r="W2298">
        <v>1</v>
      </c>
      <c r="X2298" t="str">
        <f>VLOOKUP(Dados!W2298,'Variáveis e códigos'!$C$21:$D$26,2)</f>
        <v>married</v>
      </c>
      <c r="Y2298">
        <v>3</v>
      </c>
    </row>
    <row r="2299" spans="1:25" x14ac:dyDescent="0.25">
      <c r="A2299" s="1">
        <v>2017724001085</v>
      </c>
      <c r="B2299" t="s">
        <v>3</v>
      </c>
      <c r="C2299">
        <v>1</v>
      </c>
      <c r="D2299" t="str">
        <f>VLOOKUP(C2299,'Variáveis e códigos'!$C$5:$D$10,2,FALSE)</f>
        <v>very important</v>
      </c>
      <c r="E2299">
        <v>1</v>
      </c>
      <c r="F2299" t="str">
        <f>VLOOKUP(E2299,'Variáveis e códigos'!$C$5:$D$10,2,FALSE)</f>
        <v>very important</v>
      </c>
      <c r="G2299">
        <v>1</v>
      </c>
      <c r="H2299" t="str">
        <f>VLOOKUP(G2299,'Variáveis e códigos'!$C$5:$D$10,2,FALSE)</f>
        <v>very important</v>
      </c>
      <c r="I2299">
        <v>1</v>
      </c>
      <c r="J2299" t="str">
        <f>VLOOKUP(I2299,'Variáveis e códigos'!$C$5:$D$10,2,FALSE)</f>
        <v>very important</v>
      </c>
      <c r="K2299">
        <v>1</v>
      </c>
      <c r="L2299" t="str">
        <f>VLOOKUP(K2299,'Variáveis e códigos'!$C$5:$D$10,2,FALSE)</f>
        <v>very important</v>
      </c>
      <c r="M2299">
        <v>3</v>
      </c>
      <c r="N2299" t="str">
        <f>VLOOKUP(M2299,'Variáveis e códigos'!$C$5:$D$10,2,FALSE)</f>
        <v>not important</v>
      </c>
      <c r="O2299" t="s">
        <v>30</v>
      </c>
      <c r="P2299">
        <v>2</v>
      </c>
      <c r="Q2299" t="str">
        <f>HLOOKUP(P2299,'Variáveis e códigos'!$C$15:$D$16,2)</f>
        <v>no</v>
      </c>
      <c r="R2299">
        <v>8</v>
      </c>
      <c r="S2299">
        <v>1</v>
      </c>
      <c r="T2299" t="str">
        <f>HLOOKUP(S2299,'Variáveis e códigos'!$C$18:$D$19,2)</f>
        <v>male</v>
      </c>
      <c r="U2299">
        <v>1984</v>
      </c>
      <c r="V2299">
        <f t="shared" si="35"/>
        <v>33</v>
      </c>
      <c r="W2299">
        <v>1</v>
      </c>
      <c r="X2299" t="str">
        <f>VLOOKUP(Dados!W2299,'Variáveis e códigos'!$C$21:$D$26,2)</f>
        <v>married</v>
      </c>
      <c r="Y2299">
        <v>1</v>
      </c>
    </row>
    <row r="2300" spans="1:25" x14ac:dyDescent="0.25">
      <c r="A2300" s="1">
        <v>2017724001086</v>
      </c>
      <c r="B2300" t="s">
        <v>3</v>
      </c>
      <c r="C2300">
        <v>1</v>
      </c>
      <c r="D2300" t="str">
        <f>VLOOKUP(C2300,'Variáveis e códigos'!$C$5:$D$10,2,FALSE)</f>
        <v>very important</v>
      </c>
      <c r="E2300">
        <v>1</v>
      </c>
      <c r="F2300" t="str">
        <f>VLOOKUP(E2300,'Variáveis e códigos'!$C$5:$D$10,2,FALSE)</f>
        <v>very important</v>
      </c>
      <c r="G2300">
        <v>1</v>
      </c>
      <c r="H2300" t="str">
        <f>VLOOKUP(G2300,'Variáveis e códigos'!$C$5:$D$10,2,FALSE)</f>
        <v>very important</v>
      </c>
      <c r="I2300">
        <v>1</v>
      </c>
      <c r="J2300" t="str">
        <f>VLOOKUP(I2300,'Variáveis e códigos'!$C$5:$D$10,2,FALSE)</f>
        <v>very important</v>
      </c>
      <c r="K2300">
        <v>1</v>
      </c>
      <c r="L2300" t="str">
        <f>VLOOKUP(K2300,'Variáveis e códigos'!$C$5:$D$10,2,FALSE)</f>
        <v>very important</v>
      </c>
      <c r="M2300">
        <v>1</v>
      </c>
      <c r="N2300" t="str">
        <f>VLOOKUP(M2300,'Variáveis e códigos'!$C$5:$D$10,2,FALSE)</f>
        <v>very important</v>
      </c>
      <c r="O2300" t="s">
        <v>30</v>
      </c>
      <c r="P2300">
        <v>2</v>
      </c>
      <c r="Q2300" t="str">
        <f>HLOOKUP(P2300,'Variáveis e códigos'!$C$15:$D$16,2)</f>
        <v>no</v>
      </c>
      <c r="R2300">
        <v>4</v>
      </c>
      <c r="S2300">
        <v>2</v>
      </c>
      <c r="T2300" t="str">
        <f>HLOOKUP(S2300,'Variáveis e códigos'!$C$18:$D$19,2)</f>
        <v>female</v>
      </c>
      <c r="U2300">
        <v>1959</v>
      </c>
      <c r="V2300">
        <f t="shared" si="35"/>
        <v>58</v>
      </c>
      <c r="W2300">
        <v>5</v>
      </c>
      <c r="X2300" t="str">
        <f>VLOOKUP(Dados!W2300,'Variáveis e códigos'!$C$21:$D$26,2)</f>
        <v>separated</v>
      </c>
      <c r="Y2300">
        <v>4</v>
      </c>
    </row>
    <row r="2301" spans="1:25" x14ac:dyDescent="0.25">
      <c r="A2301" s="1">
        <v>2017724001087</v>
      </c>
      <c r="B2301" t="s">
        <v>3</v>
      </c>
      <c r="C2301">
        <v>1</v>
      </c>
      <c r="D2301" t="str">
        <f>VLOOKUP(C2301,'Variáveis e códigos'!$C$5:$D$10,2,FALSE)</f>
        <v>very important</v>
      </c>
      <c r="E2301">
        <v>1</v>
      </c>
      <c r="F2301" t="str">
        <f>VLOOKUP(E2301,'Variáveis e códigos'!$C$5:$D$10,2,FALSE)</f>
        <v>very important</v>
      </c>
      <c r="G2301">
        <v>4</v>
      </c>
      <c r="H2301" t="str">
        <f>VLOOKUP(G2301,'Variáveis e códigos'!$C$5:$D$10,2,FALSE)</f>
        <v>not at all important</v>
      </c>
      <c r="I2301">
        <v>1</v>
      </c>
      <c r="J2301" t="str">
        <f>VLOOKUP(I2301,'Variáveis e códigos'!$C$5:$D$10,2,FALSE)</f>
        <v>very important</v>
      </c>
      <c r="K2301">
        <v>1</v>
      </c>
      <c r="L2301" t="str">
        <f>VLOOKUP(K2301,'Variáveis e códigos'!$C$5:$D$10,2,FALSE)</f>
        <v>very important</v>
      </c>
      <c r="M2301">
        <v>4</v>
      </c>
      <c r="N2301" t="str">
        <f>VLOOKUP(M2301,'Variáveis e códigos'!$C$5:$D$10,2,FALSE)</f>
        <v>not at all important</v>
      </c>
      <c r="O2301" t="s">
        <v>31</v>
      </c>
      <c r="P2301">
        <v>2</v>
      </c>
      <c r="Q2301" t="str">
        <f>HLOOKUP(P2301,'Variáveis e códigos'!$C$15:$D$16,2)</f>
        <v>no</v>
      </c>
      <c r="R2301">
        <v>5</v>
      </c>
      <c r="S2301">
        <v>1</v>
      </c>
      <c r="T2301" t="str">
        <f>HLOOKUP(S2301,'Variáveis e códigos'!$C$18:$D$19,2)</f>
        <v>male</v>
      </c>
      <c r="U2301">
        <v>1937</v>
      </c>
      <c r="V2301">
        <f t="shared" si="35"/>
        <v>80</v>
      </c>
      <c r="W2301">
        <v>1</v>
      </c>
      <c r="X2301" t="str">
        <f>VLOOKUP(Dados!W2301,'Variáveis e códigos'!$C$21:$D$26,2)</f>
        <v>married</v>
      </c>
      <c r="Y2301">
        <v>1</v>
      </c>
    </row>
    <row r="2302" spans="1:25" x14ac:dyDescent="0.25">
      <c r="A2302" s="1">
        <v>2017724001088</v>
      </c>
      <c r="B2302" t="s">
        <v>3</v>
      </c>
      <c r="C2302">
        <v>1</v>
      </c>
      <c r="D2302" t="str">
        <f>VLOOKUP(C2302,'Variáveis e códigos'!$C$5:$D$10,2,FALSE)</f>
        <v>very important</v>
      </c>
      <c r="E2302">
        <v>1</v>
      </c>
      <c r="F2302" t="str">
        <f>VLOOKUP(E2302,'Variáveis e códigos'!$C$5:$D$10,2,FALSE)</f>
        <v>very important</v>
      </c>
      <c r="G2302">
        <v>1</v>
      </c>
      <c r="H2302" t="str">
        <f>VLOOKUP(G2302,'Variáveis e códigos'!$C$5:$D$10,2,FALSE)</f>
        <v>very important</v>
      </c>
      <c r="I2302">
        <v>1</v>
      </c>
      <c r="J2302" t="str">
        <f>VLOOKUP(I2302,'Variáveis e códigos'!$C$5:$D$10,2,FALSE)</f>
        <v>very important</v>
      </c>
      <c r="K2302">
        <v>1</v>
      </c>
      <c r="L2302" t="str">
        <f>VLOOKUP(K2302,'Variáveis e códigos'!$C$5:$D$10,2,FALSE)</f>
        <v>very important</v>
      </c>
      <c r="M2302">
        <v>1</v>
      </c>
      <c r="N2302" t="str">
        <f>VLOOKUP(M2302,'Variáveis e códigos'!$C$5:$D$10,2,FALSE)</f>
        <v>very important</v>
      </c>
      <c r="O2302" t="s">
        <v>30</v>
      </c>
      <c r="P2302">
        <v>2</v>
      </c>
      <c r="Q2302" t="str">
        <f>HLOOKUP(P2302,'Variáveis e códigos'!$C$15:$D$16,2)</f>
        <v>no</v>
      </c>
      <c r="R2302">
        <v>6</v>
      </c>
      <c r="S2302">
        <v>2</v>
      </c>
      <c r="T2302" t="str">
        <f>HLOOKUP(S2302,'Variáveis e códigos'!$C$18:$D$19,2)</f>
        <v>female</v>
      </c>
      <c r="U2302">
        <v>1944</v>
      </c>
      <c r="V2302">
        <f t="shared" si="35"/>
        <v>73</v>
      </c>
      <c r="W2302">
        <v>1</v>
      </c>
      <c r="X2302" t="str">
        <f>VLOOKUP(Dados!W2302,'Variáveis e códigos'!$C$21:$D$26,2)</f>
        <v>married</v>
      </c>
      <c r="Y2302">
        <v>4</v>
      </c>
    </row>
    <row r="2303" spans="1:25" x14ac:dyDescent="0.25">
      <c r="A2303" s="1">
        <v>2017724001089</v>
      </c>
      <c r="B2303" t="s">
        <v>3</v>
      </c>
      <c r="C2303">
        <v>1</v>
      </c>
      <c r="D2303" t="str">
        <f>VLOOKUP(C2303,'Variáveis e códigos'!$C$5:$D$10,2,FALSE)</f>
        <v>very important</v>
      </c>
      <c r="E2303">
        <v>1</v>
      </c>
      <c r="F2303" t="str">
        <f>VLOOKUP(E2303,'Variáveis e códigos'!$C$5:$D$10,2,FALSE)</f>
        <v>very important</v>
      </c>
      <c r="G2303">
        <v>1</v>
      </c>
      <c r="H2303" t="str">
        <f>VLOOKUP(G2303,'Variáveis e códigos'!$C$5:$D$10,2,FALSE)</f>
        <v>very important</v>
      </c>
      <c r="I2303">
        <v>1</v>
      </c>
      <c r="J2303" t="str">
        <f>VLOOKUP(I2303,'Variáveis e códigos'!$C$5:$D$10,2,FALSE)</f>
        <v>very important</v>
      </c>
      <c r="K2303">
        <v>1</v>
      </c>
      <c r="L2303" t="str">
        <f>VLOOKUP(K2303,'Variáveis e códigos'!$C$5:$D$10,2,FALSE)</f>
        <v>very important</v>
      </c>
      <c r="M2303">
        <v>1</v>
      </c>
      <c r="N2303" t="str">
        <f>VLOOKUP(M2303,'Variáveis e códigos'!$C$5:$D$10,2,FALSE)</f>
        <v>very important</v>
      </c>
      <c r="O2303" t="s">
        <v>30</v>
      </c>
      <c r="P2303">
        <v>2</v>
      </c>
      <c r="Q2303" t="str">
        <f>HLOOKUP(P2303,'Variáveis e códigos'!$C$15:$D$16,2)</f>
        <v>no</v>
      </c>
      <c r="R2303">
        <v>4</v>
      </c>
      <c r="S2303">
        <v>2</v>
      </c>
      <c r="T2303" t="str">
        <f>HLOOKUP(S2303,'Variáveis e códigos'!$C$18:$D$19,2)</f>
        <v>female</v>
      </c>
      <c r="U2303">
        <v>1983</v>
      </c>
      <c r="V2303">
        <f t="shared" si="35"/>
        <v>34</v>
      </c>
      <c r="W2303">
        <v>5</v>
      </c>
      <c r="X2303" t="str">
        <f>VLOOKUP(Dados!W2303,'Variáveis e códigos'!$C$21:$D$26,2)</f>
        <v>separated</v>
      </c>
      <c r="Y2303">
        <v>2</v>
      </c>
    </row>
    <row r="2304" spans="1:25" x14ac:dyDescent="0.25">
      <c r="A2304" s="1">
        <v>2017724001090</v>
      </c>
      <c r="B2304" t="s">
        <v>3</v>
      </c>
      <c r="C2304">
        <v>1</v>
      </c>
      <c r="D2304" t="str">
        <f>VLOOKUP(C2304,'Variáveis e códigos'!$C$5:$D$10,2,FALSE)</f>
        <v>very important</v>
      </c>
      <c r="E2304">
        <v>1</v>
      </c>
      <c r="F2304" t="str">
        <f>VLOOKUP(E2304,'Variáveis e códigos'!$C$5:$D$10,2,FALSE)</f>
        <v>very important</v>
      </c>
      <c r="G2304">
        <v>1</v>
      </c>
      <c r="H2304" t="str">
        <f>VLOOKUP(G2304,'Variáveis e códigos'!$C$5:$D$10,2,FALSE)</f>
        <v>very important</v>
      </c>
      <c r="I2304">
        <v>1</v>
      </c>
      <c r="J2304" t="str">
        <f>VLOOKUP(I2304,'Variáveis e códigos'!$C$5:$D$10,2,FALSE)</f>
        <v>very important</v>
      </c>
      <c r="K2304">
        <v>1</v>
      </c>
      <c r="L2304" t="str">
        <f>VLOOKUP(K2304,'Variáveis e códigos'!$C$5:$D$10,2,FALSE)</f>
        <v>very important</v>
      </c>
      <c r="M2304">
        <v>1</v>
      </c>
      <c r="N2304" t="str">
        <f>VLOOKUP(M2304,'Variáveis e códigos'!$C$5:$D$10,2,FALSE)</f>
        <v>very important</v>
      </c>
      <c r="O2304" t="s">
        <v>30</v>
      </c>
      <c r="P2304">
        <v>2</v>
      </c>
      <c r="Q2304" t="str">
        <f>HLOOKUP(P2304,'Variáveis e códigos'!$C$15:$D$16,2)</f>
        <v>no</v>
      </c>
      <c r="R2304">
        <v>6</v>
      </c>
      <c r="S2304">
        <v>2</v>
      </c>
      <c r="T2304" t="str">
        <f>HLOOKUP(S2304,'Variáveis e códigos'!$C$18:$D$19,2)</f>
        <v>female</v>
      </c>
      <c r="U2304">
        <v>1971</v>
      </c>
      <c r="V2304">
        <f t="shared" si="35"/>
        <v>46</v>
      </c>
      <c r="W2304">
        <v>1</v>
      </c>
      <c r="X2304" t="str">
        <f>VLOOKUP(Dados!W2304,'Variáveis e códigos'!$C$21:$D$26,2)</f>
        <v>married</v>
      </c>
      <c r="Y2304">
        <v>1</v>
      </c>
    </row>
    <row r="2305" spans="1:25" x14ac:dyDescent="0.25">
      <c r="A2305" s="1">
        <v>2017724001091</v>
      </c>
      <c r="B2305" t="s">
        <v>3</v>
      </c>
      <c r="C2305">
        <v>1</v>
      </c>
      <c r="D2305" t="str">
        <f>VLOOKUP(C2305,'Variáveis e códigos'!$C$5:$D$10,2,FALSE)</f>
        <v>very important</v>
      </c>
      <c r="E2305">
        <v>1</v>
      </c>
      <c r="F2305" t="str">
        <f>VLOOKUP(E2305,'Variáveis e códigos'!$C$5:$D$10,2,FALSE)</f>
        <v>very important</v>
      </c>
      <c r="G2305">
        <v>1</v>
      </c>
      <c r="H2305" t="str">
        <f>VLOOKUP(G2305,'Variáveis e códigos'!$C$5:$D$10,2,FALSE)</f>
        <v>very important</v>
      </c>
      <c r="I2305">
        <v>1</v>
      </c>
      <c r="J2305" t="str">
        <f>VLOOKUP(I2305,'Variáveis e códigos'!$C$5:$D$10,2,FALSE)</f>
        <v>very important</v>
      </c>
      <c r="K2305">
        <v>1</v>
      </c>
      <c r="L2305" t="str">
        <f>VLOOKUP(K2305,'Variáveis e códigos'!$C$5:$D$10,2,FALSE)</f>
        <v>very important</v>
      </c>
      <c r="M2305">
        <v>1</v>
      </c>
      <c r="N2305" t="str">
        <f>VLOOKUP(M2305,'Variáveis e códigos'!$C$5:$D$10,2,FALSE)</f>
        <v>very important</v>
      </c>
      <c r="O2305" t="s">
        <v>30</v>
      </c>
      <c r="P2305">
        <v>2</v>
      </c>
      <c r="Q2305" t="str">
        <f>HLOOKUP(P2305,'Variáveis e códigos'!$C$15:$D$16,2)</f>
        <v>no</v>
      </c>
      <c r="R2305">
        <v>6</v>
      </c>
      <c r="S2305">
        <v>2</v>
      </c>
      <c r="T2305" t="str">
        <f>HLOOKUP(S2305,'Variáveis e códigos'!$C$18:$D$19,2)</f>
        <v>female</v>
      </c>
      <c r="U2305">
        <v>1940</v>
      </c>
      <c r="V2305">
        <f t="shared" si="35"/>
        <v>77</v>
      </c>
      <c r="W2305">
        <v>1</v>
      </c>
      <c r="X2305" t="str">
        <f>VLOOKUP(Dados!W2305,'Variáveis e códigos'!$C$21:$D$26,2)</f>
        <v>married</v>
      </c>
      <c r="Y2305">
        <v>3</v>
      </c>
    </row>
    <row r="2306" spans="1:25" x14ac:dyDescent="0.25">
      <c r="A2306" s="1">
        <v>2017724001092</v>
      </c>
      <c r="B2306" t="s">
        <v>3</v>
      </c>
      <c r="C2306">
        <v>1</v>
      </c>
      <c r="D2306" t="str">
        <f>VLOOKUP(C2306,'Variáveis e códigos'!$C$5:$D$10,2,FALSE)</f>
        <v>very important</v>
      </c>
      <c r="E2306">
        <v>1</v>
      </c>
      <c r="F2306" t="str">
        <f>VLOOKUP(E2306,'Variáveis e códigos'!$C$5:$D$10,2,FALSE)</f>
        <v>very important</v>
      </c>
      <c r="G2306">
        <v>1</v>
      </c>
      <c r="H2306" t="str">
        <f>VLOOKUP(G2306,'Variáveis e códigos'!$C$5:$D$10,2,FALSE)</f>
        <v>very important</v>
      </c>
      <c r="I2306">
        <v>1</v>
      </c>
      <c r="J2306" t="str">
        <f>VLOOKUP(I2306,'Variáveis e códigos'!$C$5:$D$10,2,FALSE)</f>
        <v>very important</v>
      </c>
      <c r="K2306">
        <v>1</v>
      </c>
      <c r="L2306" t="str">
        <f>VLOOKUP(K2306,'Variáveis e códigos'!$C$5:$D$10,2,FALSE)</f>
        <v>very important</v>
      </c>
      <c r="M2306">
        <v>1</v>
      </c>
      <c r="N2306" t="str">
        <f>VLOOKUP(M2306,'Variáveis e códigos'!$C$5:$D$10,2,FALSE)</f>
        <v>very important</v>
      </c>
      <c r="O2306" t="s">
        <v>30</v>
      </c>
      <c r="P2306">
        <v>2</v>
      </c>
      <c r="Q2306" t="str">
        <f>HLOOKUP(P2306,'Variáveis e códigos'!$C$15:$D$16,2)</f>
        <v>no</v>
      </c>
      <c r="R2306">
        <v>6</v>
      </c>
      <c r="S2306">
        <v>2</v>
      </c>
      <c r="T2306" t="str">
        <f>HLOOKUP(S2306,'Variáveis e códigos'!$C$18:$D$19,2)</f>
        <v>female</v>
      </c>
      <c r="U2306">
        <v>1950</v>
      </c>
      <c r="V2306">
        <f t="shared" si="35"/>
        <v>67</v>
      </c>
      <c r="W2306">
        <v>1</v>
      </c>
      <c r="X2306" t="str">
        <f>VLOOKUP(Dados!W2306,'Variáveis e códigos'!$C$21:$D$26,2)</f>
        <v>married</v>
      </c>
      <c r="Y2306">
        <v>2</v>
      </c>
    </row>
    <row r="2307" spans="1:25" x14ac:dyDescent="0.25">
      <c r="A2307" s="1">
        <v>2017724001093</v>
      </c>
      <c r="B2307" t="s">
        <v>3</v>
      </c>
      <c r="C2307">
        <v>2</v>
      </c>
      <c r="D2307" t="str">
        <f>VLOOKUP(C2307,'Variáveis e códigos'!$C$5:$D$10,2,FALSE)</f>
        <v>quite important</v>
      </c>
      <c r="E2307">
        <v>2</v>
      </c>
      <c r="F2307" t="str">
        <f>VLOOKUP(E2307,'Variáveis e códigos'!$C$5:$D$10,2,FALSE)</f>
        <v>quite important</v>
      </c>
      <c r="G2307">
        <v>2</v>
      </c>
      <c r="H2307" t="str">
        <f>VLOOKUP(G2307,'Variáveis e códigos'!$C$5:$D$10,2,FALSE)</f>
        <v>quite important</v>
      </c>
      <c r="I2307">
        <v>2</v>
      </c>
      <c r="J2307" t="str">
        <f>VLOOKUP(I2307,'Variáveis e códigos'!$C$5:$D$10,2,FALSE)</f>
        <v>quite important</v>
      </c>
      <c r="K2307">
        <v>3</v>
      </c>
      <c r="L2307" t="str">
        <f>VLOOKUP(K2307,'Variáveis e códigos'!$C$5:$D$10,2,FALSE)</f>
        <v>not important</v>
      </c>
      <c r="M2307">
        <v>4</v>
      </c>
      <c r="N2307" t="str">
        <f>VLOOKUP(M2307,'Variáveis e códigos'!$C$5:$D$10,2,FALSE)</f>
        <v>not at all important</v>
      </c>
      <c r="O2307" t="s">
        <v>30</v>
      </c>
      <c r="P2307">
        <v>2</v>
      </c>
      <c r="Q2307" t="str">
        <f>HLOOKUP(P2307,'Variáveis e códigos'!$C$15:$D$16,2)</f>
        <v>no</v>
      </c>
      <c r="R2307" t="s">
        <v>35</v>
      </c>
      <c r="S2307">
        <v>2</v>
      </c>
      <c r="T2307" t="str">
        <f>HLOOKUP(S2307,'Variáveis e códigos'!$C$18:$D$19,2)</f>
        <v>female</v>
      </c>
      <c r="U2307">
        <v>1970</v>
      </c>
      <c r="V2307">
        <f t="shared" ref="V2307:V2370" si="36">2017-U2307</f>
        <v>47</v>
      </c>
      <c r="W2307">
        <v>1</v>
      </c>
      <c r="X2307" t="str">
        <f>VLOOKUP(Dados!W2307,'Variáveis e códigos'!$C$21:$D$26,2)</f>
        <v>married</v>
      </c>
      <c r="Y2307">
        <v>1</v>
      </c>
    </row>
    <row r="2308" spans="1:25" x14ac:dyDescent="0.25">
      <c r="A2308" s="1">
        <v>2017724001094</v>
      </c>
      <c r="B2308" t="s">
        <v>3</v>
      </c>
      <c r="C2308">
        <v>1</v>
      </c>
      <c r="D2308" t="str">
        <f>VLOOKUP(C2308,'Variáveis e códigos'!$C$5:$D$10,2,FALSE)</f>
        <v>very important</v>
      </c>
      <c r="E2308">
        <v>1</v>
      </c>
      <c r="F2308" t="str">
        <f>VLOOKUP(E2308,'Variáveis e códigos'!$C$5:$D$10,2,FALSE)</f>
        <v>very important</v>
      </c>
      <c r="G2308">
        <v>1</v>
      </c>
      <c r="H2308" t="str">
        <f>VLOOKUP(G2308,'Variáveis e códigos'!$C$5:$D$10,2,FALSE)</f>
        <v>very important</v>
      </c>
      <c r="I2308">
        <v>1</v>
      </c>
      <c r="J2308" t="str">
        <f>VLOOKUP(I2308,'Variáveis e códigos'!$C$5:$D$10,2,FALSE)</f>
        <v>very important</v>
      </c>
      <c r="K2308">
        <v>1</v>
      </c>
      <c r="L2308" t="str">
        <f>VLOOKUP(K2308,'Variáveis e códigos'!$C$5:$D$10,2,FALSE)</f>
        <v>very important</v>
      </c>
      <c r="M2308">
        <v>1</v>
      </c>
      <c r="N2308" t="str">
        <f>VLOOKUP(M2308,'Variáveis e códigos'!$C$5:$D$10,2,FALSE)</f>
        <v>very important</v>
      </c>
      <c r="O2308" t="s">
        <v>30</v>
      </c>
      <c r="P2308">
        <v>2</v>
      </c>
      <c r="Q2308" t="str">
        <f>HLOOKUP(P2308,'Variáveis e códigos'!$C$15:$D$16,2)</f>
        <v>no</v>
      </c>
      <c r="R2308">
        <v>6</v>
      </c>
      <c r="S2308">
        <v>1</v>
      </c>
      <c r="T2308" t="str">
        <f>HLOOKUP(S2308,'Variáveis e códigos'!$C$18:$D$19,2)</f>
        <v>male</v>
      </c>
      <c r="U2308">
        <v>1967</v>
      </c>
      <c r="V2308">
        <f t="shared" si="36"/>
        <v>50</v>
      </c>
      <c r="W2308">
        <v>1</v>
      </c>
      <c r="X2308" t="str">
        <f>VLOOKUP(Dados!W2308,'Variáveis e códigos'!$C$21:$D$26,2)</f>
        <v>married</v>
      </c>
      <c r="Y2308">
        <v>3</v>
      </c>
    </row>
    <row r="2309" spans="1:25" x14ac:dyDescent="0.25">
      <c r="A2309" s="1">
        <v>2017724001095</v>
      </c>
      <c r="B2309" t="s">
        <v>3</v>
      </c>
      <c r="C2309">
        <v>1</v>
      </c>
      <c r="D2309" t="str">
        <f>VLOOKUP(C2309,'Variáveis e códigos'!$C$5:$D$10,2,FALSE)</f>
        <v>very important</v>
      </c>
      <c r="E2309">
        <v>1</v>
      </c>
      <c r="F2309" t="str">
        <f>VLOOKUP(E2309,'Variáveis e códigos'!$C$5:$D$10,2,FALSE)</f>
        <v>very important</v>
      </c>
      <c r="G2309">
        <v>1</v>
      </c>
      <c r="H2309" t="str">
        <f>VLOOKUP(G2309,'Variáveis e códigos'!$C$5:$D$10,2,FALSE)</f>
        <v>very important</v>
      </c>
      <c r="I2309">
        <v>1</v>
      </c>
      <c r="J2309" t="str">
        <f>VLOOKUP(I2309,'Variáveis e códigos'!$C$5:$D$10,2,FALSE)</f>
        <v>very important</v>
      </c>
      <c r="K2309">
        <v>1</v>
      </c>
      <c r="L2309" t="str">
        <f>VLOOKUP(K2309,'Variáveis e códigos'!$C$5:$D$10,2,FALSE)</f>
        <v>very important</v>
      </c>
      <c r="M2309">
        <v>1</v>
      </c>
      <c r="N2309" t="str">
        <f>VLOOKUP(M2309,'Variáveis e códigos'!$C$5:$D$10,2,FALSE)</f>
        <v>very important</v>
      </c>
      <c r="O2309" t="s">
        <v>28</v>
      </c>
      <c r="P2309">
        <v>2</v>
      </c>
      <c r="Q2309" t="str">
        <f>HLOOKUP(P2309,'Variáveis e códigos'!$C$15:$D$16,2)</f>
        <v>no</v>
      </c>
      <c r="R2309">
        <v>6</v>
      </c>
      <c r="S2309">
        <v>1</v>
      </c>
      <c r="T2309" t="str">
        <f>HLOOKUP(S2309,'Variáveis e códigos'!$C$18:$D$19,2)</f>
        <v>male</v>
      </c>
      <c r="U2309">
        <v>1969</v>
      </c>
      <c r="V2309">
        <f t="shared" si="36"/>
        <v>48</v>
      </c>
      <c r="W2309">
        <v>1</v>
      </c>
      <c r="X2309" t="str">
        <f>VLOOKUP(Dados!W2309,'Variáveis e códigos'!$C$21:$D$26,2)</f>
        <v>married</v>
      </c>
      <c r="Y2309">
        <v>3</v>
      </c>
    </row>
    <row r="2310" spans="1:25" x14ac:dyDescent="0.25">
      <c r="A2310" s="1">
        <v>2017724001096</v>
      </c>
      <c r="B2310" t="s">
        <v>3</v>
      </c>
      <c r="C2310">
        <v>1</v>
      </c>
      <c r="D2310" t="str">
        <f>VLOOKUP(C2310,'Variáveis e códigos'!$C$5:$D$10,2,FALSE)</f>
        <v>very important</v>
      </c>
      <c r="E2310">
        <v>1</v>
      </c>
      <c r="F2310" t="str">
        <f>VLOOKUP(E2310,'Variáveis e códigos'!$C$5:$D$10,2,FALSE)</f>
        <v>very important</v>
      </c>
      <c r="G2310">
        <v>1</v>
      </c>
      <c r="H2310" t="str">
        <f>VLOOKUP(G2310,'Variáveis e códigos'!$C$5:$D$10,2,FALSE)</f>
        <v>very important</v>
      </c>
      <c r="I2310">
        <v>1</v>
      </c>
      <c r="J2310" t="str">
        <f>VLOOKUP(I2310,'Variáveis e códigos'!$C$5:$D$10,2,FALSE)</f>
        <v>very important</v>
      </c>
      <c r="K2310">
        <v>1</v>
      </c>
      <c r="L2310" t="str">
        <f>VLOOKUP(K2310,'Variáveis e códigos'!$C$5:$D$10,2,FALSE)</f>
        <v>very important</v>
      </c>
      <c r="M2310">
        <v>1</v>
      </c>
      <c r="N2310" t="str">
        <f>VLOOKUP(M2310,'Variáveis e códigos'!$C$5:$D$10,2,FALSE)</f>
        <v>very important</v>
      </c>
      <c r="O2310" t="s">
        <v>31</v>
      </c>
      <c r="P2310">
        <v>1</v>
      </c>
      <c r="Q2310" t="str">
        <f>HLOOKUP(P2310,'Variáveis e códigos'!$C$15:$D$16,2)</f>
        <v>yes</v>
      </c>
      <c r="R2310">
        <v>7</v>
      </c>
      <c r="S2310">
        <v>2</v>
      </c>
      <c r="T2310" t="str">
        <f>HLOOKUP(S2310,'Variáveis e códigos'!$C$18:$D$19,2)</f>
        <v>female</v>
      </c>
      <c r="U2310">
        <v>1951</v>
      </c>
      <c r="V2310">
        <f t="shared" si="36"/>
        <v>66</v>
      </c>
      <c r="W2310">
        <v>4</v>
      </c>
      <c r="X2310" t="str">
        <f>VLOOKUP(Dados!W2310,'Variáveis e códigos'!$C$21:$D$26,2)</f>
        <v>divorced</v>
      </c>
      <c r="Y2310">
        <v>2</v>
      </c>
    </row>
    <row r="2311" spans="1:25" x14ac:dyDescent="0.25">
      <c r="A2311" s="1">
        <v>2017724001097</v>
      </c>
      <c r="B2311" t="s">
        <v>3</v>
      </c>
      <c r="C2311">
        <v>1</v>
      </c>
      <c r="D2311" t="str">
        <f>VLOOKUP(C2311,'Variáveis e códigos'!$C$5:$D$10,2,FALSE)</f>
        <v>very important</v>
      </c>
      <c r="E2311">
        <v>1</v>
      </c>
      <c r="F2311" t="str">
        <f>VLOOKUP(E2311,'Variáveis e códigos'!$C$5:$D$10,2,FALSE)</f>
        <v>very important</v>
      </c>
      <c r="G2311">
        <v>1</v>
      </c>
      <c r="H2311" t="str">
        <f>VLOOKUP(G2311,'Variáveis e códigos'!$C$5:$D$10,2,FALSE)</f>
        <v>very important</v>
      </c>
      <c r="I2311">
        <v>1</v>
      </c>
      <c r="J2311" t="str">
        <f>VLOOKUP(I2311,'Variáveis e códigos'!$C$5:$D$10,2,FALSE)</f>
        <v>very important</v>
      </c>
      <c r="K2311">
        <v>1</v>
      </c>
      <c r="L2311" t="str">
        <f>VLOOKUP(K2311,'Variáveis e códigos'!$C$5:$D$10,2,FALSE)</f>
        <v>very important</v>
      </c>
      <c r="M2311">
        <v>1</v>
      </c>
      <c r="N2311" t="str">
        <f>VLOOKUP(M2311,'Variáveis e códigos'!$C$5:$D$10,2,FALSE)</f>
        <v>very important</v>
      </c>
      <c r="O2311" t="s">
        <v>30</v>
      </c>
      <c r="P2311">
        <v>2</v>
      </c>
      <c r="Q2311" t="str">
        <f>HLOOKUP(P2311,'Variáveis e códigos'!$C$15:$D$16,2)</f>
        <v>no</v>
      </c>
      <c r="R2311">
        <v>6</v>
      </c>
      <c r="S2311">
        <v>1</v>
      </c>
      <c r="T2311" t="str">
        <f>HLOOKUP(S2311,'Variáveis e códigos'!$C$18:$D$19,2)</f>
        <v>male</v>
      </c>
      <c r="U2311">
        <v>1950</v>
      </c>
      <c r="V2311">
        <f t="shared" si="36"/>
        <v>67</v>
      </c>
      <c r="W2311">
        <v>1</v>
      </c>
      <c r="X2311" t="str">
        <f>VLOOKUP(Dados!W2311,'Variáveis e códigos'!$C$21:$D$26,2)</f>
        <v>married</v>
      </c>
      <c r="Y2311">
        <v>2</v>
      </c>
    </row>
    <row r="2312" spans="1:25" x14ac:dyDescent="0.25">
      <c r="A2312" s="1">
        <v>2017724001098</v>
      </c>
      <c r="B2312" t="s">
        <v>3</v>
      </c>
      <c r="C2312">
        <v>1</v>
      </c>
      <c r="D2312" t="str">
        <f>VLOOKUP(C2312,'Variáveis e códigos'!$C$5:$D$10,2,FALSE)</f>
        <v>very important</v>
      </c>
      <c r="E2312">
        <v>1</v>
      </c>
      <c r="F2312" t="str">
        <f>VLOOKUP(E2312,'Variáveis e códigos'!$C$5:$D$10,2,FALSE)</f>
        <v>very important</v>
      </c>
      <c r="G2312">
        <v>1</v>
      </c>
      <c r="H2312" t="str">
        <f>VLOOKUP(G2312,'Variáveis e códigos'!$C$5:$D$10,2,FALSE)</f>
        <v>very important</v>
      </c>
      <c r="I2312">
        <v>1</v>
      </c>
      <c r="J2312" t="str">
        <f>VLOOKUP(I2312,'Variáveis e códigos'!$C$5:$D$10,2,FALSE)</f>
        <v>very important</v>
      </c>
      <c r="K2312">
        <v>1</v>
      </c>
      <c r="L2312" t="str">
        <f>VLOOKUP(K2312,'Variáveis e códigos'!$C$5:$D$10,2,FALSE)</f>
        <v>very important</v>
      </c>
      <c r="M2312">
        <v>1</v>
      </c>
      <c r="N2312" t="str">
        <f>VLOOKUP(M2312,'Variáveis e códigos'!$C$5:$D$10,2,FALSE)</f>
        <v>very important</v>
      </c>
      <c r="O2312" t="s">
        <v>30</v>
      </c>
      <c r="P2312">
        <v>2</v>
      </c>
      <c r="Q2312" t="str">
        <f>HLOOKUP(P2312,'Variáveis e códigos'!$C$15:$D$16,2)</f>
        <v>no</v>
      </c>
      <c r="R2312" t="s">
        <v>34</v>
      </c>
      <c r="S2312">
        <v>2</v>
      </c>
      <c r="T2312" t="str">
        <f>HLOOKUP(S2312,'Variáveis e códigos'!$C$18:$D$19,2)</f>
        <v>female</v>
      </c>
      <c r="U2312">
        <v>1944</v>
      </c>
      <c r="V2312">
        <f t="shared" si="36"/>
        <v>73</v>
      </c>
      <c r="W2312">
        <v>3</v>
      </c>
      <c r="X2312" t="str">
        <f>VLOOKUP(Dados!W2312,'Variáveis e códigos'!$C$21:$D$26,2)</f>
        <v>widowed</v>
      </c>
      <c r="Y2312">
        <v>4</v>
      </c>
    </row>
    <row r="2313" spans="1:25" x14ac:dyDescent="0.25">
      <c r="A2313" s="1">
        <v>2017724001099</v>
      </c>
      <c r="B2313" t="s">
        <v>3</v>
      </c>
      <c r="C2313">
        <v>1</v>
      </c>
      <c r="D2313" t="str">
        <f>VLOOKUP(C2313,'Variáveis e códigos'!$C$5:$D$10,2,FALSE)</f>
        <v>very important</v>
      </c>
      <c r="E2313">
        <v>1</v>
      </c>
      <c r="F2313" t="str">
        <f>VLOOKUP(E2313,'Variáveis e códigos'!$C$5:$D$10,2,FALSE)</f>
        <v>very important</v>
      </c>
      <c r="G2313">
        <v>1</v>
      </c>
      <c r="H2313" t="str">
        <f>VLOOKUP(G2313,'Variáveis e códigos'!$C$5:$D$10,2,FALSE)</f>
        <v>very important</v>
      </c>
      <c r="I2313">
        <v>1</v>
      </c>
      <c r="J2313" t="str">
        <f>VLOOKUP(I2313,'Variáveis e códigos'!$C$5:$D$10,2,FALSE)</f>
        <v>very important</v>
      </c>
      <c r="K2313">
        <v>3</v>
      </c>
      <c r="L2313" t="str">
        <f>VLOOKUP(K2313,'Variáveis e códigos'!$C$5:$D$10,2,FALSE)</f>
        <v>not important</v>
      </c>
      <c r="M2313">
        <v>3</v>
      </c>
      <c r="N2313" t="str">
        <f>VLOOKUP(M2313,'Variáveis e códigos'!$C$5:$D$10,2,FALSE)</f>
        <v>not important</v>
      </c>
      <c r="O2313" t="s">
        <v>29</v>
      </c>
      <c r="P2313">
        <v>1</v>
      </c>
      <c r="Q2313" t="str">
        <f>HLOOKUP(P2313,'Variáveis e códigos'!$C$15:$D$16,2)</f>
        <v>yes</v>
      </c>
      <c r="R2313">
        <v>8</v>
      </c>
      <c r="S2313">
        <v>2</v>
      </c>
      <c r="T2313" t="str">
        <f>HLOOKUP(S2313,'Variáveis e códigos'!$C$18:$D$19,2)</f>
        <v>female</v>
      </c>
      <c r="U2313">
        <v>1953</v>
      </c>
      <c r="V2313">
        <f t="shared" si="36"/>
        <v>64</v>
      </c>
      <c r="W2313">
        <v>3</v>
      </c>
      <c r="X2313" t="str">
        <f>VLOOKUP(Dados!W2313,'Variáveis e códigos'!$C$21:$D$26,2)</f>
        <v>widowed</v>
      </c>
      <c r="Y2313">
        <v>3</v>
      </c>
    </row>
    <row r="2314" spans="1:25" x14ac:dyDescent="0.25">
      <c r="A2314" s="1">
        <v>2017724001100</v>
      </c>
      <c r="B2314" t="s">
        <v>3</v>
      </c>
      <c r="C2314">
        <v>1</v>
      </c>
      <c r="D2314" t="str">
        <f>VLOOKUP(C2314,'Variáveis e códigos'!$C$5:$D$10,2,FALSE)</f>
        <v>very important</v>
      </c>
      <c r="E2314">
        <v>1</v>
      </c>
      <c r="F2314" t="str">
        <f>VLOOKUP(E2314,'Variáveis e códigos'!$C$5:$D$10,2,FALSE)</f>
        <v>very important</v>
      </c>
      <c r="G2314">
        <v>1</v>
      </c>
      <c r="H2314" t="str">
        <f>VLOOKUP(G2314,'Variáveis e códigos'!$C$5:$D$10,2,FALSE)</f>
        <v>very important</v>
      </c>
      <c r="I2314">
        <v>1</v>
      </c>
      <c r="J2314" t="str">
        <f>VLOOKUP(I2314,'Variáveis e códigos'!$C$5:$D$10,2,FALSE)</f>
        <v>very important</v>
      </c>
      <c r="K2314">
        <v>1</v>
      </c>
      <c r="L2314" t="str">
        <f>VLOOKUP(K2314,'Variáveis e códigos'!$C$5:$D$10,2,FALSE)</f>
        <v>very important</v>
      </c>
      <c r="M2314">
        <v>1</v>
      </c>
      <c r="N2314" t="str">
        <f>VLOOKUP(M2314,'Variáveis e códigos'!$C$5:$D$10,2,FALSE)</f>
        <v>very important</v>
      </c>
      <c r="O2314" t="s">
        <v>30</v>
      </c>
      <c r="P2314">
        <v>2</v>
      </c>
      <c r="Q2314" t="str">
        <f>HLOOKUP(P2314,'Variáveis e códigos'!$C$15:$D$16,2)</f>
        <v>no</v>
      </c>
      <c r="R2314">
        <v>6</v>
      </c>
      <c r="S2314">
        <v>2</v>
      </c>
      <c r="T2314" t="str">
        <f>HLOOKUP(S2314,'Variáveis e códigos'!$C$18:$D$19,2)</f>
        <v>female</v>
      </c>
      <c r="U2314">
        <v>1971</v>
      </c>
      <c r="V2314">
        <f t="shared" si="36"/>
        <v>46</v>
      </c>
      <c r="W2314">
        <v>1</v>
      </c>
      <c r="X2314" t="str">
        <f>VLOOKUP(Dados!W2314,'Variáveis e códigos'!$C$21:$D$26,2)</f>
        <v>married</v>
      </c>
      <c r="Y2314">
        <v>2</v>
      </c>
    </row>
    <row r="2315" spans="1:25" x14ac:dyDescent="0.25">
      <c r="A2315" s="1">
        <v>2017724001101</v>
      </c>
      <c r="B2315" t="s">
        <v>3</v>
      </c>
      <c r="C2315">
        <v>1</v>
      </c>
      <c r="D2315" t="str">
        <f>VLOOKUP(C2315,'Variáveis e códigos'!$C$5:$D$10,2,FALSE)</f>
        <v>very important</v>
      </c>
      <c r="E2315">
        <v>1</v>
      </c>
      <c r="F2315" t="str">
        <f>VLOOKUP(E2315,'Variáveis e códigos'!$C$5:$D$10,2,FALSE)</f>
        <v>very important</v>
      </c>
      <c r="G2315">
        <v>1</v>
      </c>
      <c r="H2315" t="str">
        <f>VLOOKUP(G2315,'Variáveis e códigos'!$C$5:$D$10,2,FALSE)</f>
        <v>very important</v>
      </c>
      <c r="I2315">
        <v>2</v>
      </c>
      <c r="J2315" t="str">
        <f>VLOOKUP(I2315,'Variáveis e códigos'!$C$5:$D$10,2,FALSE)</f>
        <v>quite important</v>
      </c>
      <c r="K2315">
        <v>3</v>
      </c>
      <c r="L2315" t="str">
        <f>VLOOKUP(K2315,'Variáveis e códigos'!$C$5:$D$10,2,FALSE)</f>
        <v>not important</v>
      </c>
      <c r="M2315">
        <v>4</v>
      </c>
      <c r="N2315" t="str">
        <f>VLOOKUP(M2315,'Variáveis e códigos'!$C$5:$D$10,2,FALSE)</f>
        <v>not at all important</v>
      </c>
      <c r="O2315" t="s">
        <v>29</v>
      </c>
      <c r="P2315">
        <v>2</v>
      </c>
      <c r="Q2315" t="str">
        <f>HLOOKUP(P2315,'Variáveis e códigos'!$C$15:$D$16,2)</f>
        <v>no</v>
      </c>
      <c r="R2315" t="s">
        <v>34</v>
      </c>
      <c r="S2315">
        <v>1</v>
      </c>
      <c r="T2315" t="str">
        <f>HLOOKUP(S2315,'Variáveis e códigos'!$C$18:$D$19,2)</f>
        <v>male</v>
      </c>
      <c r="U2315">
        <v>1970</v>
      </c>
      <c r="V2315">
        <f t="shared" si="36"/>
        <v>47</v>
      </c>
      <c r="W2315">
        <v>1</v>
      </c>
      <c r="X2315" t="str">
        <f>VLOOKUP(Dados!W2315,'Variáveis e códigos'!$C$21:$D$26,2)</f>
        <v>married</v>
      </c>
      <c r="Y2315">
        <v>0</v>
      </c>
    </row>
    <row r="2316" spans="1:25" x14ac:dyDescent="0.25">
      <c r="A2316" s="1">
        <v>2017724001102</v>
      </c>
      <c r="B2316" t="s">
        <v>3</v>
      </c>
      <c r="C2316">
        <v>1</v>
      </c>
      <c r="D2316" t="str">
        <f>VLOOKUP(C2316,'Variáveis e códigos'!$C$5:$D$10,2,FALSE)</f>
        <v>very important</v>
      </c>
      <c r="E2316">
        <v>1</v>
      </c>
      <c r="F2316" t="str">
        <f>VLOOKUP(E2316,'Variáveis e códigos'!$C$5:$D$10,2,FALSE)</f>
        <v>very important</v>
      </c>
      <c r="G2316">
        <v>1</v>
      </c>
      <c r="H2316" t="str">
        <f>VLOOKUP(G2316,'Variáveis e códigos'!$C$5:$D$10,2,FALSE)</f>
        <v>very important</v>
      </c>
      <c r="I2316">
        <v>1</v>
      </c>
      <c r="J2316" t="str">
        <f>VLOOKUP(I2316,'Variáveis e códigos'!$C$5:$D$10,2,FALSE)</f>
        <v>very important</v>
      </c>
      <c r="K2316">
        <v>1</v>
      </c>
      <c r="L2316" t="str">
        <f>VLOOKUP(K2316,'Variáveis e códigos'!$C$5:$D$10,2,FALSE)</f>
        <v>very important</v>
      </c>
      <c r="M2316">
        <v>3</v>
      </c>
      <c r="N2316" t="str">
        <f>VLOOKUP(M2316,'Variáveis e códigos'!$C$5:$D$10,2,FALSE)</f>
        <v>not important</v>
      </c>
      <c r="O2316" t="s">
        <v>30</v>
      </c>
      <c r="P2316">
        <v>2</v>
      </c>
      <c r="Q2316" t="str">
        <f>HLOOKUP(P2316,'Variáveis e códigos'!$C$15:$D$16,2)</f>
        <v>no</v>
      </c>
      <c r="R2316">
        <v>8</v>
      </c>
      <c r="S2316">
        <v>1</v>
      </c>
      <c r="T2316" t="str">
        <f>HLOOKUP(S2316,'Variáveis e códigos'!$C$18:$D$19,2)</f>
        <v>male</v>
      </c>
      <c r="U2316">
        <v>1961</v>
      </c>
      <c r="V2316">
        <f t="shared" si="36"/>
        <v>56</v>
      </c>
      <c r="W2316">
        <v>1</v>
      </c>
      <c r="X2316" t="str">
        <f>VLOOKUP(Dados!W2316,'Variáveis e códigos'!$C$21:$D$26,2)</f>
        <v>married</v>
      </c>
      <c r="Y2316">
        <v>2</v>
      </c>
    </row>
    <row r="2317" spans="1:25" x14ac:dyDescent="0.25">
      <c r="A2317" s="1">
        <v>2017724001103</v>
      </c>
      <c r="B2317" t="s">
        <v>3</v>
      </c>
      <c r="C2317">
        <v>1</v>
      </c>
      <c r="D2317" t="str">
        <f>VLOOKUP(C2317,'Variáveis e códigos'!$C$5:$D$10,2,FALSE)</f>
        <v>very important</v>
      </c>
      <c r="E2317">
        <v>1</v>
      </c>
      <c r="F2317" t="str">
        <f>VLOOKUP(E2317,'Variáveis e códigos'!$C$5:$D$10,2,FALSE)</f>
        <v>very important</v>
      </c>
      <c r="G2317">
        <v>1</v>
      </c>
      <c r="H2317" t="str">
        <f>VLOOKUP(G2317,'Variáveis e códigos'!$C$5:$D$10,2,FALSE)</f>
        <v>very important</v>
      </c>
      <c r="I2317">
        <v>1</v>
      </c>
      <c r="J2317" t="str">
        <f>VLOOKUP(I2317,'Variáveis e códigos'!$C$5:$D$10,2,FALSE)</f>
        <v>very important</v>
      </c>
      <c r="K2317">
        <v>1</v>
      </c>
      <c r="L2317" t="str">
        <f>VLOOKUP(K2317,'Variáveis e códigos'!$C$5:$D$10,2,FALSE)</f>
        <v>very important</v>
      </c>
      <c r="M2317">
        <v>1</v>
      </c>
      <c r="N2317" t="str">
        <f>VLOOKUP(M2317,'Variáveis e códigos'!$C$5:$D$10,2,FALSE)</f>
        <v>very important</v>
      </c>
      <c r="O2317" t="s">
        <v>30</v>
      </c>
      <c r="P2317">
        <v>2</v>
      </c>
      <c r="Q2317" t="str">
        <f>HLOOKUP(P2317,'Variáveis e códigos'!$C$15:$D$16,2)</f>
        <v>no</v>
      </c>
      <c r="R2317">
        <v>8</v>
      </c>
      <c r="S2317">
        <v>1</v>
      </c>
      <c r="T2317" t="str">
        <f>HLOOKUP(S2317,'Variáveis e códigos'!$C$18:$D$19,2)</f>
        <v>male</v>
      </c>
      <c r="U2317">
        <v>1950</v>
      </c>
      <c r="V2317">
        <f t="shared" si="36"/>
        <v>67</v>
      </c>
      <c r="W2317">
        <v>1</v>
      </c>
      <c r="X2317" t="str">
        <f>VLOOKUP(Dados!W2317,'Variáveis e códigos'!$C$21:$D$26,2)</f>
        <v>married</v>
      </c>
      <c r="Y2317">
        <v>2</v>
      </c>
    </row>
    <row r="2318" spans="1:25" x14ac:dyDescent="0.25">
      <c r="A2318" s="1">
        <v>2017724001104</v>
      </c>
      <c r="B2318" t="s">
        <v>3</v>
      </c>
      <c r="C2318">
        <v>1</v>
      </c>
      <c r="D2318" t="str">
        <f>VLOOKUP(C2318,'Variáveis e códigos'!$C$5:$D$10,2,FALSE)</f>
        <v>very important</v>
      </c>
      <c r="E2318">
        <v>1</v>
      </c>
      <c r="F2318" t="str">
        <f>VLOOKUP(E2318,'Variáveis e códigos'!$C$5:$D$10,2,FALSE)</f>
        <v>very important</v>
      </c>
      <c r="G2318">
        <v>1</v>
      </c>
      <c r="H2318" t="str">
        <f>VLOOKUP(G2318,'Variáveis e códigos'!$C$5:$D$10,2,FALSE)</f>
        <v>very important</v>
      </c>
      <c r="I2318">
        <v>1</v>
      </c>
      <c r="J2318" t="str">
        <f>VLOOKUP(I2318,'Variáveis e códigos'!$C$5:$D$10,2,FALSE)</f>
        <v>very important</v>
      </c>
      <c r="K2318">
        <v>1</v>
      </c>
      <c r="L2318" t="str">
        <f>VLOOKUP(K2318,'Variáveis e códigos'!$C$5:$D$10,2,FALSE)</f>
        <v>very important</v>
      </c>
      <c r="M2318">
        <v>1</v>
      </c>
      <c r="N2318" t="str">
        <f>VLOOKUP(M2318,'Variáveis e códigos'!$C$5:$D$10,2,FALSE)</f>
        <v>very important</v>
      </c>
      <c r="O2318" t="s">
        <v>29</v>
      </c>
      <c r="P2318">
        <v>2</v>
      </c>
      <c r="Q2318" t="str">
        <f>HLOOKUP(P2318,'Variáveis e códigos'!$C$15:$D$16,2)</f>
        <v>no</v>
      </c>
      <c r="R2318">
        <v>9</v>
      </c>
      <c r="S2318">
        <v>1</v>
      </c>
      <c r="T2318" t="str">
        <f>HLOOKUP(S2318,'Variáveis e códigos'!$C$18:$D$19,2)</f>
        <v>male</v>
      </c>
      <c r="U2318">
        <v>1937</v>
      </c>
      <c r="V2318">
        <f t="shared" si="36"/>
        <v>80</v>
      </c>
      <c r="W2318">
        <v>3</v>
      </c>
      <c r="X2318" t="str">
        <f>VLOOKUP(Dados!W2318,'Variáveis e códigos'!$C$21:$D$26,2)</f>
        <v>widowed</v>
      </c>
      <c r="Y2318">
        <v>3</v>
      </c>
    </row>
    <row r="2319" spans="1:25" x14ac:dyDescent="0.25">
      <c r="A2319" s="1">
        <v>2017724001105</v>
      </c>
      <c r="B2319" t="s">
        <v>3</v>
      </c>
      <c r="C2319">
        <v>1</v>
      </c>
      <c r="D2319" t="str">
        <f>VLOOKUP(C2319,'Variáveis e códigos'!$C$5:$D$10,2,FALSE)</f>
        <v>very important</v>
      </c>
      <c r="E2319">
        <v>1</v>
      </c>
      <c r="F2319" t="str">
        <f>VLOOKUP(E2319,'Variáveis e códigos'!$C$5:$D$10,2,FALSE)</f>
        <v>very important</v>
      </c>
      <c r="G2319">
        <v>1</v>
      </c>
      <c r="H2319" t="str">
        <f>VLOOKUP(G2319,'Variáveis e códigos'!$C$5:$D$10,2,FALSE)</f>
        <v>very important</v>
      </c>
      <c r="I2319">
        <v>1</v>
      </c>
      <c r="J2319" t="str">
        <f>VLOOKUP(I2319,'Variáveis e códigos'!$C$5:$D$10,2,FALSE)</f>
        <v>very important</v>
      </c>
      <c r="K2319">
        <v>1</v>
      </c>
      <c r="L2319" t="str">
        <f>VLOOKUP(K2319,'Variáveis e códigos'!$C$5:$D$10,2,FALSE)</f>
        <v>very important</v>
      </c>
      <c r="M2319">
        <v>3</v>
      </c>
      <c r="N2319" t="str">
        <f>VLOOKUP(M2319,'Variáveis e códigos'!$C$5:$D$10,2,FALSE)</f>
        <v>not important</v>
      </c>
      <c r="O2319" t="s">
        <v>30</v>
      </c>
      <c r="P2319">
        <v>2</v>
      </c>
      <c r="Q2319" t="str">
        <f>HLOOKUP(P2319,'Variáveis e códigos'!$C$15:$D$16,2)</f>
        <v>no</v>
      </c>
      <c r="R2319">
        <v>8</v>
      </c>
      <c r="S2319">
        <v>2</v>
      </c>
      <c r="T2319" t="str">
        <f>HLOOKUP(S2319,'Variáveis e códigos'!$C$18:$D$19,2)</f>
        <v>female</v>
      </c>
      <c r="U2319">
        <v>1972</v>
      </c>
      <c r="V2319">
        <f t="shared" si="36"/>
        <v>45</v>
      </c>
      <c r="W2319">
        <v>1</v>
      </c>
      <c r="X2319" t="str">
        <f>VLOOKUP(Dados!W2319,'Variáveis e códigos'!$C$21:$D$26,2)</f>
        <v>married</v>
      </c>
      <c r="Y2319">
        <v>3</v>
      </c>
    </row>
    <row r="2320" spans="1:25" x14ac:dyDescent="0.25">
      <c r="A2320" s="1">
        <v>2017724001106</v>
      </c>
      <c r="B2320" t="s">
        <v>3</v>
      </c>
      <c r="C2320">
        <v>1</v>
      </c>
      <c r="D2320" t="str">
        <f>VLOOKUP(C2320,'Variáveis e códigos'!$C$5:$D$10,2,FALSE)</f>
        <v>very important</v>
      </c>
      <c r="E2320">
        <v>1</v>
      </c>
      <c r="F2320" t="str">
        <f>VLOOKUP(E2320,'Variáveis e códigos'!$C$5:$D$10,2,FALSE)</f>
        <v>very important</v>
      </c>
      <c r="G2320">
        <v>1</v>
      </c>
      <c r="H2320" t="str">
        <f>VLOOKUP(G2320,'Variáveis e códigos'!$C$5:$D$10,2,FALSE)</f>
        <v>very important</v>
      </c>
      <c r="I2320">
        <v>1</v>
      </c>
      <c r="J2320" t="str">
        <f>VLOOKUP(I2320,'Variáveis e códigos'!$C$5:$D$10,2,FALSE)</f>
        <v>very important</v>
      </c>
      <c r="K2320">
        <v>1</v>
      </c>
      <c r="L2320" t="str">
        <f>VLOOKUP(K2320,'Variáveis e códigos'!$C$5:$D$10,2,FALSE)</f>
        <v>very important</v>
      </c>
      <c r="M2320">
        <v>3</v>
      </c>
      <c r="N2320" t="str">
        <f>VLOOKUP(M2320,'Variáveis e códigos'!$C$5:$D$10,2,FALSE)</f>
        <v>not important</v>
      </c>
      <c r="O2320" t="s">
        <v>28</v>
      </c>
      <c r="P2320">
        <v>2</v>
      </c>
      <c r="Q2320" t="str">
        <f>HLOOKUP(P2320,'Variáveis e códigos'!$C$15:$D$16,2)</f>
        <v>no</v>
      </c>
      <c r="R2320">
        <v>7</v>
      </c>
      <c r="S2320">
        <v>2</v>
      </c>
      <c r="T2320" t="str">
        <f>HLOOKUP(S2320,'Variáveis e códigos'!$C$18:$D$19,2)</f>
        <v>female</v>
      </c>
      <c r="U2320">
        <v>1960</v>
      </c>
      <c r="V2320">
        <f t="shared" si="36"/>
        <v>57</v>
      </c>
      <c r="W2320">
        <v>4</v>
      </c>
      <c r="X2320" t="str">
        <f>VLOOKUP(Dados!W2320,'Variáveis e códigos'!$C$21:$D$26,2)</f>
        <v>divorced</v>
      </c>
      <c r="Y2320">
        <v>3</v>
      </c>
    </row>
    <row r="2321" spans="1:25" x14ac:dyDescent="0.25">
      <c r="A2321" s="1">
        <v>2017724001107</v>
      </c>
      <c r="B2321" t="s">
        <v>3</v>
      </c>
      <c r="C2321">
        <v>1</v>
      </c>
      <c r="D2321" t="str">
        <f>VLOOKUP(C2321,'Variáveis e códigos'!$C$5:$D$10,2,FALSE)</f>
        <v>very important</v>
      </c>
      <c r="E2321">
        <v>1</v>
      </c>
      <c r="F2321" t="str">
        <f>VLOOKUP(E2321,'Variáveis e códigos'!$C$5:$D$10,2,FALSE)</f>
        <v>very important</v>
      </c>
      <c r="G2321">
        <v>1</v>
      </c>
      <c r="H2321" t="str">
        <f>VLOOKUP(G2321,'Variáveis e códigos'!$C$5:$D$10,2,FALSE)</f>
        <v>very important</v>
      </c>
      <c r="I2321">
        <v>1</v>
      </c>
      <c r="J2321" t="str">
        <f>VLOOKUP(I2321,'Variáveis e códigos'!$C$5:$D$10,2,FALSE)</f>
        <v>very important</v>
      </c>
      <c r="K2321">
        <v>3</v>
      </c>
      <c r="L2321" t="str">
        <f>VLOOKUP(K2321,'Variáveis e códigos'!$C$5:$D$10,2,FALSE)</f>
        <v>not important</v>
      </c>
      <c r="M2321">
        <v>3</v>
      </c>
      <c r="N2321" t="str">
        <f>VLOOKUP(M2321,'Variáveis e códigos'!$C$5:$D$10,2,FALSE)</f>
        <v>not important</v>
      </c>
      <c r="O2321" t="s">
        <v>28</v>
      </c>
      <c r="P2321">
        <v>2</v>
      </c>
      <c r="Q2321" t="str">
        <f>HLOOKUP(P2321,'Variáveis e códigos'!$C$15:$D$16,2)</f>
        <v>no</v>
      </c>
      <c r="R2321">
        <v>6</v>
      </c>
      <c r="S2321">
        <v>2</v>
      </c>
      <c r="T2321" t="str">
        <f>HLOOKUP(S2321,'Variáveis e códigos'!$C$18:$D$19,2)</f>
        <v>female</v>
      </c>
      <c r="U2321">
        <v>1999</v>
      </c>
      <c r="V2321">
        <f t="shared" si="36"/>
        <v>18</v>
      </c>
      <c r="W2321">
        <v>5</v>
      </c>
      <c r="X2321" t="str">
        <f>VLOOKUP(Dados!W2321,'Variáveis e códigos'!$C$21:$D$26,2)</f>
        <v>separated</v>
      </c>
      <c r="Y2321">
        <v>0</v>
      </c>
    </row>
    <row r="2322" spans="1:25" x14ac:dyDescent="0.25">
      <c r="A2322" s="1">
        <v>2017724001108</v>
      </c>
      <c r="B2322" t="s">
        <v>3</v>
      </c>
      <c r="C2322">
        <v>1</v>
      </c>
      <c r="D2322" t="str">
        <f>VLOOKUP(C2322,'Variáveis e códigos'!$C$5:$D$10,2,FALSE)</f>
        <v>very important</v>
      </c>
      <c r="E2322">
        <v>1</v>
      </c>
      <c r="F2322" t="str">
        <f>VLOOKUP(E2322,'Variáveis e códigos'!$C$5:$D$10,2,FALSE)</f>
        <v>very important</v>
      </c>
      <c r="G2322">
        <v>1</v>
      </c>
      <c r="H2322" t="str">
        <f>VLOOKUP(G2322,'Variáveis e códigos'!$C$5:$D$10,2,FALSE)</f>
        <v>very important</v>
      </c>
      <c r="I2322">
        <v>1</v>
      </c>
      <c r="J2322" t="str">
        <f>VLOOKUP(I2322,'Variáveis e códigos'!$C$5:$D$10,2,FALSE)</f>
        <v>very important</v>
      </c>
      <c r="K2322">
        <v>1</v>
      </c>
      <c r="L2322" t="str">
        <f>VLOOKUP(K2322,'Variáveis e códigos'!$C$5:$D$10,2,FALSE)</f>
        <v>very important</v>
      </c>
      <c r="M2322">
        <v>1</v>
      </c>
      <c r="N2322" t="str">
        <f>VLOOKUP(M2322,'Variáveis e códigos'!$C$5:$D$10,2,FALSE)</f>
        <v>very important</v>
      </c>
      <c r="O2322" t="s">
        <v>30</v>
      </c>
      <c r="P2322">
        <v>2</v>
      </c>
      <c r="Q2322" t="str">
        <f>HLOOKUP(P2322,'Variáveis e códigos'!$C$15:$D$16,2)</f>
        <v>no</v>
      </c>
      <c r="R2322">
        <v>7</v>
      </c>
      <c r="S2322">
        <v>1</v>
      </c>
      <c r="T2322" t="str">
        <f>HLOOKUP(S2322,'Variáveis e códigos'!$C$18:$D$19,2)</f>
        <v>male</v>
      </c>
      <c r="U2322">
        <v>1983</v>
      </c>
      <c r="V2322">
        <f t="shared" si="36"/>
        <v>34</v>
      </c>
      <c r="W2322">
        <v>1</v>
      </c>
      <c r="X2322" t="str">
        <f>VLOOKUP(Dados!W2322,'Variáveis e códigos'!$C$21:$D$26,2)</f>
        <v>married</v>
      </c>
      <c r="Y2322">
        <v>3</v>
      </c>
    </row>
    <row r="2323" spans="1:25" x14ac:dyDescent="0.25">
      <c r="A2323" s="1">
        <v>2017724001109</v>
      </c>
      <c r="B2323" t="s">
        <v>3</v>
      </c>
      <c r="C2323">
        <v>1</v>
      </c>
      <c r="D2323" t="str">
        <f>VLOOKUP(C2323,'Variáveis e códigos'!$C$5:$D$10,2,FALSE)</f>
        <v>very important</v>
      </c>
      <c r="E2323">
        <v>1</v>
      </c>
      <c r="F2323" t="str">
        <f>VLOOKUP(E2323,'Variáveis e códigos'!$C$5:$D$10,2,FALSE)</f>
        <v>very important</v>
      </c>
      <c r="G2323">
        <v>1</v>
      </c>
      <c r="H2323" t="str">
        <f>VLOOKUP(G2323,'Variáveis e códigos'!$C$5:$D$10,2,FALSE)</f>
        <v>very important</v>
      </c>
      <c r="I2323">
        <v>1</v>
      </c>
      <c r="J2323" t="str">
        <f>VLOOKUP(I2323,'Variáveis e códigos'!$C$5:$D$10,2,FALSE)</f>
        <v>very important</v>
      </c>
      <c r="K2323">
        <v>1</v>
      </c>
      <c r="L2323" t="str">
        <f>VLOOKUP(K2323,'Variáveis e códigos'!$C$5:$D$10,2,FALSE)</f>
        <v>very important</v>
      </c>
      <c r="M2323">
        <v>3</v>
      </c>
      <c r="N2323" t="str">
        <f>VLOOKUP(M2323,'Variáveis e códigos'!$C$5:$D$10,2,FALSE)</f>
        <v>not important</v>
      </c>
      <c r="O2323" t="s">
        <v>30</v>
      </c>
      <c r="P2323">
        <v>2</v>
      </c>
      <c r="Q2323" t="str">
        <f>HLOOKUP(P2323,'Variáveis e códigos'!$C$15:$D$16,2)</f>
        <v>no</v>
      </c>
      <c r="R2323">
        <v>8</v>
      </c>
      <c r="S2323">
        <v>2</v>
      </c>
      <c r="T2323" t="str">
        <f>HLOOKUP(S2323,'Variáveis e códigos'!$C$18:$D$19,2)</f>
        <v>female</v>
      </c>
      <c r="U2323">
        <v>1983</v>
      </c>
      <c r="V2323">
        <f t="shared" si="36"/>
        <v>34</v>
      </c>
      <c r="W2323">
        <v>1</v>
      </c>
      <c r="X2323" t="str">
        <f>VLOOKUP(Dados!W2323,'Variáveis e códigos'!$C$21:$D$26,2)</f>
        <v>married</v>
      </c>
      <c r="Y2323">
        <v>3</v>
      </c>
    </row>
    <row r="2324" spans="1:25" x14ac:dyDescent="0.25">
      <c r="A2324" s="1">
        <v>2017724001110</v>
      </c>
      <c r="B2324" t="s">
        <v>3</v>
      </c>
      <c r="C2324">
        <v>1</v>
      </c>
      <c r="D2324" t="str">
        <f>VLOOKUP(C2324,'Variáveis e códigos'!$C$5:$D$10,2,FALSE)</f>
        <v>very important</v>
      </c>
      <c r="E2324">
        <v>1</v>
      </c>
      <c r="F2324" t="str">
        <f>VLOOKUP(E2324,'Variáveis e códigos'!$C$5:$D$10,2,FALSE)</f>
        <v>very important</v>
      </c>
      <c r="G2324">
        <v>1</v>
      </c>
      <c r="H2324" t="str">
        <f>VLOOKUP(G2324,'Variáveis e códigos'!$C$5:$D$10,2,FALSE)</f>
        <v>very important</v>
      </c>
      <c r="I2324">
        <v>1</v>
      </c>
      <c r="J2324" t="str">
        <f>VLOOKUP(I2324,'Variáveis e códigos'!$C$5:$D$10,2,FALSE)</f>
        <v>very important</v>
      </c>
      <c r="K2324">
        <v>1</v>
      </c>
      <c r="L2324" t="str">
        <f>VLOOKUP(K2324,'Variáveis e códigos'!$C$5:$D$10,2,FALSE)</f>
        <v>very important</v>
      </c>
      <c r="M2324">
        <v>1</v>
      </c>
      <c r="N2324" t="str">
        <f>VLOOKUP(M2324,'Variáveis e códigos'!$C$5:$D$10,2,FALSE)</f>
        <v>very important</v>
      </c>
      <c r="O2324" t="s">
        <v>31</v>
      </c>
      <c r="P2324">
        <v>2</v>
      </c>
      <c r="Q2324" t="str">
        <f>HLOOKUP(P2324,'Variáveis e códigos'!$C$15:$D$16,2)</f>
        <v>no</v>
      </c>
      <c r="R2324">
        <v>6</v>
      </c>
      <c r="S2324">
        <v>1</v>
      </c>
      <c r="T2324" t="str">
        <f>HLOOKUP(S2324,'Variáveis e códigos'!$C$18:$D$19,2)</f>
        <v>male</v>
      </c>
      <c r="U2324">
        <v>1937</v>
      </c>
      <c r="V2324">
        <f t="shared" si="36"/>
        <v>80</v>
      </c>
      <c r="W2324">
        <v>3</v>
      </c>
      <c r="X2324" t="str">
        <f>VLOOKUP(Dados!W2324,'Variáveis e códigos'!$C$21:$D$26,2)</f>
        <v>widowed</v>
      </c>
      <c r="Y2324">
        <v>1</v>
      </c>
    </row>
    <row r="2325" spans="1:25" x14ac:dyDescent="0.25">
      <c r="A2325" s="1">
        <v>2017724001111</v>
      </c>
      <c r="B2325" t="s">
        <v>3</v>
      </c>
      <c r="C2325">
        <v>1</v>
      </c>
      <c r="D2325" t="str">
        <f>VLOOKUP(C2325,'Variáveis e códigos'!$C$5:$D$10,2,FALSE)</f>
        <v>very important</v>
      </c>
      <c r="E2325">
        <v>1</v>
      </c>
      <c r="F2325" t="str">
        <f>VLOOKUP(E2325,'Variáveis e códigos'!$C$5:$D$10,2,FALSE)</f>
        <v>very important</v>
      </c>
      <c r="G2325">
        <v>1</v>
      </c>
      <c r="H2325" t="str">
        <f>VLOOKUP(G2325,'Variáveis e códigos'!$C$5:$D$10,2,FALSE)</f>
        <v>very important</v>
      </c>
      <c r="I2325">
        <v>1</v>
      </c>
      <c r="J2325" t="str">
        <f>VLOOKUP(I2325,'Variáveis e códigos'!$C$5:$D$10,2,FALSE)</f>
        <v>very important</v>
      </c>
      <c r="K2325">
        <v>1</v>
      </c>
      <c r="L2325" t="str">
        <f>VLOOKUP(K2325,'Variáveis e códigos'!$C$5:$D$10,2,FALSE)</f>
        <v>very important</v>
      </c>
      <c r="M2325">
        <v>1</v>
      </c>
      <c r="N2325" t="str">
        <f>VLOOKUP(M2325,'Variáveis e códigos'!$C$5:$D$10,2,FALSE)</f>
        <v>very important</v>
      </c>
      <c r="O2325" t="s">
        <v>28</v>
      </c>
      <c r="P2325">
        <v>2</v>
      </c>
      <c r="Q2325" t="str">
        <f>HLOOKUP(P2325,'Variáveis e códigos'!$C$15:$D$16,2)</f>
        <v>no</v>
      </c>
      <c r="R2325">
        <v>7</v>
      </c>
      <c r="S2325">
        <v>2</v>
      </c>
      <c r="T2325" t="str">
        <f>HLOOKUP(S2325,'Variáveis e códigos'!$C$18:$D$19,2)</f>
        <v>female</v>
      </c>
      <c r="U2325">
        <v>1945</v>
      </c>
      <c r="V2325">
        <f t="shared" si="36"/>
        <v>72</v>
      </c>
      <c r="W2325">
        <v>1</v>
      </c>
      <c r="X2325" t="str">
        <f>VLOOKUP(Dados!W2325,'Variáveis e códigos'!$C$21:$D$26,2)</f>
        <v>married</v>
      </c>
      <c r="Y2325">
        <v>3</v>
      </c>
    </row>
    <row r="2326" spans="1:25" x14ac:dyDescent="0.25">
      <c r="A2326" s="1">
        <v>2017724001112</v>
      </c>
      <c r="B2326" t="s">
        <v>3</v>
      </c>
      <c r="C2326">
        <v>2</v>
      </c>
      <c r="D2326" t="str">
        <f>VLOOKUP(C2326,'Variáveis e códigos'!$C$5:$D$10,2,FALSE)</f>
        <v>quite important</v>
      </c>
      <c r="E2326">
        <v>1</v>
      </c>
      <c r="F2326" t="str">
        <f>VLOOKUP(E2326,'Variáveis e códigos'!$C$5:$D$10,2,FALSE)</f>
        <v>very important</v>
      </c>
      <c r="G2326">
        <v>2</v>
      </c>
      <c r="H2326" t="str">
        <f>VLOOKUP(G2326,'Variáveis e códigos'!$C$5:$D$10,2,FALSE)</f>
        <v>quite important</v>
      </c>
      <c r="I2326">
        <v>3</v>
      </c>
      <c r="J2326" t="str">
        <f>VLOOKUP(I2326,'Variáveis e códigos'!$C$5:$D$10,2,FALSE)</f>
        <v>not important</v>
      </c>
      <c r="K2326">
        <v>3</v>
      </c>
      <c r="L2326" t="str">
        <f>VLOOKUP(K2326,'Variáveis e códigos'!$C$5:$D$10,2,FALSE)</f>
        <v>not important</v>
      </c>
      <c r="M2326">
        <v>2</v>
      </c>
      <c r="N2326" t="str">
        <f>VLOOKUP(M2326,'Variáveis e códigos'!$C$5:$D$10,2,FALSE)</f>
        <v>quite important</v>
      </c>
      <c r="O2326" t="s">
        <v>28</v>
      </c>
      <c r="P2326">
        <v>2</v>
      </c>
      <c r="Q2326" t="str">
        <f>HLOOKUP(P2326,'Variáveis e códigos'!$C$15:$D$16,2)</f>
        <v>no</v>
      </c>
      <c r="R2326" t="s">
        <v>34</v>
      </c>
      <c r="S2326">
        <v>1</v>
      </c>
      <c r="T2326" t="str">
        <f>HLOOKUP(S2326,'Variáveis e códigos'!$C$18:$D$19,2)</f>
        <v>male</v>
      </c>
      <c r="U2326">
        <v>1968</v>
      </c>
      <c r="V2326">
        <f t="shared" si="36"/>
        <v>49</v>
      </c>
      <c r="W2326">
        <v>1</v>
      </c>
      <c r="X2326" t="str">
        <f>VLOOKUP(Dados!W2326,'Variáveis e códigos'!$C$21:$D$26,2)</f>
        <v>married</v>
      </c>
      <c r="Y2326">
        <v>3</v>
      </c>
    </row>
    <row r="2327" spans="1:25" x14ac:dyDescent="0.25">
      <c r="A2327" s="1">
        <v>2017724001113</v>
      </c>
      <c r="B2327" t="s">
        <v>3</v>
      </c>
      <c r="C2327">
        <v>2</v>
      </c>
      <c r="D2327" t="str">
        <f>VLOOKUP(C2327,'Variáveis e códigos'!$C$5:$D$10,2,FALSE)</f>
        <v>quite important</v>
      </c>
      <c r="E2327">
        <v>1</v>
      </c>
      <c r="F2327" t="str">
        <f>VLOOKUP(E2327,'Variáveis e códigos'!$C$5:$D$10,2,FALSE)</f>
        <v>very important</v>
      </c>
      <c r="G2327">
        <v>1</v>
      </c>
      <c r="H2327" t="str">
        <f>VLOOKUP(G2327,'Variáveis e códigos'!$C$5:$D$10,2,FALSE)</f>
        <v>very important</v>
      </c>
      <c r="I2327">
        <v>1</v>
      </c>
      <c r="J2327" t="str">
        <f>VLOOKUP(I2327,'Variáveis e códigos'!$C$5:$D$10,2,FALSE)</f>
        <v>very important</v>
      </c>
      <c r="K2327">
        <v>2</v>
      </c>
      <c r="L2327" t="str">
        <f>VLOOKUP(K2327,'Variáveis e códigos'!$C$5:$D$10,2,FALSE)</f>
        <v>quite important</v>
      </c>
      <c r="M2327">
        <v>4</v>
      </c>
      <c r="N2327" t="str">
        <f>VLOOKUP(M2327,'Variáveis e códigos'!$C$5:$D$10,2,FALSE)</f>
        <v>not at all important</v>
      </c>
      <c r="O2327" t="s">
        <v>28</v>
      </c>
      <c r="P2327">
        <v>1</v>
      </c>
      <c r="Q2327" t="str">
        <f>HLOOKUP(P2327,'Variáveis e códigos'!$C$15:$D$16,2)</f>
        <v>yes</v>
      </c>
      <c r="R2327">
        <v>7</v>
      </c>
      <c r="S2327">
        <v>2</v>
      </c>
      <c r="T2327" t="str">
        <f>HLOOKUP(S2327,'Variáveis e códigos'!$C$18:$D$19,2)</f>
        <v>female</v>
      </c>
      <c r="U2327">
        <v>1986</v>
      </c>
      <c r="V2327">
        <f t="shared" si="36"/>
        <v>31</v>
      </c>
      <c r="W2327">
        <v>6</v>
      </c>
      <c r="X2327" t="str">
        <f>VLOOKUP(Dados!W2327,'Variáveis e códigos'!$C$21:$D$26,2)</f>
        <v>never married and never registered partnership</v>
      </c>
      <c r="Y2327">
        <v>0</v>
      </c>
    </row>
    <row r="2328" spans="1:25" x14ac:dyDescent="0.25">
      <c r="A2328" s="1">
        <v>2017724001114</v>
      </c>
      <c r="B2328" t="s">
        <v>3</v>
      </c>
      <c r="C2328">
        <v>2</v>
      </c>
      <c r="D2328" t="str">
        <f>VLOOKUP(C2328,'Variáveis e códigos'!$C$5:$D$10,2,FALSE)</f>
        <v>quite important</v>
      </c>
      <c r="E2328">
        <v>1</v>
      </c>
      <c r="F2328" t="str">
        <f>VLOOKUP(E2328,'Variáveis e códigos'!$C$5:$D$10,2,FALSE)</f>
        <v>very important</v>
      </c>
      <c r="G2328">
        <v>1</v>
      </c>
      <c r="H2328" t="str">
        <f>VLOOKUP(G2328,'Variáveis e códigos'!$C$5:$D$10,2,FALSE)</f>
        <v>very important</v>
      </c>
      <c r="I2328">
        <v>1</v>
      </c>
      <c r="J2328" t="str">
        <f>VLOOKUP(I2328,'Variáveis e códigos'!$C$5:$D$10,2,FALSE)</f>
        <v>very important</v>
      </c>
      <c r="K2328">
        <v>3</v>
      </c>
      <c r="L2328" t="str">
        <f>VLOOKUP(K2328,'Variáveis e códigos'!$C$5:$D$10,2,FALSE)</f>
        <v>not important</v>
      </c>
      <c r="M2328">
        <v>4</v>
      </c>
      <c r="N2328" t="str">
        <f>VLOOKUP(M2328,'Variáveis e códigos'!$C$5:$D$10,2,FALSE)</f>
        <v>not at all important</v>
      </c>
      <c r="O2328" t="s">
        <v>30</v>
      </c>
      <c r="P2328">
        <v>2</v>
      </c>
      <c r="Q2328" t="str">
        <f>HLOOKUP(P2328,'Variáveis e códigos'!$C$15:$D$16,2)</f>
        <v>no</v>
      </c>
      <c r="R2328">
        <v>8</v>
      </c>
      <c r="S2328">
        <v>2</v>
      </c>
      <c r="T2328" t="str">
        <f>HLOOKUP(S2328,'Variáveis e códigos'!$C$18:$D$19,2)</f>
        <v>female</v>
      </c>
      <c r="U2328">
        <v>1952</v>
      </c>
      <c r="V2328">
        <f t="shared" si="36"/>
        <v>65</v>
      </c>
      <c r="W2328">
        <v>1</v>
      </c>
      <c r="X2328" t="str">
        <f>VLOOKUP(Dados!W2328,'Variáveis e códigos'!$C$21:$D$26,2)</f>
        <v>married</v>
      </c>
      <c r="Y2328">
        <v>2</v>
      </c>
    </row>
    <row r="2329" spans="1:25" x14ac:dyDescent="0.25">
      <c r="A2329" s="1">
        <v>2017724001115</v>
      </c>
      <c r="B2329" t="s">
        <v>3</v>
      </c>
      <c r="C2329">
        <v>2</v>
      </c>
      <c r="D2329" t="str">
        <f>VLOOKUP(C2329,'Variáveis e códigos'!$C$5:$D$10,2,FALSE)</f>
        <v>quite important</v>
      </c>
      <c r="E2329">
        <v>1</v>
      </c>
      <c r="F2329" t="str">
        <f>VLOOKUP(E2329,'Variáveis e códigos'!$C$5:$D$10,2,FALSE)</f>
        <v>very important</v>
      </c>
      <c r="G2329">
        <v>2</v>
      </c>
      <c r="H2329" t="str">
        <f>VLOOKUP(G2329,'Variáveis e códigos'!$C$5:$D$10,2,FALSE)</f>
        <v>quite important</v>
      </c>
      <c r="I2329">
        <v>2</v>
      </c>
      <c r="J2329" t="str">
        <f>VLOOKUP(I2329,'Variáveis e códigos'!$C$5:$D$10,2,FALSE)</f>
        <v>quite important</v>
      </c>
      <c r="K2329">
        <v>1</v>
      </c>
      <c r="L2329" t="str">
        <f>VLOOKUP(K2329,'Variáveis e códigos'!$C$5:$D$10,2,FALSE)</f>
        <v>very important</v>
      </c>
      <c r="M2329">
        <v>4</v>
      </c>
      <c r="N2329" t="str">
        <f>VLOOKUP(M2329,'Variáveis e códigos'!$C$5:$D$10,2,FALSE)</f>
        <v>not at all important</v>
      </c>
      <c r="O2329" t="s">
        <v>28</v>
      </c>
      <c r="P2329">
        <v>2</v>
      </c>
      <c r="Q2329" t="str">
        <f>HLOOKUP(P2329,'Variáveis e códigos'!$C$15:$D$16,2)</f>
        <v>no</v>
      </c>
      <c r="R2329">
        <v>5</v>
      </c>
      <c r="S2329">
        <v>2</v>
      </c>
      <c r="T2329" t="str">
        <f>HLOOKUP(S2329,'Variáveis e códigos'!$C$18:$D$19,2)</f>
        <v>female</v>
      </c>
      <c r="U2329">
        <v>1956</v>
      </c>
      <c r="V2329">
        <f t="shared" si="36"/>
        <v>61</v>
      </c>
      <c r="W2329">
        <v>4</v>
      </c>
      <c r="X2329" t="str">
        <f>VLOOKUP(Dados!W2329,'Variáveis e códigos'!$C$21:$D$26,2)</f>
        <v>divorced</v>
      </c>
      <c r="Y2329">
        <v>1</v>
      </c>
    </row>
    <row r="2330" spans="1:25" x14ac:dyDescent="0.25">
      <c r="A2330" s="1">
        <v>2017724001116</v>
      </c>
      <c r="B2330" t="s">
        <v>3</v>
      </c>
      <c r="C2330">
        <v>1</v>
      </c>
      <c r="D2330" t="str">
        <f>VLOOKUP(C2330,'Variáveis e códigos'!$C$5:$D$10,2,FALSE)</f>
        <v>very important</v>
      </c>
      <c r="E2330">
        <v>2</v>
      </c>
      <c r="F2330" t="str">
        <f>VLOOKUP(E2330,'Variáveis e códigos'!$C$5:$D$10,2,FALSE)</f>
        <v>quite important</v>
      </c>
      <c r="G2330">
        <v>1</v>
      </c>
      <c r="H2330" t="str">
        <f>VLOOKUP(G2330,'Variáveis e códigos'!$C$5:$D$10,2,FALSE)</f>
        <v>very important</v>
      </c>
      <c r="I2330">
        <v>1</v>
      </c>
      <c r="J2330" t="str">
        <f>VLOOKUP(I2330,'Variáveis e códigos'!$C$5:$D$10,2,FALSE)</f>
        <v>very important</v>
      </c>
      <c r="K2330">
        <v>2</v>
      </c>
      <c r="L2330" t="str">
        <f>VLOOKUP(K2330,'Variáveis e códigos'!$C$5:$D$10,2,FALSE)</f>
        <v>quite important</v>
      </c>
      <c r="M2330">
        <v>3</v>
      </c>
      <c r="N2330" t="str">
        <f>VLOOKUP(M2330,'Variáveis e códigos'!$C$5:$D$10,2,FALSE)</f>
        <v>not important</v>
      </c>
      <c r="O2330" t="s">
        <v>28</v>
      </c>
      <c r="P2330">
        <v>2</v>
      </c>
      <c r="Q2330" t="str">
        <f>HLOOKUP(P2330,'Variáveis e códigos'!$C$15:$D$16,2)</f>
        <v>no</v>
      </c>
      <c r="R2330">
        <v>7</v>
      </c>
      <c r="S2330">
        <v>2</v>
      </c>
      <c r="T2330" t="str">
        <f>HLOOKUP(S2330,'Variáveis e códigos'!$C$18:$D$19,2)</f>
        <v>female</v>
      </c>
      <c r="U2330">
        <v>1972</v>
      </c>
      <c r="V2330">
        <f t="shared" si="36"/>
        <v>45</v>
      </c>
      <c r="W2330">
        <v>4</v>
      </c>
      <c r="X2330" t="str">
        <f>VLOOKUP(Dados!W2330,'Variáveis e códigos'!$C$21:$D$26,2)</f>
        <v>divorced</v>
      </c>
      <c r="Y2330">
        <v>0</v>
      </c>
    </row>
    <row r="2331" spans="1:25" x14ac:dyDescent="0.25">
      <c r="A2331" s="1">
        <v>2017724001117</v>
      </c>
      <c r="B2331" t="s">
        <v>3</v>
      </c>
      <c r="C2331">
        <v>2</v>
      </c>
      <c r="D2331" t="str">
        <f>VLOOKUP(C2331,'Variáveis e códigos'!$C$5:$D$10,2,FALSE)</f>
        <v>quite important</v>
      </c>
      <c r="E2331">
        <v>1</v>
      </c>
      <c r="F2331" t="str">
        <f>VLOOKUP(E2331,'Variáveis e códigos'!$C$5:$D$10,2,FALSE)</f>
        <v>very important</v>
      </c>
      <c r="G2331">
        <v>2</v>
      </c>
      <c r="H2331" t="str">
        <f>VLOOKUP(G2331,'Variáveis e códigos'!$C$5:$D$10,2,FALSE)</f>
        <v>quite important</v>
      </c>
      <c r="I2331">
        <v>3</v>
      </c>
      <c r="J2331" t="str">
        <f>VLOOKUP(I2331,'Variáveis e códigos'!$C$5:$D$10,2,FALSE)</f>
        <v>not important</v>
      </c>
      <c r="K2331">
        <v>2</v>
      </c>
      <c r="L2331" t="str">
        <f>VLOOKUP(K2331,'Variáveis e códigos'!$C$5:$D$10,2,FALSE)</f>
        <v>quite important</v>
      </c>
      <c r="M2331">
        <v>2</v>
      </c>
      <c r="N2331" t="str">
        <f>VLOOKUP(M2331,'Variáveis e códigos'!$C$5:$D$10,2,FALSE)</f>
        <v>quite important</v>
      </c>
      <c r="O2331" t="s">
        <v>28</v>
      </c>
      <c r="P2331">
        <v>2</v>
      </c>
      <c r="Q2331" t="str">
        <f>HLOOKUP(P2331,'Variáveis e códigos'!$C$15:$D$16,2)</f>
        <v>no</v>
      </c>
      <c r="R2331">
        <v>6</v>
      </c>
      <c r="S2331">
        <v>1</v>
      </c>
      <c r="T2331" t="str">
        <f>HLOOKUP(S2331,'Variáveis e códigos'!$C$18:$D$19,2)</f>
        <v>male</v>
      </c>
      <c r="U2331">
        <v>1938</v>
      </c>
      <c r="V2331">
        <f t="shared" si="36"/>
        <v>79</v>
      </c>
      <c r="W2331">
        <v>3</v>
      </c>
      <c r="X2331" t="str">
        <f>VLOOKUP(Dados!W2331,'Variáveis e códigos'!$C$21:$D$26,2)</f>
        <v>widowed</v>
      </c>
      <c r="Y2331">
        <v>4</v>
      </c>
    </row>
    <row r="2332" spans="1:25" x14ac:dyDescent="0.25">
      <c r="A2332" s="1">
        <v>2017724001118</v>
      </c>
      <c r="B2332" t="s">
        <v>3</v>
      </c>
      <c r="C2332">
        <v>2</v>
      </c>
      <c r="D2332" t="str">
        <f>VLOOKUP(C2332,'Variáveis e códigos'!$C$5:$D$10,2,FALSE)</f>
        <v>quite important</v>
      </c>
      <c r="E2332">
        <v>1</v>
      </c>
      <c r="F2332" t="str">
        <f>VLOOKUP(E2332,'Variáveis e códigos'!$C$5:$D$10,2,FALSE)</f>
        <v>very important</v>
      </c>
      <c r="G2332">
        <v>2</v>
      </c>
      <c r="H2332" t="str">
        <f>VLOOKUP(G2332,'Variáveis e códigos'!$C$5:$D$10,2,FALSE)</f>
        <v>quite important</v>
      </c>
      <c r="I2332">
        <v>3</v>
      </c>
      <c r="J2332" t="str">
        <f>VLOOKUP(I2332,'Variáveis e códigos'!$C$5:$D$10,2,FALSE)</f>
        <v>not important</v>
      </c>
      <c r="K2332">
        <v>3</v>
      </c>
      <c r="L2332" t="str">
        <f>VLOOKUP(K2332,'Variáveis e códigos'!$C$5:$D$10,2,FALSE)</f>
        <v>not important</v>
      </c>
      <c r="M2332">
        <v>3</v>
      </c>
      <c r="N2332" t="str">
        <f>VLOOKUP(M2332,'Variáveis e códigos'!$C$5:$D$10,2,FALSE)</f>
        <v>not important</v>
      </c>
      <c r="O2332" t="s">
        <v>29</v>
      </c>
      <c r="P2332">
        <v>2</v>
      </c>
      <c r="Q2332" t="str">
        <f>HLOOKUP(P2332,'Variáveis e códigos'!$C$15:$D$16,2)</f>
        <v>no</v>
      </c>
      <c r="R2332">
        <v>4</v>
      </c>
      <c r="S2332">
        <v>2</v>
      </c>
      <c r="T2332" t="str">
        <f>HLOOKUP(S2332,'Variáveis e códigos'!$C$18:$D$19,2)</f>
        <v>female</v>
      </c>
      <c r="U2332">
        <v>1940</v>
      </c>
      <c r="V2332">
        <f t="shared" si="36"/>
        <v>77</v>
      </c>
      <c r="W2332">
        <v>3</v>
      </c>
      <c r="X2332" t="str">
        <f>VLOOKUP(Dados!W2332,'Variáveis e códigos'!$C$21:$D$26,2)</f>
        <v>widowed</v>
      </c>
      <c r="Y2332">
        <v>2</v>
      </c>
    </row>
    <row r="2333" spans="1:25" x14ac:dyDescent="0.25">
      <c r="A2333" s="1">
        <v>2017724001119</v>
      </c>
      <c r="B2333" t="s">
        <v>3</v>
      </c>
      <c r="C2333">
        <v>2</v>
      </c>
      <c r="D2333" t="str">
        <f>VLOOKUP(C2333,'Variáveis e códigos'!$C$5:$D$10,2,FALSE)</f>
        <v>quite important</v>
      </c>
      <c r="E2333">
        <v>1</v>
      </c>
      <c r="F2333" t="str">
        <f>VLOOKUP(E2333,'Variáveis e códigos'!$C$5:$D$10,2,FALSE)</f>
        <v>very important</v>
      </c>
      <c r="G2333">
        <v>1</v>
      </c>
      <c r="H2333" t="str">
        <f>VLOOKUP(G2333,'Variáveis e códigos'!$C$5:$D$10,2,FALSE)</f>
        <v>very important</v>
      </c>
      <c r="I2333">
        <v>1</v>
      </c>
      <c r="J2333" t="str">
        <f>VLOOKUP(I2333,'Variáveis e códigos'!$C$5:$D$10,2,FALSE)</f>
        <v>very important</v>
      </c>
      <c r="K2333">
        <v>2</v>
      </c>
      <c r="L2333" t="str">
        <f>VLOOKUP(K2333,'Variáveis e códigos'!$C$5:$D$10,2,FALSE)</f>
        <v>quite important</v>
      </c>
      <c r="M2333">
        <v>2</v>
      </c>
      <c r="N2333" t="str">
        <f>VLOOKUP(M2333,'Variáveis e códigos'!$C$5:$D$10,2,FALSE)</f>
        <v>quite important</v>
      </c>
      <c r="O2333" t="s">
        <v>30</v>
      </c>
      <c r="P2333">
        <v>2</v>
      </c>
      <c r="Q2333" t="str">
        <f>HLOOKUP(P2333,'Variáveis e códigos'!$C$15:$D$16,2)</f>
        <v>no</v>
      </c>
      <c r="R2333" t="s">
        <v>34</v>
      </c>
      <c r="S2333">
        <v>1</v>
      </c>
      <c r="T2333" t="str">
        <f>HLOOKUP(S2333,'Variáveis e códigos'!$C$18:$D$19,2)</f>
        <v>male</v>
      </c>
      <c r="U2333">
        <v>1979</v>
      </c>
      <c r="V2333">
        <f t="shared" si="36"/>
        <v>38</v>
      </c>
      <c r="W2333">
        <v>1</v>
      </c>
      <c r="X2333" t="str">
        <f>VLOOKUP(Dados!W2333,'Variáveis e códigos'!$C$21:$D$26,2)</f>
        <v>married</v>
      </c>
      <c r="Y2333">
        <v>1</v>
      </c>
    </row>
    <row r="2334" spans="1:25" x14ac:dyDescent="0.25">
      <c r="A2334" s="1">
        <v>2017724001120</v>
      </c>
      <c r="B2334" t="s">
        <v>3</v>
      </c>
      <c r="C2334">
        <v>2</v>
      </c>
      <c r="D2334" t="str">
        <f>VLOOKUP(C2334,'Variáveis e códigos'!$C$5:$D$10,2,FALSE)</f>
        <v>quite important</v>
      </c>
      <c r="E2334">
        <v>1</v>
      </c>
      <c r="F2334" t="str">
        <f>VLOOKUP(E2334,'Variáveis e códigos'!$C$5:$D$10,2,FALSE)</f>
        <v>very important</v>
      </c>
      <c r="G2334">
        <v>2</v>
      </c>
      <c r="H2334" t="str">
        <f>VLOOKUP(G2334,'Variáveis e códigos'!$C$5:$D$10,2,FALSE)</f>
        <v>quite important</v>
      </c>
      <c r="I2334">
        <v>2</v>
      </c>
      <c r="J2334" t="str">
        <f>VLOOKUP(I2334,'Variáveis e códigos'!$C$5:$D$10,2,FALSE)</f>
        <v>quite important</v>
      </c>
      <c r="K2334">
        <v>2</v>
      </c>
      <c r="L2334" t="str">
        <f>VLOOKUP(K2334,'Variáveis e códigos'!$C$5:$D$10,2,FALSE)</f>
        <v>quite important</v>
      </c>
      <c r="M2334">
        <v>3</v>
      </c>
      <c r="N2334" t="str">
        <f>VLOOKUP(M2334,'Variáveis e códigos'!$C$5:$D$10,2,FALSE)</f>
        <v>not important</v>
      </c>
      <c r="O2334" t="s">
        <v>28</v>
      </c>
      <c r="P2334">
        <v>2</v>
      </c>
      <c r="Q2334" t="str">
        <f>HLOOKUP(P2334,'Variáveis e códigos'!$C$15:$D$16,2)</f>
        <v>no</v>
      </c>
      <c r="R2334">
        <v>3</v>
      </c>
      <c r="S2334">
        <v>1</v>
      </c>
      <c r="T2334" t="str">
        <f>HLOOKUP(S2334,'Variáveis e códigos'!$C$18:$D$19,2)</f>
        <v>male</v>
      </c>
      <c r="U2334">
        <v>1982</v>
      </c>
      <c r="V2334">
        <f t="shared" si="36"/>
        <v>35</v>
      </c>
      <c r="W2334">
        <v>6</v>
      </c>
      <c r="X2334" t="str">
        <f>VLOOKUP(Dados!W2334,'Variáveis e códigos'!$C$21:$D$26,2)</f>
        <v>never married and never registered partnership</v>
      </c>
      <c r="Y2334">
        <v>0</v>
      </c>
    </row>
    <row r="2335" spans="1:25" x14ac:dyDescent="0.25">
      <c r="A2335" s="1">
        <v>2017724001121</v>
      </c>
      <c r="B2335" t="s">
        <v>3</v>
      </c>
      <c r="C2335">
        <v>2</v>
      </c>
      <c r="D2335" t="str">
        <f>VLOOKUP(C2335,'Variáveis e códigos'!$C$5:$D$10,2,FALSE)</f>
        <v>quite important</v>
      </c>
      <c r="E2335">
        <v>1</v>
      </c>
      <c r="F2335" t="str">
        <f>VLOOKUP(E2335,'Variáveis e códigos'!$C$5:$D$10,2,FALSE)</f>
        <v>very important</v>
      </c>
      <c r="G2335">
        <v>3</v>
      </c>
      <c r="H2335" t="str">
        <f>VLOOKUP(G2335,'Variáveis e códigos'!$C$5:$D$10,2,FALSE)</f>
        <v>not important</v>
      </c>
      <c r="I2335">
        <v>3</v>
      </c>
      <c r="J2335" t="str">
        <f>VLOOKUP(I2335,'Variáveis e códigos'!$C$5:$D$10,2,FALSE)</f>
        <v>not important</v>
      </c>
      <c r="K2335">
        <v>2</v>
      </c>
      <c r="L2335" t="str">
        <f>VLOOKUP(K2335,'Variáveis e códigos'!$C$5:$D$10,2,FALSE)</f>
        <v>quite important</v>
      </c>
      <c r="M2335">
        <v>1</v>
      </c>
      <c r="N2335" t="str">
        <f>VLOOKUP(M2335,'Variáveis e códigos'!$C$5:$D$10,2,FALSE)</f>
        <v>very important</v>
      </c>
      <c r="O2335" t="s">
        <v>28</v>
      </c>
      <c r="P2335">
        <v>2</v>
      </c>
      <c r="Q2335" t="str">
        <f>HLOOKUP(P2335,'Variáveis e códigos'!$C$15:$D$16,2)</f>
        <v>no</v>
      </c>
      <c r="R2335">
        <v>6</v>
      </c>
      <c r="S2335">
        <v>2</v>
      </c>
      <c r="T2335" t="str">
        <f>HLOOKUP(S2335,'Variáveis e códigos'!$C$18:$D$19,2)</f>
        <v>female</v>
      </c>
      <c r="U2335">
        <v>1950</v>
      </c>
      <c r="V2335">
        <f t="shared" si="36"/>
        <v>67</v>
      </c>
      <c r="W2335">
        <v>1</v>
      </c>
      <c r="X2335" t="str">
        <f>VLOOKUP(Dados!W2335,'Variáveis e códigos'!$C$21:$D$26,2)</f>
        <v>married</v>
      </c>
      <c r="Y2335">
        <v>2</v>
      </c>
    </row>
    <row r="2336" spans="1:25" x14ac:dyDescent="0.25">
      <c r="A2336" s="1">
        <v>2017724001122</v>
      </c>
      <c r="B2336" t="s">
        <v>3</v>
      </c>
      <c r="C2336">
        <v>1</v>
      </c>
      <c r="D2336" t="str">
        <f>VLOOKUP(C2336,'Variáveis e códigos'!$C$5:$D$10,2,FALSE)</f>
        <v>very important</v>
      </c>
      <c r="E2336">
        <v>1</v>
      </c>
      <c r="F2336" t="str">
        <f>VLOOKUP(E2336,'Variáveis e códigos'!$C$5:$D$10,2,FALSE)</f>
        <v>very important</v>
      </c>
      <c r="G2336">
        <v>2</v>
      </c>
      <c r="H2336" t="str">
        <f>VLOOKUP(G2336,'Variáveis e códigos'!$C$5:$D$10,2,FALSE)</f>
        <v>quite important</v>
      </c>
      <c r="I2336">
        <v>1</v>
      </c>
      <c r="J2336" t="str">
        <f>VLOOKUP(I2336,'Variáveis e códigos'!$C$5:$D$10,2,FALSE)</f>
        <v>very important</v>
      </c>
      <c r="K2336">
        <v>2</v>
      </c>
      <c r="L2336" t="str">
        <f>VLOOKUP(K2336,'Variáveis e códigos'!$C$5:$D$10,2,FALSE)</f>
        <v>quite important</v>
      </c>
      <c r="M2336">
        <v>1</v>
      </c>
      <c r="N2336" t="str">
        <f>VLOOKUP(M2336,'Variáveis e códigos'!$C$5:$D$10,2,FALSE)</f>
        <v>very important</v>
      </c>
      <c r="O2336" t="s">
        <v>28</v>
      </c>
      <c r="P2336">
        <v>2</v>
      </c>
      <c r="Q2336" t="str">
        <f>HLOOKUP(P2336,'Variáveis e códigos'!$C$15:$D$16,2)</f>
        <v>no</v>
      </c>
      <c r="R2336" t="s">
        <v>34</v>
      </c>
      <c r="S2336">
        <v>2</v>
      </c>
      <c r="T2336" t="str">
        <f>HLOOKUP(S2336,'Variáveis e códigos'!$C$18:$D$19,2)</f>
        <v>female</v>
      </c>
      <c r="U2336">
        <v>1962</v>
      </c>
      <c r="V2336">
        <f t="shared" si="36"/>
        <v>55</v>
      </c>
      <c r="W2336">
        <v>3</v>
      </c>
      <c r="X2336" t="str">
        <f>VLOOKUP(Dados!W2336,'Variáveis e códigos'!$C$21:$D$26,2)</f>
        <v>widowed</v>
      </c>
      <c r="Y2336">
        <v>3</v>
      </c>
    </row>
    <row r="2337" spans="1:25" x14ac:dyDescent="0.25">
      <c r="A2337" s="1">
        <v>2017724001123</v>
      </c>
      <c r="B2337" t="s">
        <v>3</v>
      </c>
      <c r="C2337">
        <v>2</v>
      </c>
      <c r="D2337" t="str">
        <f>VLOOKUP(C2337,'Variáveis e códigos'!$C$5:$D$10,2,FALSE)</f>
        <v>quite important</v>
      </c>
      <c r="E2337">
        <v>1</v>
      </c>
      <c r="F2337" t="str">
        <f>VLOOKUP(E2337,'Variáveis e códigos'!$C$5:$D$10,2,FALSE)</f>
        <v>very important</v>
      </c>
      <c r="G2337">
        <v>1</v>
      </c>
      <c r="H2337" t="str">
        <f>VLOOKUP(G2337,'Variáveis e códigos'!$C$5:$D$10,2,FALSE)</f>
        <v>very important</v>
      </c>
      <c r="I2337">
        <v>1</v>
      </c>
      <c r="J2337" t="str">
        <f>VLOOKUP(I2337,'Variáveis e códigos'!$C$5:$D$10,2,FALSE)</f>
        <v>very important</v>
      </c>
      <c r="K2337">
        <v>2</v>
      </c>
      <c r="L2337" t="str">
        <f>VLOOKUP(K2337,'Variáveis e códigos'!$C$5:$D$10,2,FALSE)</f>
        <v>quite important</v>
      </c>
      <c r="M2337">
        <v>4</v>
      </c>
      <c r="N2337" t="str">
        <f>VLOOKUP(M2337,'Variáveis e códigos'!$C$5:$D$10,2,FALSE)</f>
        <v>not at all important</v>
      </c>
      <c r="O2337" t="s">
        <v>28</v>
      </c>
      <c r="P2337">
        <v>1</v>
      </c>
      <c r="Q2337" t="str">
        <f>HLOOKUP(P2337,'Variáveis e códigos'!$C$15:$D$16,2)</f>
        <v>yes</v>
      </c>
      <c r="R2337">
        <v>6</v>
      </c>
      <c r="S2337">
        <v>2</v>
      </c>
      <c r="T2337" t="str">
        <f>HLOOKUP(S2337,'Variáveis e códigos'!$C$18:$D$19,2)</f>
        <v>female</v>
      </c>
      <c r="U2337">
        <v>1984</v>
      </c>
      <c r="V2337">
        <f t="shared" si="36"/>
        <v>33</v>
      </c>
      <c r="W2337">
        <v>6</v>
      </c>
      <c r="X2337" t="str">
        <f>VLOOKUP(Dados!W2337,'Variáveis e códigos'!$C$21:$D$26,2)</f>
        <v>never married and never registered partnership</v>
      </c>
      <c r="Y2337">
        <v>1</v>
      </c>
    </row>
    <row r="2338" spans="1:25" x14ac:dyDescent="0.25">
      <c r="A2338" s="1">
        <v>2017724001124</v>
      </c>
      <c r="B2338" t="s">
        <v>3</v>
      </c>
      <c r="C2338">
        <v>2</v>
      </c>
      <c r="D2338" t="str">
        <f>VLOOKUP(C2338,'Variáveis e códigos'!$C$5:$D$10,2,FALSE)</f>
        <v>quite important</v>
      </c>
      <c r="E2338">
        <v>1</v>
      </c>
      <c r="F2338" t="str">
        <f>VLOOKUP(E2338,'Variáveis e códigos'!$C$5:$D$10,2,FALSE)</f>
        <v>very important</v>
      </c>
      <c r="G2338">
        <v>1</v>
      </c>
      <c r="H2338" t="str">
        <f>VLOOKUP(G2338,'Variáveis e códigos'!$C$5:$D$10,2,FALSE)</f>
        <v>very important</v>
      </c>
      <c r="I2338">
        <v>2</v>
      </c>
      <c r="J2338" t="str">
        <f>VLOOKUP(I2338,'Variáveis e códigos'!$C$5:$D$10,2,FALSE)</f>
        <v>quite important</v>
      </c>
      <c r="K2338">
        <v>2</v>
      </c>
      <c r="L2338" t="str">
        <f>VLOOKUP(K2338,'Variáveis e códigos'!$C$5:$D$10,2,FALSE)</f>
        <v>quite important</v>
      </c>
      <c r="M2338">
        <v>2</v>
      </c>
      <c r="N2338" t="str">
        <f>VLOOKUP(M2338,'Variáveis e códigos'!$C$5:$D$10,2,FALSE)</f>
        <v>quite important</v>
      </c>
      <c r="O2338" t="s">
        <v>30</v>
      </c>
      <c r="P2338">
        <v>2</v>
      </c>
      <c r="Q2338" t="str">
        <f>HLOOKUP(P2338,'Variáveis e códigos'!$C$15:$D$16,2)</f>
        <v>no</v>
      </c>
      <c r="R2338">
        <v>7</v>
      </c>
      <c r="S2338">
        <v>1</v>
      </c>
      <c r="T2338" t="str">
        <f>HLOOKUP(S2338,'Variáveis e códigos'!$C$18:$D$19,2)</f>
        <v>male</v>
      </c>
      <c r="U2338">
        <v>1987</v>
      </c>
      <c r="V2338">
        <f t="shared" si="36"/>
        <v>30</v>
      </c>
      <c r="W2338">
        <v>6</v>
      </c>
      <c r="X2338" t="str">
        <f>VLOOKUP(Dados!W2338,'Variáveis e códigos'!$C$21:$D$26,2)</f>
        <v>never married and never registered partnership</v>
      </c>
      <c r="Y2338">
        <v>0</v>
      </c>
    </row>
    <row r="2339" spans="1:25" x14ac:dyDescent="0.25">
      <c r="A2339" s="1">
        <v>2017724001125</v>
      </c>
      <c r="B2339" t="s">
        <v>3</v>
      </c>
      <c r="C2339">
        <v>2</v>
      </c>
      <c r="D2339" t="str">
        <f>VLOOKUP(C2339,'Variáveis e códigos'!$C$5:$D$10,2,FALSE)</f>
        <v>quite important</v>
      </c>
      <c r="E2339">
        <v>1</v>
      </c>
      <c r="F2339" t="str">
        <f>VLOOKUP(E2339,'Variáveis e códigos'!$C$5:$D$10,2,FALSE)</f>
        <v>very important</v>
      </c>
      <c r="G2339">
        <v>2</v>
      </c>
      <c r="H2339" t="str">
        <f>VLOOKUP(G2339,'Variáveis e códigos'!$C$5:$D$10,2,FALSE)</f>
        <v>quite important</v>
      </c>
      <c r="I2339">
        <v>3</v>
      </c>
      <c r="J2339" t="str">
        <f>VLOOKUP(I2339,'Variáveis e códigos'!$C$5:$D$10,2,FALSE)</f>
        <v>not important</v>
      </c>
      <c r="K2339">
        <v>2</v>
      </c>
      <c r="L2339" t="str">
        <f>VLOOKUP(K2339,'Variáveis e códigos'!$C$5:$D$10,2,FALSE)</f>
        <v>quite important</v>
      </c>
      <c r="M2339">
        <v>1</v>
      </c>
      <c r="N2339" t="str">
        <f>VLOOKUP(M2339,'Variáveis e códigos'!$C$5:$D$10,2,FALSE)</f>
        <v>very important</v>
      </c>
      <c r="O2339" t="s">
        <v>30</v>
      </c>
      <c r="P2339">
        <v>2</v>
      </c>
      <c r="Q2339" t="str">
        <f>HLOOKUP(P2339,'Variáveis e códigos'!$C$15:$D$16,2)</f>
        <v>no</v>
      </c>
      <c r="R2339" t="s">
        <v>34</v>
      </c>
      <c r="S2339">
        <v>1</v>
      </c>
      <c r="T2339" t="str">
        <f>HLOOKUP(S2339,'Variáveis e códigos'!$C$18:$D$19,2)</f>
        <v>male</v>
      </c>
      <c r="U2339">
        <v>1943</v>
      </c>
      <c r="V2339">
        <f t="shared" si="36"/>
        <v>74</v>
      </c>
      <c r="W2339">
        <v>1</v>
      </c>
      <c r="X2339" t="str">
        <f>VLOOKUP(Dados!W2339,'Variáveis e códigos'!$C$21:$D$26,2)</f>
        <v>married</v>
      </c>
      <c r="Y2339">
        <v>2</v>
      </c>
    </row>
    <row r="2340" spans="1:25" x14ac:dyDescent="0.25">
      <c r="A2340" s="1">
        <v>2017724001126</v>
      </c>
      <c r="B2340" t="s">
        <v>3</v>
      </c>
      <c r="C2340">
        <v>1</v>
      </c>
      <c r="D2340" t="str">
        <f>VLOOKUP(C2340,'Variáveis e códigos'!$C$5:$D$10,2,FALSE)</f>
        <v>very important</v>
      </c>
      <c r="E2340">
        <v>1</v>
      </c>
      <c r="F2340" t="str">
        <f>VLOOKUP(E2340,'Variáveis e códigos'!$C$5:$D$10,2,FALSE)</f>
        <v>very important</v>
      </c>
      <c r="G2340">
        <v>2</v>
      </c>
      <c r="H2340" t="str">
        <f>VLOOKUP(G2340,'Variáveis e códigos'!$C$5:$D$10,2,FALSE)</f>
        <v>quite important</v>
      </c>
      <c r="I2340">
        <v>2</v>
      </c>
      <c r="J2340" t="str">
        <f>VLOOKUP(I2340,'Variáveis e códigos'!$C$5:$D$10,2,FALSE)</f>
        <v>quite important</v>
      </c>
      <c r="K2340">
        <v>3</v>
      </c>
      <c r="L2340" t="str">
        <f>VLOOKUP(K2340,'Variáveis e códigos'!$C$5:$D$10,2,FALSE)</f>
        <v>not important</v>
      </c>
      <c r="M2340">
        <v>3</v>
      </c>
      <c r="N2340" t="str">
        <f>VLOOKUP(M2340,'Variáveis e códigos'!$C$5:$D$10,2,FALSE)</f>
        <v>not important</v>
      </c>
      <c r="O2340" t="s">
        <v>28</v>
      </c>
      <c r="P2340">
        <v>2</v>
      </c>
      <c r="Q2340" t="str">
        <f>HLOOKUP(P2340,'Variáveis e códigos'!$C$15:$D$16,2)</f>
        <v>no</v>
      </c>
      <c r="R2340">
        <v>9</v>
      </c>
      <c r="S2340">
        <v>2</v>
      </c>
      <c r="T2340" t="str">
        <f>HLOOKUP(S2340,'Variáveis e códigos'!$C$18:$D$19,2)</f>
        <v>female</v>
      </c>
      <c r="U2340">
        <v>1988</v>
      </c>
      <c r="V2340">
        <f t="shared" si="36"/>
        <v>29</v>
      </c>
      <c r="W2340">
        <v>1</v>
      </c>
      <c r="X2340" t="str">
        <f>VLOOKUP(Dados!W2340,'Variáveis e códigos'!$C$21:$D$26,2)</f>
        <v>married</v>
      </c>
      <c r="Y2340">
        <v>0</v>
      </c>
    </row>
    <row r="2341" spans="1:25" x14ac:dyDescent="0.25">
      <c r="A2341" s="1">
        <v>2017724001127</v>
      </c>
      <c r="B2341" t="s">
        <v>3</v>
      </c>
      <c r="C2341">
        <v>3</v>
      </c>
      <c r="D2341" t="str">
        <f>VLOOKUP(C2341,'Variáveis e códigos'!$C$5:$D$10,2,FALSE)</f>
        <v>not important</v>
      </c>
      <c r="E2341">
        <v>1</v>
      </c>
      <c r="F2341" t="str">
        <f>VLOOKUP(E2341,'Variáveis e códigos'!$C$5:$D$10,2,FALSE)</f>
        <v>very important</v>
      </c>
      <c r="G2341">
        <v>1</v>
      </c>
      <c r="H2341" t="str">
        <f>VLOOKUP(G2341,'Variáveis e códigos'!$C$5:$D$10,2,FALSE)</f>
        <v>very important</v>
      </c>
      <c r="I2341">
        <v>4</v>
      </c>
      <c r="J2341" t="str">
        <f>VLOOKUP(I2341,'Variáveis e códigos'!$C$5:$D$10,2,FALSE)</f>
        <v>not at all important</v>
      </c>
      <c r="K2341">
        <v>4</v>
      </c>
      <c r="L2341" t="str">
        <f>VLOOKUP(K2341,'Variáveis e códigos'!$C$5:$D$10,2,FALSE)</f>
        <v>not at all important</v>
      </c>
      <c r="M2341">
        <v>3</v>
      </c>
      <c r="N2341" t="str">
        <f>VLOOKUP(M2341,'Variáveis e códigos'!$C$5:$D$10,2,FALSE)</f>
        <v>not important</v>
      </c>
      <c r="O2341" t="s">
        <v>30</v>
      </c>
      <c r="P2341">
        <v>2</v>
      </c>
      <c r="Q2341" t="str">
        <f>HLOOKUP(P2341,'Variáveis e códigos'!$C$15:$D$16,2)</f>
        <v>no</v>
      </c>
      <c r="R2341" t="s">
        <v>34</v>
      </c>
      <c r="S2341">
        <v>1</v>
      </c>
      <c r="T2341" t="str">
        <f>HLOOKUP(S2341,'Variáveis e códigos'!$C$18:$D$19,2)</f>
        <v>male</v>
      </c>
      <c r="U2341">
        <v>1953</v>
      </c>
      <c r="V2341">
        <f t="shared" si="36"/>
        <v>64</v>
      </c>
      <c r="W2341">
        <v>6</v>
      </c>
      <c r="X2341" t="str">
        <f>VLOOKUP(Dados!W2341,'Variáveis e códigos'!$C$21:$D$26,2)</f>
        <v>never married and never registered partnership</v>
      </c>
      <c r="Y2341">
        <v>0</v>
      </c>
    </row>
    <row r="2342" spans="1:25" x14ac:dyDescent="0.25">
      <c r="A2342" s="1">
        <v>2017724001128</v>
      </c>
      <c r="B2342" t="s">
        <v>3</v>
      </c>
      <c r="C2342">
        <v>2</v>
      </c>
      <c r="D2342" t="str">
        <f>VLOOKUP(C2342,'Variáveis e códigos'!$C$5:$D$10,2,FALSE)</f>
        <v>quite important</v>
      </c>
      <c r="E2342">
        <v>1</v>
      </c>
      <c r="F2342" t="str">
        <f>VLOOKUP(E2342,'Variáveis e códigos'!$C$5:$D$10,2,FALSE)</f>
        <v>very important</v>
      </c>
      <c r="G2342">
        <v>1</v>
      </c>
      <c r="H2342" t="str">
        <f>VLOOKUP(G2342,'Variáveis e códigos'!$C$5:$D$10,2,FALSE)</f>
        <v>very important</v>
      </c>
      <c r="I2342">
        <v>2</v>
      </c>
      <c r="J2342" t="str">
        <f>VLOOKUP(I2342,'Variáveis e códigos'!$C$5:$D$10,2,FALSE)</f>
        <v>quite important</v>
      </c>
      <c r="K2342">
        <v>2</v>
      </c>
      <c r="L2342" t="str">
        <f>VLOOKUP(K2342,'Variáveis e códigos'!$C$5:$D$10,2,FALSE)</f>
        <v>quite important</v>
      </c>
      <c r="M2342">
        <v>4</v>
      </c>
      <c r="N2342" t="str">
        <f>VLOOKUP(M2342,'Variáveis e códigos'!$C$5:$D$10,2,FALSE)</f>
        <v>not at all important</v>
      </c>
      <c r="O2342" t="s">
        <v>30</v>
      </c>
      <c r="P2342">
        <v>2</v>
      </c>
      <c r="Q2342" t="str">
        <f>HLOOKUP(P2342,'Variáveis e códigos'!$C$15:$D$16,2)</f>
        <v>no</v>
      </c>
      <c r="R2342">
        <v>7</v>
      </c>
      <c r="S2342">
        <v>1</v>
      </c>
      <c r="T2342" t="str">
        <f>HLOOKUP(S2342,'Variáveis e códigos'!$C$18:$D$19,2)</f>
        <v>male</v>
      </c>
      <c r="U2342">
        <v>1983</v>
      </c>
      <c r="V2342">
        <f t="shared" si="36"/>
        <v>34</v>
      </c>
      <c r="W2342">
        <v>2</v>
      </c>
      <c r="X2342" t="str">
        <f>VLOOKUP(Dados!W2342,'Variáveis e códigos'!$C$21:$D$26,2)</f>
        <v>registered partnership</v>
      </c>
      <c r="Y2342">
        <v>1</v>
      </c>
    </row>
    <row r="2343" spans="1:25" x14ac:dyDescent="0.25">
      <c r="A2343" s="1">
        <v>2017724001129</v>
      </c>
      <c r="B2343" t="s">
        <v>3</v>
      </c>
      <c r="C2343">
        <v>2</v>
      </c>
      <c r="D2343" t="str">
        <f>VLOOKUP(C2343,'Variáveis e códigos'!$C$5:$D$10,2,FALSE)</f>
        <v>quite important</v>
      </c>
      <c r="E2343">
        <v>1</v>
      </c>
      <c r="F2343" t="str">
        <f>VLOOKUP(E2343,'Variáveis e códigos'!$C$5:$D$10,2,FALSE)</f>
        <v>very important</v>
      </c>
      <c r="G2343">
        <v>1</v>
      </c>
      <c r="H2343" t="str">
        <f>VLOOKUP(G2343,'Variáveis e códigos'!$C$5:$D$10,2,FALSE)</f>
        <v>very important</v>
      </c>
      <c r="I2343">
        <v>2</v>
      </c>
      <c r="J2343" t="str">
        <f>VLOOKUP(I2343,'Variáveis e códigos'!$C$5:$D$10,2,FALSE)</f>
        <v>quite important</v>
      </c>
      <c r="K2343">
        <v>2</v>
      </c>
      <c r="L2343" t="str">
        <f>VLOOKUP(K2343,'Variáveis e códigos'!$C$5:$D$10,2,FALSE)</f>
        <v>quite important</v>
      </c>
      <c r="M2343">
        <v>4</v>
      </c>
      <c r="N2343" t="str">
        <f>VLOOKUP(M2343,'Variáveis e códigos'!$C$5:$D$10,2,FALSE)</f>
        <v>not at all important</v>
      </c>
      <c r="O2343" t="s">
        <v>30</v>
      </c>
      <c r="P2343">
        <v>1</v>
      </c>
      <c r="Q2343" t="str">
        <f>HLOOKUP(P2343,'Variáveis e códigos'!$C$15:$D$16,2)</f>
        <v>yes</v>
      </c>
      <c r="R2343">
        <v>9</v>
      </c>
      <c r="S2343">
        <v>2</v>
      </c>
      <c r="T2343" t="str">
        <f>HLOOKUP(S2343,'Variáveis e códigos'!$C$18:$D$19,2)</f>
        <v>female</v>
      </c>
      <c r="U2343">
        <v>1979</v>
      </c>
      <c r="V2343">
        <f t="shared" si="36"/>
        <v>38</v>
      </c>
      <c r="W2343">
        <v>6</v>
      </c>
      <c r="X2343" t="str">
        <f>VLOOKUP(Dados!W2343,'Variáveis e códigos'!$C$21:$D$26,2)</f>
        <v>never married and never registered partnership</v>
      </c>
      <c r="Y2343">
        <v>0</v>
      </c>
    </row>
    <row r="2344" spans="1:25" x14ac:dyDescent="0.25">
      <c r="A2344" s="1">
        <v>2017724001130</v>
      </c>
      <c r="B2344" t="s">
        <v>3</v>
      </c>
      <c r="C2344">
        <v>2</v>
      </c>
      <c r="D2344" t="str">
        <f>VLOOKUP(C2344,'Variáveis e códigos'!$C$5:$D$10,2,FALSE)</f>
        <v>quite important</v>
      </c>
      <c r="E2344">
        <v>1</v>
      </c>
      <c r="F2344" t="str">
        <f>VLOOKUP(E2344,'Variáveis e códigos'!$C$5:$D$10,2,FALSE)</f>
        <v>very important</v>
      </c>
      <c r="G2344">
        <v>1</v>
      </c>
      <c r="H2344" t="str">
        <f>VLOOKUP(G2344,'Variáveis e códigos'!$C$5:$D$10,2,FALSE)</f>
        <v>very important</v>
      </c>
      <c r="I2344">
        <v>2</v>
      </c>
      <c r="J2344" t="str">
        <f>VLOOKUP(I2344,'Variáveis e códigos'!$C$5:$D$10,2,FALSE)</f>
        <v>quite important</v>
      </c>
      <c r="K2344">
        <v>3</v>
      </c>
      <c r="L2344" t="str">
        <f>VLOOKUP(K2344,'Variáveis e códigos'!$C$5:$D$10,2,FALSE)</f>
        <v>not important</v>
      </c>
      <c r="M2344">
        <v>4</v>
      </c>
      <c r="N2344" t="str">
        <f>VLOOKUP(M2344,'Variáveis e códigos'!$C$5:$D$10,2,FALSE)</f>
        <v>not at all important</v>
      </c>
      <c r="O2344" t="s">
        <v>28</v>
      </c>
      <c r="P2344">
        <v>2</v>
      </c>
      <c r="Q2344" t="str">
        <f>HLOOKUP(P2344,'Variáveis e códigos'!$C$15:$D$16,2)</f>
        <v>no</v>
      </c>
      <c r="R2344">
        <v>6</v>
      </c>
      <c r="S2344">
        <v>1</v>
      </c>
      <c r="T2344" t="str">
        <f>HLOOKUP(S2344,'Variáveis e códigos'!$C$18:$D$19,2)</f>
        <v>male</v>
      </c>
      <c r="U2344">
        <v>1994</v>
      </c>
      <c r="V2344">
        <f t="shared" si="36"/>
        <v>23</v>
      </c>
      <c r="W2344">
        <v>6</v>
      </c>
      <c r="X2344" t="str">
        <f>VLOOKUP(Dados!W2344,'Variáveis e códigos'!$C$21:$D$26,2)</f>
        <v>never married and never registered partnership</v>
      </c>
      <c r="Y2344">
        <v>0</v>
      </c>
    </row>
    <row r="2345" spans="1:25" x14ac:dyDescent="0.25">
      <c r="A2345" s="1">
        <v>2017724001131</v>
      </c>
      <c r="B2345" t="s">
        <v>3</v>
      </c>
      <c r="C2345">
        <v>1</v>
      </c>
      <c r="D2345" t="str">
        <f>VLOOKUP(C2345,'Variáveis e códigos'!$C$5:$D$10,2,FALSE)</f>
        <v>very important</v>
      </c>
      <c r="E2345">
        <v>1</v>
      </c>
      <c r="F2345" t="str">
        <f>VLOOKUP(E2345,'Variáveis e códigos'!$C$5:$D$10,2,FALSE)</f>
        <v>very important</v>
      </c>
      <c r="G2345">
        <v>1</v>
      </c>
      <c r="H2345" t="str">
        <f>VLOOKUP(G2345,'Variáveis e códigos'!$C$5:$D$10,2,FALSE)</f>
        <v>very important</v>
      </c>
      <c r="I2345">
        <v>2</v>
      </c>
      <c r="J2345" t="str">
        <f>VLOOKUP(I2345,'Variáveis e códigos'!$C$5:$D$10,2,FALSE)</f>
        <v>quite important</v>
      </c>
      <c r="K2345">
        <v>2</v>
      </c>
      <c r="L2345" t="str">
        <f>VLOOKUP(K2345,'Variáveis e códigos'!$C$5:$D$10,2,FALSE)</f>
        <v>quite important</v>
      </c>
      <c r="M2345">
        <v>3</v>
      </c>
      <c r="N2345" t="str">
        <f>VLOOKUP(M2345,'Variáveis e códigos'!$C$5:$D$10,2,FALSE)</f>
        <v>not important</v>
      </c>
      <c r="O2345" t="s">
        <v>28</v>
      </c>
      <c r="P2345">
        <v>2</v>
      </c>
      <c r="Q2345" t="str">
        <f>HLOOKUP(P2345,'Variáveis e códigos'!$C$15:$D$16,2)</f>
        <v>no</v>
      </c>
      <c r="R2345">
        <v>8</v>
      </c>
      <c r="S2345">
        <v>1</v>
      </c>
      <c r="T2345" t="str">
        <f>HLOOKUP(S2345,'Variáveis e códigos'!$C$18:$D$19,2)</f>
        <v>male</v>
      </c>
      <c r="U2345">
        <v>1951</v>
      </c>
      <c r="V2345">
        <f t="shared" si="36"/>
        <v>66</v>
      </c>
      <c r="W2345">
        <v>5</v>
      </c>
      <c r="X2345" t="str">
        <f>VLOOKUP(Dados!W2345,'Variáveis e códigos'!$C$21:$D$26,2)</f>
        <v>separated</v>
      </c>
      <c r="Y2345">
        <v>1</v>
      </c>
    </row>
    <row r="2346" spans="1:25" x14ac:dyDescent="0.25">
      <c r="A2346" s="1">
        <v>2017724001132</v>
      </c>
      <c r="B2346" t="s">
        <v>3</v>
      </c>
      <c r="C2346">
        <v>1</v>
      </c>
      <c r="D2346" t="str">
        <f>VLOOKUP(C2346,'Variáveis e códigos'!$C$5:$D$10,2,FALSE)</f>
        <v>very important</v>
      </c>
      <c r="E2346">
        <v>1</v>
      </c>
      <c r="F2346" t="str">
        <f>VLOOKUP(E2346,'Variáveis e códigos'!$C$5:$D$10,2,FALSE)</f>
        <v>very important</v>
      </c>
      <c r="G2346">
        <v>2</v>
      </c>
      <c r="H2346" t="str">
        <f>VLOOKUP(G2346,'Variáveis e códigos'!$C$5:$D$10,2,FALSE)</f>
        <v>quite important</v>
      </c>
      <c r="I2346">
        <v>2</v>
      </c>
      <c r="J2346" t="str">
        <f>VLOOKUP(I2346,'Variáveis e códigos'!$C$5:$D$10,2,FALSE)</f>
        <v>quite important</v>
      </c>
      <c r="K2346">
        <v>2</v>
      </c>
      <c r="L2346" t="str">
        <f>VLOOKUP(K2346,'Variáveis e códigos'!$C$5:$D$10,2,FALSE)</f>
        <v>quite important</v>
      </c>
      <c r="M2346">
        <v>4</v>
      </c>
      <c r="N2346" t="str">
        <f>VLOOKUP(M2346,'Variáveis e códigos'!$C$5:$D$10,2,FALSE)</f>
        <v>not at all important</v>
      </c>
      <c r="O2346" t="s">
        <v>28</v>
      </c>
      <c r="P2346">
        <v>1</v>
      </c>
      <c r="Q2346" t="str">
        <f>HLOOKUP(P2346,'Variáveis e códigos'!$C$15:$D$16,2)</f>
        <v>yes</v>
      </c>
      <c r="R2346" t="s">
        <v>34</v>
      </c>
      <c r="S2346">
        <v>2</v>
      </c>
      <c r="T2346" t="str">
        <f>HLOOKUP(S2346,'Variáveis e códigos'!$C$18:$D$19,2)</f>
        <v>female</v>
      </c>
      <c r="U2346">
        <v>1990</v>
      </c>
      <c r="V2346">
        <f t="shared" si="36"/>
        <v>27</v>
      </c>
      <c r="W2346">
        <v>6</v>
      </c>
      <c r="X2346" t="str">
        <f>VLOOKUP(Dados!W2346,'Variáveis e códigos'!$C$21:$D$26,2)</f>
        <v>never married and never registered partnership</v>
      </c>
      <c r="Y2346">
        <v>0</v>
      </c>
    </row>
    <row r="2347" spans="1:25" x14ac:dyDescent="0.25">
      <c r="A2347" s="1">
        <v>2017724001133</v>
      </c>
      <c r="B2347" t="s">
        <v>3</v>
      </c>
      <c r="C2347">
        <v>1</v>
      </c>
      <c r="D2347" t="str">
        <f>VLOOKUP(C2347,'Variáveis e códigos'!$C$5:$D$10,2,FALSE)</f>
        <v>very important</v>
      </c>
      <c r="E2347">
        <v>1</v>
      </c>
      <c r="F2347" t="str">
        <f>VLOOKUP(E2347,'Variáveis e códigos'!$C$5:$D$10,2,FALSE)</f>
        <v>very important</v>
      </c>
      <c r="G2347">
        <v>3</v>
      </c>
      <c r="H2347" t="str">
        <f>VLOOKUP(G2347,'Variáveis e códigos'!$C$5:$D$10,2,FALSE)</f>
        <v>not important</v>
      </c>
      <c r="I2347">
        <v>3</v>
      </c>
      <c r="J2347" t="str">
        <f>VLOOKUP(I2347,'Variáveis e códigos'!$C$5:$D$10,2,FALSE)</f>
        <v>not important</v>
      </c>
      <c r="K2347">
        <v>4</v>
      </c>
      <c r="L2347" t="str">
        <f>VLOOKUP(K2347,'Variáveis e códigos'!$C$5:$D$10,2,FALSE)</f>
        <v>not at all important</v>
      </c>
      <c r="M2347">
        <v>4</v>
      </c>
      <c r="N2347" t="str">
        <f>VLOOKUP(M2347,'Variáveis e códigos'!$C$5:$D$10,2,FALSE)</f>
        <v>not at all important</v>
      </c>
      <c r="O2347" t="s">
        <v>30</v>
      </c>
      <c r="P2347">
        <v>2</v>
      </c>
      <c r="Q2347" t="str">
        <f>HLOOKUP(P2347,'Variáveis e códigos'!$C$15:$D$16,2)</f>
        <v>no</v>
      </c>
      <c r="R2347" t="s">
        <v>34</v>
      </c>
      <c r="S2347">
        <v>2</v>
      </c>
      <c r="T2347" t="str">
        <f>HLOOKUP(S2347,'Variáveis e códigos'!$C$18:$D$19,2)</f>
        <v>female</v>
      </c>
      <c r="U2347">
        <v>1953</v>
      </c>
      <c r="V2347">
        <f t="shared" si="36"/>
        <v>64</v>
      </c>
      <c r="W2347">
        <v>5</v>
      </c>
      <c r="X2347" t="str">
        <f>VLOOKUP(Dados!W2347,'Variáveis e códigos'!$C$21:$D$26,2)</f>
        <v>separated</v>
      </c>
      <c r="Y2347">
        <v>1</v>
      </c>
    </row>
    <row r="2348" spans="1:25" x14ac:dyDescent="0.25">
      <c r="A2348" s="1">
        <v>2017724001134</v>
      </c>
      <c r="B2348" t="s">
        <v>3</v>
      </c>
      <c r="C2348">
        <v>1</v>
      </c>
      <c r="D2348" t="str">
        <f>VLOOKUP(C2348,'Variáveis e códigos'!$C$5:$D$10,2,FALSE)</f>
        <v>very important</v>
      </c>
      <c r="E2348">
        <v>1</v>
      </c>
      <c r="F2348" t="str">
        <f>VLOOKUP(E2348,'Variáveis e códigos'!$C$5:$D$10,2,FALSE)</f>
        <v>very important</v>
      </c>
      <c r="G2348">
        <v>2</v>
      </c>
      <c r="H2348" t="str">
        <f>VLOOKUP(G2348,'Variáveis e códigos'!$C$5:$D$10,2,FALSE)</f>
        <v>quite important</v>
      </c>
      <c r="I2348">
        <v>3</v>
      </c>
      <c r="J2348" t="str">
        <f>VLOOKUP(I2348,'Variáveis e códigos'!$C$5:$D$10,2,FALSE)</f>
        <v>not important</v>
      </c>
      <c r="K2348">
        <v>2</v>
      </c>
      <c r="L2348" t="str">
        <f>VLOOKUP(K2348,'Variáveis e códigos'!$C$5:$D$10,2,FALSE)</f>
        <v>quite important</v>
      </c>
      <c r="M2348">
        <v>2</v>
      </c>
      <c r="N2348" t="str">
        <f>VLOOKUP(M2348,'Variáveis e códigos'!$C$5:$D$10,2,FALSE)</f>
        <v>quite important</v>
      </c>
      <c r="O2348" t="s">
        <v>30</v>
      </c>
      <c r="P2348">
        <v>2</v>
      </c>
      <c r="Q2348" t="str">
        <f>HLOOKUP(P2348,'Variáveis e códigos'!$C$15:$D$16,2)</f>
        <v>no</v>
      </c>
      <c r="R2348">
        <v>8</v>
      </c>
      <c r="S2348">
        <v>2</v>
      </c>
      <c r="T2348" t="str">
        <f>HLOOKUP(S2348,'Variáveis e códigos'!$C$18:$D$19,2)</f>
        <v>female</v>
      </c>
      <c r="U2348">
        <v>1947</v>
      </c>
      <c r="V2348">
        <f t="shared" si="36"/>
        <v>70</v>
      </c>
      <c r="W2348">
        <v>1</v>
      </c>
      <c r="X2348" t="str">
        <f>VLOOKUP(Dados!W2348,'Variáveis e códigos'!$C$21:$D$26,2)</f>
        <v>married</v>
      </c>
      <c r="Y2348">
        <v>3</v>
      </c>
    </row>
    <row r="2349" spans="1:25" x14ac:dyDescent="0.25">
      <c r="A2349" s="1">
        <v>2017724001135</v>
      </c>
      <c r="B2349" t="s">
        <v>3</v>
      </c>
      <c r="C2349">
        <v>1</v>
      </c>
      <c r="D2349" t="str">
        <f>VLOOKUP(C2349,'Variáveis e códigos'!$C$5:$D$10,2,FALSE)</f>
        <v>very important</v>
      </c>
      <c r="E2349">
        <v>1</v>
      </c>
      <c r="F2349" t="str">
        <f>VLOOKUP(E2349,'Variáveis e códigos'!$C$5:$D$10,2,FALSE)</f>
        <v>very important</v>
      </c>
      <c r="G2349">
        <v>1</v>
      </c>
      <c r="H2349" t="str">
        <f>VLOOKUP(G2349,'Variáveis e códigos'!$C$5:$D$10,2,FALSE)</f>
        <v>very important</v>
      </c>
      <c r="I2349">
        <v>1</v>
      </c>
      <c r="J2349" t="str">
        <f>VLOOKUP(I2349,'Variáveis e códigos'!$C$5:$D$10,2,FALSE)</f>
        <v>very important</v>
      </c>
      <c r="K2349">
        <v>3</v>
      </c>
      <c r="L2349" t="str">
        <f>VLOOKUP(K2349,'Variáveis e códigos'!$C$5:$D$10,2,FALSE)</f>
        <v>not important</v>
      </c>
      <c r="M2349">
        <v>3</v>
      </c>
      <c r="N2349" t="str">
        <f>VLOOKUP(M2349,'Variáveis e códigos'!$C$5:$D$10,2,FALSE)</f>
        <v>not important</v>
      </c>
      <c r="O2349" t="s">
        <v>30</v>
      </c>
      <c r="P2349">
        <v>2</v>
      </c>
      <c r="Q2349" t="str">
        <f>HLOOKUP(P2349,'Variáveis e códigos'!$C$15:$D$16,2)</f>
        <v>no</v>
      </c>
      <c r="R2349" t="s">
        <v>34</v>
      </c>
      <c r="S2349">
        <v>2</v>
      </c>
      <c r="T2349" t="str">
        <f>HLOOKUP(S2349,'Variáveis e códigos'!$C$18:$D$19,2)</f>
        <v>female</v>
      </c>
      <c r="U2349">
        <v>1954</v>
      </c>
      <c r="V2349">
        <f t="shared" si="36"/>
        <v>63</v>
      </c>
      <c r="W2349">
        <v>1</v>
      </c>
      <c r="X2349" t="str">
        <f>VLOOKUP(Dados!W2349,'Variáveis e códigos'!$C$21:$D$26,2)</f>
        <v>married</v>
      </c>
      <c r="Y2349">
        <v>3</v>
      </c>
    </row>
    <row r="2350" spans="1:25" x14ac:dyDescent="0.25">
      <c r="A2350" s="1">
        <v>2017724001136</v>
      </c>
      <c r="B2350" t="s">
        <v>3</v>
      </c>
      <c r="C2350">
        <v>2</v>
      </c>
      <c r="D2350" t="str">
        <f>VLOOKUP(C2350,'Variáveis e códigos'!$C$5:$D$10,2,FALSE)</f>
        <v>quite important</v>
      </c>
      <c r="E2350">
        <v>2</v>
      </c>
      <c r="F2350" t="str">
        <f>VLOOKUP(E2350,'Variáveis e códigos'!$C$5:$D$10,2,FALSE)</f>
        <v>quite important</v>
      </c>
      <c r="G2350">
        <v>1</v>
      </c>
      <c r="H2350" t="str">
        <f>VLOOKUP(G2350,'Variáveis e códigos'!$C$5:$D$10,2,FALSE)</f>
        <v>very important</v>
      </c>
      <c r="I2350">
        <v>1</v>
      </c>
      <c r="J2350" t="str">
        <f>VLOOKUP(I2350,'Variáveis e códigos'!$C$5:$D$10,2,FALSE)</f>
        <v>very important</v>
      </c>
      <c r="K2350">
        <v>4</v>
      </c>
      <c r="L2350" t="str">
        <f>VLOOKUP(K2350,'Variáveis e códigos'!$C$5:$D$10,2,FALSE)</f>
        <v>not at all important</v>
      </c>
      <c r="M2350">
        <v>4</v>
      </c>
      <c r="N2350" t="str">
        <f>VLOOKUP(M2350,'Variáveis e códigos'!$C$5:$D$10,2,FALSE)</f>
        <v>not at all important</v>
      </c>
      <c r="O2350" t="s">
        <v>31</v>
      </c>
      <c r="P2350">
        <v>2</v>
      </c>
      <c r="Q2350" t="str">
        <f>HLOOKUP(P2350,'Variáveis e códigos'!$C$15:$D$16,2)</f>
        <v>no</v>
      </c>
      <c r="R2350">
        <v>5</v>
      </c>
      <c r="S2350">
        <v>1</v>
      </c>
      <c r="T2350" t="str">
        <f>HLOOKUP(S2350,'Variáveis e códigos'!$C$18:$D$19,2)</f>
        <v>male</v>
      </c>
      <c r="U2350">
        <v>1978</v>
      </c>
      <c r="V2350">
        <f t="shared" si="36"/>
        <v>39</v>
      </c>
      <c r="W2350">
        <v>6</v>
      </c>
      <c r="X2350" t="str">
        <f>VLOOKUP(Dados!W2350,'Variáveis e códigos'!$C$21:$D$26,2)</f>
        <v>never married and never registered partnership</v>
      </c>
      <c r="Y2350">
        <v>0</v>
      </c>
    </row>
    <row r="2351" spans="1:25" x14ac:dyDescent="0.25">
      <c r="A2351" s="1">
        <v>2017724001137</v>
      </c>
      <c r="B2351" t="s">
        <v>3</v>
      </c>
      <c r="C2351">
        <v>2</v>
      </c>
      <c r="D2351" t="str">
        <f>VLOOKUP(C2351,'Variáveis e códigos'!$C$5:$D$10,2,FALSE)</f>
        <v>quite important</v>
      </c>
      <c r="E2351">
        <v>1</v>
      </c>
      <c r="F2351" t="str">
        <f>VLOOKUP(E2351,'Variáveis e códigos'!$C$5:$D$10,2,FALSE)</f>
        <v>very important</v>
      </c>
      <c r="G2351">
        <v>1</v>
      </c>
      <c r="H2351" t="str">
        <f>VLOOKUP(G2351,'Variáveis e códigos'!$C$5:$D$10,2,FALSE)</f>
        <v>very important</v>
      </c>
      <c r="I2351">
        <v>3</v>
      </c>
      <c r="J2351" t="str">
        <f>VLOOKUP(I2351,'Variáveis e códigos'!$C$5:$D$10,2,FALSE)</f>
        <v>not important</v>
      </c>
      <c r="K2351">
        <v>3</v>
      </c>
      <c r="L2351" t="str">
        <f>VLOOKUP(K2351,'Variáveis e códigos'!$C$5:$D$10,2,FALSE)</f>
        <v>not important</v>
      </c>
      <c r="M2351">
        <v>3</v>
      </c>
      <c r="N2351" t="str">
        <f>VLOOKUP(M2351,'Variáveis e códigos'!$C$5:$D$10,2,FALSE)</f>
        <v>not important</v>
      </c>
      <c r="O2351" t="s">
        <v>28</v>
      </c>
      <c r="P2351">
        <v>2</v>
      </c>
      <c r="Q2351" t="str">
        <f>HLOOKUP(P2351,'Variáveis e códigos'!$C$15:$D$16,2)</f>
        <v>no</v>
      </c>
      <c r="R2351">
        <v>9</v>
      </c>
      <c r="S2351">
        <v>2</v>
      </c>
      <c r="T2351" t="str">
        <f>HLOOKUP(S2351,'Variáveis e códigos'!$C$18:$D$19,2)</f>
        <v>female</v>
      </c>
      <c r="U2351">
        <v>1972</v>
      </c>
      <c r="V2351">
        <f t="shared" si="36"/>
        <v>45</v>
      </c>
      <c r="W2351">
        <v>1</v>
      </c>
      <c r="X2351" t="str">
        <f>VLOOKUP(Dados!W2351,'Variáveis e códigos'!$C$21:$D$26,2)</f>
        <v>married</v>
      </c>
      <c r="Y2351">
        <v>2</v>
      </c>
    </row>
    <row r="2352" spans="1:25" x14ac:dyDescent="0.25">
      <c r="A2352" s="1">
        <v>2017724001138</v>
      </c>
      <c r="B2352" t="s">
        <v>3</v>
      </c>
      <c r="C2352">
        <v>2</v>
      </c>
      <c r="D2352" t="str">
        <f>VLOOKUP(C2352,'Variáveis e códigos'!$C$5:$D$10,2,FALSE)</f>
        <v>quite important</v>
      </c>
      <c r="E2352">
        <v>2</v>
      </c>
      <c r="F2352" t="str">
        <f>VLOOKUP(E2352,'Variáveis e códigos'!$C$5:$D$10,2,FALSE)</f>
        <v>quite important</v>
      </c>
      <c r="G2352">
        <v>2</v>
      </c>
      <c r="H2352" t="str">
        <f>VLOOKUP(G2352,'Variáveis e códigos'!$C$5:$D$10,2,FALSE)</f>
        <v>quite important</v>
      </c>
      <c r="I2352">
        <v>2</v>
      </c>
      <c r="J2352" t="str">
        <f>VLOOKUP(I2352,'Variáveis e códigos'!$C$5:$D$10,2,FALSE)</f>
        <v>quite important</v>
      </c>
      <c r="K2352">
        <v>3</v>
      </c>
      <c r="L2352" t="str">
        <f>VLOOKUP(K2352,'Variáveis e códigos'!$C$5:$D$10,2,FALSE)</f>
        <v>not important</v>
      </c>
      <c r="M2352">
        <v>3</v>
      </c>
      <c r="N2352" t="str">
        <f>VLOOKUP(M2352,'Variáveis e códigos'!$C$5:$D$10,2,FALSE)</f>
        <v>not important</v>
      </c>
      <c r="O2352" t="s">
        <v>30</v>
      </c>
      <c r="P2352">
        <v>2</v>
      </c>
      <c r="Q2352" t="str">
        <f>HLOOKUP(P2352,'Variáveis e códigos'!$C$15:$D$16,2)</f>
        <v>no</v>
      </c>
      <c r="R2352">
        <v>9</v>
      </c>
      <c r="S2352">
        <v>1</v>
      </c>
      <c r="T2352" t="str">
        <f>HLOOKUP(S2352,'Variáveis e códigos'!$C$18:$D$19,2)</f>
        <v>male</v>
      </c>
      <c r="U2352">
        <v>1972</v>
      </c>
      <c r="V2352">
        <f t="shared" si="36"/>
        <v>45</v>
      </c>
      <c r="W2352">
        <v>1</v>
      </c>
      <c r="X2352" t="str">
        <f>VLOOKUP(Dados!W2352,'Variáveis e códigos'!$C$21:$D$26,2)</f>
        <v>married</v>
      </c>
      <c r="Y2352">
        <v>0</v>
      </c>
    </row>
    <row r="2353" spans="1:25" x14ac:dyDescent="0.25">
      <c r="A2353" s="1">
        <v>2017724001139</v>
      </c>
      <c r="B2353" t="s">
        <v>3</v>
      </c>
      <c r="C2353">
        <v>2</v>
      </c>
      <c r="D2353" t="str">
        <f>VLOOKUP(C2353,'Variáveis e códigos'!$C$5:$D$10,2,FALSE)</f>
        <v>quite important</v>
      </c>
      <c r="E2353">
        <v>1</v>
      </c>
      <c r="F2353" t="str">
        <f>VLOOKUP(E2353,'Variáveis e códigos'!$C$5:$D$10,2,FALSE)</f>
        <v>very important</v>
      </c>
      <c r="G2353">
        <v>1</v>
      </c>
      <c r="H2353" t="str">
        <f>VLOOKUP(G2353,'Variáveis e códigos'!$C$5:$D$10,2,FALSE)</f>
        <v>very important</v>
      </c>
      <c r="I2353">
        <v>1</v>
      </c>
      <c r="J2353" t="str">
        <f>VLOOKUP(I2353,'Variáveis e códigos'!$C$5:$D$10,2,FALSE)</f>
        <v>very important</v>
      </c>
      <c r="K2353">
        <v>2</v>
      </c>
      <c r="L2353" t="str">
        <f>VLOOKUP(K2353,'Variáveis e códigos'!$C$5:$D$10,2,FALSE)</f>
        <v>quite important</v>
      </c>
      <c r="M2353">
        <v>4</v>
      </c>
      <c r="N2353" t="str">
        <f>VLOOKUP(M2353,'Variáveis e códigos'!$C$5:$D$10,2,FALSE)</f>
        <v>not at all important</v>
      </c>
      <c r="O2353" t="s">
        <v>30</v>
      </c>
      <c r="P2353">
        <v>2</v>
      </c>
      <c r="Q2353" t="str">
        <f>HLOOKUP(P2353,'Variáveis e códigos'!$C$15:$D$16,2)</f>
        <v>no</v>
      </c>
      <c r="R2353">
        <v>7</v>
      </c>
      <c r="S2353">
        <v>1</v>
      </c>
      <c r="T2353" t="str">
        <f>HLOOKUP(S2353,'Variáveis e códigos'!$C$18:$D$19,2)</f>
        <v>male</v>
      </c>
      <c r="U2353">
        <v>1993</v>
      </c>
      <c r="V2353">
        <f t="shared" si="36"/>
        <v>24</v>
      </c>
      <c r="W2353">
        <v>2</v>
      </c>
      <c r="X2353" t="str">
        <f>VLOOKUP(Dados!W2353,'Variáveis e códigos'!$C$21:$D$26,2)</f>
        <v>registered partnership</v>
      </c>
      <c r="Y2353">
        <v>0</v>
      </c>
    </row>
    <row r="2354" spans="1:25" x14ac:dyDescent="0.25">
      <c r="A2354" s="1">
        <v>2017724001140</v>
      </c>
      <c r="B2354" t="s">
        <v>3</v>
      </c>
      <c r="C2354">
        <v>1</v>
      </c>
      <c r="D2354" t="str">
        <f>VLOOKUP(C2354,'Variáveis e códigos'!$C$5:$D$10,2,FALSE)</f>
        <v>very important</v>
      </c>
      <c r="E2354">
        <v>1</v>
      </c>
      <c r="F2354" t="str">
        <f>VLOOKUP(E2354,'Variáveis e códigos'!$C$5:$D$10,2,FALSE)</f>
        <v>very important</v>
      </c>
      <c r="G2354">
        <v>3</v>
      </c>
      <c r="H2354" t="str">
        <f>VLOOKUP(G2354,'Variáveis e códigos'!$C$5:$D$10,2,FALSE)</f>
        <v>not important</v>
      </c>
      <c r="I2354">
        <v>3</v>
      </c>
      <c r="J2354" t="str">
        <f>VLOOKUP(I2354,'Variáveis e códigos'!$C$5:$D$10,2,FALSE)</f>
        <v>not important</v>
      </c>
      <c r="K2354">
        <v>3</v>
      </c>
      <c r="L2354" t="str">
        <f>VLOOKUP(K2354,'Variáveis e códigos'!$C$5:$D$10,2,FALSE)</f>
        <v>not important</v>
      </c>
      <c r="M2354">
        <v>2</v>
      </c>
      <c r="N2354" t="str">
        <f>VLOOKUP(M2354,'Variáveis e códigos'!$C$5:$D$10,2,FALSE)</f>
        <v>quite important</v>
      </c>
      <c r="O2354" t="s">
        <v>28</v>
      </c>
      <c r="P2354">
        <v>2</v>
      </c>
      <c r="Q2354" t="str">
        <f>HLOOKUP(P2354,'Variáveis e códigos'!$C$15:$D$16,2)</f>
        <v>no</v>
      </c>
      <c r="R2354">
        <v>7</v>
      </c>
      <c r="S2354">
        <v>2</v>
      </c>
      <c r="T2354" t="str">
        <f>HLOOKUP(S2354,'Variáveis e códigos'!$C$18:$D$19,2)</f>
        <v>female</v>
      </c>
      <c r="U2354">
        <v>1998</v>
      </c>
      <c r="V2354">
        <f t="shared" si="36"/>
        <v>19</v>
      </c>
      <c r="W2354">
        <v>6</v>
      </c>
      <c r="X2354" t="str">
        <f>VLOOKUP(Dados!W2354,'Variáveis e códigos'!$C$21:$D$26,2)</f>
        <v>never married and never registered partnership</v>
      </c>
      <c r="Y2354">
        <v>1</v>
      </c>
    </row>
    <row r="2355" spans="1:25" x14ac:dyDescent="0.25">
      <c r="A2355" s="1">
        <v>2017724001141</v>
      </c>
      <c r="B2355" t="s">
        <v>3</v>
      </c>
      <c r="C2355">
        <v>2</v>
      </c>
      <c r="D2355" t="str">
        <f>VLOOKUP(C2355,'Variáveis e códigos'!$C$5:$D$10,2,FALSE)</f>
        <v>quite important</v>
      </c>
      <c r="E2355">
        <v>1</v>
      </c>
      <c r="F2355" t="str">
        <f>VLOOKUP(E2355,'Variáveis e códigos'!$C$5:$D$10,2,FALSE)</f>
        <v>very important</v>
      </c>
      <c r="G2355">
        <v>1</v>
      </c>
      <c r="H2355" t="str">
        <f>VLOOKUP(G2355,'Variáveis e códigos'!$C$5:$D$10,2,FALSE)</f>
        <v>very important</v>
      </c>
      <c r="I2355">
        <v>1</v>
      </c>
      <c r="J2355" t="str">
        <f>VLOOKUP(I2355,'Variáveis e códigos'!$C$5:$D$10,2,FALSE)</f>
        <v>very important</v>
      </c>
      <c r="K2355">
        <v>4</v>
      </c>
      <c r="L2355" t="str">
        <f>VLOOKUP(K2355,'Variáveis e códigos'!$C$5:$D$10,2,FALSE)</f>
        <v>not at all important</v>
      </c>
      <c r="M2355">
        <v>3</v>
      </c>
      <c r="N2355" t="str">
        <f>VLOOKUP(M2355,'Variáveis e códigos'!$C$5:$D$10,2,FALSE)</f>
        <v>not important</v>
      </c>
      <c r="O2355" t="s">
        <v>28</v>
      </c>
      <c r="P2355">
        <v>2</v>
      </c>
      <c r="Q2355" t="str">
        <f>HLOOKUP(P2355,'Variáveis e códigos'!$C$15:$D$16,2)</f>
        <v>no</v>
      </c>
      <c r="R2355">
        <v>8</v>
      </c>
      <c r="S2355">
        <v>2</v>
      </c>
      <c r="T2355" t="str">
        <f>HLOOKUP(S2355,'Variáveis e códigos'!$C$18:$D$19,2)</f>
        <v>female</v>
      </c>
      <c r="U2355">
        <v>1967</v>
      </c>
      <c r="V2355">
        <f t="shared" si="36"/>
        <v>50</v>
      </c>
      <c r="W2355">
        <v>6</v>
      </c>
      <c r="X2355" t="str">
        <f>VLOOKUP(Dados!W2355,'Variáveis e códigos'!$C$21:$D$26,2)</f>
        <v>never married and never registered partnership</v>
      </c>
      <c r="Y2355">
        <v>0</v>
      </c>
    </row>
    <row r="2356" spans="1:25" x14ac:dyDescent="0.25">
      <c r="A2356" s="1">
        <v>2017724001142</v>
      </c>
      <c r="B2356" t="s">
        <v>3</v>
      </c>
      <c r="C2356">
        <v>2</v>
      </c>
      <c r="D2356" t="str">
        <f>VLOOKUP(C2356,'Variáveis e códigos'!$C$5:$D$10,2,FALSE)</f>
        <v>quite important</v>
      </c>
      <c r="E2356">
        <v>2</v>
      </c>
      <c r="F2356" t="str">
        <f>VLOOKUP(E2356,'Variáveis e códigos'!$C$5:$D$10,2,FALSE)</f>
        <v>quite important</v>
      </c>
      <c r="G2356">
        <v>2</v>
      </c>
      <c r="H2356" t="str">
        <f>VLOOKUP(G2356,'Variáveis e códigos'!$C$5:$D$10,2,FALSE)</f>
        <v>quite important</v>
      </c>
      <c r="I2356">
        <v>2</v>
      </c>
      <c r="J2356" t="str">
        <f>VLOOKUP(I2356,'Variáveis e códigos'!$C$5:$D$10,2,FALSE)</f>
        <v>quite important</v>
      </c>
      <c r="K2356">
        <v>4</v>
      </c>
      <c r="L2356" t="str">
        <f>VLOOKUP(K2356,'Variáveis e códigos'!$C$5:$D$10,2,FALSE)</f>
        <v>not at all important</v>
      </c>
      <c r="M2356">
        <v>3</v>
      </c>
      <c r="N2356" t="str">
        <f>VLOOKUP(M2356,'Variáveis e códigos'!$C$5:$D$10,2,FALSE)</f>
        <v>not important</v>
      </c>
      <c r="O2356" t="s">
        <v>30</v>
      </c>
      <c r="P2356">
        <v>2</v>
      </c>
      <c r="Q2356" t="str">
        <f>HLOOKUP(P2356,'Variáveis e códigos'!$C$15:$D$16,2)</f>
        <v>no</v>
      </c>
      <c r="R2356">
        <v>7</v>
      </c>
      <c r="S2356">
        <v>2</v>
      </c>
      <c r="T2356" t="str">
        <f>HLOOKUP(S2356,'Variáveis e códigos'!$C$18:$D$19,2)</f>
        <v>female</v>
      </c>
      <c r="U2356">
        <v>1967</v>
      </c>
      <c r="V2356">
        <f t="shared" si="36"/>
        <v>50</v>
      </c>
      <c r="W2356">
        <v>2</v>
      </c>
      <c r="X2356" t="str">
        <f>VLOOKUP(Dados!W2356,'Variáveis e códigos'!$C$21:$D$26,2)</f>
        <v>registered partnership</v>
      </c>
      <c r="Y2356">
        <v>0</v>
      </c>
    </row>
    <row r="2357" spans="1:25" x14ac:dyDescent="0.25">
      <c r="A2357" s="1">
        <v>2017724001143</v>
      </c>
      <c r="B2357" t="s">
        <v>3</v>
      </c>
      <c r="C2357">
        <v>1</v>
      </c>
      <c r="D2357" t="str">
        <f>VLOOKUP(C2357,'Variáveis e códigos'!$C$5:$D$10,2,FALSE)</f>
        <v>very important</v>
      </c>
      <c r="E2357">
        <v>1</v>
      </c>
      <c r="F2357" t="str">
        <f>VLOOKUP(E2357,'Variáveis e códigos'!$C$5:$D$10,2,FALSE)</f>
        <v>very important</v>
      </c>
      <c r="G2357">
        <v>1</v>
      </c>
      <c r="H2357" t="str">
        <f>VLOOKUP(G2357,'Variáveis e códigos'!$C$5:$D$10,2,FALSE)</f>
        <v>very important</v>
      </c>
      <c r="I2357">
        <v>1</v>
      </c>
      <c r="J2357" t="str">
        <f>VLOOKUP(I2357,'Variáveis e códigos'!$C$5:$D$10,2,FALSE)</f>
        <v>very important</v>
      </c>
      <c r="K2357">
        <v>4</v>
      </c>
      <c r="L2357" t="str">
        <f>VLOOKUP(K2357,'Variáveis e códigos'!$C$5:$D$10,2,FALSE)</f>
        <v>not at all important</v>
      </c>
      <c r="M2357">
        <v>4</v>
      </c>
      <c r="N2357" t="str">
        <f>VLOOKUP(M2357,'Variáveis e códigos'!$C$5:$D$10,2,FALSE)</f>
        <v>not at all important</v>
      </c>
      <c r="O2357" t="s">
        <v>30</v>
      </c>
      <c r="P2357">
        <v>2</v>
      </c>
      <c r="Q2357" t="str">
        <f>HLOOKUP(P2357,'Variáveis e códigos'!$C$15:$D$16,2)</f>
        <v>no</v>
      </c>
      <c r="R2357">
        <v>9</v>
      </c>
      <c r="S2357">
        <v>2</v>
      </c>
      <c r="T2357" t="str">
        <f>HLOOKUP(S2357,'Variáveis e códigos'!$C$18:$D$19,2)</f>
        <v>female</v>
      </c>
      <c r="U2357">
        <v>1969</v>
      </c>
      <c r="V2357">
        <f t="shared" si="36"/>
        <v>48</v>
      </c>
      <c r="W2357">
        <v>99</v>
      </c>
      <c r="Y2357">
        <v>0</v>
      </c>
    </row>
    <row r="2358" spans="1:25" x14ac:dyDescent="0.25">
      <c r="A2358" s="1">
        <v>2017724001144</v>
      </c>
      <c r="B2358" t="s">
        <v>3</v>
      </c>
      <c r="C2358">
        <v>1</v>
      </c>
      <c r="D2358" t="str">
        <f>VLOOKUP(C2358,'Variáveis e códigos'!$C$5:$D$10,2,FALSE)</f>
        <v>very important</v>
      </c>
      <c r="E2358">
        <v>1</v>
      </c>
      <c r="F2358" t="str">
        <f>VLOOKUP(E2358,'Variáveis e códigos'!$C$5:$D$10,2,FALSE)</f>
        <v>very important</v>
      </c>
      <c r="G2358">
        <v>1</v>
      </c>
      <c r="H2358" t="str">
        <f>VLOOKUP(G2358,'Variáveis e códigos'!$C$5:$D$10,2,FALSE)</f>
        <v>very important</v>
      </c>
      <c r="I2358">
        <v>1</v>
      </c>
      <c r="J2358" t="str">
        <f>VLOOKUP(I2358,'Variáveis e códigos'!$C$5:$D$10,2,FALSE)</f>
        <v>very important</v>
      </c>
      <c r="K2358">
        <v>2</v>
      </c>
      <c r="L2358" t="str">
        <f>VLOOKUP(K2358,'Variáveis e códigos'!$C$5:$D$10,2,FALSE)</f>
        <v>quite important</v>
      </c>
      <c r="M2358">
        <v>2</v>
      </c>
      <c r="N2358" t="str">
        <f>VLOOKUP(M2358,'Variáveis e códigos'!$C$5:$D$10,2,FALSE)</f>
        <v>quite important</v>
      </c>
      <c r="O2358" t="s">
        <v>30</v>
      </c>
      <c r="P2358">
        <v>1</v>
      </c>
      <c r="Q2358" t="str">
        <f>HLOOKUP(P2358,'Variáveis e códigos'!$C$15:$D$16,2)</f>
        <v>yes</v>
      </c>
      <c r="R2358">
        <v>6</v>
      </c>
      <c r="S2358">
        <v>2</v>
      </c>
      <c r="T2358" t="str">
        <f>HLOOKUP(S2358,'Variáveis e códigos'!$C$18:$D$19,2)</f>
        <v>female</v>
      </c>
      <c r="U2358">
        <v>1950</v>
      </c>
      <c r="V2358">
        <f t="shared" si="36"/>
        <v>67</v>
      </c>
      <c r="W2358">
        <v>6</v>
      </c>
      <c r="X2358" t="str">
        <f>VLOOKUP(Dados!W2358,'Variáveis e códigos'!$C$21:$D$26,2)</f>
        <v>never married and never registered partnership</v>
      </c>
      <c r="Y2358">
        <v>0</v>
      </c>
    </row>
    <row r="2359" spans="1:25" x14ac:dyDescent="0.25">
      <c r="A2359" s="1">
        <v>2017724001145</v>
      </c>
      <c r="B2359" t="s">
        <v>3</v>
      </c>
      <c r="C2359">
        <v>2</v>
      </c>
      <c r="D2359" t="str">
        <f>VLOOKUP(C2359,'Variáveis e códigos'!$C$5:$D$10,2,FALSE)</f>
        <v>quite important</v>
      </c>
      <c r="E2359">
        <v>1</v>
      </c>
      <c r="F2359" t="str">
        <f>VLOOKUP(E2359,'Variáveis e códigos'!$C$5:$D$10,2,FALSE)</f>
        <v>very important</v>
      </c>
      <c r="G2359">
        <v>2</v>
      </c>
      <c r="H2359" t="str">
        <f>VLOOKUP(G2359,'Variáveis e códigos'!$C$5:$D$10,2,FALSE)</f>
        <v>quite important</v>
      </c>
      <c r="I2359">
        <v>1</v>
      </c>
      <c r="J2359" t="str">
        <f>VLOOKUP(I2359,'Variáveis e códigos'!$C$5:$D$10,2,FALSE)</f>
        <v>very important</v>
      </c>
      <c r="K2359">
        <v>4</v>
      </c>
      <c r="L2359" t="str">
        <f>VLOOKUP(K2359,'Variáveis e códigos'!$C$5:$D$10,2,FALSE)</f>
        <v>not at all important</v>
      </c>
      <c r="M2359">
        <v>2</v>
      </c>
      <c r="N2359" t="str">
        <f>VLOOKUP(M2359,'Variáveis e códigos'!$C$5:$D$10,2,FALSE)</f>
        <v>quite important</v>
      </c>
      <c r="O2359" t="s">
        <v>30</v>
      </c>
      <c r="P2359">
        <v>2</v>
      </c>
      <c r="Q2359" t="str">
        <f>HLOOKUP(P2359,'Variáveis e códigos'!$C$15:$D$16,2)</f>
        <v>no</v>
      </c>
      <c r="R2359">
        <v>8</v>
      </c>
      <c r="S2359">
        <v>2</v>
      </c>
      <c r="T2359" t="str">
        <f>HLOOKUP(S2359,'Variáveis e códigos'!$C$18:$D$19,2)</f>
        <v>female</v>
      </c>
      <c r="U2359">
        <v>1980</v>
      </c>
      <c r="V2359">
        <f t="shared" si="36"/>
        <v>37</v>
      </c>
      <c r="W2359">
        <v>2</v>
      </c>
      <c r="X2359" t="str">
        <f>VLOOKUP(Dados!W2359,'Variáveis e códigos'!$C$21:$D$26,2)</f>
        <v>registered partnership</v>
      </c>
      <c r="Y2359">
        <v>1</v>
      </c>
    </row>
    <row r="2360" spans="1:25" x14ac:dyDescent="0.25">
      <c r="A2360" s="1">
        <v>2017724001146</v>
      </c>
      <c r="B2360" t="s">
        <v>3</v>
      </c>
      <c r="C2360">
        <v>1</v>
      </c>
      <c r="D2360" t="str">
        <f>VLOOKUP(C2360,'Variáveis e códigos'!$C$5:$D$10,2,FALSE)</f>
        <v>very important</v>
      </c>
      <c r="E2360">
        <v>2</v>
      </c>
      <c r="F2360" t="str">
        <f>VLOOKUP(E2360,'Variáveis e códigos'!$C$5:$D$10,2,FALSE)</f>
        <v>quite important</v>
      </c>
      <c r="G2360">
        <v>2</v>
      </c>
      <c r="H2360" t="str">
        <f>VLOOKUP(G2360,'Variáveis e códigos'!$C$5:$D$10,2,FALSE)</f>
        <v>quite important</v>
      </c>
      <c r="I2360">
        <v>2</v>
      </c>
      <c r="J2360" t="str">
        <f>VLOOKUP(I2360,'Variáveis e códigos'!$C$5:$D$10,2,FALSE)</f>
        <v>quite important</v>
      </c>
      <c r="K2360">
        <v>2</v>
      </c>
      <c r="L2360" t="str">
        <f>VLOOKUP(K2360,'Variáveis e códigos'!$C$5:$D$10,2,FALSE)</f>
        <v>quite important</v>
      </c>
      <c r="M2360">
        <v>4</v>
      </c>
      <c r="N2360" t="str">
        <f>VLOOKUP(M2360,'Variáveis e códigos'!$C$5:$D$10,2,FALSE)</f>
        <v>not at all important</v>
      </c>
      <c r="O2360" t="s">
        <v>28</v>
      </c>
      <c r="P2360">
        <v>2</v>
      </c>
      <c r="Q2360" t="str">
        <f>HLOOKUP(P2360,'Variáveis e códigos'!$C$15:$D$16,2)</f>
        <v>no</v>
      </c>
      <c r="R2360">
        <v>7</v>
      </c>
      <c r="S2360">
        <v>1</v>
      </c>
      <c r="T2360" t="str">
        <f>HLOOKUP(S2360,'Variáveis e códigos'!$C$18:$D$19,2)</f>
        <v>male</v>
      </c>
      <c r="U2360">
        <v>1976</v>
      </c>
      <c r="V2360">
        <f t="shared" si="36"/>
        <v>41</v>
      </c>
      <c r="W2360">
        <v>6</v>
      </c>
      <c r="X2360" t="str">
        <f>VLOOKUP(Dados!W2360,'Variáveis e códigos'!$C$21:$D$26,2)</f>
        <v>never married and never registered partnership</v>
      </c>
      <c r="Y2360">
        <v>0</v>
      </c>
    </row>
    <row r="2361" spans="1:25" x14ac:dyDescent="0.25">
      <c r="A2361" s="1">
        <v>2017724001147</v>
      </c>
      <c r="B2361" t="s">
        <v>3</v>
      </c>
      <c r="C2361">
        <v>2</v>
      </c>
      <c r="D2361" t="str">
        <f>VLOOKUP(C2361,'Variáveis e códigos'!$C$5:$D$10,2,FALSE)</f>
        <v>quite important</v>
      </c>
      <c r="E2361">
        <v>1</v>
      </c>
      <c r="F2361" t="str">
        <f>VLOOKUP(E2361,'Variáveis e códigos'!$C$5:$D$10,2,FALSE)</f>
        <v>very important</v>
      </c>
      <c r="G2361">
        <v>2</v>
      </c>
      <c r="H2361" t="str">
        <f>VLOOKUP(G2361,'Variáveis e códigos'!$C$5:$D$10,2,FALSE)</f>
        <v>quite important</v>
      </c>
      <c r="I2361">
        <v>1</v>
      </c>
      <c r="J2361" t="str">
        <f>VLOOKUP(I2361,'Variáveis e códigos'!$C$5:$D$10,2,FALSE)</f>
        <v>very important</v>
      </c>
      <c r="K2361">
        <v>4</v>
      </c>
      <c r="L2361" t="str">
        <f>VLOOKUP(K2361,'Variáveis e códigos'!$C$5:$D$10,2,FALSE)</f>
        <v>not at all important</v>
      </c>
      <c r="M2361">
        <v>3</v>
      </c>
      <c r="N2361" t="str">
        <f>VLOOKUP(M2361,'Variáveis e códigos'!$C$5:$D$10,2,FALSE)</f>
        <v>not important</v>
      </c>
      <c r="O2361" t="s">
        <v>30</v>
      </c>
      <c r="P2361">
        <v>2</v>
      </c>
      <c r="Q2361" t="str">
        <f>HLOOKUP(P2361,'Variáveis e códigos'!$C$15:$D$16,2)</f>
        <v>no</v>
      </c>
      <c r="R2361">
        <v>6</v>
      </c>
      <c r="S2361">
        <v>2</v>
      </c>
      <c r="T2361" t="str">
        <f>HLOOKUP(S2361,'Variáveis e códigos'!$C$18:$D$19,2)</f>
        <v>female</v>
      </c>
      <c r="U2361">
        <v>1973</v>
      </c>
      <c r="V2361">
        <f t="shared" si="36"/>
        <v>44</v>
      </c>
      <c r="W2361">
        <v>4</v>
      </c>
      <c r="X2361" t="str">
        <f>VLOOKUP(Dados!W2361,'Variáveis e códigos'!$C$21:$D$26,2)</f>
        <v>divorced</v>
      </c>
      <c r="Y2361">
        <v>1</v>
      </c>
    </row>
    <row r="2362" spans="1:25" x14ac:dyDescent="0.25">
      <c r="A2362" s="1">
        <v>2017724001148</v>
      </c>
      <c r="B2362" t="s">
        <v>3</v>
      </c>
      <c r="C2362">
        <v>1</v>
      </c>
      <c r="D2362" t="str">
        <f>VLOOKUP(C2362,'Variáveis e códigos'!$C$5:$D$10,2,FALSE)</f>
        <v>very important</v>
      </c>
      <c r="E2362">
        <v>1</v>
      </c>
      <c r="F2362" t="str">
        <f>VLOOKUP(E2362,'Variáveis e códigos'!$C$5:$D$10,2,FALSE)</f>
        <v>very important</v>
      </c>
      <c r="G2362">
        <v>2</v>
      </c>
      <c r="H2362" t="str">
        <f>VLOOKUP(G2362,'Variáveis e códigos'!$C$5:$D$10,2,FALSE)</f>
        <v>quite important</v>
      </c>
      <c r="I2362">
        <v>1</v>
      </c>
      <c r="J2362" t="str">
        <f>VLOOKUP(I2362,'Variáveis e códigos'!$C$5:$D$10,2,FALSE)</f>
        <v>very important</v>
      </c>
      <c r="K2362">
        <v>4</v>
      </c>
      <c r="L2362" t="str">
        <f>VLOOKUP(K2362,'Variáveis e códigos'!$C$5:$D$10,2,FALSE)</f>
        <v>not at all important</v>
      </c>
      <c r="M2362">
        <v>4</v>
      </c>
      <c r="N2362" t="str">
        <f>VLOOKUP(M2362,'Variáveis e códigos'!$C$5:$D$10,2,FALSE)</f>
        <v>not at all important</v>
      </c>
      <c r="O2362" t="s">
        <v>30</v>
      </c>
      <c r="P2362">
        <v>2</v>
      </c>
      <c r="Q2362" t="str">
        <f>HLOOKUP(P2362,'Variáveis e códigos'!$C$15:$D$16,2)</f>
        <v>no</v>
      </c>
      <c r="R2362">
        <v>9</v>
      </c>
      <c r="S2362">
        <v>2</v>
      </c>
      <c r="T2362" t="str">
        <f>HLOOKUP(S2362,'Variáveis e códigos'!$C$18:$D$19,2)</f>
        <v>female</v>
      </c>
      <c r="U2362">
        <v>1988</v>
      </c>
      <c r="V2362">
        <f t="shared" si="36"/>
        <v>29</v>
      </c>
      <c r="W2362">
        <v>6</v>
      </c>
      <c r="X2362" t="str">
        <f>VLOOKUP(Dados!W2362,'Variáveis e códigos'!$C$21:$D$26,2)</f>
        <v>never married and never registered partnership</v>
      </c>
      <c r="Y2362">
        <v>0</v>
      </c>
    </row>
    <row r="2363" spans="1:25" x14ac:dyDescent="0.25">
      <c r="A2363" s="1">
        <v>2017724001149</v>
      </c>
      <c r="B2363" t="s">
        <v>3</v>
      </c>
      <c r="C2363">
        <v>2</v>
      </c>
      <c r="D2363" t="str">
        <f>VLOOKUP(C2363,'Variáveis e códigos'!$C$5:$D$10,2,FALSE)</f>
        <v>quite important</v>
      </c>
      <c r="E2363">
        <v>1</v>
      </c>
      <c r="F2363" t="str">
        <f>VLOOKUP(E2363,'Variáveis e códigos'!$C$5:$D$10,2,FALSE)</f>
        <v>very important</v>
      </c>
      <c r="G2363">
        <v>2</v>
      </c>
      <c r="H2363" t="str">
        <f>VLOOKUP(G2363,'Variáveis e códigos'!$C$5:$D$10,2,FALSE)</f>
        <v>quite important</v>
      </c>
      <c r="I2363">
        <v>2</v>
      </c>
      <c r="J2363" t="str">
        <f>VLOOKUP(I2363,'Variáveis e códigos'!$C$5:$D$10,2,FALSE)</f>
        <v>quite important</v>
      </c>
      <c r="K2363">
        <v>1</v>
      </c>
      <c r="L2363" t="str">
        <f>VLOOKUP(K2363,'Variáveis e códigos'!$C$5:$D$10,2,FALSE)</f>
        <v>very important</v>
      </c>
      <c r="M2363">
        <v>2</v>
      </c>
      <c r="N2363" t="str">
        <f>VLOOKUP(M2363,'Variáveis e códigos'!$C$5:$D$10,2,FALSE)</f>
        <v>quite important</v>
      </c>
      <c r="O2363" t="s">
        <v>28</v>
      </c>
      <c r="P2363">
        <v>1</v>
      </c>
      <c r="Q2363" t="str">
        <f>HLOOKUP(P2363,'Variáveis e códigos'!$C$15:$D$16,2)</f>
        <v>yes</v>
      </c>
      <c r="R2363" t="s">
        <v>34</v>
      </c>
      <c r="S2363">
        <v>2</v>
      </c>
      <c r="T2363" t="str">
        <f>HLOOKUP(S2363,'Variáveis e códigos'!$C$18:$D$19,2)</f>
        <v>female</v>
      </c>
      <c r="U2363">
        <v>1970</v>
      </c>
      <c r="V2363">
        <f t="shared" si="36"/>
        <v>47</v>
      </c>
      <c r="W2363">
        <v>99</v>
      </c>
      <c r="Y2363">
        <v>0</v>
      </c>
    </row>
    <row r="2364" spans="1:25" x14ac:dyDescent="0.25">
      <c r="A2364" s="1">
        <v>2017724001150</v>
      </c>
      <c r="B2364" t="s">
        <v>3</v>
      </c>
      <c r="C2364">
        <v>1</v>
      </c>
      <c r="D2364" t="str">
        <f>VLOOKUP(C2364,'Variáveis e códigos'!$C$5:$D$10,2,FALSE)</f>
        <v>very important</v>
      </c>
      <c r="E2364">
        <v>1</v>
      </c>
      <c r="F2364" t="str">
        <f>VLOOKUP(E2364,'Variáveis e códigos'!$C$5:$D$10,2,FALSE)</f>
        <v>very important</v>
      </c>
      <c r="G2364">
        <v>1</v>
      </c>
      <c r="H2364" t="str">
        <f>VLOOKUP(G2364,'Variáveis e códigos'!$C$5:$D$10,2,FALSE)</f>
        <v>very important</v>
      </c>
      <c r="I2364">
        <v>1</v>
      </c>
      <c r="J2364" t="str">
        <f>VLOOKUP(I2364,'Variáveis e códigos'!$C$5:$D$10,2,FALSE)</f>
        <v>very important</v>
      </c>
      <c r="K2364">
        <v>3</v>
      </c>
      <c r="L2364" t="str">
        <f>VLOOKUP(K2364,'Variáveis e códigos'!$C$5:$D$10,2,FALSE)</f>
        <v>not important</v>
      </c>
      <c r="M2364">
        <v>3</v>
      </c>
      <c r="N2364" t="str">
        <f>VLOOKUP(M2364,'Variáveis e códigos'!$C$5:$D$10,2,FALSE)</f>
        <v>not important</v>
      </c>
      <c r="O2364" t="s">
        <v>30</v>
      </c>
      <c r="P2364">
        <v>2</v>
      </c>
      <c r="Q2364" t="str">
        <f>HLOOKUP(P2364,'Variáveis e códigos'!$C$15:$D$16,2)</f>
        <v>no</v>
      </c>
      <c r="R2364" t="s">
        <v>34</v>
      </c>
      <c r="S2364">
        <v>2</v>
      </c>
      <c r="T2364" t="str">
        <f>HLOOKUP(S2364,'Variáveis e códigos'!$C$18:$D$19,2)</f>
        <v>female</v>
      </c>
      <c r="U2364">
        <v>1982</v>
      </c>
      <c r="V2364">
        <f t="shared" si="36"/>
        <v>35</v>
      </c>
      <c r="W2364">
        <v>1</v>
      </c>
      <c r="X2364" t="str">
        <f>VLOOKUP(Dados!W2364,'Variáveis e códigos'!$C$21:$D$26,2)</f>
        <v>married</v>
      </c>
      <c r="Y2364">
        <v>1</v>
      </c>
    </row>
    <row r="2365" spans="1:25" x14ac:dyDescent="0.25">
      <c r="A2365" s="1">
        <v>2017724001151</v>
      </c>
      <c r="B2365" t="s">
        <v>3</v>
      </c>
      <c r="C2365">
        <v>2</v>
      </c>
      <c r="D2365" t="str">
        <f>VLOOKUP(C2365,'Variáveis e códigos'!$C$5:$D$10,2,FALSE)</f>
        <v>quite important</v>
      </c>
      <c r="E2365">
        <v>1</v>
      </c>
      <c r="F2365" t="str">
        <f>VLOOKUP(E2365,'Variáveis e códigos'!$C$5:$D$10,2,FALSE)</f>
        <v>very important</v>
      </c>
      <c r="G2365">
        <v>2</v>
      </c>
      <c r="H2365" t="str">
        <f>VLOOKUP(G2365,'Variáveis e códigos'!$C$5:$D$10,2,FALSE)</f>
        <v>quite important</v>
      </c>
      <c r="I2365">
        <v>2</v>
      </c>
      <c r="J2365" t="str">
        <f>VLOOKUP(I2365,'Variáveis e códigos'!$C$5:$D$10,2,FALSE)</f>
        <v>quite important</v>
      </c>
      <c r="K2365">
        <v>4</v>
      </c>
      <c r="L2365" t="str">
        <f>VLOOKUP(K2365,'Variáveis e códigos'!$C$5:$D$10,2,FALSE)</f>
        <v>not at all important</v>
      </c>
      <c r="M2365">
        <v>3</v>
      </c>
      <c r="N2365" t="str">
        <f>VLOOKUP(M2365,'Variáveis e códigos'!$C$5:$D$10,2,FALSE)</f>
        <v>not important</v>
      </c>
      <c r="O2365" t="s">
        <v>28</v>
      </c>
      <c r="P2365">
        <v>1</v>
      </c>
      <c r="Q2365" t="str">
        <f>HLOOKUP(P2365,'Variáveis e códigos'!$C$15:$D$16,2)</f>
        <v>yes</v>
      </c>
      <c r="R2365" t="s">
        <v>34</v>
      </c>
      <c r="S2365">
        <v>2</v>
      </c>
      <c r="T2365" t="str">
        <f>HLOOKUP(S2365,'Variáveis e códigos'!$C$18:$D$19,2)</f>
        <v>female</v>
      </c>
      <c r="U2365">
        <v>1967</v>
      </c>
      <c r="V2365">
        <f t="shared" si="36"/>
        <v>50</v>
      </c>
      <c r="W2365">
        <v>1</v>
      </c>
      <c r="X2365" t="str">
        <f>VLOOKUP(Dados!W2365,'Variáveis e códigos'!$C$21:$D$26,2)</f>
        <v>married</v>
      </c>
      <c r="Y2365">
        <v>2</v>
      </c>
    </row>
    <row r="2366" spans="1:25" x14ac:dyDescent="0.25">
      <c r="A2366" s="1">
        <v>2017724001152</v>
      </c>
      <c r="B2366" t="s">
        <v>3</v>
      </c>
      <c r="C2366">
        <v>1</v>
      </c>
      <c r="D2366" t="str">
        <f>VLOOKUP(C2366,'Variáveis e códigos'!$C$5:$D$10,2,FALSE)</f>
        <v>very important</v>
      </c>
      <c r="E2366">
        <v>1</v>
      </c>
      <c r="F2366" t="str">
        <f>VLOOKUP(E2366,'Variáveis e códigos'!$C$5:$D$10,2,FALSE)</f>
        <v>very important</v>
      </c>
      <c r="G2366">
        <v>2</v>
      </c>
      <c r="H2366" t="str">
        <f>VLOOKUP(G2366,'Variáveis e códigos'!$C$5:$D$10,2,FALSE)</f>
        <v>quite important</v>
      </c>
      <c r="I2366">
        <v>2</v>
      </c>
      <c r="J2366" t="str">
        <f>VLOOKUP(I2366,'Variáveis e códigos'!$C$5:$D$10,2,FALSE)</f>
        <v>quite important</v>
      </c>
      <c r="K2366">
        <v>4</v>
      </c>
      <c r="L2366" t="str">
        <f>VLOOKUP(K2366,'Variáveis e códigos'!$C$5:$D$10,2,FALSE)</f>
        <v>not at all important</v>
      </c>
      <c r="M2366">
        <v>4</v>
      </c>
      <c r="N2366" t="str">
        <f>VLOOKUP(M2366,'Variáveis e códigos'!$C$5:$D$10,2,FALSE)</f>
        <v>not at all important</v>
      </c>
      <c r="O2366" t="s">
        <v>28</v>
      </c>
      <c r="P2366">
        <v>2</v>
      </c>
      <c r="Q2366" t="str">
        <f>HLOOKUP(P2366,'Variáveis e códigos'!$C$15:$D$16,2)</f>
        <v>no</v>
      </c>
      <c r="R2366">
        <v>5</v>
      </c>
      <c r="S2366">
        <v>2</v>
      </c>
      <c r="T2366" t="str">
        <f>HLOOKUP(S2366,'Variáveis e códigos'!$C$18:$D$19,2)</f>
        <v>female</v>
      </c>
      <c r="U2366">
        <v>1962</v>
      </c>
      <c r="V2366">
        <f t="shared" si="36"/>
        <v>55</v>
      </c>
      <c r="W2366">
        <v>2</v>
      </c>
      <c r="X2366" t="str">
        <f>VLOOKUP(Dados!W2366,'Variáveis e códigos'!$C$21:$D$26,2)</f>
        <v>registered partnership</v>
      </c>
      <c r="Y2366">
        <v>0</v>
      </c>
    </row>
    <row r="2367" spans="1:25" x14ac:dyDescent="0.25">
      <c r="A2367" s="1">
        <v>2017724001153</v>
      </c>
      <c r="B2367" t="s">
        <v>3</v>
      </c>
      <c r="C2367">
        <v>1</v>
      </c>
      <c r="D2367" t="str">
        <f>VLOOKUP(C2367,'Variáveis e códigos'!$C$5:$D$10,2,FALSE)</f>
        <v>very important</v>
      </c>
      <c r="E2367">
        <v>1</v>
      </c>
      <c r="F2367" t="str">
        <f>VLOOKUP(E2367,'Variáveis e códigos'!$C$5:$D$10,2,FALSE)</f>
        <v>very important</v>
      </c>
      <c r="G2367">
        <v>2</v>
      </c>
      <c r="H2367" t="str">
        <f>VLOOKUP(G2367,'Variáveis e códigos'!$C$5:$D$10,2,FALSE)</f>
        <v>quite important</v>
      </c>
      <c r="I2367">
        <v>2</v>
      </c>
      <c r="J2367" t="str">
        <f>VLOOKUP(I2367,'Variáveis e códigos'!$C$5:$D$10,2,FALSE)</f>
        <v>quite important</v>
      </c>
      <c r="K2367">
        <v>3</v>
      </c>
      <c r="L2367" t="str">
        <f>VLOOKUP(K2367,'Variáveis e códigos'!$C$5:$D$10,2,FALSE)</f>
        <v>not important</v>
      </c>
      <c r="M2367">
        <v>3</v>
      </c>
      <c r="N2367" t="str">
        <f>VLOOKUP(M2367,'Variáveis e códigos'!$C$5:$D$10,2,FALSE)</f>
        <v>not important</v>
      </c>
      <c r="O2367" t="s">
        <v>30</v>
      </c>
      <c r="P2367">
        <v>2</v>
      </c>
      <c r="Q2367" t="str">
        <f>HLOOKUP(P2367,'Variáveis e códigos'!$C$15:$D$16,2)</f>
        <v>no</v>
      </c>
      <c r="R2367">
        <v>8</v>
      </c>
      <c r="S2367">
        <v>2</v>
      </c>
      <c r="T2367" t="str">
        <f>HLOOKUP(S2367,'Variáveis e códigos'!$C$18:$D$19,2)</f>
        <v>female</v>
      </c>
      <c r="U2367">
        <v>1996</v>
      </c>
      <c r="V2367">
        <f t="shared" si="36"/>
        <v>21</v>
      </c>
      <c r="W2367">
        <v>6</v>
      </c>
      <c r="X2367" t="str">
        <f>VLOOKUP(Dados!W2367,'Variáveis e códigos'!$C$21:$D$26,2)</f>
        <v>never married and never registered partnership</v>
      </c>
      <c r="Y2367">
        <v>0</v>
      </c>
    </row>
    <row r="2368" spans="1:25" x14ac:dyDescent="0.25">
      <c r="A2368" s="1">
        <v>2017724001154</v>
      </c>
      <c r="B2368" t="s">
        <v>3</v>
      </c>
      <c r="C2368">
        <v>1</v>
      </c>
      <c r="D2368" t="str">
        <f>VLOOKUP(C2368,'Variáveis e códigos'!$C$5:$D$10,2,FALSE)</f>
        <v>very important</v>
      </c>
      <c r="E2368">
        <v>1</v>
      </c>
      <c r="F2368" t="str">
        <f>VLOOKUP(E2368,'Variáveis e códigos'!$C$5:$D$10,2,FALSE)</f>
        <v>very important</v>
      </c>
      <c r="G2368">
        <v>1</v>
      </c>
      <c r="H2368" t="str">
        <f>VLOOKUP(G2368,'Variáveis e códigos'!$C$5:$D$10,2,FALSE)</f>
        <v>very important</v>
      </c>
      <c r="I2368">
        <v>1</v>
      </c>
      <c r="J2368" t="str">
        <f>VLOOKUP(I2368,'Variáveis e códigos'!$C$5:$D$10,2,FALSE)</f>
        <v>very important</v>
      </c>
      <c r="K2368">
        <v>2</v>
      </c>
      <c r="L2368" t="str">
        <f>VLOOKUP(K2368,'Variáveis e códigos'!$C$5:$D$10,2,FALSE)</f>
        <v>quite important</v>
      </c>
      <c r="M2368">
        <v>3</v>
      </c>
      <c r="N2368" t="str">
        <f>VLOOKUP(M2368,'Variáveis e códigos'!$C$5:$D$10,2,FALSE)</f>
        <v>not important</v>
      </c>
      <c r="O2368" t="s">
        <v>30</v>
      </c>
      <c r="P2368">
        <v>1</v>
      </c>
      <c r="Q2368" t="str">
        <f>HLOOKUP(P2368,'Variáveis e códigos'!$C$15:$D$16,2)</f>
        <v>yes</v>
      </c>
      <c r="R2368">
        <v>7</v>
      </c>
      <c r="S2368">
        <v>2</v>
      </c>
      <c r="T2368" t="str">
        <f>HLOOKUP(S2368,'Variáveis e códigos'!$C$18:$D$19,2)</f>
        <v>female</v>
      </c>
      <c r="U2368">
        <v>1987</v>
      </c>
      <c r="V2368">
        <f t="shared" si="36"/>
        <v>30</v>
      </c>
      <c r="W2368">
        <v>6</v>
      </c>
      <c r="X2368" t="str">
        <f>VLOOKUP(Dados!W2368,'Variáveis e códigos'!$C$21:$D$26,2)</f>
        <v>never married and never registered partnership</v>
      </c>
      <c r="Y2368">
        <v>0</v>
      </c>
    </row>
    <row r="2369" spans="1:25" x14ac:dyDescent="0.25">
      <c r="A2369" s="1">
        <v>2017724001155</v>
      </c>
      <c r="B2369" t="s">
        <v>3</v>
      </c>
      <c r="C2369">
        <v>1</v>
      </c>
      <c r="D2369" t="str">
        <f>VLOOKUP(C2369,'Variáveis e códigos'!$C$5:$D$10,2,FALSE)</f>
        <v>very important</v>
      </c>
      <c r="E2369">
        <v>1</v>
      </c>
      <c r="F2369" t="str">
        <f>VLOOKUP(E2369,'Variáveis e códigos'!$C$5:$D$10,2,FALSE)</f>
        <v>very important</v>
      </c>
      <c r="G2369">
        <v>2</v>
      </c>
      <c r="H2369" t="str">
        <f>VLOOKUP(G2369,'Variáveis e códigos'!$C$5:$D$10,2,FALSE)</f>
        <v>quite important</v>
      </c>
      <c r="I2369">
        <v>1</v>
      </c>
      <c r="J2369" t="str">
        <f>VLOOKUP(I2369,'Variáveis e códigos'!$C$5:$D$10,2,FALSE)</f>
        <v>very important</v>
      </c>
      <c r="K2369">
        <v>3</v>
      </c>
      <c r="L2369" t="str">
        <f>VLOOKUP(K2369,'Variáveis e códigos'!$C$5:$D$10,2,FALSE)</f>
        <v>not important</v>
      </c>
      <c r="M2369">
        <v>3</v>
      </c>
      <c r="N2369" t="str">
        <f>VLOOKUP(M2369,'Variáveis e códigos'!$C$5:$D$10,2,FALSE)</f>
        <v>not important</v>
      </c>
      <c r="O2369" t="s">
        <v>28</v>
      </c>
      <c r="P2369">
        <v>2</v>
      </c>
      <c r="Q2369" t="str">
        <f>HLOOKUP(P2369,'Variáveis e códigos'!$C$15:$D$16,2)</f>
        <v>no</v>
      </c>
      <c r="R2369">
        <v>8</v>
      </c>
      <c r="S2369">
        <v>2</v>
      </c>
      <c r="T2369" t="str">
        <f>HLOOKUP(S2369,'Variáveis e códigos'!$C$18:$D$19,2)</f>
        <v>female</v>
      </c>
      <c r="U2369">
        <v>1971</v>
      </c>
      <c r="V2369">
        <f t="shared" si="36"/>
        <v>46</v>
      </c>
      <c r="W2369">
        <v>1</v>
      </c>
      <c r="X2369" t="str">
        <f>VLOOKUP(Dados!W2369,'Variáveis e códigos'!$C$21:$D$26,2)</f>
        <v>married</v>
      </c>
      <c r="Y2369">
        <v>1</v>
      </c>
    </row>
    <row r="2370" spans="1:25" x14ac:dyDescent="0.25">
      <c r="A2370" s="1">
        <v>2017724001156</v>
      </c>
      <c r="B2370" t="s">
        <v>3</v>
      </c>
      <c r="C2370">
        <v>1</v>
      </c>
      <c r="D2370" t="str">
        <f>VLOOKUP(C2370,'Variáveis e códigos'!$C$5:$D$10,2,FALSE)</f>
        <v>very important</v>
      </c>
      <c r="E2370">
        <v>2</v>
      </c>
      <c r="F2370" t="str">
        <f>VLOOKUP(E2370,'Variáveis e códigos'!$C$5:$D$10,2,FALSE)</f>
        <v>quite important</v>
      </c>
      <c r="G2370">
        <v>2</v>
      </c>
      <c r="H2370" t="str">
        <f>VLOOKUP(G2370,'Variáveis e códigos'!$C$5:$D$10,2,FALSE)</f>
        <v>quite important</v>
      </c>
      <c r="I2370">
        <v>2</v>
      </c>
      <c r="J2370" t="str">
        <f>VLOOKUP(I2370,'Variáveis e códigos'!$C$5:$D$10,2,FALSE)</f>
        <v>quite important</v>
      </c>
      <c r="K2370">
        <v>3</v>
      </c>
      <c r="L2370" t="str">
        <f>VLOOKUP(K2370,'Variáveis e códigos'!$C$5:$D$10,2,FALSE)</f>
        <v>not important</v>
      </c>
      <c r="M2370">
        <v>3</v>
      </c>
      <c r="N2370" t="str">
        <f>VLOOKUP(M2370,'Variáveis e códigos'!$C$5:$D$10,2,FALSE)</f>
        <v>not important</v>
      </c>
      <c r="O2370" t="s">
        <v>30</v>
      </c>
      <c r="P2370">
        <v>2</v>
      </c>
      <c r="Q2370" t="str">
        <f>HLOOKUP(P2370,'Variáveis e códigos'!$C$15:$D$16,2)</f>
        <v>no</v>
      </c>
      <c r="R2370">
        <v>8</v>
      </c>
      <c r="S2370">
        <v>1</v>
      </c>
      <c r="T2370" t="str">
        <f>HLOOKUP(S2370,'Variáveis e códigos'!$C$18:$D$19,2)</f>
        <v>male</v>
      </c>
      <c r="U2370">
        <v>1974</v>
      </c>
      <c r="V2370">
        <f t="shared" si="36"/>
        <v>43</v>
      </c>
      <c r="W2370">
        <v>1</v>
      </c>
      <c r="X2370" t="str">
        <f>VLOOKUP(Dados!W2370,'Variáveis e códigos'!$C$21:$D$26,2)</f>
        <v>married</v>
      </c>
      <c r="Y2370">
        <v>1</v>
      </c>
    </row>
    <row r="2371" spans="1:25" x14ac:dyDescent="0.25">
      <c r="A2371" s="1">
        <v>2017724001157</v>
      </c>
      <c r="B2371" t="s">
        <v>3</v>
      </c>
      <c r="C2371">
        <v>1</v>
      </c>
      <c r="D2371" t="str">
        <f>VLOOKUP(C2371,'Variáveis e códigos'!$C$5:$D$10,2,FALSE)</f>
        <v>very important</v>
      </c>
      <c r="E2371">
        <v>1</v>
      </c>
      <c r="F2371" t="str">
        <f>VLOOKUP(E2371,'Variáveis e códigos'!$C$5:$D$10,2,FALSE)</f>
        <v>very important</v>
      </c>
      <c r="G2371">
        <v>2</v>
      </c>
      <c r="H2371" t="str">
        <f>VLOOKUP(G2371,'Variáveis e códigos'!$C$5:$D$10,2,FALSE)</f>
        <v>quite important</v>
      </c>
      <c r="I2371">
        <v>2</v>
      </c>
      <c r="J2371" t="str">
        <f>VLOOKUP(I2371,'Variáveis e códigos'!$C$5:$D$10,2,FALSE)</f>
        <v>quite important</v>
      </c>
      <c r="K2371">
        <v>3</v>
      </c>
      <c r="L2371" t="str">
        <f>VLOOKUP(K2371,'Variáveis e códigos'!$C$5:$D$10,2,FALSE)</f>
        <v>not important</v>
      </c>
      <c r="M2371">
        <v>4</v>
      </c>
      <c r="N2371" t="str">
        <f>VLOOKUP(M2371,'Variáveis e códigos'!$C$5:$D$10,2,FALSE)</f>
        <v>not at all important</v>
      </c>
      <c r="O2371" t="s">
        <v>28</v>
      </c>
      <c r="P2371">
        <v>2</v>
      </c>
      <c r="Q2371" t="str">
        <f>HLOOKUP(P2371,'Variáveis e códigos'!$C$15:$D$16,2)</f>
        <v>no</v>
      </c>
      <c r="R2371">
        <v>7</v>
      </c>
      <c r="S2371">
        <v>1</v>
      </c>
      <c r="T2371" t="str">
        <f>HLOOKUP(S2371,'Variáveis e códigos'!$C$18:$D$19,2)</f>
        <v>male</v>
      </c>
      <c r="U2371">
        <v>1969</v>
      </c>
      <c r="V2371">
        <f t="shared" ref="V2371:V2425" si="37">2017-U2371</f>
        <v>48</v>
      </c>
      <c r="W2371">
        <v>1</v>
      </c>
      <c r="X2371" t="str">
        <f>VLOOKUP(Dados!W2371,'Variáveis e códigos'!$C$21:$D$26,2)</f>
        <v>married</v>
      </c>
      <c r="Y2371">
        <v>1</v>
      </c>
    </row>
    <row r="2372" spans="1:25" x14ac:dyDescent="0.25">
      <c r="A2372" s="1">
        <v>2017724001158</v>
      </c>
      <c r="B2372" t="s">
        <v>3</v>
      </c>
      <c r="C2372">
        <v>1</v>
      </c>
      <c r="D2372" t="str">
        <f>VLOOKUP(C2372,'Variáveis e códigos'!$C$5:$D$10,2,FALSE)</f>
        <v>very important</v>
      </c>
      <c r="E2372">
        <v>1</v>
      </c>
      <c r="F2372" t="str">
        <f>VLOOKUP(E2372,'Variáveis e códigos'!$C$5:$D$10,2,FALSE)</f>
        <v>very important</v>
      </c>
      <c r="G2372">
        <v>2</v>
      </c>
      <c r="H2372" t="str">
        <f>VLOOKUP(G2372,'Variáveis e códigos'!$C$5:$D$10,2,FALSE)</f>
        <v>quite important</v>
      </c>
      <c r="I2372">
        <v>2</v>
      </c>
      <c r="J2372" t="str">
        <f>VLOOKUP(I2372,'Variáveis e códigos'!$C$5:$D$10,2,FALSE)</f>
        <v>quite important</v>
      </c>
      <c r="K2372">
        <v>3</v>
      </c>
      <c r="L2372" t="str">
        <f>VLOOKUP(K2372,'Variáveis e códigos'!$C$5:$D$10,2,FALSE)</f>
        <v>not important</v>
      </c>
      <c r="M2372">
        <v>2</v>
      </c>
      <c r="N2372" t="str">
        <f>VLOOKUP(M2372,'Variáveis e códigos'!$C$5:$D$10,2,FALSE)</f>
        <v>quite important</v>
      </c>
      <c r="O2372" t="s">
        <v>30</v>
      </c>
      <c r="P2372">
        <v>2</v>
      </c>
      <c r="Q2372" t="str">
        <f>HLOOKUP(P2372,'Variáveis e códigos'!$C$15:$D$16,2)</f>
        <v>no</v>
      </c>
      <c r="R2372">
        <v>8</v>
      </c>
      <c r="S2372">
        <v>2</v>
      </c>
      <c r="T2372" t="str">
        <f>HLOOKUP(S2372,'Variáveis e códigos'!$C$18:$D$19,2)</f>
        <v>female</v>
      </c>
      <c r="U2372">
        <v>1954</v>
      </c>
      <c r="V2372">
        <f t="shared" si="37"/>
        <v>63</v>
      </c>
      <c r="W2372">
        <v>1</v>
      </c>
      <c r="X2372" t="str">
        <f>VLOOKUP(Dados!W2372,'Variáveis e códigos'!$C$21:$D$26,2)</f>
        <v>married</v>
      </c>
      <c r="Y2372">
        <v>0</v>
      </c>
    </row>
    <row r="2373" spans="1:25" x14ac:dyDescent="0.25">
      <c r="A2373" s="1">
        <v>2017724001159</v>
      </c>
      <c r="B2373" t="s">
        <v>3</v>
      </c>
      <c r="C2373">
        <v>1</v>
      </c>
      <c r="D2373" t="str">
        <f>VLOOKUP(C2373,'Variáveis e códigos'!$C$5:$D$10,2,FALSE)</f>
        <v>very important</v>
      </c>
      <c r="E2373">
        <v>1</v>
      </c>
      <c r="F2373" t="str">
        <f>VLOOKUP(E2373,'Variáveis e códigos'!$C$5:$D$10,2,FALSE)</f>
        <v>very important</v>
      </c>
      <c r="G2373">
        <v>1</v>
      </c>
      <c r="H2373" t="str">
        <f>VLOOKUP(G2373,'Variáveis e códigos'!$C$5:$D$10,2,FALSE)</f>
        <v>very important</v>
      </c>
      <c r="I2373">
        <v>1</v>
      </c>
      <c r="J2373" t="str">
        <f>VLOOKUP(I2373,'Variáveis e códigos'!$C$5:$D$10,2,FALSE)</f>
        <v>very important</v>
      </c>
      <c r="K2373">
        <v>4</v>
      </c>
      <c r="L2373" t="str">
        <f>VLOOKUP(K2373,'Variáveis e códigos'!$C$5:$D$10,2,FALSE)</f>
        <v>not at all important</v>
      </c>
      <c r="M2373">
        <v>4</v>
      </c>
      <c r="N2373" t="str">
        <f>VLOOKUP(M2373,'Variáveis e códigos'!$C$5:$D$10,2,FALSE)</f>
        <v>not at all important</v>
      </c>
      <c r="O2373" t="s">
        <v>30</v>
      </c>
      <c r="P2373">
        <v>2</v>
      </c>
      <c r="Q2373" t="str">
        <f>HLOOKUP(P2373,'Variáveis e códigos'!$C$15:$D$16,2)</f>
        <v>no</v>
      </c>
      <c r="R2373">
        <v>8</v>
      </c>
      <c r="S2373">
        <v>2</v>
      </c>
      <c r="T2373" t="str">
        <f>HLOOKUP(S2373,'Variáveis e códigos'!$C$18:$D$19,2)</f>
        <v>female</v>
      </c>
      <c r="U2373">
        <v>1994</v>
      </c>
      <c r="V2373">
        <f t="shared" si="37"/>
        <v>23</v>
      </c>
      <c r="W2373">
        <v>2</v>
      </c>
      <c r="X2373" t="str">
        <f>VLOOKUP(Dados!W2373,'Variáveis e códigos'!$C$21:$D$26,2)</f>
        <v>registered partnership</v>
      </c>
      <c r="Y2373">
        <v>3</v>
      </c>
    </row>
    <row r="2374" spans="1:25" x14ac:dyDescent="0.25">
      <c r="A2374" s="1">
        <v>2017724001160</v>
      </c>
      <c r="B2374" t="s">
        <v>3</v>
      </c>
      <c r="C2374">
        <v>1</v>
      </c>
      <c r="D2374" t="str">
        <f>VLOOKUP(C2374,'Variáveis e códigos'!$C$5:$D$10,2,FALSE)</f>
        <v>very important</v>
      </c>
      <c r="E2374">
        <v>1</v>
      </c>
      <c r="F2374" t="str">
        <f>VLOOKUP(E2374,'Variáveis e códigos'!$C$5:$D$10,2,FALSE)</f>
        <v>very important</v>
      </c>
      <c r="G2374">
        <v>2</v>
      </c>
      <c r="H2374" t="str">
        <f>VLOOKUP(G2374,'Variáveis e códigos'!$C$5:$D$10,2,FALSE)</f>
        <v>quite important</v>
      </c>
      <c r="I2374">
        <v>2</v>
      </c>
      <c r="J2374" t="str">
        <f>VLOOKUP(I2374,'Variáveis e códigos'!$C$5:$D$10,2,FALSE)</f>
        <v>quite important</v>
      </c>
      <c r="K2374">
        <v>4</v>
      </c>
      <c r="L2374" t="str">
        <f>VLOOKUP(K2374,'Variáveis e códigos'!$C$5:$D$10,2,FALSE)</f>
        <v>not at all important</v>
      </c>
      <c r="M2374">
        <v>2</v>
      </c>
      <c r="N2374" t="str">
        <f>VLOOKUP(M2374,'Variáveis e códigos'!$C$5:$D$10,2,FALSE)</f>
        <v>quite important</v>
      </c>
      <c r="O2374" t="s">
        <v>28</v>
      </c>
      <c r="P2374">
        <v>1</v>
      </c>
      <c r="Q2374" t="str">
        <f>HLOOKUP(P2374,'Variáveis e códigos'!$C$15:$D$16,2)</f>
        <v>yes</v>
      </c>
      <c r="R2374">
        <v>3</v>
      </c>
      <c r="S2374">
        <v>2</v>
      </c>
      <c r="T2374" t="str">
        <f>HLOOKUP(S2374,'Variáveis e códigos'!$C$18:$D$19,2)</f>
        <v>female</v>
      </c>
      <c r="U2374">
        <v>1967</v>
      </c>
      <c r="V2374">
        <f t="shared" si="37"/>
        <v>50</v>
      </c>
      <c r="W2374">
        <v>4</v>
      </c>
      <c r="X2374" t="str">
        <f>VLOOKUP(Dados!W2374,'Variáveis e códigos'!$C$21:$D$26,2)</f>
        <v>divorced</v>
      </c>
      <c r="Y2374">
        <v>2</v>
      </c>
    </row>
    <row r="2375" spans="1:25" x14ac:dyDescent="0.25">
      <c r="A2375" s="1">
        <v>2017724001161</v>
      </c>
      <c r="B2375" t="s">
        <v>3</v>
      </c>
      <c r="C2375">
        <v>1</v>
      </c>
      <c r="D2375" t="str">
        <f>VLOOKUP(C2375,'Variáveis e códigos'!$C$5:$D$10,2,FALSE)</f>
        <v>very important</v>
      </c>
      <c r="E2375">
        <v>1</v>
      </c>
      <c r="F2375" t="str">
        <f>VLOOKUP(E2375,'Variáveis e códigos'!$C$5:$D$10,2,FALSE)</f>
        <v>very important</v>
      </c>
      <c r="G2375">
        <v>1</v>
      </c>
      <c r="H2375" t="str">
        <f>VLOOKUP(G2375,'Variáveis e códigos'!$C$5:$D$10,2,FALSE)</f>
        <v>very important</v>
      </c>
      <c r="I2375">
        <v>2</v>
      </c>
      <c r="J2375" t="str">
        <f>VLOOKUP(I2375,'Variáveis e códigos'!$C$5:$D$10,2,FALSE)</f>
        <v>quite important</v>
      </c>
      <c r="K2375">
        <v>4</v>
      </c>
      <c r="L2375" t="str">
        <f>VLOOKUP(K2375,'Variáveis e códigos'!$C$5:$D$10,2,FALSE)</f>
        <v>not at all important</v>
      </c>
      <c r="M2375">
        <v>3</v>
      </c>
      <c r="N2375" t="str">
        <f>VLOOKUP(M2375,'Variáveis e códigos'!$C$5:$D$10,2,FALSE)</f>
        <v>not important</v>
      </c>
      <c r="O2375" t="s">
        <v>28</v>
      </c>
      <c r="P2375">
        <v>2</v>
      </c>
      <c r="Q2375" t="str">
        <f>HLOOKUP(P2375,'Variáveis e códigos'!$C$15:$D$16,2)</f>
        <v>no</v>
      </c>
      <c r="R2375">
        <v>7</v>
      </c>
      <c r="S2375">
        <v>2</v>
      </c>
      <c r="T2375" t="str">
        <f>HLOOKUP(S2375,'Variáveis e códigos'!$C$18:$D$19,2)</f>
        <v>female</v>
      </c>
      <c r="U2375">
        <v>1968</v>
      </c>
      <c r="V2375">
        <f t="shared" si="37"/>
        <v>49</v>
      </c>
      <c r="W2375">
        <v>1</v>
      </c>
      <c r="X2375" t="str">
        <f>VLOOKUP(Dados!W2375,'Variáveis e códigos'!$C$21:$D$26,2)</f>
        <v>married</v>
      </c>
      <c r="Y2375">
        <v>1</v>
      </c>
    </row>
    <row r="2376" spans="1:25" x14ac:dyDescent="0.25">
      <c r="A2376" s="1">
        <v>2017724001162</v>
      </c>
      <c r="B2376" t="s">
        <v>3</v>
      </c>
      <c r="C2376">
        <v>1</v>
      </c>
      <c r="D2376" t="str">
        <f>VLOOKUP(C2376,'Variáveis e códigos'!$C$5:$D$10,2,FALSE)</f>
        <v>very important</v>
      </c>
      <c r="E2376">
        <v>1</v>
      </c>
      <c r="F2376" t="str">
        <f>VLOOKUP(E2376,'Variáveis e códigos'!$C$5:$D$10,2,FALSE)</f>
        <v>very important</v>
      </c>
      <c r="G2376">
        <v>3</v>
      </c>
      <c r="H2376" t="str">
        <f>VLOOKUP(G2376,'Variáveis e códigos'!$C$5:$D$10,2,FALSE)</f>
        <v>not important</v>
      </c>
      <c r="I2376">
        <v>2</v>
      </c>
      <c r="J2376" t="str">
        <f>VLOOKUP(I2376,'Variáveis e códigos'!$C$5:$D$10,2,FALSE)</f>
        <v>quite important</v>
      </c>
      <c r="K2376">
        <v>4</v>
      </c>
      <c r="L2376" t="str">
        <f>VLOOKUP(K2376,'Variáveis e códigos'!$C$5:$D$10,2,FALSE)</f>
        <v>not at all important</v>
      </c>
      <c r="M2376">
        <v>3</v>
      </c>
      <c r="N2376" t="str">
        <f>VLOOKUP(M2376,'Variáveis e códigos'!$C$5:$D$10,2,FALSE)</f>
        <v>not important</v>
      </c>
      <c r="O2376" t="s">
        <v>29</v>
      </c>
      <c r="P2376">
        <v>2</v>
      </c>
      <c r="Q2376" t="str">
        <f>HLOOKUP(P2376,'Variáveis e códigos'!$C$15:$D$16,2)</f>
        <v>no</v>
      </c>
      <c r="R2376">
        <v>9</v>
      </c>
      <c r="S2376">
        <v>2</v>
      </c>
      <c r="T2376" t="str">
        <f>HLOOKUP(S2376,'Variáveis e códigos'!$C$18:$D$19,2)</f>
        <v>female</v>
      </c>
      <c r="U2376">
        <v>1938</v>
      </c>
      <c r="V2376">
        <f t="shared" si="37"/>
        <v>79</v>
      </c>
      <c r="W2376">
        <v>3</v>
      </c>
      <c r="X2376" t="str">
        <f>VLOOKUP(Dados!W2376,'Variáveis e códigos'!$C$21:$D$26,2)</f>
        <v>widowed</v>
      </c>
      <c r="Y2376">
        <v>4</v>
      </c>
    </row>
    <row r="2377" spans="1:25" x14ac:dyDescent="0.25">
      <c r="A2377" s="1">
        <v>2017724001163</v>
      </c>
      <c r="B2377" t="s">
        <v>3</v>
      </c>
      <c r="C2377">
        <v>1</v>
      </c>
      <c r="D2377" t="str">
        <f>VLOOKUP(C2377,'Variáveis e códigos'!$C$5:$D$10,2,FALSE)</f>
        <v>very important</v>
      </c>
      <c r="E2377">
        <v>1</v>
      </c>
      <c r="F2377" t="str">
        <f>VLOOKUP(E2377,'Variáveis e códigos'!$C$5:$D$10,2,FALSE)</f>
        <v>very important</v>
      </c>
      <c r="G2377">
        <v>1</v>
      </c>
      <c r="H2377" t="str">
        <f>VLOOKUP(G2377,'Variáveis e códigos'!$C$5:$D$10,2,FALSE)</f>
        <v>very important</v>
      </c>
      <c r="I2377">
        <v>1</v>
      </c>
      <c r="J2377" t="str">
        <f>VLOOKUP(I2377,'Variáveis e códigos'!$C$5:$D$10,2,FALSE)</f>
        <v>very important</v>
      </c>
      <c r="K2377">
        <v>3</v>
      </c>
      <c r="L2377" t="str">
        <f>VLOOKUP(K2377,'Variáveis e códigos'!$C$5:$D$10,2,FALSE)</f>
        <v>not important</v>
      </c>
      <c r="M2377">
        <v>4</v>
      </c>
      <c r="N2377" t="str">
        <f>VLOOKUP(M2377,'Variáveis e códigos'!$C$5:$D$10,2,FALSE)</f>
        <v>not at all important</v>
      </c>
      <c r="O2377" t="s">
        <v>28</v>
      </c>
      <c r="P2377">
        <v>1</v>
      </c>
      <c r="Q2377" t="str">
        <f>HLOOKUP(P2377,'Variáveis e códigos'!$C$15:$D$16,2)</f>
        <v>yes</v>
      </c>
      <c r="R2377">
        <v>6</v>
      </c>
      <c r="S2377">
        <v>1</v>
      </c>
      <c r="T2377" t="str">
        <f>HLOOKUP(S2377,'Variáveis e códigos'!$C$18:$D$19,2)</f>
        <v>male</v>
      </c>
      <c r="U2377">
        <v>1977</v>
      </c>
      <c r="V2377">
        <f t="shared" si="37"/>
        <v>40</v>
      </c>
      <c r="W2377">
        <v>6</v>
      </c>
      <c r="X2377" t="str">
        <f>VLOOKUP(Dados!W2377,'Variáveis e códigos'!$C$21:$D$26,2)</f>
        <v>never married and never registered partnership</v>
      </c>
      <c r="Y2377">
        <v>0</v>
      </c>
    </row>
    <row r="2378" spans="1:25" x14ac:dyDescent="0.25">
      <c r="A2378" s="1">
        <v>2017724001164</v>
      </c>
      <c r="B2378" t="s">
        <v>3</v>
      </c>
      <c r="C2378">
        <v>2</v>
      </c>
      <c r="D2378" t="str">
        <f>VLOOKUP(C2378,'Variáveis e códigos'!$C$5:$D$10,2,FALSE)</f>
        <v>quite important</v>
      </c>
      <c r="E2378">
        <v>2</v>
      </c>
      <c r="F2378" t="str">
        <f>VLOOKUP(E2378,'Variáveis e códigos'!$C$5:$D$10,2,FALSE)</f>
        <v>quite important</v>
      </c>
      <c r="G2378">
        <v>1</v>
      </c>
      <c r="H2378" t="str">
        <f>VLOOKUP(G2378,'Variáveis e códigos'!$C$5:$D$10,2,FALSE)</f>
        <v>very important</v>
      </c>
      <c r="I2378">
        <v>2</v>
      </c>
      <c r="J2378" t="str">
        <f>VLOOKUP(I2378,'Variáveis e códigos'!$C$5:$D$10,2,FALSE)</f>
        <v>quite important</v>
      </c>
      <c r="K2378">
        <v>3</v>
      </c>
      <c r="L2378" t="str">
        <f>VLOOKUP(K2378,'Variáveis e códigos'!$C$5:$D$10,2,FALSE)</f>
        <v>not important</v>
      </c>
      <c r="M2378">
        <v>4</v>
      </c>
      <c r="N2378" t="str">
        <f>VLOOKUP(M2378,'Variáveis e códigos'!$C$5:$D$10,2,FALSE)</f>
        <v>not at all important</v>
      </c>
      <c r="O2378" t="s">
        <v>28</v>
      </c>
      <c r="P2378">
        <v>2</v>
      </c>
      <c r="Q2378" t="str">
        <f>HLOOKUP(P2378,'Variáveis e códigos'!$C$15:$D$16,2)</f>
        <v>no</v>
      </c>
      <c r="R2378">
        <v>7</v>
      </c>
      <c r="S2378">
        <v>1</v>
      </c>
      <c r="T2378" t="str">
        <f>HLOOKUP(S2378,'Variáveis e códigos'!$C$18:$D$19,2)</f>
        <v>male</v>
      </c>
      <c r="U2378">
        <v>1987</v>
      </c>
      <c r="V2378">
        <f t="shared" si="37"/>
        <v>30</v>
      </c>
      <c r="W2378">
        <v>6</v>
      </c>
      <c r="X2378" t="str">
        <f>VLOOKUP(Dados!W2378,'Variáveis e códigos'!$C$21:$D$26,2)</f>
        <v>never married and never registered partnership</v>
      </c>
      <c r="Y2378">
        <v>0</v>
      </c>
    </row>
    <row r="2379" spans="1:25" x14ac:dyDescent="0.25">
      <c r="A2379" s="1">
        <v>2017724001165</v>
      </c>
      <c r="B2379" t="s">
        <v>3</v>
      </c>
      <c r="C2379">
        <v>2</v>
      </c>
      <c r="D2379" t="str">
        <f>VLOOKUP(C2379,'Variáveis e códigos'!$C$5:$D$10,2,FALSE)</f>
        <v>quite important</v>
      </c>
      <c r="E2379">
        <v>1</v>
      </c>
      <c r="F2379" t="str">
        <f>VLOOKUP(E2379,'Variáveis e códigos'!$C$5:$D$10,2,FALSE)</f>
        <v>very important</v>
      </c>
      <c r="G2379">
        <v>1</v>
      </c>
      <c r="H2379" t="str">
        <f>VLOOKUP(G2379,'Variáveis e códigos'!$C$5:$D$10,2,FALSE)</f>
        <v>very important</v>
      </c>
      <c r="I2379">
        <v>2</v>
      </c>
      <c r="J2379" t="str">
        <f>VLOOKUP(I2379,'Variáveis e códigos'!$C$5:$D$10,2,FALSE)</f>
        <v>quite important</v>
      </c>
      <c r="K2379">
        <v>4</v>
      </c>
      <c r="L2379" t="str">
        <f>VLOOKUP(K2379,'Variáveis e códigos'!$C$5:$D$10,2,FALSE)</f>
        <v>not at all important</v>
      </c>
      <c r="M2379">
        <v>4</v>
      </c>
      <c r="N2379" t="str">
        <f>VLOOKUP(M2379,'Variáveis e códigos'!$C$5:$D$10,2,FALSE)</f>
        <v>not at all important</v>
      </c>
      <c r="O2379" t="s">
        <v>28</v>
      </c>
      <c r="P2379">
        <v>2</v>
      </c>
      <c r="Q2379" t="str">
        <f>HLOOKUP(P2379,'Variáveis e códigos'!$C$15:$D$16,2)</f>
        <v>no</v>
      </c>
      <c r="R2379" t="s">
        <v>34</v>
      </c>
      <c r="S2379">
        <v>2</v>
      </c>
      <c r="T2379" t="str">
        <f>HLOOKUP(S2379,'Variáveis e códigos'!$C$18:$D$19,2)</f>
        <v>female</v>
      </c>
      <c r="U2379">
        <v>1979</v>
      </c>
      <c r="V2379">
        <f t="shared" si="37"/>
        <v>38</v>
      </c>
      <c r="W2379">
        <v>6</v>
      </c>
      <c r="X2379" t="str">
        <f>VLOOKUP(Dados!W2379,'Variáveis e códigos'!$C$21:$D$26,2)</f>
        <v>never married and never registered partnership</v>
      </c>
      <c r="Y2379">
        <v>0</v>
      </c>
    </row>
    <row r="2380" spans="1:25" x14ac:dyDescent="0.25">
      <c r="A2380" s="1">
        <v>2017724001166</v>
      </c>
      <c r="B2380" t="s">
        <v>3</v>
      </c>
      <c r="C2380">
        <v>1</v>
      </c>
      <c r="D2380" t="str">
        <f>VLOOKUP(C2380,'Variáveis e códigos'!$C$5:$D$10,2,FALSE)</f>
        <v>very important</v>
      </c>
      <c r="E2380">
        <v>1</v>
      </c>
      <c r="F2380" t="str">
        <f>VLOOKUP(E2380,'Variáveis e códigos'!$C$5:$D$10,2,FALSE)</f>
        <v>very important</v>
      </c>
      <c r="G2380">
        <v>1</v>
      </c>
      <c r="H2380" t="str">
        <f>VLOOKUP(G2380,'Variáveis e códigos'!$C$5:$D$10,2,FALSE)</f>
        <v>very important</v>
      </c>
      <c r="I2380">
        <v>2</v>
      </c>
      <c r="J2380" t="str">
        <f>VLOOKUP(I2380,'Variáveis e códigos'!$C$5:$D$10,2,FALSE)</f>
        <v>quite important</v>
      </c>
      <c r="K2380">
        <v>4</v>
      </c>
      <c r="L2380" t="str">
        <f>VLOOKUP(K2380,'Variáveis e códigos'!$C$5:$D$10,2,FALSE)</f>
        <v>not at all important</v>
      </c>
      <c r="M2380">
        <v>4</v>
      </c>
      <c r="N2380" t="str">
        <f>VLOOKUP(M2380,'Variáveis e códigos'!$C$5:$D$10,2,FALSE)</f>
        <v>not at all important</v>
      </c>
      <c r="O2380" t="s">
        <v>30</v>
      </c>
      <c r="P2380">
        <v>2</v>
      </c>
      <c r="Q2380" t="str">
        <f>HLOOKUP(P2380,'Variáveis e códigos'!$C$15:$D$16,2)</f>
        <v>no</v>
      </c>
      <c r="R2380">
        <v>6</v>
      </c>
      <c r="S2380">
        <v>2</v>
      </c>
      <c r="T2380" t="str">
        <f>HLOOKUP(S2380,'Variáveis e códigos'!$C$18:$D$19,2)</f>
        <v>female</v>
      </c>
      <c r="U2380">
        <v>1981</v>
      </c>
      <c r="V2380">
        <f t="shared" si="37"/>
        <v>36</v>
      </c>
      <c r="W2380">
        <v>6</v>
      </c>
      <c r="X2380" t="str">
        <f>VLOOKUP(Dados!W2380,'Variáveis e códigos'!$C$21:$D$26,2)</f>
        <v>never married and never registered partnership</v>
      </c>
      <c r="Y2380">
        <v>1</v>
      </c>
    </row>
    <row r="2381" spans="1:25" x14ac:dyDescent="0.25">
      <c r="A2381" s="1">
        <v>2017724001167</v>
      </c>
      <c r="B2381" t="s">
        <v>3</v>
      </c>
      <c r="C2381">
        <v>1</v>
      </c>
      <c r="D2381" t="str">
        <f>VLOOKUP(C2381,'Variáveis e códigos'!$C$5:$D$10,2,FALSE)</f>
        <v>very important</v>
      </c>
      <c r="E2381">
        <v>1</v>
      </c>
      <c r="F2381" t="str">
        <f>VLOOKUP(E2381,'Variáveis e códigos'!$C$5:$D$10,2,FALSE)</f>
        <v>very important</v>
      </c>
      <c r="G2381">
        <v>2</v>
      </c>
      <c r="H2381" t="str">
        <f>VLOOKUP(G2381,'Variáveis e códigos'!$C$5:$D$10,2,FALSE)</f>
        <v>quite important</v>
      </c>
      <c r="I2381">
        <v>1</v>
      </c>
      <c r="J2381" t="str">
        <f>VLOOKUP(I2381,'Variáveis e códigos'!$C$5:$D$10,2,FALSE)</f>
        <v>very important</v>
      </c>
      <c r="K2381">
        <v>4</v>
      </c>
      <c r="L2381" t="str">
        <f>VLOOKUP(K2381,'Variáveis e códigos'!$C$5:$D$10,2,FALSE)</f>
        <v>not at all important</v>
      </c>
      <c r="M2381">
        <v>4</v>
      </c>
      <c r="N2381" t="str">
        <f>VLOOKUP(M2381,'Variáveis e códigos'!$C$5:$D$10,2,FALSE)</f>
        <v>not at all important</v>
      </c>
      <c r="O2381" t="s">
        <v>28</v>
      </c>
      <c r="P2381">
        <v>2</v>
      </c>
      <c r="Q2381" t="str">
        <f>HLOOKUP(P2381,'Variáveis e códigos'!$C$15:$D$16,2)</f>
        <v>no</v>
      </c>
      <c r="R2381">
        <v>5</v>
      </c>
      <c r="S2381">
        <v>2</v>
      </c>
      <c r="T2381" t="str">
        <f>HLOOKUP(S2381,'Variáveis e códigos'!$C$18:$D$19,2)</f>
        <v>female</v>
      </c>
      <c r="U2381">
        <v>1973</v>
      </c>
      <c r="V2381">
        <f t="shared" si="37"/>
        <v>44</v>
      </c>
      <c r="W2381">
        <v>1</v>
      </c>
      <c r="X2381" t="str">
        <f>VLOOKUP(Dados!W2381,'Variáveis e códigos'!$C$21:$D$26,2)</f>
        <v>married</v>
      </c>
      <c r="Y2381">
        <v>2</v>
      </c>
    </row>
    <row r="2382" spans="1:25" x14ac:dyDescent="0.25">
      <c r="A2382" s="1">
        <v>2017724001168</v>
      </c>
      <c r="B2382" t="s">
        <v>3</v>
      </c>
      <c r="C2382">
        <v>1</v>
      </c>
      <c r="D2382" t="str">
        <f>VLOOKUP(C2382,'Variáveis e códigos'!$C$5:$D$10,2,FALSE)</f>
        <v>very important</v>
      </c>
      <c r="E2382">
        <v>1</v>
      </c>
      <c r="F2382" t="str">
        <f>VLOOKUP(E2382,'Variáveis e códigos'!$C$5:$D$10,2,FALSE)</f>
        <v>very important</v>
      </c>
      <c r="G2382">
        <v>1</v>
      </c>
      <c r="H2382" t="str">
        <f>VLOOKUP(G2382,'Variáveis e códigos'!$C$5:$D$10,2,FALSE)</f>
        <v>very important</v>
      </c>
      <c r="I2382">
        <v>1</v>
      </c>
      <c r="J2382" t="str">
        <f>VLOOKUP(I2382,'Variáveis e códigos'!$C$5:$D$10,2,FALSE)</f>
        <v>very important</v>
      </c>
      <c r="K2382">
        <v>4</v>
      </c>
      <c r="L2382" t="str">
        <f>VLOOKUP(K2382,'Variáveis e códigos'!$C$5:$D$10,2,FALSE)</f>
        <v>not at all important</v>
      </c>
      <c r="M2382">
        <v>3</v>
      </c>
      <c r="N2382" t="str">
        <f>VLOOKUP(M2382,'Variáveis e códigos'!$C$5:$D$10,2,FALSE)</f>
        <v>not important</v>
      </c>
      <c r="O2382" t="s">
        <v>28</v>
      </c>
      <c r="P2382">
        <v>2</v>
      </c>
      <c r="Q2382" t="str">
        <f>HLOOKUP(P2382,'Variáveis e códigos'!$C$15:$D$16,2)</f>
        <v>no</v>
      </c>
      <c r="R2382">
        <v>8</v>
      </c>
      <c r="S2382">
        <v>1</v>
      </c>
      <c r="T2382" t="str">
        <f>HLOOKUP(S2382,'Variáveis e códigos'!$C$18:$D$19,2)</f>
        <v>male</v>
      </c>
      <c r="U2382">
        <v>1966</v>
      </c>
      <c r="V2382">
        <f t="shared" si="37"/>
        <v>51</v>
      </c>
      <c r="W2382">
        <v>1</v>
      </c>
      <c r="X2382" t="str">
        <f>VLOOKUP(Dados!W2382,'Variáveis e códigos'!$C$21:$D$26,2)</f>
        <v>married</v>
      </c>
      <c r="Y2382">
        <v>1</v>
      </c>
    </row>
    <row r="2383" spans="1:25" x14ac:dyDescent="0.25">
      <c r="A2383" s="1">
        <v>2017724001169</v>
      </c>
      <c r="B2383" t="s">
        <v>3</v>
      </c>
      <c r="C2383">
        <v>1</v>
      </c>
      <c r="D2383" t="str">
        <f>VLOOKUP(C2383,'Variáveis e códigos'!$C$5:$D$10,2,FALSE)</f>
        <v>very important</v>
      </c>
      <c r="E2383">
        <v>1</v>
      </c>
      <c r="F2383" t="str">
        <f>VLOOKUP(E2383,'Variáveis e códigos'!$C$5:$D$10,2,FALSE)</f>
        <v>very important</v>
      </c>
      <c r="G2383">
        <v>2</v>
      </c>
      <c r="H2383" t="str">
        <f>VLOOKUP(G2383,'Variáveis e códigos'!$C$5:$D$10,2,FALSE)</f>
        <v>quite important</v>
      </c>
      <c r="I2383">
        <v>2</v>
      </c>
      <c r="J2383" t="str">
        <f>VLOOKUP(I2383,'Variáveis e códigos'!$C$5:$D$10,2,FALSE)</f>
        <v>quite important</v>
      </c>
      <c r="K2383">
        <v>2</v>
      </c>
      <c r="L2383" t="str">
        <f>VLOOKUP(K2383,'Variáveis e códigos'!$C$5:$D$10,2,FALSE)</f>
        <v>quite important</v>
      </c>
      <c r="M2383">
        <v>2</v>
      </c>
      <c r="N2383" t="str">
        <f>VLOOKUP(M2383,'Variáveis e códigos'!$C$5:$D$10,2,FALSE)</f>
        <v>quite important</v>
      </c>
      <c r="O2383" t="s">
        <v>28</v>
      </c>
      <c r="P2383">
        <v>2</v>
      </c>
      <c r="Q2383" t="str">
        <f>HLOOKUP(P2383,'Variáveis e códigos'!$C$15:$D$16,2)</f>
        <v>no</v>
      </c>
      <c r="R2383" t="s">
        <v>34</v>
      </c>
      <c r="S2383">
        <v>2</v>
      </c>
      <c r="T2383" t="str">
        <f>HLOOKUP(S2383,'Variáveis e códigos'!$C$18:$D$19,2)</f>
        <v>female</v>
      </c>
      <c r="U2383">
        <v>1974</v>
      </c>
      <c r="V2383">
        <f t="shared" si="37"/>
        <v>43</v>
      </c>
      <c r="W2383">
        <v>1</v>
      </c>
      <c r="X2383" t="str">
        <f>VLOOKUP(Dados!W2383,'Variáveis e códigos'!$C$21:$D$26,2)</f>
        <v>married</v>
      </c>
      <c r="Y2383">
        <v>1</v>
      </c>
    </row>
    <row r="2384" spans="1:25" x14ac:dyDescent="0.25">
      <c r="A2384" s="1">
        <v>2017724001170</v>
      </c>
      <c r="B2384" t="s">
        <v>3</v>
      </c>
      <c r="C2384">
        <v>2</v>
      </c>
      <c r="D2384" t="str">
        <f>VLOOKUP(C2384,'Variáveis e códigos'!$C$5:$D$10,2,FALSE)</f>
        <v>quite important</v>
      </c>
      <c r="E2384">
        <v>1</v>
      </c>
      <c r="F2384" t="str">
        <f>VLOOKUP(E2384,'Variáveis e códigos'!$C$5:$D$10,2,FALSE)</f>
        <v>very important</v>
      </c>
      <c r="G2384">
        <v>2</v>
      </c>
      <c r="H2384" t="str">
        <f>VLOOKUP(G2384,'Variáveis e códigos'!$C$5:$D$10,2,FALSE)</f>
        <v>quite important</v>
      </c>
      <c r="I2384">
        <v>2</v>
      </c>
      <c r="J2384" t="str">
        <f>VLOOKUP(I2384,'Variáveis e códigos'!$C$5:$D$10,2,FALSE)</f>
        <v>quite important</v>
      </c>
      <c r="K2384">
        <v>4</v>
      </c>
      <c r="L2384" t="str">
        <f>VLOOKUP(K2384,'Variáveis e códigos'!$C$5:$D$10,2,FALSE)</f>
        <v>not at all important</v>
      </c>
      <c r="M2384">
        <v>2</v>
      </c>
      <c r="N2384" t="str">
        <f>VLOOKUP(M2384,'Variáveis e códigos'!$C$5:$D$10,2,FALSE)</f>
        <v>quite important</v>
      </c>
      <c r="O2384" t="s">
        <v>28</v>
      </c>
      <c r="P2384">
        <v>2</v>
      </c>
      <c r="Q2384" t="str">
        <f>HLOOKUP(P2384,'Variáveis e códigos'!$C$15:$D$16,2)</f>
        <v>no</v>
      </c>
      <c r="R2384" t="s">
        <v>34</v>
      </c>
      <c r="S2384">
        <v>2</v>
      </c>
      <c r="T2384" t="str">
        <f>HLOOKUP(S2384,'Variáveis e códigos'!$C$18:$D$19,2)</f>
        <v>female</v>
      </c>
      <c r="U2384">
        <v>1951</v>
      </c>
      <c r="V2384">
        <f t="shared" si="37"/>
        <v>66</v>
      </c>
      <c r="W2384">
        <v>3</v>
      </c>
      <c r="X2384" t="str">
        <f>VLOOKUP(Dados!W2384,'Variáveis e códigos'!$C$21:$D$26,2)</f>
        <v>widowed</v>
      </c>
      <c r="Y2384">
        <v>1</v>
      </c>
    </row>
    <row r="2385" spans="1:25" x14ac:dyDescent="0.25">
      <c r="A2385" s="1">
        <v>2017724001171</v>
      </c>
      <c r="B2385" t="s">
        <v>3</v>
      </c>
      <c r="C2385">
        <v>1</v>
      </c>
      <c r="D2385" t="str">
        <f>VLOOKUP(C2385,'Variáveis e códigos'!$C$5:$D$10,2,FALSE)</f>
        <v>very important</v>
      </c>
      <c r="E2385">
        <v>1</v>
      </c>
      <c r="F2385" t="str">
        <f>VLOOKUP(E2385,'Variáveis e códigos'!$C$5:$D$10,2,FALSE)</f>
        <v>very important</v>
      </c>
      <c r="G2385">
        <v>2</v>
      </c>
      <c r="H2385" t="str">
        <f>VLOOKUP(G2385,'Variáveis e códigos'!$C$5:$D$10,2,FALSE)</f>
        <v>quite important</v>
      </c>
      <c r="I2385">
        <v>1</v>
      </c>
      <c r="J2385" t="str">
        <f>VLOOKUP(I2385,'Variáveis e códigos'!$C$5:$D$10,2,FALSE)</f>
        <v>very important</v>
      </c>
      <c r="K2385">
        <v>2</v>
      </c>
      <c r="L2385" t="str">
        <f>VLOOKUP(K2385,'Variáveis e códigos'!$C$5:$D$10,2,FALSE)</f>
        <v>quite important</v>
      </c>
      <c r="M2385">
        <v>3</v>
      </c>
      <c r="N2385" t="str">
        <f>VLOOKUP(M2385,'Variáveis e códigos'!$C$5:$D$10,2,FALSE)</f>
        <v>not important</v>
      </c>
      <c r="O2385" t="s">
        <v>30</v>
      </c>
      <c r="P2385">
        <v>2</v>
      </c>
      <c r="Q2385" t="str">
        <f>HLOOKUP(P2385,'Variáveis e códigos'!$C$15:$D$16,2)</f>
        <v>no</v>
      </c>
      <c r="R2385">
        <v>9</v>
      </c>
      <c r="S2385">
        <v>2</v>
      </c>
      <c r="T2385" t="str">
        <f>HLOOKUP(S2385,'Variáveis e códigos'!$C$18:$D$19,2)</f>
        <v>female</v>
      </c>
      <c r="U2385">
        <v>1996</v>
      </c>
      <c r="V2385">
        <f t="shared" si="37"/>
        <v>21</v>
      </c>
      <c r="W2385">
        <v>6</v>
      </c>
      <c r="X2385" t="str">
        <f>VLOOKUP(Dados!W2385,'Variáveis e códigos'!$C$21:$D$26,2)</f>
        <v>never married and never registered partnership</v>
      </c>
      <c r="Y2385">
        <v>0</v>
      </c>
    </row>
    <row r="2386" spans="1:25" x14ac:dyDescent="0.25">
      <c r="A2386" s="1">
        <v>2017724001172</v>
      </c>
      <c r="B2386" t="s">
        <v>3</v>
      </c>
      <c r="C2386">
        <v>2</v>
      </c>
      <c r="D2386" t="str">
        <f>VLOOKUP(C2386,'Variáveis e códigos'!$C$5:$D$10,2,FALSE)</f>
        <v>quite important</v>
      </c>
      <c r="E2386">
        <v>1</v>
      </c>
      <c r="F2386" t="str">
        <f>VLOOKUP(E2386,'Variáveis e códigos'!$C$5:$D$10,2,FALSE)</f>
        <v>very important</v>
      </c>
      <c r="G2386">
        <v>2</v>
      </c>
      <c r="H2386" t="str">
        <f>VLOOKUP(G2386,'Variáveis e códigos'!$C$5:$D$10,2,FALSE)</f>
        <v>quite important</v>
      </c>
      <c r="I2386">
        <v>1</v>
      </c>
      <c r="J2386" t="str">
        <f>VLOOKUP(I2386,'Variáveis e códigos'!$C$5:$D$10,2,FALSE)</f>
        <v>very important</v>
      </c>
      <c r="K2386">
        <v>4</v>
      </c>
      <c r="L2386" t="str">
        <f>VLOOKUP(K2386,'Variáveis e códigos'!$C$5:$D$10,2,FALSE)</f>
        <v>not at all important</v>
      </c>
      <c r="M2386">
        <v>4</v>
      </c>
      <c r="N2386" t="str">
        <f>VLOOKUP(M2386,'Variáveis e códigos'!$C$5:$D$10,2,FALSE)</f>
        <v>not at all important</v>
      </c>
      <c r="O2386" t="s">
        <v>28</v>
      </c>
      <c r="P2386">
        <v>2</v>
      </c>
      <c r="Q2386" t="str">
        <f>HLOOKUP(P2386,'Variáveis e códigos'!$C$15:$D$16,2)</f>
        <v>no</v>
      </c>
      <c r="R2386">
        <v>6</v>
      </c>
      <c r="S2386">
        <v>1</v>
      </c>
      <c r="T2386" t="str">
        <f>HLOOKUP(S2386,'Variáveis e códigos'!$C$18:$D$19,2)</f>
        <v>male</v>
      </c>
      <c r="U2386">
        <v>1969</v>
      </c>
      <c r="V2386">
        <f t="shared" si="37"/>
        <v>48</v>
      </c>
      <c r="W2386">
        <v>1</v>
      </c>
      <c r="X2386" t="str">
        <f>VLOOKUP(Dados!W2386,'Variáveis e códigos'!$C$21:$D$26,2)</f>
        <v>married</v>
      </c>
      <c r="Y2386">
        <v>0</v>
      </c>
    </row>
    <row r="2387" spans="1:25" x14ac:dyDescent="0.25">
      <c r="A2387" s="1">
        <v>2017724001173</v>
      </c>
      <c r="B2387" t="s">
        <v>3</v>
      </c>
      <c r="C2387">
        <v>1</v>
      </c>
      <c r="D2387" t="str">
        <f>VLOOKUP(C2387,'Variáveis e códigos'!$C$5:$D$10,2,FALSE)</f>
        <v>very important</v>
      </c>
      <c r="E2387">
        <v>1</v>
      </c>
      <c r="F2387" t="str">
        <f>VLOOKUP(E2387,'Variáveis e códigos'!$C$5:$D$10,2,FALSE)</f>
        <v>very important</v>
      </c>
      <c r="G2387">
        <v>1</v>
      </c>
      <c r="H2387" t="str">
        <f>VLOOKUP(G2387,'Variáveis e códigos'!$C$5:$D$10,2,FALSE)</f>
        <v>very important</v>
      </c>
      <c r="I2387">
        <v>1</v>
      </c>
      <c r="J2387" t="str">
        <f>VLOOKUP(I2387,'Variáveis e códigos'!$C$5:$D$10,2,FALSE)</f>
        <v>very important</v>
      </c>
      <c r="K2387">
        <v>3</v>
      </c>
      <c r="L2387" t="str">
        <f>VLOOKUP(K2387,'Variáveis e códigos'!$C$5:$D$10,2,FALSE)</f>
        <v>not important</v>
      </c>
      <c r="M2387">
        <v>4</v>
      </c>
      <c r="N2387" t="str">
        <f>VLOOKUP(M2387,'Variáveis e códigos'!$C$5:$D$10,2,FALSE)</f>
        <v>not at all important</v>
      </c>
      <c r="O2387" t="s">
        <v>29</v>
      </c>
      <c r="P2387">
        <v>2</v>
      </c>
      <c r="Q2387" t="str">
        <f>HLOOKUP(P2387,'Variáveis e códigos'!$C$15:$D$16,2)</f>
        <v>no</v>
      </c>
      <c r="R2387">
        <v>4</v>
      </c>
      <c r="S2387">
        <v>2</v>
      </c>
      <c r="T2387" t="str">
        <f>HLOOKUP(S2387,'Variáveis e códigos'!$C$18:$D$19,2)</f>
        <v>female</v>
      </c>
      <c r="U2387">
        <v>1979</v>
      </c>
      <c r="V2387">
        <f t="shared" si="37"/>
        <v>38</v>
      </c>
      <c r="W2387">
        <v>6</v>
      </c>
      <c r="X2387" t="str">
        <f>VLOOKUP(Dados!W2387,'Variáveis e códigos'!$C$21:$D$26,2)</f>
        <v>never married and never registered partnership</v>
      </c>
      <c r="Y2387">
        <v>0</v>
      </c>
    </row>
    <row r="2388" spans="1:25" x14ac:dyDescent="0.25">
      <c r="A2388" s="1">
        <v>2017724001174</v>
      </c>
      <c r="B2388" t="s">
        <v>3</v>
      </c>
      <c r="C2388">
        <v>2</v>
      </c>
      <c r="D2388" t="str">
        <f>VLOOKUP(C2388,'Variáveis e códigos'!$C$5:$D$10,2,FALSE)</f>
        <v>quite important</v>
      </c>
      <c r="E2388">
        <v>2</v>
      </c>
      <c r="F2388" t="str">
        <f>VLOOKUP(E2388,'Variáveis e códigos'!$C$5:$D$10,2,FALSE)</f>
        <v>quite important</v>
      </c>
      <c r="G2388">
        <v>1</v>
      </c>
      <c r="H2388" t="str">
        <f>VLOOKUP(G2388,'Variáveis e códigos'!$C$5:$D$10,2,FALSE)</f>
        <v>very important</v>
      </c>
      <c r="I2388">
        <v>2</v>
      </c>
      <c r="J2388" t="str">
        <f>VLOOKUP(I2388,'Variáveis e códigos'!$C$5:$D$10,2,FALSE)</f>
        <v>quite important</v>
      </c>
      <c r="K2388">
        <v>3</v>
      </c>
      <c r="L2388" t="str">
        <f>VLOOKUP(K2388,'Variáveis e códigos'!$C$5:$D$10,2,FALSE)</f>
        <v>not important</v>
      </c>
      <c r="M2388">
        <v>3</v>
      </c>
      <c r="N2388" t="str">
        <f>VLOOKUP(M2388,'Variáveis e códigos'!$C$5:$D$10,2,FALSE)</f>
        <v>not important</v>
      </c>
      <c r="O2388" t="s">
        <v>28</v>
      </c>
      <c r="P2388">
        <v>2</v>
      </c>
      <c r="Q2388" t="str">
        <f>HLOOKUP(P2388,'Variáveis e códigos'!$C$15:$D$16,2)</f>
        <v>no</v>
      </c>
      <c r="R2388">
        <v>8</v>
      </c>
      <c r="S2388">
        <v>1</v>
      </c>
      <c r="T2388" t="str">
        <f>HLOOKUP(S2388,'Variáveis e códigos'!$C$18:$D$19,2)</f>
        <v>male</v>
      </c>
      <c r="U2388">
        <v>1988</v>
      </c>
      <c r="V2388">
        <f t="shared" si="37"/>
        <v>29</v>
      </c>
      <c r="W2388">
        <v>6</v>
      </c>
      <c r="X2388" t="str">
        <f>VLOOKUP(Dados!W2388,'Variáveis e códigos'!$C$21:$D$26,2)</f>
        <v>never married and never registered partnership</v>
      </c>
      <c r="Y2388">
        <v>0</v>
      </c>
    </row>
    <row r="2389" spans="1:25" x14ac:dyDescent="0.25">
      <c r="A2389" s="1">
        <v>2017724001175</v>
      </c>
      <c r="B2389" t="s">
        <v>3</v>
      </c>
      <c r="C2389">
        <v>1</v>
      </c>
      <c r="D2389" t="str">
        <f>VLOOKUP(C2389,'Variáveis e códigos'!$C$5:$D$10,2,FALSE)</f>
        <v>very important</v>
      </c>
      <c r="E2389">
        <v>1</v>
      </c>
      <c r="F2389" t="str">
        <f>VLOOKUP(E2389,'Variáveis e códigos'!$C$5:$D$10,2,FALSE)</f>
        <v>very important</v>
      </c>
      <c r="G2389">
        <v>1</v>
      </c>
      <c r="H2389" t="str">
        <f>VLOOKUP(G2389,'Variáveis e códigos'!$C$5:$D$10,2,FALSE)</f>
        <v>very important</v>
      </c>
      <c r="I2389">
        <v>1</v>
      </c>
      <c r="J2389" t="str">
        <f>VLOOKUP(I2389,'Variáveis e códigos'!$C$5:$D$10,2,FALSE)</f>
        <v>very important</v>
      </c>
      <c r="K2389">
        <v>2</v>
      </c>
      <c r="L2389" t="str">
        <f>VLOOKUP(K2389,'Variáveis e códigos'!$C$5:$D$10,2,FALSE)</f>
        <v>quite important</v>
      </c>
      <c r="M2389">
        <v>4</v>
      </c>
      <c r="N2389" t="str">
        <f>VLOOKUP(M2389,'Variáveis e códigos'!$C$5:$D$10,2,FALSE)</f>
        <v>not at all important</v>
      </c>
      <c r="O2389" t="s">
        <v>28</v>
      </c>
      <c r="P2389">
        <v>2</v>
      </c>
      <c r="Q2389" t="str">
        <f>HLOOKUP(P2389,'Variáveis e códigos'!$C$15:$D$16,2)</f>
        <v>no</v>
      </c>
      <c r="R2389">
        <v>8</v>
      </c>
      <c r="S2389">
        <v>1</v>
      </c>
      <c r="T2389" t="str">
        <f>HLOOKUP(S2389,'Variáveis e códigos'!$C$18:$D$19,2)</f>
        <v>male</v>
      </c>
      <c r="U2389">
        <v>1982</v>
      </c>
      <c r="V2389">
        <f t="shared" si="37"/>
        <v>35</v>
      </c>
      <c r="W2389">
        <v>6</v>
      </c>
      <c r="X2389" t="str">
        <f>VLOOKUP(Dados!W2389,'Variáveis e códigos'!$C$21:$D$26,2)</f>
        <v>never married and never registered partnership</v>
      </c>
      <c r="Y2389">
        <v>1</v>
      </c>
    </row>
    <row r="2390" spans="1:25" x14ac:dyDescent="0.25">
      <c r="A2390" s="1">
        <v>2017724001176</v>
      </c>
      <c r="B2390" t="s">
        <v>3</v>
      </c>
      <c r="C2390">
        <v>1</v>
      </c>
      <c r="D2390" t="str">
        <f>VLOOKUP(C2390,'Variáveis e códigos'!$C$5:$D$10,2,FALSE)</f>
        <v>very important</v>
      </c>
      <c r="E2390">
        <v>1</v>
      </c>
      <c r="F2390" t="str">
        <f>VLOOKUP(E2390,'Variáveis e códigos'!$C$5:$D$10,2,FALSE)</f>
        <v>very important</v>
      </c>
      <c r="G2390">
        <v>1</v>
      </c>
      <c r="H2390" t="str">
        <f>VLOOKUP(G2390,'Variáveis e códigos'!$C$5:$D$10,2,FALSE)</f>
        <v>very important</v>
      </c>
      <c r="I2390">
        <v>1</v>
      </c>
      <c r="J2390" t="str">
        <f>VLOOKUP(I2390,'Variáveis e códigos'!$C$5:$D$10,2,FALSE)</f>
        <v>very important</v>
      </c>
      <c r="K2390">
        <v>3</v>
      </c>
      <c r="L2390" t="str">
        <f>VLOOKUP(K2390,'Variáveis e códigos'!$C$5:$D$10,2,FALSE)</f>
        <v>not important</v>
      </c>
      <c r="M2390">
        <v>4</v>
      </c>
      <c r="N2390" t="str">
        <f>VLOOKUP(M2390,'Variáveis e códigos'!$C$5:$D$10,2,FALSE)</f>
        <v>not at all important</v>
      </c>
      <c r="O2390" t="s">
        <v>28</v>
      </c>
      <c r="P2390">
        <v>2</v>
      </c>
      <c r="Q2390" t="str">
        <f>HLOOKUP(P2390,'Variáveis e códigos'!$C$15:$D$16,2)</f>
        <v>no</v>
      </c>
      <c r="R2390">
        <v>7</v>
      </c>
      <c r="S2390">
        <v>1</v>
      </c>
      <c r="T2390" t="str">
        <f>HLOOKUP(S2390,'Variáveis e códigos'!$C$18:$D$19,2)</f>
        <v>male</v>
      </c>
      <c r="U2390">
        <v>1990</v>
      </c>
      <c r="V2390">
        <f t="shared" si="37"/>
        <v>27</v>
      </c>
      <c r="W2390">
        <v>6</v>
      </c>
      <c r="X2390" t="str">
        <f>VLOOKUP(Dados!W2390,'Variáveis e códigos'!$C$21:$D$26,2)</f>
        <v>never married and never registered partnership</v>
      </c>
      <c r="Y2390">
        <v>1</v>
      </c>
    </row>
    <row r="2391" spans="1:25" x14ac:dyDescent="0.25">
      <c r="A2391" s="1">
        <v>2017724001177</v>
      </c>
      <c r="B2391" t="s">
        <v>3</v>
      </c>
      <c r="C2391">
        <v>1</v>
      </c>
      <c r="D2391" t="str">
        <f>VLOOKUP(C2391,'Variáveis e códigos'!$C$5:$D$10,2,FALSE)</f>
        <v>very important</v>
      </c>
      <c r="E2391">
        <v>2</v>
      </c>
      <c r="F2391" t="str">
        <f>VLOOKUP(E2391,'Variáveis e códigos'!$C$5:$D$10,2,FALSE)</f>
        <v>quite important</v>
      </c>
      <c r="G2391">
        <v>1</v>
      </c>
      <c r="H2391" t="str">
        <f>VLOOKUP(G2391,'Variáveis e códigos'!$C$5:$D$10,2,FALSE)</f>
        <v>very important</v>
      </c>
      <c r="I2391">
        <v>1</v>
      </c>
      <c r="J2391" t="str">
        <f>VLOOKUP(I2391,'Variáveis e códigos'!$C$5:$D$10,2,FALSE)</f>
        <v>very important</v>
      </c>
      <c r="K2391">
        <v>1</v>
      </c>
      <c r="L2391" t="str">
        <f>VLOOKUP(K2391,'Variáveis e códigos'!$C$5:$D$10,2,FALSE)</f>
        <v>very important</v>
      </c>
      <c r="M2391">
        <v>2</v>
      </c>
      <c r="N2391" t="str">
        <f>VLOOKUP(M2391,'Variáveis e códigos'!$C$5:$D$10,2,FALSE)</f>
        <v>quite important</v>
      </c>
      <c r="O2391" t="s">
        <v>28</v>
      </c>
      <c r="P2391">
        <v>1</v>
      </c>
      <c r="Q2391" t="str">
        <f>HLOOKUP(P2391,'Variáveis e códigos'!$C$15:$D$16,2)</f>
        <v>yes</v>
      </c>
      <c r="R2391">
        <v>5</v>
      </c>
      <c r="S2391">
        <v>1</v>
      </c>
      <c r="T2391" t="str">
        <f>HLOOKUP(S2391,'Variáveis e códigos'!$C$18:$D$19,2)</f>
        <v>male</v>
      </c>
      <c r="U2391">
        <v>1972</v>
      </c>
      <c r="V2391">
        <f t="shared" si="37"/>
        <v>45</v>
      </c>
      <c r="W2391">
        <v>1</v>
      </c>
      <c r="X2391" t="str">
        <f>VLOOKUP(Dados!W2391,'Variáveis e códigos'!$C$21:$D$26,2)</f>
        <v>married</v>
      </c>
      <c r="Y2391">
        <v>0</v>
      </c>
    </row>
    <row r="2392" spans="1:25" x14ac:dyDescent="0.25">
      <c r="A2392" s="1">
        <v>2017724001178</v>
      </c>
      <c r="B2392" t="s">
        <v>3</v>
      </c>
      <c r="C2392">
        <v>1</v>
      </c>
      <c r="D2392" t="str">
        <f>VLOOKUP(C2392,'Variáveis e códigos'!$C$5:$D$10,2,FALSE)</f>
        <v>very important</v>
      </c>
      <c r="E2392">
        <v>1</v>
      </c>
      <c r="F2392" t="str">
        <f>VLOOKUP(E2392,'Variáveis e códigos'!$C$5:$D$10,2,FALSE)</f>
        <v>very important</v>
      </c>
      <c r="G2392">
        <v>1</v>
      </c>
      <c r="H2392" t="str">
        <f>VLOOKUP(G2392,'Variáveis e códigos'!$C$5:$D$10,2,FALSE)</f>
        <v>very important</v>
      </c>
      <c r="I2392">
        <v>2</v>
      </c>
      <c r="J2392" t="str">
        <f>VLOOKUP(I2392,'Variáveis e códigos'!$C$5:$D$10,2,FALSE)</f>
        <v>quite important</v>
      </c>
      <c r="K2392">
        <v>3</v>
      </c>
      <c r="L2392" t="str">
        <f>VLOOKUP(K2392,'Variáveis e códigos'!$C$5:$D$10,2,FALSE)</f>
        <v>not important</v>
      </c>
      <c r="M2392">
        <v>4</v>
      </c>
      <c r="N2392" t="str">
        <f>VLOOKUP(M2392,'Variáveis e códigos'!$C$5:$D$10,2,FALSE)</f>
        <v>not at all important</v>
      </c>
      <c r="O2392" t="s">
        <v>28</v>
      </c>
      <c r="P2392">
        <v>2</v>
      </c>
      <c r="Q2392" t="str">
        <f>HLOOKUP(P2392,'Variáveis e códigos'!$C$15:$D$16,2)</f>
        <v>no</v>
      </c>
      <c r="R2392">
        <v>8</v>
      </c>
      <c r="S2392">
        <v>2</v>
      </c>
      <c r="T2392" t="str">
        <f>HLOOKUP(S2392,'Variáveis e códigos'!$C$18:$D$19,2)</f>
        <v>female</v>
      </c>
      <c r="U2392">
        <v>1952</v>
      </c>
      <c r="V2392">
        <f t="shared" si="37"/>
        <v>65</v>
      </c>
      <c r="W2392">
        <v>6</v>
      </c>
      <c r="X2392" t="str">
        <f>VLOOKUP(Dados!W2392,'Variáveis e códigos'!$C$21:$D$26,2)</f>
        <v>never married and never registered partnership</v>
      </c>
      <c r="Y2392">
        <v>0</v>
      </c>
    </row>
    <row r="2393" spans="1:25" x14ac:dyDescent="0.25">
      <c r="A2393" s="1">
        <v>2017724001179</v>
      </c>
      <c r="B2393" t="s">
        <v>3</v>
      </c>
      <c r="C2393">
        <v>1</v>
      </c>
      <c r="D2393" t="str">
        <f>VLOOKUP(C2393,'Variáveis e códigos'!$C$5:$D$10,2,FALSE)</f>
        <v>very important</v>
      </c>
      <c r="E2393">
        <v>1</v>
      </c>
      <c r="F2393" t="str">
        <f>VLOOKUP(E2393,'Variáveis e códigos'!$C$5:$D$10,2,FALSE)</f>
        <v>very important</v>
      </c>
      <c r="G2393">
        <v>2</v>
      </c>
      <c r="H2393" t="str">
        <f>VLOOKUP(G2393,'Variáveis e códigos'!$C$5:$D$10,2,FALSE)</f>
        <v>quite important</v>
      </c>
      <c r="I2393">
        <v>2</v>
      </c>
      <c r="J2393" t="str">
        <f>VLOOKUP(I2393,'Variáveis e códigos'!$C$5:$D$10,2,FALSE)</f>
        <v>quite important</v>
      </c>
      <c r="K2393">
        <v>4</v>
      </c>
      <c r="L2393" t="str">
        <f>VLOOKUP(K2393,'Variáveis e códigos'!$C$5:$D$10,2,FALSE)</f>
        <v>not at all important</v>
      </c>
      <c r="M2393">
        <v>2</v>
      </c>
      <c r="N2393" t="str">
        <f>VLOOKUP(M2393,'Variáveis e códigos'!$C$5:$D$10,2,FALSE)</f>
        <v>quite important</v>
      </c>
      <c r="O2393" t="s">
        <v>28</v>
      </c>
      <c r="P2393">
        <v>2</v>
      </c>
      <c r="Q2393" t="str">
        <f>HLOOKUP(P2393,'Variáveis e códigos'!$C$15:$D$16,2)</f>
        <v>no</v>
      </c>
      <c r="R2393" t="s">
        <v>34</v>
      </c>
      <c r="S2393">
        <v>1</v>
      </c>
      <c r="T2393" t="str">
        <f>HLOOKUP(S2393,'Variáveis e códigos'!$C$18:$D$19,2)</f>
        <v>male</v>
      </c>
      <c r="U2393">
        <v>1959</v>
      </c>
      <c r="V2393">
        <f t="shared" si="37"/>
        <v>58</v>
      </c>
      <c r="W2393">
        <v>1</v>
      </c>
      <c r="X2393" t="str">
        <f>VLOOKUP(Dados!W2393,'Variáveis e códigos'!$C$21:$D$26,2)</f>
        <v>married</v>
      </c>
      <c r="Y2393">
        <v>2</v>
      </c>
    </row>
    <row r="2394" spans="1:25" x14ac:dyDescent="0.25">
      <c r="A2394" s="1">
        <v>2017724001180</v>
      </c>
      <c r="B2394" t="s">
        <v>3</v>
      </c>
      <c r="C2394">
        <v>1</v>
      </c>
      <c r="D2394" t="str">
        <f>VLOOKUP(C2394,'Variáveis e códigos'!$C$5:$D$10,2,FALSE)</f>
        <v>very important</v>
      </c>
      <c r="E2394">
        <v>1</v>
      </c>
      <c r="F2394" t="str">
        <f>VLOOKUP(E2394,'Variáveis e códigos'!$C$5:$D$10,2,FALSE)</f>
        <v>very important</v>
      </c>
      <c r="G2394">
        <v>1</v>
      </c>
      <c r="H2394" t="str">
        <f>VLOOKUP(G2394,'Variáveis e códigos'!$C$5:$D$10,2,FALSE)</f>
        <v>very important</v>
      </c>
      <c r="I2394">
        <v>2</v>
      </c>
      <c r="J2394" t="str">
        <f>VLOOKUP(I2394,'Variáveis e códigos'!$C$5:$D$10,2,FALSE)</f>
        <v>quite important</v>
      </c>
      <c r="K2394">
        <v>2</v>
      </c>
      <c r="L2394" t="str">
        <f>VLOOKUP(K2394,'Variáveis e códigos'!$C$5:$D$10,2,FALSE)</f>
        <v>quite important</v>
      </c>
      <c r="M2394">
        <v>3</v>
      </c>
      <c r="N2394" t="str">
        <f>VLOOKUP(M2394,'Variáveis e códigos'!$C$5:$D$10,2,FALSE)</f>
        <v>not important</v>
      </c>
      <c r="O2394" t="s">
        <v>30</v>
      </c>
      <c r="P2394">
        <v>1</v>
      </c>
      <c r="Q2394" t="str">
        <f>HLOOKUP(P2394,'Variáveis e códigos'!$C$15:$D$16,2)</f>
        <v>yes</v>
      </c>
      <c r="R2394" t="s">
        <v>34</v>
      </c>
      <c r="S2394">
        <v>2</v>
      </c>
      <c r="T2394" t="str">
        <f>HLOOKUP(S2394,'Variáveis e códigos'!$C$18:$D$19,2)</f>
        <v>female</v>
      </c>
      <c r="U2394">
        <v>1985</v>
      </c>
      <c r="V2394">
        <f t="shared" si="37"/>
        <v>32</v>
      </c>
      <c r="W2394">
        <v>1</v>
      </c>
      <c r="X2394" t="str">
        <f>VLOOKUP(Dados!W2394,'Variáveis e códigos'!$C$21:$D$26,2)</f>
        <v>married</v>
      </c>
      <c r="Y2394">
        <v>2</v>
      </c>
    </row>
    <row r="2395" spans="1:25" x14ac:dyDescent="0.25">
      <c r="A2395" s="1">
        <v>2017724001181</v>
      </c>
      <c r="B2395" t="s">
        <v>3</v>
      </c>
      <c r="C2395">
        <v>1</v>
      </c>
      <c r="D2395" t="str">
        <f>VLOOKUP(C2395,'Variáveis e códigos'!$C$5:$D$10,2,FALSE)</f>
        <v>very important</v>
      </c>
      <c r="E2395">
        <v>1</v>
      </c>
      <c r="F2395" t="str">
        <f>VLOOKUP(E2395,'Variáveis e códigos'!$C$5:$D$10,2,FALSE)</f>
        <v>very important</v>
      </c>
      <c r="G2395">
        <v>1</v>
      </c>
      <c r="H2395" t="str">
        <f>VLOOKUP(G2395,'Variáveis e códigos'!$C$5:$D$10,2,FALSE)</f>
        <v>very important</v>
      </c>
      <c r="I2395">
        <v>2</v>
      </c>
      <c r="J2395" t="str">
        <f>VLOOKUP(I2395,'Variáveis e códigos'!$C$5:$D$10,2,FALSE)</f>
        <v>quite important</v>
      </c>
      <c r="K2395">
        <v>4</v>
      </c>
      <c r="L2395" t="str">
        <f>VLOOKUP(K2395,'Variáveis e códigos'!$C$5:$D$10,2,FALSE)</f>
        <v>not at all important</v>
      </c>
      <c r="M2395">
        <v>3</v>
      </c>
      <c r="N2395" t="str">
        <f>VLOOKUP(M2395,'Variáveis e códigos'!$C$5:$D$10,2,FALSE)</f>
        <v>not important</v>
      </c>
      <c r="O2395" t="s">
        <v>28</v>
      </c>
      <c r="P2395">
        <v>2</v>
      </c>
      <c r="Q2395" t="str">
        <f>HLOOKUP(P2395,'Variáveis e códigos'!$C$15:$D$16,2)</f>
        <v>no</v>
      </c>
      <c r="R2395">
        <v>7</v>
      </c>
      <c r="S2395">
        <v>1</v>
      </c>
      <c r="T2395" t="str">
        <f>HLOOKUP(S2395,'Variáveis e códigos'!$C$18:$D$19,2)</f>
        <v>male</v>
      </c>
      <c r="U2395">
        <v>1965</v>
      </c>
      <c r="V2395">
        <f t="shared" si="37"/>
        <v>52</v>
      </c>
      <c r="W2395">
        <v>1</v>
      </c>
      <c r="X2395" t="str">
        <f>VLOOKUP(Dados!W2395,'Variáveis e códigos'!$C$21:$D$26,2)</f>
        <v>married</v>
      </c>
      <c r="Y2395">
        <v>1</v>
      </c>
    </row>
    <row r="2396" spans="1:25" x14ac:dyDescent="0.25">
      <c r="A2396" s="1">
        <v>2017724001182</v>
      </c>
      <c r="B2396" t="s">
        <v>3</v>
      </c>
      <c r="C2396">
        <v>1</v>
      </c>
      <c r="D2396" t="str">
        <f>VLOOKUP(C2396,'Variáveis e códigos'!$C$5:$D$10,2,FALSE)</f>
        <v>very important</v>
      </c>
      <c r="E2396">
        <v>3</v>
      </c>
      <c r="F2396" t="str">
        <f>VLOOKUP(E2396,'Variáveis e códigos'!$C$5:$D$10,2,FALSE)</f>
        <v>not important</v>
      </c>
      <c r="G2396">
        <v>2</v>
      </c>
      <c r="H2396" t="str">
        <f>VLOOKUP(G2396,'Variáveis e códigos'!$C$5:$D$10,2,FALSE)</f>
        <v>quite important</v>
      </c>
      <c r="I2396">
        <v>1</v>
      </c>
      <c r="J2396" t="str">
        <f>VLOOKUP(I2396,'Variáveis e códigos'!$C$5:$D$10,2,FALSE)</f>
        <v>very important</v>
      </c>
      <c r="K2396">
        <v>2</v>
      </c>
      <c r="L2396" t="str">
        <f>VLOOKUP(K2396,'Variáveis e códigos'!$C$5:$D$10,2,FALSE)</f>
        <v>quite important</v>
      </c>
      <c r="M2396">
        <v>4</v>
      </c>
      <c r="N2396" t="str">
        <f>VLOOKUP(M2396,'Variáveis e códigos'!$C$5:$D$10,2,FALSE)</f>
        <v>not at all important</v>
      </c>
      <c r="O2396" t="s">
        <v>29</v>
      </c>
      <c r="P2396">
        <v>2</v>
      </c>
      <c r="Q2396" t="str">
        <f>HLOOKUP(P2396,'Variáveis e códigos'!$C$15:$D$16,2)</f>
        <v>no</v>
      </c>
      <c r="R2396">
        <v>6</v>
      </c>
      <c r="S2396">
        <v>1</v>
      </c>
      <c r="T2396" t="str">
        <f>HLOOKUP(S2396,'Variáveis e códigos'!$C$18:$D$19,2)</f>
        <v>male</v>
      </c>
      <c r="U2396">
        <v>1970</v>
      </c>
      <c r="V2396">
        <f t="shared" si="37"/>
        <v>47</v>
      </c>
      <c r="W2396">
        <v>6</v>
      </c>
      <c r="X2396" t="str">
        <f>VLOOKUP(Dados!W2396,'Variáveis e códigos'!$C$21:$D$26,2)</f>
        <v>never married and never registered partnership</v>
      </c>
      <c r="Y2396">
        <v>0</v>
      </c>
    </row>
    <row r="2397" spans="1:25" x14ac:dyDescent="0.25">
      <c r="A2397" s="1">
        <v>2017724001183</v>
      </c>
      <c r="B2397" t="s">
        <v>3</v>
      </c>
      <c r="C2397">
        <v>1</v>
      </c>
      <c r="D2397" t="str">
        <f>VLOOKUP(C2397,'Variáveis e códigos'!$C$5:$D$10,2,FALSE)</f>
        <v>very important</v>
      </c>
      <c r="E2397">
        <v>1</v>
      </c>
      <c r="F2397" t="str">
        <f>VLOOKUP(E2397,'Variáveis e códigos'!$C$5:$D$10,2,FALSE)</f>
        <v>very important</v>
      </c>
      <c r="G2397">
        <v>2</v>
      </c>
      <c r="H2397" t="str">
        <f>VLOOKUP(G2397,'Variáveis e códigos'!$C$5:$D$10,2,FALSE)</f>
        <v>quite important</v>
      </c>
      <c r="I2397">
        <v>1</v>
      </c>
      <c r="J2397" t="str">
        <f>VLOOKUP(I2397,'Variáveis e códigos'!$C$5:$D$10,2,FALSE)</f>
        <v>very important</v>
      </c>
      <c r="K2397">
        <v>2</v>
      </c>
      <c r="L2397" t="str">
        <f>VLOOKUP(K2397,'Variáveis e códigos'!$C$5:$D$10,2,FALSE)</f>
        <v>quite important</v>
      </c>
      <c r="M2397">
        <v>3</v>
      </c>
      <c r="N2397" t="str">
        <f>VLOOKUP(M2397,'Variáveis e códigos'!$C$5:$D$10,2,FALSE)</f>
        <v>not important</v>
      </c>
      <c r="O2397" t="s">
        <v>28</v>
      </c>
      <c r="P2397">
        <v>2</v>
      </c>
      <c r="Q2397" t="str">
        <f>HLOOKUP(P2397,'Variáveis e códigos'!$C$15:$D$16,2)</f>
        <v>no</v>
      </c>
      <c r="R2397">
        <v>7</v>
      </c>
      <c r="S2397">
        <v>2</v>
      </c>
      <c r="T2397" t="str">
        <f>HLOOKUP(S2397,'Variáveis e códigos'!$C$18:$D$19,2)</f>
        <v>female</v>
      </c>
      <c r="U2397">
        <v>1971</v>
      </c>
      <c r="V2397">
        <f t="shared" si="37"/>
        <v>46</v>
      </c>
      <c r="W2397">
        <v>1</v>
      </c>
      <c r="X2397" t="str">
        <f>VLOOKUP(Dados!W2397,'Variáveis e códigos'!$C$21:$D$26,2)</f>
        <v>married</v>
      </c>
      <c r="Y2397">
        <v>1</v>
      </c>
    </row>
    <row r="2398" spans="1:25" x14ac:dyDescent="0.25">
      <c r="A2398" s="1">
        <v>2017724001185</v>
      </c>
      <c r="B2398" t="s">
        <v>3</v>
      </c>
      <c r="C2398">
        <v>1</v>
      </c>
      <c r="D2398" t="str">
        <f>VLOOKUP(C2398,'Variáveis e códigos'!$C$5:$D$10,2,FALSE)</f>
        <v>very important</v>
      </c>
      <c r="E2398">
        <v>-2</v>
      </c>
      <c r="F2398" t="str">
        <f>VLOOKUP(E2398,'Variáveis e códigos'!$C$5:$D$10,2,FALSE)</f>
        <v>no answer</v>
      </c>
      <c r="G2398">
        <v>3</v>
      </c>
      <c r="H2398" t="str">
        <f>VLOOKUP(G2398,'Variáveis e códigos'!$C$5:$D$10,2,FALSE)</f>
        <v>not important</v>
      </c>
      <c r="I2398">
        <v>1</v>
      </c>
      <c r="J2398" t="str">
        <f>VLOOKUP(I2398,'Variáveis e códigos'!$C$5:$D$10,2,FALSE)</f>
        <v>very important</v>
      </c>
      <c r="K2398">
        <v>1</v>
      </c>
      <c r="L2398" t="str">
        <f>VLOOKUP(K2398,'Variáveis e códigos'!$C$5:$D$10,2,FALSE)</f>
        <v>very important</v>
      </c>
      <c r="M2398">
        <v>4</v>
      </c>
      <c r="N2398" t="str">
        <f>VLOOKUP(M2398,'Variáveis e códigos'!$C$5:$D$10,2,FALSE)</f>
        <v>not at all important</v>
      </c>
      <c r="O2398" t="s">
        <v>28</v>
      </c>
      <c r="P2398">
        <v>1</v>
      </c>
      <c r="Q2398" t="str">
        <f>HLOOKUP(P2398,'Variáveis e códigos'!$C$15:$D$16,2)</f>
        <v>yes</v>
      </c>
      <c r="R2398">
        <v>7</v>
      </c>
      <c r="S2398">
        <v>2</v>
      </c>
      <c r="T2398" t="str">
        <f>HLOOKUP(S2398,'Variáveis e códigos'!$C$18:$D$19,2)</f>
        <v>female</v>
      </c>
      <c r="U2398">
        <v>1970</v>
      </c>
      <c r="V2398">
        <f t="shared" si="37"/>
        <v>47</v>
      </c>
      <c r="W2398">
        <v>6</v>
      </c>
      <c r="X2398" t="str">
        <f>VLOOKUP(Dados!W2398,'Variáveis e códigos'!$C$21:$D$26,2)</f>
        <v>never married and never registered partnership</v>
      </c>
      <c r="Y2398">
        <v>0</v>
      </c>
    </row>
    <row r="2399" spans="1:25" x14ac:dyDescent="0.25">
      <c r="A2399" s="1">
        <v>2017724001186</v>
      </c>
      <c r="B2399" t="s">
        <v>3</v>
      </c>
      <c r="C2399">
        <v>1</v>
      </c>
      <c r="D2399" t="str">
        <f>VLOOKUP(C2399,'Variáveis e códigos'!$C$5:$D$10,2,FALSE)</f>
        <v>very important</v>
      </c>
      <c r="E2399">
        <v>1</v>
      </c>
      <c r="F2399" t="str">
        <f>VLOOKUP(E2399,'Variáveis e códigos'!$C$5:$D$10,2,FALSE)</f>
        <v>very important</v>
      </c>
      <c r="G2399">
        <v>1</v>
      </c>
      <c r="H2399" t="str">
        <f>VLOOKUP(G2399,'Variáveis e códigos'!$C$5:$D$10,2,FALSE)</f>
        <v>very important</v>
      </c>
      <c r="I2399">
        <v>1</v>
      </c>
      <c r="J2399" t="str">
        <f>VLOOKUP(I2399,'Variáveis e códigos'!$C$5:$D$10,2,FALSE)</f>
        <v>very important</v>
      </c>
      <c r="K2399">
        <v>2</v>
      </c>
      <c r="L2399" t="str">
        <f>VLOOKUP(K2399,'Variáveis e códigos'!$C$5:$D$10,2,FALSE)</f>
        <v>quite important</v>
      </c>
      <c r="M2399">
        <v>2</v>
      </c>
      <c r="N2399" t="str">
        <f>VLOOKUP(M2399,'Variáveis e códigos'!$C$5:$D$10,2,FALSE)</f>
        <v>quite important</v>
      </c>
      <c r="O2399" t="s">
        <v>30</v>
      </c>
      <c r="P2399">
        <v>2</v>
      </c>
      <c r="Q2399" t="str">
        <f>HLOOKUP(P2399,'Variáveis e códigos'!$C$15:$D$16,2)</f>
        <v>no</v>
      </c>
      <c r="R2399">
        <v>6</v>
      </c>
      <c r="S2399">
        <v>2</v>
      </c>
      <c r="T2399" t="str">
        <f>HLOOKUP(S2399,'Variáveis e códigos'!$C$18:$D$19,2)</f>
        <v>female</v>
      </c>
      <c r="U2399">
        <v>1958</v>
      </c>
      <c r="V2399">
        <f t="shared" si="37"/>
        <v>59</v>
      </c>
      <c r="W2399">
        <v>6</v>
      </c>
      <c r="X2399" t="str">
        <f>VLOOKUP(Dados!W2399,'Variáveis e códigos'!$C$21:$D$26,2)</f>
        <v>never married and never registered partnership</v>
      </c>
      <c r="Y2399">
        <v>1</v>
      </c>
    </row>
    <row r="2400" spans="1:25" x14ac:dyDescent="0.25">
      <c r="A2400" s="1">
        <v>2017724001187</v>
      </c>
      <c r="B2400" t="s">
        <v>3</v>
      </c>
      <c r="C2400">
        <v>1</v>
      </c>
      <c r="D2400" t="str">
        <f>VLOOKUP(C2400,'Variáveis e códigos'!$C$5:$D$10,2,FALSE)</f>
        <v>very important</v>
      </c>
      <c r="E2400">
        <v>1</v>
      </c>
      <c r="F2400" t="str">
        <f>VLOOKUP(E2400,'Variáveis e códigos'!$C$5:$D$10,2,FALSE)</f>
        <v>very important</v>
      </c>
      <c r="G2400">
        <v>1</v>
      </c>
      <c r="H2400" t="str">
        <f>VLOOKUP(G2400,'Variáveis e códigos'!$C$5:$D$10,2,FALSE)</f>
        <v>very important</v>
      </c>
      <c r="I2400">
        <v>1</v>
      </c>
      <c r="J2400" t="str">
        <f>VLOOKUP(I2400,'Variáveis e códigos'!$C$5:$D$10,2,FALSE)</f>
        <v>very important</v>
      </c>
      <c r="K2400">
        <v>4</v>
      </c>
      <c r="L2400" t="str">
        <f>VLOOKUP(K2400,'Variáveis e códigos'!$C$5:$D$10,2,FALSE)</f>
        <v>not at all important</v>
      </c>
      <c r="M2400">
        <v>1</v>
      </c>
      <c r="N2400" t="str">
        <f>VLOOKUP(M2400,'Variáveis e códigos'!$C$5:$D$10,2,FALSE)</f>
        <v>very important</v>
      </c>
      <c r="O2400" t="s">
        <v>30</v>
      </c>
      <c r="P2400">
        <v>2</v>
      </c>
      <c r="Q2400" t="str">
        <f>HLOOKUP(P2400,'Variáveis e códigos'!$C$15:$D$16,2)</f>
        <v>no</v>
      </c>
      <c r="R2400" t="s">
        <v>34</v>
      </c>
      <c r="S2400">
        <v>1</v>
      </c>
      <c r="T2400" t="str">
        <f>HLOOKUP(S2400,'Variáveis e códigos'!$C$18:$D$19,2)</f>
        <v>male</v>
      </c>
      <c r="U2400">
        <v>1937</v>
      </c>
      <c r="V2400">
        <f t="shared" si="37"/>
        <v>80</v>
      </c>
      <c r="W2400">
        <v>6</v>
      </c>
      <c r="X2400" t="str">
        <f>VLOOKUP(Dados!W2400,'Variáveis e códigos'!$C$21:$D$26,2)</f>
        <v>never married and never registered partnership</v>
      </c>
      <c r="Y2400">
        <v>0</v>
      </c>
    </row>
    <row r="2401" spans="1:25" x14ac:dyDescent="0.25">
      <c r="A2401" s="1">
        <v>2017724001188</v>
      </c>
      <c r="B2401" t="s">
        <v>3</v>
      </c>
      <c r="C2401">
        <v>2</v>
      </c>
      <c r="D2401" t="str">
        <f>VLOOKUP(C2401,'Variáveis e códigos'!$C$5:$D$10,2,FALSE)</f>
        <v>quite important</v>
      </c>
      <c r="E2401">
        <v>2</v>
      </c>
      <c r="F2401" t="str">
        <f>VLOOKUP(E2401,'Variáveis e códigos'!$C$5:$D$10,2,FALSE)</f>
        <v>quite important</v>
      </c>
      <c r="G2401">
        <v>2</v>
      </c>
      <c r="H2401" t="str">
        <f>VLOOKUP(G2401,'Variáveis e códigos'!$C$5:$D$10,2,FALSE)</f>
        <v>quite important</v>
      </c>
      <c r="I2401">
        <v>2</v>
      </c>
      <c r="J2401" t="str">
        <f>VLOOKUP(I2401,'Variáveis e códigos'!$C$5:$D$10,2,FALSE)</f>
        <v>quite important</v>
      </c>
      <c r="K2401">
        <v>2</v>
      </c>
      <c r="L2401" t="str">
        <f>VLOOKUP(K2401,'Variáveis e códigos'!$C$5:$D$10,2,FALSE)</f>
        <v>quite important</v>
      </c>
      <c r="M2401">
        <v>2</v>
      </c>
      <c r="N2401" t="str">
        <f>VLOOKUP(M2401,'Variáveis e códigos'!$C$5:$D$10,2,FALSE)</f>
        <v>quite important</v>
      </c>
      <c r="O2401" t="s">
        <v>30</v>
      </c>
      <c r="P2401">
        <v>2</v>
      </c>
      <c r="Q2401" t="str">
        <f>HLOOKUP(P2401,'Variáveis e códigos'!$C$15:$D$16,2)</f>
        <v>no</v>
      </c>
      <c r="R2401">
        <v>5</v>
      </c>
      <c r="S2401">
        <v>1</v>
      </c>
      <c r="T2401" t="str">
        <f>HLOOKUP(S2401,'Variáveis e códigos'!$C$18:$D$19,2)</f>
        <v>male</v>
      </c>
      <c r="U2401">
        <v>1960</v>
      </c>
      <c r="V2401">
        <f t="shared" si="37"/>
        <v>57</v>
      </c>
      <c r="W2401">
        <v>3</v>
      </c>
      <c r="X2401" t="str">
        <f>VLOOKUP(Dados!W2401,'Variáveis e códigos'!$C$21:$D$26,2)</f>
        <v>widowed</v>
      </c>
      <c r="Y2401">
        <v>1</v>
      </c>
    </row>
    <row r="2402" spans="1:25" x14ac:dyDescent="0.25">
      <c r="A2402" s="1">
        <v>2017724001189</v>
      </c>
      <c r="B2402" t="s">
        <v>3</v>
      </c>
      <c r="C2402">
        <v>2</v>
      </c>
      <c r="D2402" t="str">
        <f>VLOOKUP(C2402,'Variáveis e códigos'!$C$5:$D$10,2,FALSE)</f>
        <v>quite important</v>
      </c>
      <c r="E2402">
        <v>1</v>
      </c>
      <c r="F2402" t="str">
        <f>VLOOKUP(E2402,'Variáveis e códigos'!$C$5:$D$10,2,FALSE)</f>
        <v>very important</v>
      </c>
      <c r="G2402">
        <v>1</v>
      </c>
      <c r="H2402" t="str">
        <f>VLOOKUP(G2402,'Variáveis e códigos'!$C$5:$D$10,2,FALSE)</f>
        <v>very important</v>
      </c>
      <c r="I2402">
        <v>2</v>
      </c>
      <c r="J2402" t="str">
        <f>VLOOKUP(I2402,'Variáveis e códigos'!$C$5:$D$10,2,FALSE)</f>
        <v>quite important</v>
      </c>
      <c r="K2402">
        <v>4</v>
      </c>
      <c r="L2402" t="str">
        <f>VLOOKUP(K2402,'Variáveis e códigos'!$C$5:$D$10,2,FALSE)</f>
        <v>not at all important</v>
      </c>
      <c r="M2402">
        <v>4</v>
      </c>
      <c r="N2402" t="str">
        <f>VLOOKUP(M2402,'Variáveis e códigos'!$C$5:$D$10,2,FALSE)</f>
        <v>not at all important</v>
      </c>
      <c r="O2402" t="s">
        <v>28</v>
      </c>
      <c r="P2402">
        <v>2</v>
      </c>
      <c r="Q2402" t="str">
        <f>HLOOKUP(P2402,'Variáveis e códigos'!$C$15:$D$16,2)</f>
        <v>no</v>
      </c>
      <c r="R2402">
        <v>7</v>
      </c>
      <c r="S2402">
        <v>1</v>
      </c>
      <c r="T2402" t="str">
        <f>HLOOKUP(S2402,'Variáveis e códigos'!$C$18:$D$19,2)</f>
        <v>male</v>
      </c>
      <c r="U2402">
        <v>1985</v>
      </c>
      <c r="V2402">
        <f t="shared" si="37"/>
        <v>32</v>
      </c>
      <c r="W2402">
        <v>6</v>
      </c>
      <c r="X2402" t="str">
        <f>VLOOKUP(Dados!W2402,'Variáveis e códigos'!$C$21:$D$26,2)</f>
        <v>never married and never registered partnership</v>
      </c>
      <c r="Y2402">
        <v>0</v>
      </c>
    </row>
    <row r="2403" spans="1:25" x14ac:dyDescent="0.25">
      <c r="A2403" s="1">
        <v>2017724001190</v>
      </c>
      <c r="B2403" t="s">
        <v>3</v>
      </c>
      <c r="C2403">
        <v>2</v>
      </c>
      <c r="D2403" t="str">
        <f>VLOOKUP(C2403,'Variáveis e códigos'!$C$5:$D$10,2,FALSE)</f>
        <v>quite important</v>
      </c>
      <c r="E2403">
        <v>1</v>
      </c>
      <c r="F2403" t="str">
        <f>VLOOKUP(E2403,'Variáveis e códigos'!$C$5:$D$10,2,FALSE)</f>
        <v>very important</v>
      </c>
      <c r="G2403">
        <v>1</v>
      </c>
      <c r="H2403" t="str">
        <f>VLOOKUP(G2403,'Variáveis e códigos'!$C$5:$D$10,2,FALSE)</f>
        <v>very important</v>
      </c>
      <c r="I2403">
        <v>1</v>
      </c>
      <c r="J2403" t="str">
        <f>VLOOKUP(I2403,'Variáveis e códigos'!$C$5:$D$10,2,FALSE)</f>
        <v>very important</v>
      </c>
      <c r="K2403">
        <v>3</v>
      </c>
      <c r="L2403" t="str">
        <f>VLOOKUP(K2403,'Variáveis e códigos'!$C$5:$D$10,2,FALSE)</f>
        <v>not important</v>
      </c>
      <c r="M2403">
        <v>3</v>
      </c>
      <c r="N2403" t="str">
        <f>VLOOKUP(M2403,'Variáveis e códigos'!$C$5:$D$10,2,FALSE)</f>
        <v>not important</v>
      </c>
      <c r="O2403" t="s">
        <v>28</v>
      </c>
      <c r="P2403">
        <v>2</v>
      </c>
      <c r="Q2403" t="str">
        <f>HLOOKUP(P2403,'Variáveis e códigos'!$C$15:$D$16,2)</f>
        <v>no</v>
      </c>
      <c r="R2403">
        <v>6</v>
      </c>
      <c r="S2403">
        <v>1</v>
      </c>
      <c r="T2403" t="str">
        <f>HLOOKUP(S2403,'Variáveis e códigos'!$C$18:$D$19,2)</f>
        <v>male</v>
      </c>
      <c r="U2403">
        <v>1953</v>
      </c>
      <c r="V2403">
        <f t="shared" si="37"/>
        <v>64</v>
      </c>
      <c r="W2403">
        <v>1</v>
      </c>
      <c r="X2403" t="str">
        <f>VLOOKUP(Dados!W2403,'Variáveis e códigos'!$C$21:$D$26,2)</f>
        <v>married</v>
      </c>
      <c r="Y2403">
        <v>2</v>
      </c>
    </row>
    <row r="2404" spans="1:25" x14ac:dyDescent="0.25">
      <c r="A2404" s="1">
        <v>2017724001191</v>
      </c>
      <c r="B2404" t="s">
        <v>3</v>
      </c>
      <c r="C2404">
        <v>2</v>
      </c>
      <c r="D2404" t="str">
        <f>VLOOKUP(C2404,'Variáveis e códigos'!$C$5:$D$10,2,FALSE)</f>
        <v>quite important</v>
      </c>
      <c r="E2404">
        <v>1</v>
      </c>
      <c r="F2404" t="str">
        <f>VLOOKUP(E2404,'Variáveis e códigos'!$C$5:$D$10,2,FALSE)</f>
        <v>very important</v>
      </c>
      <c r="G2404">
        <v>1</v>
      </c>
      <c r="H2404" t="str">
        <f>VLOOKUP(G2404,'Variáveis e códigos'!$C$5:$D$10,2,FALSE)</f>
        <v>very important</v>
      </c>
      <c r="I2404">
        <v>1</v>
      </c>
      <c r="J2404" t="str">
        <f>VLOOKUP(I2404,'Variáveis e códigos'!$C$5:$D$10,2,FALSE)</f>
        <v>very important</v>
      </c>
      <c r="K2404">
        <v>2</v>
      </c>
      <c r="L2404" t="str">
        <f>VLOOKUP(K2404,'Variáveis e códigos'!$C$5:$D$10,2,FALSE)</f>
        <v>quite important</v>
      </c>
      <c r="M2404">
        <v>4</v>
      </c>
      <c r="N2404" t="str">
        <f>VLOOKUP(M2404,'Variáveis e códigos'!$C$5:$D$10,2,FALSE)</f>
        <v>not at all important</v>
      </c>
      <c r="O2404" t="s">
        <v>30</v>
      </c>
      <c r="P2404">
        <v>2</v>
      </c>
      <c r="Q2404" t="str">
        <f>HLOOKUP(P2404,'Variáveis e códigos'!$C$15:$D$16,2)</f>
        <v>no</v>
      </c>
      <c r="R2404" t="s">
        <v>34</v>
      </c>
      <c r="S2404">
        <v>1</v>
      </c>
      <c r="T2404" t="str">
        <f>HLOOKUP(S2404,'Variáveis e códigos'!$C$18:$D$19,2)</f>
        <v>male</v>
      </c>
      <c r="U2404">
        <v>1952</v>
      </c>
      <c r="V2404">
        <f t="shared" si="37"/>
        <v>65</v>
      </c>
      <c r="W2404">
        <v>1</v>
      </c>
      <c r="X2404" t="str">
        <f>VLOOKUP(Dados!W2404,'Variáveis e códigos'!$C$21:$D$26,2)</f>
        <v>married</v>
      </c>
      <c r="Y2404">
        <v>3</v>
      </c>
    </row>
    <row r="2405" spans="1:25" x14ac:dyDescent="0.25">
      <c r="A2405" s="1">
        <v>2017724001192</v>
      </c>
      <c r="B2405" t="s">
        <v>3</v>
      </c>
      <c r="C2405">
        <v>1</v>
      </c>
      <c r="D2405" t="str">
        <f>VLOOKUP(C2405,'Variáveis e códigos'!$C$5:$D$10,2,FALSE)</f>
        <v>very important</v>
      </c>
      <c r="E2405">
        <v>1</v>
      </c>
      <c r="F2405" t="str">
        <f>VLOOKUP(E2405,'Variáveis e códigos'!$C$5:$D$10,2,FALSE)</f>
        <v>very important</v>
      </c>
      <c r="G2405">
        <v>1</v>
      </c>
      <c r="H2405" t="str">
        <f>VLOOKUP(G2405,'Variáveis e códigos'!$C$5:$D$10,2,FALSE)</f>
        <v>very important</v>
      </c>
      <c r="I2405">
        <v>1</v>
      </c>
      <c r="J2405" t="str">
        <f>VLOOKUP(I2405,'Variáveis e códigos'!$C$5:$D$10,2,FALSE)</f>
        <v>very important</v>
      </c>
      <c r="K2405">
        <v>3</v>
      </c>
      <c r="L2405" t="str">
        <f>VLOOKUP(K2405,'Variáveis e códigos'!$C$5:$D$10,2,FALSE)</f>
        <v>not important</v>
      </c>
      <c r="M2405">
        <v>3</v>
      </c>
      <c r="N2405" t="str">
        <f>VLOOKUP(M2405,'Variáveis e códigos'!$C$5:$D$10,2,FALSE)</f>
        <v>not important</v>
      </c>
      <c r="O2405" t="s">
        <v>30</v>
      </c>
      <c r="P2405">
        <v>2</v>
      </c>
      <c r="Q2405" t="str">
        <f>HLOOKUP(P2405,'Variáveis e códigos'!$C$15:$D$16,2)</f>
        <v>no</v>
      </c>
      <c r="R2405" t="s">
        <v>34</v>
      </c>
      <c r="S2405">
        <v>1</v>
      </c>
      <c r="T2405" t="str">
        <f>HLOOKUP(S2405,'Variáveis e códigos'!$C$18:$D$19,2)</f>
        <v>male</v>
      </c>
      <c r="U2405">
        <v>1975</v>
      </c>
      <c r="V2405">
        <f t="shared" si="37"/>
        <v>42</v>
      </c>
      <c r="W2405">
        <v>6</v>
      </c>
      <c r="X2405" t="str">
        <f>VLOOKUP(Dados!W2405,'Variáveis e códigos'!$C$21:$D$26,2)</f>
        <v>never married and never registered partnership</v>
      </c>
      <c r="Y2405">
        <v>0</v>
      </c>
    </row>
    <row r="2406" spans="1:25" x14ac:dyDescent="0.25">
      <c r="A2406" s="1">
        <v>2017724001193</v>
      </c>
      <c r="B2406" t="s">
        <v>3</v>
      </c>
      <c r="C2406">
        <v>3</v>
      </c>
      <c r="D2406" t="str">
        <f>VLOOKUP(C2406,'Variáveis e códigos'!$C$5:$D$10,2,FALSE)</f>
        <v>not important</v>
      </c>
      <c r="E2406">
        <v>1</v>
      </c>
      <c r="F2406" t="str">
        <f>VLOOKUP(E2406,'Variáveis e códigos'!$C$5:$D$10,2,FALSE)</f>
        <v>very important</v>
      </c>
      <c r="G2406">
        <v>1</v>
      </c>
      <c r="H2406" t="str">
        <f>VLOOKUP(G2406,'Variáveis e códigos'!$C$5:$D$10,2,FALSE)</f>
        <v>very important</v>
      </c>
      <c r="I2406">
        <v>1</v>
      </c>
      <c r="J2406" t="str">
        <f>VLOOKUP(I2406,'Variáveis e códigos'!$C$5:$D$10,2,FALSE)</f>
        <v>very important</v>
      </c>
      <c r="K2406">
        <v>2</v>
      </c>
      <c r="L2406" t="str">
        <f>VLOOKUP(K2406,'Variáveis e códigos'!$C$5:$D$10,2,FALSE)</f>
        <v>quite important</v>
      </c>
      <c r="M2406">
        <v>4</v>
      </c>
      <c r="N2406" t="str">
        <f>VLOOKUP(M2406,'Variáveis e códigos'!$C$5:$D$10,2,FALSE)</f>
        <v>not at all important</v>
      </c>
      <c r="O2406" t="s">
        <v>30</v>
      </c>
      <c r="P2406">
        <v>1</v>
      </c>
      <c r="Q2406" t="str">
        <f>HLOOKUP(P2406,'Variáveis e códigos'!$C$15:$D$16,2)</f>
        <v>yes</v>
      </c>
      <c r="R2406">
        <v>8</v>
      </c>
      <c r="S2406">
        <v>2</v>
      </c>
      <c r="T2406" t="str">
        <f>HLOOKUP(S2406,'Variáveis e códigos'!$C$18:$D$19,2)</f>
        <v>female</v>
      </c>
      <c r="U2406">
        <v>1993</v>
      </c>
      <c r="V2406">
        <f t="shared" si="37"/>
        <v>24</v>
      </c>
      <c r="W2406">
        <v>6</v>
      </c>
      <c r="X2406" t="str">
        <f>VLOOKUP(Dados!W2406,'Variáveis e códigos'!$C$21:$D$26,2)</f>
        <v>never married and never registered partnership</v>
      </c>
      <c r="Y2406">
        <v>0</v>
      </c>
    </row>
    <row r="2407" spans="1:25" x14ac:dyDescent="0.25">
      <c r="A2407" s="1">
        <v>2017724001194</v>
      </c>
      <c r="B2407" t="s">
        <v>3</v>
      </c>
      <c r="C2407">
        <v>1</v>
      </c>
      <c r="D2407" t="str">
        <f>VLOOKUP(C2407,'Variáveis e códigos'!$C$5:$D$10,2,FALSE)</f>
        <v>very important</v>
      </c>
      <c r="E2407">
        <v>1</v>
      </c>
      <c r="F2407" t="str">
        <f>VLOOKUP(E2407,'Variáveis e códigos'!$C$5:$D$10,2,FALSE)</f>
        <v>very important</v>
      </c>
      <c r="G2407">
        <v>2</v>
      </c>
      <c r="H2407" t="str">
        <f>VLOOKUP(G2407,'Variáveis e códigos'!$C$5:$D$10,2,FALSE)</f>
        <v>quite important</v>
      </c>
      <c r="I2407">
        <v>1</v>
      </c>
      <c r="J2407" t="str">
        <f>VLOOKUP(I2407,'Variáveis e códigos'!$C$5:$D$10,2,FALSE)</f>
        <v>very important</v>
      </c>
      <c r="K2407">
        <v>3</v>
      </c>
      <c r="L2407" t="str">
        <f>VLOOKUP(K2407,'Variáveis e códigos'!$C$5:$D$10,2,FALSE)</f>
        <v>not important</v>
      </c>
      <c r="M2407">
        <v>3</v>
      </c>
      <c r="N2407" t="str">
        <f>VLOOKUP(M2407,'Variáveis e códigos'!$C$5:$D$10,2,FALSE)</f>
        <v>not important</v>
      </c>
      <c r="O2407" t="s">
        <v>30</v>
      </c>
      <c r="P2407">
        <v>2</v>
      </c>
      <c r="Q2407" t="str">
        <f>HLOOKUP(P2407,'Variáveis e códigos'!$C$15:$D$16,2)</f>
        <v>no</v>
      </c>
      <c r="R2407">
        <v>8</v>
      </c>
      <c r="S2407">
        <v>1</v>
      </c>
      <c r="T2407" t="str">
        <f>HLOOKUP(S2407,'Variáveis e códigos'!$C$18:$D$19,2)</f>
        <v>male</v>
      </c>
      <c r="U2407">
        <v>1994</v>
      </c>
      <c r="V2407">
        <f t="shared" si="37"/>
        <v>23</v>
      </c>
      <c r="W2407">
        <v>6</v>
      </c>
      <c r="X2407" t="str">
        <f>VLOOKUP(Dados!W2407,'Variáveis e códigos'!$C$21:$D$26,2)</f>
        <v>never married and never registered partnership</v>
      </c>
      <c r="Y2407">
        <v>0</v>
      </c>
    </row>
    <row r="2408" spans="1:25" x14ac:dyDescent="0.25">
      <c r="A2408" s="1">
        <v>2017724001195</v>
      </c>
      <c r="B2408" t="s">
        <v>3</v>
      </c>
      <c r="C2408">
        <v>1</v>
      </c>
      <c r="D2408" t="str">
        <f>VLOOKUP(C2408,'Variáveis e códigos'!$C$5:$D$10,2,FALSE)</f>
        <v>very important</v>
      </c>
      <c r="E2408">
        <v>1</v>
      </c>
      <c r="F2408" t="str">
        <f>VLOOKUP(E2408,'Variáveis e códigos'!$C$5:$D$10,2,FALSE)</f>
        <v>very important</v>
      </c>
      <c r="G2408">
        <v>1</v>
      </c>
      <c r="H2408" t="str">
        <f>VLOOKUP(G2408,'Variáveis e códigos'!$C$5:$D$10,2,FALSE)</f>
        <v>very important</v>
      </c>
      <c r="I2408">
        <v>2</v>
      </c>
      <c r="J2408" t="str">
        <f>VLOOKUP(I2408,'Variáveis e códigos'!$C$5:$D$10,2,FALSE)</f>
        <v>quite important</v>
      </c>
      <c r="K2408">
        <v>3</v>
      </c>
      <c r="L2408" t="str">
        <f>VLOOKUP(K2408,'Variáveis e códigos'!$C$5:$D$10,2,FALSE)</f>
        <v>not important</v>
      </c>
      <c r="M2408">
        <v>4</v>
      </c>
      <c r="N2408" t="str">
        <f>VLOOKUP(M2408,'Variáveis e códigos'!$C$5:$D$10,2,FALSE)</f>
        <v>not at all important</v>
      </c>
      <c r="O2408" t="s">
        <v>28</v>
      </c>
      <c r="P2408">
        <v>2</v>
      </c>
      <c r="Q2408" t="str">
        <f>HLOOKUP(P2408,'Variáveis e códigos'!$C$15:$D$16,2)</f>
        <v>no</v>
      </c>
      <c r="R2408">
        <v>7</v>
      </c>
      <c r="S2408">
        <v>2</v>
      </c>
      <c r="T2408" t="str">
        <f>HLOOKUP(S2408,'Variáveis e códigos'!$C$18:$D$19,2)</f>
        <v>female</v>
      </c>
      <c r="U2408">
        <v>1954</v>
      </c>
      <c r="V2408">
        <f t="shared" si="37"/>
        <v>63</v>
      </c>
      <c r="W2408">
        <v>1</v>
      </c>
      <c r="X2408" t="str">
        <f>VLOOKUP(Dados!W2408,'Variáveis e códigos'!$C$21:$D$26,2)</f>
        <v>married</v>
      </c>
      <c r="Y2408">
        <v>0</v>
      </c>
    </row>
    <row r="2409" spans="1:25" x14ac:dyDescent="0.25">
      <c r="A2409" s="1">
        <v>2017724001196</v>
      </c>
      <c r="B2409" t="s">
        <v>3</v>
      </c>
      <c r="C2409">
        <v>4</v>
      </c>
      <c r="D2409" t="str">
        <f>VLOOKUP(C2409,'Variáveis e códigos'!$C$5:$D$10,2,FALSE)</f>
        <v>not at all important</v>
      </c>
      <c r="E2409">
        <v>1</v>
      </c>
      <c r="F2409" t="str">
        <f>VLOOKUP(E2409,'Variáveis e códigos'!$C$5:$D$10,2,FALSE)</f>
        <v>very important</v>
      </c>
      <c r="G2409">
        <v>1</v>
      </c>
      <c r="H2409" t="str">
        <f>VLOOKUP(G2409,'Variáveis e códigos'!$C$5:$D$10,2,FALSE)</f>
        <v>very important</v>
      </c>
      <c r="I2409">
        <v>1</v>
      </c>
      <c r="J2409" t="str">
        <f>VLOOKUP(I2409,'Variáveis e códigos'!$C$5:$D$10,2,FALSE)</f>
        <v>very important</v>
      </c>
      <c r="K2409">
        <v>4</v>
      </c>
      <c r="L2409" t="str">
        <f>VLOOKUP(K2409,'Variáveis e códigos'!$C$5:$D$10,2,FALSE)</f>
        <v>not at all important</v>
      </c>
      <c r="M2409">
        <v>1</v>
      </c>
      <c r="N2409" t="str">
        <f>VLOOKUP(M2409,'Variáveis e códigos'!$C$5:$D$10,2,FALSE)</f>
        <v>very important</v>
      </c>
      <c r="O2409" t="s">
        <v>30</v>
      </c>
      <c r="P2409">
        <v>2</v>
      </c>
      <c r="Q2409" t="str">
        <f>HLOOKUP(P2409,'Variáveis e códigos'!$C$15:$D$16,2)</f>
        <v>no</v>
      </c>
      <c r="R2409">
        <v>8</v>
      </c>
      <c r="S2409">
        <v>2</v>
      </c>
      <c r="T2409" t="str">
        <f>HLOOKUP(S2409,'Variáveis e códigos'!$C$18:$D$19,2)</f>
        <v>female</v>
      </c>
      <c r="U2409">
        <v>1940</v>
      </c>
      <c r="V2409">
        <f t="shared" si="37"/>
        <v>77</v>
      </c>
      <c r="W2409">
        <v>1</v>
      </c>
      <c r="X2409" t="str">
        <f>VLOOKUP(Dados!W2409,'Variáveis e códigos'!$C$21:$D$26,2)</f>
        <v>married</v>
      </c>
      <c r="Y2409">
        <v>3</v>
      </c>
    </row>
    <row r="2410" spans="1:25" x14ac:dyDescent="0.25">
      <c r="A2410" s="1">
        <v>2017724001197</v>
      </c>
      <c r="B2410" t="s">
        <v>3</v>
      </c>
      <c r="C2410">
        <v>1</v>
      </c>
      <c r="D2410" t="str">
        <f>VLOOKUP(C2410,'Variáveis e códigos'!$C$5:$D$10,2,FALSE)</f>
        <v>very important</v>
      </c>
      <c r="E2410">
        <v>1</v>
      </c>
      <c r="F2410" t="str">
        <f>VLOOKUP(E2410,'Variáveis e códigos'!$C$5:$D$10,2,FALSE)</f>
        <v>very important</v>
      </c>
      <c r="G2410">
        <v>1</v>
      </c>
      <c r="H2410" t="str">
        <f>VLOOKUP(G2410,'Variáveis e códigos'!$C$5:$D$10,2,FALSE)</f>
        <v>very important</v>
      </c>
      <c r="I2410">
        <v>1</v>
      </c>
      <c r="J2410" t="str">
        <f>VLOOKUP(I2410,'Variáveis e códigos'!$C$5:$D$10,2,FALSE)</f>
        <v>very important</v>
      </c>
      <c r="K2410">
        <v>4</v>
      </c>
      <c r="L2410" t="str">
        <f>VLOOKUP(K2410,'Variáveis e códigos'!$C$5:$D$10,2,FALSE)</f>
        <v>not at all important</v>
      </c>
      <c r="M2410">
        <v>1</v>
      </c>
      <c r="N2410" t="str">
        <f>VLOOKUP(M2410,'Variáveis e códigos'!$C$5:$D$10,2,FALSE)</f>
        <v>very important</v>
      </c>
      <c r="O2410" t="s">
        <v>28</v>
      </c>
      <c r="P2410">
        <v>1</v>
      </c>
      <c r="Q2410" t="str">
        <f>HLOOKUP(P2410,'Variáveis e códigos'!$C$15:$D$16,2)</f>
        <v>yes</v>
      </c>
      <c r="R2410">
        <v>5</v>
      </c>
      <c r="S2410">
        <v>1</v>
      </c>
      <c r="T2410" t="str">
        <f>HLOOKUP(S2410,'Variáveis e códigos'!$C$18:$D$19,2)</f>
        <v>male</v>
      </c>
      <c r="U2410">
        <v>1940</v>
      </c>
      <c r="V2410">
        <f t="shared" si="37"/>
        <v>77</v>
      </c>
      <c r="W2410">
        <v>1</v>
      </c>
      <c r="X2410" t="str">
        <f>VLOOKUP(Dados!W2410,'Variáveis e códigos'!$C$21:$D$26,2)</f>
        <v>married</v>
      </c>
      <c r="Y2410">
        <v>2</v>
      </c>
    </row>
    <row r="2411" spans="1:25" x14ac:dyDescent="0.25">
      <c r="A2411" s="1">
        <v>2017724001198</v>
      </c>
      <c r="B2411" t="s">
        <v>3</v>
      </c>
      <c r="C2411">
        <v>2</v>
      </c>
      <c r="D2411" t="str">
        <f>VLOOKUP(C2411,'Variáveis e códigos'!$C$5:$D$10,2,FALSE)</f>
        <v>quite important</v>
      </c>
      <c r="E2411">
        <v>1</v>
      </c>
      <c r="F2411" t="str">
        <f>VLOOKUP(E2411,'Variáveis e códigos'!$C$5:$D$10,2,FALSE)</f>
        <v>very important</v>
      </c>
      <c r="G2411">
        <v>1</v>
      </c>
      <c r="H2411" t="str">
        <f>VLOOKUP(G2411,'Variáveis e códigos'!$C$5:$D$10,2,FALSE)</f>
        <v>very important</v>
      </c>
      <c r="I2411">
        <v>1</v>
      </c>
      <c r="J2411" t="str">
        <f>VLOOKUP(I2411,'Variáveis e códigos'!$C$5:$D$10,2,FALSE)</f>
        <v>very important</v>
      </c>
      <c r="K2411">
        <v>4</v>
      </c>
      <c r="L2411" t="str">
        <f>VLOOKUP(K2411,'Variáveis e códigos'!$C$5:$D$10,2,FALSE)</f>
        <v>not at all important</v>
      </c>
      <c r="M2411">
        <v>1</v>
      </c>
      <c r="N2411" t="str">
        <f>VLOOKUP(M2411,'Variáveis e códigos'!$C$5:$D$10,2,FALSE)</f>
        <v>very important</v>
      </c>
      <c r="O2411" t="s">
        <v>30</v>
      </c>
      <c r="P2411">
        <v>2</v>
      </c>
      <c r="Q2411" t="str">
        <f>HLOOKUP(P2411,'Variáveis e códigos'!$C$15:$D$16,2)</f>
        <v>no</v>
      </c>
      <c r="R2411" t="s">
        <v>34</v>
      </c>
      <c r="S2411">
        <v>1</v>
      </c>
      <c r="T2411" t="str">
        <f>HLOOKUP(S2411,'Variáveis e códigos'!$C$18:$D$19,2)</f>
        <v>male</v>
      </c>
      <c r="U2411">
        <v>1949</v>
      </c>
      <c r="V2411">
        <f t="shared" si="37"/>
        <v>68</v>
      </c>
      <c r="W2411">
        <v>1</v>
      </c>
      <c r="X2411" t="str">
        <f>VLOOKUP(Dados!W2411,'Variáveis e códigos'!$C$21:$D$26,2)</f>
        <v>married</v>
      </c>
      <c r="Y2411">
        <v>3</v>
      </c>
    </row>
    <row r="2412" spans="1:25" x14ac:dyDescent="0.25">
      <c r="A2412" s="1">
        <v>2017724001199</v>
      </c>
      <c r="B2412" t="s">
        <v>3</v>
      </c>
      <c r="C2412">
        <v>1</v>
      </c>
      <c r="D2412" t="str">
        <f>VLOOKUP(C2412,'Variáveis e códigos'!$C$5:$D$10,2,FALSE)</f>
        <v>very important</v>
      </c>
      <c r="E2412">
        <v>1</v>
      </c>
      <c r="F2412" t="str">
        <f>VLOOKUP(E2412,'Variáveis e códigos'!$C$5:$D$10,2,FALSE)</f>
        <v>very important</v>
      </c>
      <c r="G2412">
        <v>1</v>
      </c>
      <c r="H2412" t="str">
        <f>VLOOKUP(G2412,'Variáveis e códigos'!$C$5:$D$10,2,FALSE)</f>
        <v>very important</v>
      </c>
      <c r="I2412">
        <v>2</v>
      </c>
      <c r="J2412" t="str">
        <f>VLOOKUP(I2412,'Variáveis e códigos'!$C$5:$D$10,2,FALSE)</f>
        <v>quite important</v>
      </c>
      <c r="K2412">
        <v>3</v>
      </c>
      <c r="L2412" t="str">
        <f>VLOOKUP(K2412,'Variáveis e códigos'!$C$5:$D$10,2,FALSE)</f>
        <v>not important</v>
      </c>
      <c r="M2412">
        <v>3</v>
      </c>
      <c r="N2412" t="str">
        <f>VLOOKUP(M2412,'Variáveis e códigos'!$C$5:$D$10,2,FALSE)</f>
        <v>not important</v>
      </c>
      <c r="O2412" t="s">
        <v>28</v>
      </c>
      <c r="P2412">
        <v>2</v>
      </c>
      <c r="Q2412" t="str">
        <f>HLOOKUP(P2412,'Variáveis e códigos'!$C$15:$D$16,2)</f>
        <v>no</v>
      </c>
      <c r="R2412">
        <v>6</v>
      </c>
      <c r="S2412">
        <v>1</v>
      </c>
      <c r="T2412" t="str">
        <f>HLOOKUP(S2412,'Variáveis e códigos'!$C$18:$D$19,2)</f>
        <v>male</v>
      </c>
      <c r="U2412">
        <v>1979</v>
      </c>
      <c r="V2412">
        <f t="shared" si="37"/>
        <v>38</v>
      </c>
      <c r="W2412">
        <v>2</v>
      </c>
      <c r="X2412" t="str">
        <f>VLOOKUP(Dados!W2412,'Variáveis e códigos'!$C$21:$D$26,2)</f>
        <v>registered partnership</v>
      </c>
      <c r="Y2412">
        <v>0</v>
      </c>
    </row>
    <row r="2413" spans="1:25" x14ac:dyDescent="0.25">
      <c r="A2413" s="1">
        <v>2017724001200</v>
      </c>
      <c r="B2413" t="s">
        <v>3</v>
      </c>
      <c r="C2413">
        <v>1</v>
      </c>
      <c r="D2413" t="str">
        <f>VLOOKUP(C2413,'Variáveis e códigos'!$C$5:$D$10,2,FALSE)</f>
        <v>very important</v>
      </c>
      <c r="E2413">
        <v>1</v>
      </c>
      <c r="F2413" t="str">
        <f>VLOOKUP(E2413,'Variáveis e códigos'!$C$5:$D$10,2,FALSE)</f>
        <v>very important</v>
      </c>
      <c r="G2413">
        <v>2</v>
      </c>
      <c r="H2413" t="str">
        <f>VLOOKUP(G2413,'Variáveis e códigos'!$C$5:$D$10,2,FALSE)</f>
        <v>quite important</v>
      </c>
      <c r="I2413">
        <v>2</v>
      </c>
      <c r="J2413" t="str">
        <f>VLOOKUP(I2413,'Variáveis e códigos'!$C$5:$D$10,2,FALSE)</f>
        <v>quite important</v>
      </c>
      <c r="K2413">
        <v>3</v>
      </c>
      <c r="L2413" t="str">
        <f>VLOOKUP(K2413,'Variáveis e códigos'!$C$5:$D$10,2,FALSE)</f>
        <v>not important</v>
      </c>
      <c r="M2413">
        <v>3</v>
      </c>
      <c r="N2413" t="str">
        <f>VLOOKUP(M2413,'Variáveis e códigos'!$C$5:$D$10,2,FALSE)</f>
        <v>not important</v>
      </c>
      <c r="O2413" t="s">
        <v>30</v>
      </c>
      <c r="P2413">
        <v>2</v>
      </c>
      <c r="Q2413" t="str">
        <f>HLOOKUP(P2413,'Variáveis e códigos'!$C$15:$D$16,2)</f>
        <v>no</v>
      </c>
      <c r="R2413">
        <v>2</v>
      </c>
      <c r="S2413">
        <v>1</v>
      </c>
      <c r="T2413" t="str">
        <f>HLOOKUP(S2413,'Variáveis e códigos'!$C$18:$D$19,2)</f>
        <v>male</v>
      </c>
      <c r="U2413">
        <v>1974</v>
      </c>
      <c r="V2413">
        <f t="shared" si="37"/>
        <v>43</v>
      </c>
      <c r="W2413">
        <v>2</v>
      </c>
      <c r="X2413" t="str">
        <f>VLOOKUP(Dados!W2413,'Variáveis e códigos'!$C$21:$D$26,2)</f>
        <v>registered partnership</v>
      </c>
      <c r="Y2413">
        <v>1</v>
      </c>
    </row>
    <row r="2414" spans="1:25" x14ac:dyDescent="0.25">
      <c r="A2414" s="1">
        <v>2017724001201</v>
      </c>
      <c r="B2414" t="s">
        <v>3</v>
      </c>
      <c r="C2414">
        <v>1</v>
      </c>
      <c r="D2414" t="str">
        <f>VLOOKUP(C2414,'Variáveis e códigos'!$C$5:$D$10,2,FALSE)</f>
        <v>very important</v>
      </c>
      <c r="E2414">
        <v>1</v>
      </c>
      <c r="F2414" t="str">
        <f>VLOOKUP(E2414,'Variáveis e códigos'!$C$5:$D$10,2,FALSE)</f>
        <v>very important</v>
      </c>
      <c r="G2414">
        <v>1</v>
      </c>
      <c r="H2414" t="str">
        <f>VLOOKUP(G2414,'Variáveis e códigos'!$C$5:$D$10,2,FALSE)</f>
        <v>very important</v>
      </c>
      <c r="I2414">
        <v>1</v>
      </c>
      <c r="J2414" t="str">
        <f>VLOOKUP(I2414,'Variáveis e códigos'!$C$5:$D$10,2,FALSE)</f>
        <v>very important</v>
      </c>
      <c r="K2414">
        <v>3</v>
      </c>
      <c r="L2414" t="str">
        <f>VLOOKUP(K2414,'Variáveis e códigos'!$C$5:$D$10,2,FALSE)</f>
        <v>not important</v>
      </c>
      <c r="M2414">
        <v>3</v>
      </c>
      <c r="N2414" t="str">
        <f>VLOOKUP(M2414,'Variáveis e códigos'!$C$5:$D$10,2,FALSE)</f>
        <v>not important</v>
      </c>
      <c r="O2414" t="s">
        <v>28</v>
      </c>
      <c r="P2414">
        <v>2</v>
      </c>
      <c r="Q2414" t="str">
        <f>HLOOKUP(P2414,'Variáveis e códigos'!$C$15:$D$16,2)</f>
        <v>no</v>
      </c>
      <c r="R2414">
        <v>6</v>
      </c>
      <c r="S2414">
        <v>1</v>
      </c>
      <c r="T2414" t="str">
        <f>HLOOKUP(S2414,'Variáveis e códigos'!$C$18:$D$19,2)</f>
        <v>male</v>
      </c>
      <c r="U2414">
        <v>1984</v>
      </c>
      <c r="V2414">
        <f t="shared" si="37"/>
        <v>33</v>
      </c>
      <c r="W2414">
        <v>6</v>
      </c>
      <c r="X2414" t="str">
        <f>VLOOKUP(Dados!W2414,'Variáveis e códigos'!$C$21:$D$26,2)</f>
        <v>never married and never registered partnership</v>
      </c>
      <c r="Y2414">
        <v>0</v>
      </c>
    </row>
    <row r="2415" spans="1:25" x14ac:dyDescent="0.25">
      <c r="A2415" s="1">
        <v>2017724001202</v>
      </c>
      <c r="B2415" t="s">
        <v>3</v>
      </c>
      <c r="C2415">
        <v>2</v>
      </c>
      <c r="D2415" t="str">
        <f>VLOOKUP(C2415,'Variáveis e códigos'!$C$5:$D$10,2,FALSE)</f>
        <v>quite important</v>
      </c>
      <c r="E2415">
        <v>1</v>
      </c>
      <c r="F2415" t="str">
        <f>VLOOKUP(E2415,'Variáveis e códigos'!$C$5:$D$10,2,FALSE)</f>
        <v>very important</v>
      </c>
      <c r="G2415">
        <v>2</v>
      </c>
      <c r="H2415" t="str">
        <f>VLOOKUP(G2415,'Variáveis e códigos'!$C$5:$D$10,2,FALSE)</f>
        <v>quite important</v>
      </c>
      <c r="I2415">
        <v>2</v>
      </c>
      <c r="J2415" t="str">
        <f>VLOOKUP(I2415,'Variáveis e códigos'!$C$5:$D$10,2,FALSE)</f>
        <v>quite important</v>
      </c>
      <c r="K2415">
        <v>4</v>
      </c>
      <c r="L2415" t="str">
        <f>VLOOKUP(K2415,'Variáveis e códigos'!$C$5:$D$10,2,FALSE)</f>
        <v>not at all important</v>
      </c>
      <c r="M2415">
        <v>2</v>
      </c>
      <c r="N2415" t="str">
        <f>VLOOKUP(M2415,'Variáveis e códigos'!$C$5:$D$10,2,FALSE)</f>
        <v>quite important</v>
      </c>
      <c r="O2415" t="s">
        <v>28</v>
      </c>
      <c r="P2415">
        <v>2</v>
      </c>
      <c r="Q2415" t="str">
        <f>HLOOKUP(P2415,'Variáveis e códigos'!$C$15:$D$16,2)</f>
        <v>no</v>
      </c>
      <c r="R2415">
        <v>6</v>
      </c>
      <c r="S2415">
        <v>2</v>
      </c>
      <c r="T2415" t="str">
        <f>HLOOKUP(S2415,'Variáveis e códigos'!$C$18:$D$19,2)</f>
        <v>female</v>
      </c>
      <c r="U2415">
        <v>1952</v>
      </c>
      <c r="V2415">
        <f t="shared" si="37"/>
        <v>65</v>
      </c>
      <c r="W2415">
        <v>1</v>
      </c>
      <c r="X2415" t="str">
        <f>VLOOKUP(Dados!W2415,'Variáveis e códigos'!$C$21:$D$26,2)</f>
        <v>married</v>
      </c>
      <c r="Y2415">
        <v>2</v>
      </c>
    </row>
    <row r="2416" spans="1:25" x14ac:dyDescent="0.25">
      <c r="A2416" s="1">
        <v>2017724001203</v>
      </c>
      <c r="B2416" t="s">
        <v>3</v>
      </c>
      <c r="C2416">
        <v>1</v>
      </c>
      <c r="D2416" t="str">
        <f>VLOOKUP(C2416,'Variáveis e códigos'!$C$5:$D$10,2,FALSE)</f>
        <v>very important</v>
      </c>
      <c r="E2416">
        <v>1</v>
      </c>
      <c r="F2416" t="str">
        <f>VLOOKUP(E2416,'Variáveis e códigos'!$C$5:$D$10,2,FALSE)</f>
        <v>very important</v>
      </c>
      <c r="G2416">
        <v>1</v>
      </c>
      <c r="H2416" t="str">
        <f>VLOOKUP(G2416,'Variáveis e códigos'!$C$5:$D$10,2,FALSE)</f>
        <v>very important</v>
      </c>
      <c r="I2416">
        <v>1</v>
      </c>
      <c r="J2416" t="str">
        <f>VLOOKUP(I2416,'Variáveis e códigos'!$C$5:$D$10,2,FALSE)</f>
        <v>very important</v>
      </c>
      <c r="K2416">
        <v>4</v>
      </c>
      <c r="L2416" t="str">
        <f>VLOOKUP(K2416,'Variáveis e códigos'!$C$5:$D$10,2,FALSE)</f>
        <v>not at all important</v>
      </c>
      <c r="M2416">
        <v>4</v>
      </c>
      <c r="N2416" t="str">
        <f>VLOOKUP(M2416,'Variáveis e códigos'!$C$5:$D$10,2,FALSE)</f>
        <v>not at all important</v>
      </c>
      <c r="O2416" t="s">
        <v>28</v>
      </c>
      <c r="P2416">
        <v>2</v>
      </c>
      <c r="Q2416" t="str">
        <f>HLOOKUP(P2416,'Variáveis e códigos'!$C$15:$D$16,2)</f>
        <v>no</v>
      </c>
      <c r="R2416">
        <v>7</v>
      </c>
      <c r="S2416">
        <v>1</v>
      </c>
      <c r="T2416" t="str">
        <f>HLOOKUP(S2416,'Variáveis e códigos'!$C$18:$D$19,2)</f>
        <v>male</v>
      </c>
      <c r="U2416">
        <v>1968</v>
      </c>
      <c r="V2416">
        <f t="shared" si="37"/>
        <v>49</v>
      </c>
      <c r="W2416">
        <v>1</v>
      </c>
      <c r="X2416" t="str">
        <f>VLOOKUP(Dados!W2416,'Variáveis e códigos'!$C$21:$D$26,2)</f>
        <v>married</v>
      </c>
      <c r="Y2416">
        <v>3</v>
      </c>
    </row>
    <row r="2417" spans="1:25" x14ac:dyDescent="0.25">
      <c r="A2417" s="1">
        <v>2017724001204</v>
      </c>
      <c r="B2417" t="s">
        <v>3</v>
      </c>
      <c r="C2417">
        <v>1</v>
      </c>
      <c r="D2417" t="str">
        <f>VLOOKUP(C2417,'Variáveis e códigos'!$C$5:$D$10,2,FALSE)</f>
        <v>very important</v>
      </c>
      <c r="E2417">
        <v>1</v>
      </c>
      <c r="F2417" t="str">
        <f>VLOOKUP(E2417,'Variáveis e códigos'!$C$5:$D$10,2,FALSE)</f>
        <v>very important</v>
      </c>
      <c r="G2417">
        <v>1</v>
      </c>
      <c r="H2417" t="str">
        <f>VLOOKUP(G2417,'Variáveis e códigos'!$C$5:$D$10,2,FALSE)</f>
        <v>very important</v>
      </c>
      <c r="I2417">
        <v>1</v>
      </c>
      <c r="J2417" t="str">
        <f>VLOOKUP(I2417,'Variáveis e códigos'!$C$5:$D$10,2,FALSE)</f>
        <v>very important</v>
      </c>
      <c r="K2417">
        <v>4</v>
      </c>
      <c r="L2417" t="str">
        <f>VLOOKUP(K2417,'Variáveis e códigos'!$C$5:$D$10,2,FALSE)</f>
        <v>not at all important</v>
      </c>
      <c r="M2417">
        <v>1</v>
      </c>
      <c r="N2417" t="str">
        <f>VLOOKUP(M2417,'Variáveis e códigos'!$C$5:$D$10,2,FALSE)</f>
        <v>very important</v>
      </c>
      <c r="O2417" t="s">
        <v>28</v>
      </c>
      <c r="P2417">
        <v>2</v>
      </c>
      <c r="Q2417" t="str">
        <f>HLOOKUP(P2417,'Variáveis e códigos'!$C$15:$D$16,2)</f>
        <v>no</v>
      </c>
      <c r="R2417">
        <v>9</v>
      </c>
      <c r="S2417">
        <v>2</v>
      </c>
      <c r="T2417" t="str">
        <f>HLOOKUP(S2417,'Variáveis e códigos'!$C$18:$D$19,2)</f>
        <v>female</v>
      </c>
      <c r="U2417">
        <v>1941</v>
      </c>
      <c r="V2417">
        <f t="shared" si="37"/>
        <v>76</v>
      </c>
      <c r="W2417">
        <v>1</v>
      </c>
      <c r="X2417" t="str">
        <f>VLOOKUP(Dados!W2417,'Variáveis e códigos'!$C$21:$D$26,2)</f>
        <v>married</v>
      </c>
      <c r="Y2417">
        <v>3</v>
      </c>
    </row>
    <row r="2418" spans="1:25" x14ac:dyDescent="0.25">
      <c r="A2418" s="1">
        <v>2017724001205</v>
      </c>
      <c r="B2418" t="s">
        <v>3</v>
      </c>
      <c r="C2418">
        <v>1</v>
      </c>
      <c r="D2418" t="str">
        <f>VLOOKUP(C2418,'Variáveis e códigos'!$C$5:$D$10,2,FALSE)</f>
        <v>very important</v>
      </c>
      <c r="E2418">
        <v>1</v>
      </c>
      <c r="F2418" t="str">
        <f>VLOOKUP(E2418,'Variáveis e códigos'!$C$5:$D$10,2,FALSE)</f>
        <v>very important</v>
      </c>
      <c r="G2418">
        <v>1</v>
      </c>
      <c r="H2418" t="str">
        <f>VLOOKUP(G2418,'Variáveis e códigos'!$C$5:$D$10,2,FALSE)</f>
        <v>very important</v>
      </c>
      <c r="I2418">
        <v>1</v>
      </c>
      <c r="J2418" t="str">
        <f>VLOOKUP(I2418,'Variáveis e códigos'!$C$5:$D$10,2,FALSE)</f>
        <v>very important</v>
      </c>
      <c r="K2418">
        <v>4</v>
      </c>
      <c r="L2418" t="str">
        <f>VLOOKUP(K2418,'Variáveis e códigos'!$C$5:$D$10,2,FALSE)</f>
        <v>not at all important</v>
      </c>
      <c r="M2418">
        <v>1</v>
      </c>
      <c r="N2418" t="str">
        <f>VLOOKUP(M2418,'Variáveis e códigos'!$C$5:$D$10,2,FALSE)</f>
        <v>very important</v>
      </c>
      <c r="O2418" t="s">
        <v>28</v>
      </c>
      <c r="P2418">
        <v>2</v>
      </c>
      <c r="Q2418" t="str">
        <f>HLOOKUP(P2418,'Variáveis e códigos'!$C$15:$D$16,2)</f>
        <v>no</v>
      </c>
      <c r="S2418">
        <v>2</v>
      </c>
      <c r="T2418" t="str">
        <f>HLOOKUP(S2418,'Variáveis e códigos'!$C$18:$D$19,2)</f>
        <v>female</v>
      </c>
      <c r="U2418">
        <v>1937</v>
      </c>
      <c r="V2418">
        <f t="shared" si="37"/>
        <v>80</v>
      </c>
      <c r="W2418">
        <v>3</v>
      </c>
      <c r="X2418" t="str">
        <f>VLOOKUP(Dados!W2418,'Variáveis e códigos'!$C$21:$D$26,2)</f>
        <v>widowed</v>
      </c>
      <c r="Y2418">
        <v>2</v>
      </c>
    </row>
    <row r="2419" spans="1:25" x14ac:dyDescent="0.25">
      <c r="A2419" s="1">
        <v>2017724001206</v>
      </c>
      <c r="B2419" t="s">
        <v>3</v>
      </c>
      <c r="C2419">
        <v>1</v>
      </c>
      <c r="D2419" t="str">
        <f>VLOOKUP(C2419,'Variáveis e códigos'!$C$5:$D$10,2,FALSE)</f>
        <v>very important</v>
      </c>
      <c r="E2419">
        <v>2</v>
      </c>
      <c r="F2419" t="str">
        <f>VLOOKUP(E2419,'Variáveis e códigos'!$C$5:$D$10,2,FALSE)</f>
        <v>quite important</v>
      </c>
      <c r="G2419">
        <v>3</v>
      </c>
      <c r="H2419" t="str">
        <f>VLOOKUP(G2419,'Variáveis e códigos'!$C$5:$D$10,2,FALSE)</f>
        <v>not important</v>
      </c>
      <c r="I2419">
        <v>2</v>
      </c>
      <c r="J2419" t="str">
        <f>VLOOKUP(I2419,'Variáveis e códigos'!$C$5:$D$10,2,FALSE)</f>
        <v>quite important</v>
      </c>
      <c r="K2419">
        <v>3</v>
      </c>
      <c r="L2419" t="str">
        <f>VLOOKUP(K2419,'Variáveis e códigos'!$C$5:$D$10,2,FALSE)</f>
        <v>not important</v>
      </c>
      <c r="M2419">
        <v>4</v>
      </c>
      <c r="N2419" t="str">
        <f>VLOOKUP(M2419,'Variáveis e códigos'!$C$5:$D$10,2,FALSE)</f>
        <v>not at all important</v>
      </c>
      <c r="O2419" t="s">
        <v>29</v>
      </c>
      <c r="P2419">
        <v>2</v>
      </c>
      <c r="Q2419" t="str">
        <f>HLOOKUP(P2419,'Variáveis e códigos'!$C$15:$D$16,2)</f>
        <v>no</v>
      </c>
      <c r="R2419">
        <v>7</v>
      </c>
      <c r="S2419">
        <v>1</v>
      </c>
      <c r="T2419" t="str">
        <f>HLOOKUP(S2419,'Variáveis e códigos'!$C$18:$D$19,2)</f>
        <v>male</v>
      </c>
      <c r="U2419">
        <v>1964</v>
      </c>
      <c r="V2419">
        <f t="shared" si="37"/>
        <v>53</v>
      </c>
      <c r="W2419">
        <v>4</v>
      </c>
      <c r="X2419" t="str">
        <f>VLOOKUP(Dados!W2419,'Variáveis e códigos'!$C$21:$D$26,2)</f>
        <v>divorced</v>
      </c>
      <c r="Y2419">
        <v>2</v>
      </c>
    </row>
    <row r="2420" spans="1:25" x14ac:dyDescent="0.25">
      <c r="A2420" s="1">
        <v>2017724001207</v>
      </c>
      <c r="B2420" t="s">
        <v>3</v>
      </c>
      <c r="C2420">
        <v>1</v>
      </c>
      <c r="D2420" t="str">
        <f>VLOOKUP(C2420,'Variáveis e códigos'!$C$5:$D$10,2,FALSE)</f>
        <v>very important</v>
      </c>
      <c r="E2420">
        <v>1</v>
      </c>
      <c r="F2420" t="str">
        <f>VLOOKUP(E2420,'Variáveis e códigos'!$C$5:$D$10,2,FALSE)</f>
        <v>very important</v>
      </c>
      <c r="G2420">
        <v>1</v>
      </c>
      <c r="H2420" t="str">
        <f>VLOOKUP(G2420,'Variáveis e códigos'!$C$5:$D$10,2,FALSE)</f>
        <v>very important</v>
      </c>
      <c r="I2420">
        <v>1</v>
      </c>
      <c r="J2420" t="str">
        <f>VLOOKUP(I2420,'Variáveis e códigos'!$C$5:$D$10,2,FALSE)</f>
        <v>very important</v>
      </c>
      <c r="K2420">
        <v>1</v>
      </c>
      <c r="L2420" t="str">
        <f>VLOOKUP(K2420,'Variáveis e códigos'!$C$5:$D$10,2,FALSE)</f>
        <v>very important</v>
      </c>
      <c r="M2420">
        <v>1</v>
      </c>
      <c r="N2420" t="str">
        <f>VLOOKUP(M2420,'Variáveis e códigos'!$C$5:$D$10,2,FALSE)</f>
        <v>very important</v>
      </c>
      <c r="O2420" t="s">
        <v>30</v>
      </c>
      <c r="P2420">
        <v>1</v>
      </c>
      <c r="Q2420" t="str">
        <f>HLOOKUP(P2420,'Variáveis e códigos'!$C$15:$D$16,2)</f>
        <v>yes</v>
      </c>
      <c r="R2420">
        <v>4</v>
      </c>
      <c r="S2420">
        <v>1</v>
      </c>
      <c r="T2420" t="str">
        <f>HLOOKUP(S2420,'Variáveis e códigos'!$C$18:$D$19,2)</f>
        <v>male</v>
      </c>
      <c r="U2420">
        <v>1971</v>
      </c>
      <c r="V2420">
        <f t="shared" si="37"/>
        <v>46</v>
      </c>
      <c r="W2420">
        <v>1</v>
      </c>
      <c r="X2420" t="str">
        <f>VLOOKUP(Dados!W2420,'Variáveis e códigos'!$C$21:$D$26,2)</f>
        <v>married</v>
      </c>
      <c r="Y2420">
        <v>1</v>
      </c>
    </row>
    <row r="2421" spans="1:25" x14ac:dyDescent="0.25">
      <c r="A2421" s="1">
        <v>2017724001208</v>
      </c>
      <c r="B2421" t="s">
        <v>3</v>
      </c>
      <c r="C2421">
        <v>1</v>
      </c>
      <c r="D2421" t="str">
        <f>VLOOKUP(C2421,'Variáveis e códigos'!$C$5:$D$10,2,FALSE)</f>
        <v>very important</v>
      </c>
      <c r="E2421">
        <v>1</v>
      </c>
      <c r="F2421" t="str">
        <f>VLOOKUP(E2421,'Variáveis e códigos'!$C$5:$D$10,2,FALSE)</f>
        <v>very important</v>
      </c>
      <c r="G2421">
        <v>1</v>
      </c>
      <c r="H2421" t="str">
        <f>VLOOKUP(G2421,'Variáveis e códigos'!$C$5:$D$10,2,FALSE)</f>
        <v>very important</v>
      </c>
      <c r="I2421">
        <v>1</v>
      </c>
      <c r="J2421" t="str">
        <f>VLOOKUP(I2421,'Variáveis e códigos'!$C$5:$D$10,2,FALSE)</f>
        <v>very important</v>
      </c>
      <c r="K2421">
        <v>1</v>
      </c>
      <c r="L2421" t="str">
        <f>VLOOKUP(K2421,'Variáveis e códigos'!$C$5:$D$10,2,FALSE)</f>
        <v>very important</v>
      </c>
      <c r="M2421">
        <v>1</v>
      </c>
      <c r="N2421" t="str">
        <f>VLOOKUP(M2421,'Variáveis e códigos'!$C$5:$D$10,2,FALSE)</f>
        <v>very important</v>
      </c>
      <c r="O2421" t="s">
        <v>28</v>
      </c>
      <c r="P2421">
        <v>2</v>
      </c>
      <c r="Q2421" t="str">
        <f>HLOOKUP(P2421,'Variáveis e códigos'!$C$15:$D$16,2)</f>
        <v>no</v>
      </c>
      <c r="R2421">
        <v>5</v>
      </c>
      <c r="S2421">
        <v>1</v>
      </c>
      <c r="T2421" t="str">
        <f>HLOOKUP(S2421,'Variáveis e códigos'!$C$18:$D$19,2)</f>
        <v>male</v>
      </c>
      <c r="U2421">
        <v>1970</v>
      </c>
      <c r="V2421">
        <f t="shared" si="37"/>
        <v>47</v>
      </c>
      <c r="W2421">
        <v>6</v>
      </c>
      <c r="X2421" t="str">
        <f>VLOOKUP(Dados!W2421,'Variáveis e códigos'!$C$21:$D$26,2)</f>
        <v>never married and never registered partnership</v>
      </c>
      <c r="Y2421">
        <v>0</v>
      </c>
    </row>
    <row r="2422" spans="1:25" x14ac:dyDescent="0.25">
      <c r="A2422" s="1">
        <v>2017724001209</v>
      </c>
      <c r="B2422" t="s">
        <v>3</v>
      </c>
      <c r="C2422">
        <v>1</v>
      </c>
      <c r="D2422" t="str">
        <f>VLOOKUP(C2422,'Variáveis e códigos'!$C$5:$D$10,2,FALSE)</f>
        <v>very important</v>
      </c>
      <c r="E2422">
        <v>1</v>
      </c>
      <c r="F2422" t="str">
        <f>VLOOKUP(E2422,'Variáveis e códigos'!$C$5:$D$10,2,FALSE)</f>
        <v>very important</v>
      </c>
      <c r="G2422">
        <v>1</v>
      </c>
      <c r="H2422" t="str">
        <f>VLOOKUP(G2422,'Variáveis e códigos'!$C$5:$D$10,2,FALSE)</f>
        <v>very important</v>
      </c>
      <c r="I2422">
        <v>1</v>
      </c>
      <c r="J2422" t="str">
        <f>VLOOKUP(I2422,'Variáveis e códigos'!$C$5:$D$10,2,FALSE)</f>
        <v>very important</v>
      </c>
      <c r="K2422">
        <v>3</v>
      </c>
      <c r="L2422" t="str">
        <f>VLOOKUP(K2422,'Variáveis e códigos'!$C$5:$D$10,2,FALSE)</f>
        <v>not important</v>
      </c>
      <c r="M2422">
        <v>3</v>
      </c>
      <c r="N2422" t="str">
        <f>VLOOKUP(M2422,'Variáveis e códigos'!$C$5:$D$10,2,FALSE)</f>
        <v>not important</v>
      </c>
      <c r="O2422" t="s">
        <v>28</v>
      </c>
      <c r="P2422">
        <v>2</v>
      </c>
      <c r="Q2422" t="str">
        <f>HLOOKUP(P2422,'Variáveis e códigos'!$C$15:$D$16,2)</f>
        <v>no</v>
      </c>
      <c r="R2422" t="s">
        <v>34</v>
      </c>
      <c r="S2422">
        <v>1</v>
      </c>
      <c r="T2422" t="str">
        <f>HLOOKUP(S2422,'Variáveis e códigos'!$C$18:$D$19,2)</f>
        <v>male</v>
      </c>
      <c r="U2422">
        <v>1938</v>
      </c>
      <c r="V2422">
        <f t="shared" si="37"/>
        <v>79</v>
      </c>
      <c r="W2422">
        <v>1</v>
      </c>
      <c r="X2422" t="str">
        <f>VLOOKUP(Dados!W2422,'Variáveis e códigos'!$C$21:$D$26,2)</f>
        <v>married</v>
      </c>
      <c r="Y2422">
        <v>3</v>
      </c>
    </row>
    <row r="2423" spans="1:25" x14ac:dyDescent="0.25">
      <c r="A2423" s="1">
        <v>2017724001210</v>
      </c>
      <c r="B2423" t="s">
        <v>3</v>
      </c>
      <c r="C2423">
        <v>2</v>
      </c>
      <c r="D2423" t="str">
        <f>VLOOKUP(C2423,'Variáveis e códigos'!$C$5:$D$10,2,FALSE)</f>
        <v>quite important</v>
      </c>
      <c r="E2423">
        <v>2</v>
      </c>
      <c r="F2423" t="str">
        <f>VLOOKUP(E2423,'Variáveis e códigos'!$C$5:$D$10,2,FALSE)</f>
        <v>quite important</v>
      </c>
      <c r="G2423">
        <v>2</v>
      </c>
      <c r="H2423" t="str">
        <f>VLOOKUP(G2423,'Variáveis e códigos'!$C$5:$D$10,2,FALSE)</f>
        <v>quite important</v>
      </c>
      <c r="I2423">
        <v>2</v>
      </c>
      <c r="J2423" t="str">
        <f>VLOOKUP(I2423,'Variáveis e códigos'!$C$5:$D$10,2,FALSE)</f>
        <v>quite important</v>
      </c>
      <c r="K2423">
        <v>4</v>
      </c>
      <c r="L2423" t="str">
        <f>VLOOKUP(K2423,'Variáveis e códigos'!$C$5:$D$10,2,FALSE)</f>
        <v>not at all important</v>
      </c>
      <c r="M2423">
        <v>4</v>
      </c>
      <c r="N2423" t="str">
        <f>VLOOKUP(M2423,'Variáveis e códigos'!$C$5:$D$10,2,FALSE)</f>
        <v>not at all important</v>
      </c>
      <c r="O2423" t="s">
        <v>28</v>
      </c>
      <c r="P2423">
        <v>2</v>
      </c>
      <c r="Q2423" t="str">
        <f>HLOOKUP(P2423,'Variáveis e códigos'!$C$15:$D$16,2)</f>
        <v>no</v>
      </c>
      <c r="R2423" t="s">
        <v>34</v>
      </c>
      <c r="S2423">
        <v>2</v>
      </c>
      <c r="T2423" t="str">
        <f>HLOOKUP(S2423,'Variáveis e códigos'!$C$18:$D$19,2)</f>
        <v>female</v>
      </c>
      <c r="U2423">
        <v>1979</v>
      </c>
      <c r="V2423">
        <f t="shared" si="37"/>
        <v>38</v>
      </c>
      <c r="W2423">
        <v>1</v>
      </c>
      <c r="X2423" t="str">
        <f>VLOOKUP(Dados!W2423,'Variáveis e códigos'!$C$21:$D$26,2)</f>
        <v>married</v>
      </c>
      <c r="Y2423">
        <v>2</v>
      </c>
    </row>
    <row r="2424" spans="1:25" x14ac:dyDescent="0.25">
      <c r="A2424" s="1">
        <v>2017724001211</v>
      </c>
      <c r="B2424" t="s">
        <v>3</v>
      </c>
      <c r="C2424">
        <v>1</v>
      </c>
      <c r="D2424" t="str">
        <f>VLOOKUP(C2424,'Variáveis e códigos'!$C$5:$D$10,2,FALSE)</f>
        <v>very important</v>
      </c>
      <c r="E2424">
        <v>1</v>
      </c>
      <c r="F2424" t="str">
        <f>VLOOKUP(E2424,'Variáveis e códigos'!$C$5:$D$10,2,FALSE)</f>
        <v>very important</v>
      </c>
      <c r="G2424">
        <v>2</v>
      </c>
      <c r="H2424" t="str">
        <f>VLOOKUP(G2424,'Variáveis e códigos'!$C$5:$D$10,2,FALSE)</f>
        <v>quite important</v>
      </c>
      <c r="I2424">
        <v>1</v>
      </c>
      <c r="J2424" t="str">
        <f>VLOOKUP(I2424,'Variáveis e códigos'!$C$5:$D$10,2,FALSE)</f>
        <v>very important</v>
      </c>
      <c r="K2424">
        <v>4</v>
      </c>
      <c r="L2424" t="str">
        <f>VLOOKUP(K2424,'Variáveis e códigos'!$C$5:$D$10,2,FALSE)</f>
        <v>not at all important</v>
      </c>
      <c r="M2424">
        <v>3</v>
      </c>
      <c r="N2424" t="str">
        <f>VLOOKUP(M2424,'Variáveis e códigos'!$C$5:$D$10,2,FALSE)</f>
        <v>not important</v>
      </c>
      <c r="O2424" t="s">
        <v>30</v>
      </c>
      <c r="P2424">
        <v>1</v>
      </c>
      <c r="Q2424" t="str">
        <f>HLOOKUP(P2424,'Variáveis e códigos'!$C$15:$D$16,2)</f>
        <v>yes</v>
      </c>
      <c r="R2424" t="s">
        <v>34</v>
      </c>
      <c r="S2424">
        <v>1</v>
      </c>
      <c r="T2424" t="str">
        <f>HLOOKUP(S2424,'Variáveis e códigos'!$C$18:$D$19,2)</f>
        <v>male</v>
      </c>
      <c r="U2424">
        <v>1989</v>
      </c>
      <c r="V2424">
        <f t="shared" si="37"/>
        <v>28</v>
      </c>
      <c r="W2424">
        <v>6</v>
      </c>
      <c r="X2424" t="str">
        <f>VLOOKUP(Dados!W2424,'Variáveis e códigos'!$C$21:$D$26,2)</f>
        <v>never married and never registered partnership</v>
      </c>
      <c r="Y2424">
        <v>2</v>
      </c>
    </row>
    <row r="2425" spans="1:25" x14ac:dyDescent="0.25">
      <c r="A2425" s="1">
        <v>2017724001212</v>
      </c>
      <c r="B2425" t="s">
        <v>3</v>
      </c>
      <c r="C2425">
        <v>3</v>
      </c>
      <c r="D2425" t="str">
        <f>VLOOKUP(C2425,'Variáveis e códigos'!$C$5:$D$10,2,FALSE)</f>
        <v>not important</v>
      </c>
      <c r="E2425">
        <v>1</v>
      </c>
      <c r="F2425" t="str">
        <f>VLOOKUP(E2425,'Variáveis e códigos'!$C$5:$D$10,2,FALSE)</f>
        <v>very important</v>
      </c>
      <c r="G2425">
        <v>1</v>
      </c>
      <c r="H2425" t="str">
        <f>VLOOKUP(G2425,'Variáveis e códigos'!$C$5:$D$10,2,FALSE)</f>
        <v>very important</v>
      </c>
      <c r="I2425">
        <v>1</v>
      </c>
      <c r="J2425" t="str">
        <f>VLOOKUP(I2425,'Variáveis e códigos'!$C$5:$D$10,2,FALSE)</f>
        <v>very important</v>
      </c>
      <c r="K2425">
        <v>2</v>
      </c>
      <c r="L2425" t="str">
        <f>VLOOKUP(K2425,'Variáveis e códigos'!$C$5:$D$10,2,FALSE)</f>
        <v>quite important</v>
      </c>
      <c r="M2425">
        <v>4</v>
      </c>
      <c r="N2425" t="str">
        <f>VLOOKUP(M2425,'Variáveis e códigos'!$C$5:$D$10,2,FALSE)</f>
        <v>not at all important</v>
      </c>
      <c r="O2425" t="s">
        <v>30</v>
      </c>
      <c r="P2425">
        <v>2</v>
      </c>
      <c r="Q2425" t="str">
        <f>HLOOKUP(P2425,'Variáveis e códigos'!$C$15:$D$16,2)</f>
        <v>no</v>
      </c>
      <c r="R2425" t="s">
        <v>34</v>
      </c>
      <c r="S2425">
        <v>2</v>
      </c>
      <c r="T2425" t="str">
        <f>HLOOKUP(S2425,'Variáveis e códigos'!$C$18:$D$19,2)</f>
        <v>female</v>
      </c>
      <c r="U2425">
        <v>1987</v>
      </c>
      <c r="V2425">
        <f t="shared" si="37"/>
        <v>30</v>
      </c>
      <c r="W2425">
        <v>6</v>
      </c>
      <c r="X2425" t="str">
        <f>VLOOKUP(Dados!W2425,'Variáveis e códigos'!$C$21:$D$26,2)</f>
        <v>never married and never registered partnership</v>
      </c>
      <c r="Y2425">
        <v>0</v>
      </c>
    </row>
  </sheetData>
  <autoFilter ref="A1:Y2425" xr:uid="{38E72AC6-B134-421A-B86C-C9A26BE987E1}"/>
  <dataValidations count="1">
    <dataValidation type="whole" operator="greaterThanOrEqual" allowBlank="1" showInputMessage="1" showErrorMessage="1" errorTitle="Input Invalid" error="Number isn't valid_x000a_" promptTitle="Number of Children" sqref="Y1:Y1048576" xr:uid="{B571F9C8-7506-4DB9-91BE-C15941B5126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put Invalid" error="Value isn't on the scale: -2 to 4 \ (0)" prompt="Rate -2 to 4, except 0" xr:uid="{81B5286A-D129-40F6-B466-BA91F5DD6EDD}">
          <x14:formula1>
            <xm:f>'Variáveis e códigos'!$C$5:$C$10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D7E7-A9F5-47DA-A044-B9486DBFDF7F}">
  <dimension ref="A1:F27"/>
  <sheetViews>
    <sheetView showGridLines="0" zoomScale="90" zoomScaleNormal="90" workbookViewId="0">
      <selection activeCell="E22" sqref="E22"/>
    </sheetView>
  </sheetViews>
  <sheetFormatPr defaultRowHeight="15" x14ac:dyDescent="0.25"/>
  <cols>
    <col min="1" max="1" width="15.42578125" customWidth="1"/>
    <col min="2" max="2" width="72.28515625" customWidth="1"/>
    <col min="3" max="3" width="15" customWidth="1"/>
    <col min="4" max="4" width="21.28515625" customWidth="1"/>
    <col min="5" max="5" width="9.28515625" customWidth="1"/>
    <col min="6" max="6" width="19.28515625" bestFit="1" customWidth="1"/>
    <col min="7" max="9" width="5.85546875" customWidth="1"/>
  </cols>
  <sheetData>
    <row r="1" spans="1:6" x14ac:dyDescent="0.25">
      <c r="A1" s="2" t="s">
        <v>10</v>
      </c>
      <c r="B1" s="2" t="s">
        <v>11</v>
      </c>
      <c r="C1" s="3" t="s">
        <v>12</v>
      </c>
      <c r="D1" s="4"/>
      <c r="E1" s="4"/>
      <c r="F1" s="5"/>
    </row>
    <row r="2" spans="1:6" x14ac:dyDescent="0.25">
      <c r="A2" s="6" t="s">
        <v>0</v>
      </c>
      <c r="B2" s="22" t="s">
        <v>13</v>
      </c>
      <c r="C2" s="12"/>
      <c r="D2" s="12"/>
      <c r="E2" s="12"/>
      <c r="F2" s="11"/>
    </row>
    <row r="3" spans="1:6" x14ac:dyDescent="0.25">
      <c r="A3" s="10" t="s">
        <v>1</v>
      </c>
      <c r="B3" s="10" t="s">
        <v>14</v>
      </c>
      <c r="C3" s="12">
        <v>620</v>
      </c>
      <c r="D3" s="12" t="s">
        <v>2</v>
      </c>
      <c r="E3" s="12"/>
      <c r="F3" s="11"/>
    </row>
    <row r="4" spans="1:6" x14ac:dyDescent="0.25">
      <c r="A4" s="18"/>
      <c r="B4" s="18"/>
      <c r="C4">
        <v>724</v>
      </c>
      <c r="D4" t="s">
        <v>3</v>
      </c>
      <c r="F4" s="21"/>
    </row>
    <row r="5" spans="1:6" x14ac:dyDescent="0.25">
      <c r="A5" s="7" t="s">
        <v>4</v>
      </c>
      <c r="B5" s="7" t="s">
        <v>15</v>
      </c>
      <c r="C5" s="12">
        <v>1</v>
      </c>
      <c r="D5" s="12" t="s">
        <v>21</v>
      </c>
      <c r="E5" s="12"/>
      <c r="F5" s="11"/>
    </row>
    <row r="6" spans="1:6" x14ac:dyDescent="0.25">
      <c r="A6" s="7" t="s">
        <v>5</v>
      </c>
      <c r="B6" s="7" t="s">
        <v>16</v>
      </c>
      <c r="C6">
        <v>2</v>
      </c>
      <c r="D6" t="s">
        <v>22</v>
      </c>
      <c r="F6" s="21"/>
    </row>
    <row r="7" spans="1:6" x14ac:dyDescent="0.25">
      <c r="A7" s="7" t="s">
        <v>6</v>
      </c>
      <c r="B7" s="7" t="s">
        <v>17</v>
      </c>
      <c r="C7">
        <v>3</v>
      </c>
      <c r="D7" t="s">
        <v>23</v>
      </c>
      <c r="F7" s="21"/>
    </row>
    <row r="8" spans="1:6" x14ac:dyDescent="0.25">
      <c r="A8" s="7" t="s">
        <v>7</v>
      </c>
      <c r="B8" s="7" t="s">
        <v>18</v>
      </c>
      <c r="C8">
        <v>4</v>
      </c>
      <c r="D8" t="s">
        <v>24</v>
      </c>
      <c r="F8" s="21"/>
    </row>
    <row r="9" spans="1:6" x14ac:dyDescent="0.25">
      <c r="A9" s="7" t="s">
        <v>8</v>
      </c>
      <c r="B9" s="7" t="s">
        <v>19</v>
      </c>
      <c r="C9">
        <v>-1</v>
      </c>
      <c r="D9" t="s">
        <v>25</v>
      </c>
      <c r="F9" s="21"/>
    </row>
    <row r="10" spans="1:6" x14ac:dyDescent="0.25">
      <c r="A10" s="7" t="s">
        <v>9</v>
      </c>
      <c r="B10" s="7" t="s">
        <v>20</v>
      </c>
      <c r="C10">
        <v>-2</v>
      </c>
      <c r="D10" t="s">
        <v>26</v>
      </c>
      <c r="F10" s="21"/>
    </row>
    <row r="11" spans="1:6" x14ac:dyDescent="0.25">
      <c r="A11" s="9" t="s">
        <v>27</v>
      </c>
      <c r="B11" s="10" t="s">
        <v>32</v>
      </c>
      <c r="C11" s="12">
        <v>1</v>
      </c>
      <c r="D11" s="12" t="s">
        <v>30</v>
      </c>
      <c r="E11" s="12"/>
      <c r="F11" s="11"/>
    </row>
    <row r="12" spans="1:6" x14ac:dyDescent="0.25">
      <c r="A12" s="19"/>
      <c r="B12" s="18"/>
      <c r="C12">
        <v>2</v>
      </c>
      <c r="D12" t="s">
        <v>28</v>
      </c>
      <c r="F12" s="21"/>
    </row>
    <row r="13" spans="1:6" x14ac:dyDescent="0.25">
      <c r="A13" s="19"/>
      <c r="B13" s="18"/>
      <c r="C13">
        <v>3</v>
      </c>
      <c r="D13" t="s">
        <v>29</v>
      </c>
      <c r="F13" s="21"/>
    </row>
    <row r="14" spans="1:6" x14ac:dyDescent="0.25">
      <c r="A14" s="19"/>
      <c r="B14" s="18"/>
      <c r="C14">
        <v>4</v>
      </c>
      <c r="D14" t="s">
        <v>31</v>
      </c>
      <c r="F14" s="21"/>
    </row>
    <row r="15" spans="1:6" x14ac:dyDescent="0.25">
      <c r="A15" s="9" t="s">
        <v>38</v>
      </c>
      <c r="B15" s="9" t="s">
        <v>39</v>
      </c>
      <c r="C15" s="23">
        <v>1</v>
      </c>
      <c r="D15" s="22">
        <v>2</v>
      </c>
      <c r="E15" s="12"/>
      <c r="F15" s="11"/>
    </row>
    <row r="16" spans="1:6" x14ac:dyDescent="0.25">
      <c r="A16" s="17"/>
      <c r="B16" s="17"/>
      <c r="C16" s="24" t="s">
        <v>41</v>
      </c>
      <c r="D16" s="25" t="s">
        <v>40</v>
      </c>
      <c r="E16" s="20"/>
      <c r="F16" s="14"/>
    </row>
    <row r="17" spans="1:6" x14ac:dyDescent="0.25">
      <c r="A17" s="15" t="s">
        <v>33</v>
      </c>
      <c r="B17" s="7" t="s">
        <v>36</v>
      </c>
      <c r="C17" t="s">
        <v>37</v>
      </c>
      <c r="F17" s="21"/>
    </row>
    <row r="18" spans="1:6" x14ac:dyDescent="0.25">
      <c r="A18" s="9" t="s">
        <v>42</v>
      </c>
      <c r="B18" s="9" t="s">
        <v>43</v>
      </c>
      <c r="C18" s="23">
        <v>1</v>
      </c>
      <c r="D18" s="22">
        <v>2</v>
      </c>
      <c r="E18" s="12"/>
      <c r="F18" s="11"/>
    </row>
    <row r="19" spans="1:6" x14ac:dyDescent="0.25">
      <c r="A19" s="17"/>
      <c r="B19" s="17"/>
      <c r="C19" s="24" t="s">
        <v>44</v>
      </c>
      <c r="D19" s="25" t="s">
        <v>45</v>
      </c>
      <c r="E19" s="20"/>
      <c r="F19" s="14"/>
    </row>
    <row r="20" spans="1:6" x14ac:dyDescent="0.25">
      <c r="A20" s="15" t="s">
        <v>46</v>
      </c>
      <c r="B20" s="15" t="s">
        <v>47</v>
      </c>
      <c r="C20" s="8"/>
      <c r="D20" s="8"/>
      <c r="E20" s="8"/>
      <c r="F20" s="16"/>
    </row>
    <row r="21" spans="1:6" x14ac:dyDescent="0.25">
      <c r="A21" s="9" t="s">
        <v>48</v>
      </c>
      <c r="B21" s="10" t="s">
        <v>49</v>
      </c>
      <c r="C21" s="12">
        <v>1</v>
      </c>
      <c r="D21" s="12" t="s">
        <v>50</v>
      </c>
      <c r="E21" s="12"/>
      <c r="F21" s="11"/>
    </row>
    <row r="22" spans="1:6" x14ac:dyDescent="0.25">
      <c r="A22" s="19"/>
      <c r="B22" s="18"/>
      <c r="C22">
        <v>2</v>
      </c>
      <c r="D22" t="s">
        <v>51</v>
      </c>
      <c r="F22" s="21"/>
    </row>
    <row r="23" spans="1:6" x14ac:dyDescent="0.25">
      <c r="A23" s="19"/>
      <c r="B23" s="18"/>
      <c r="C23">
        <v>3</v>
      </c>
      <c r="D23" t="s">
        <v>52</v>
      </c>
      <c r="F23" s="21"/>
    </row>
    <row r="24" spans="1:6" x14ac:dyDescent="0.25">
      <c r="A24" s="19"/>
      <c r="B24" s="18"/>
      <c r="C24">
        <v>4</v>
      </c>
      <c r="D24" t="s">
        <v>53</v>
      </c>
      <c r="F24" s="21"/>
    </row>
    <row r="25" spans="1:6" x14ac:dyDescent="0.25">
      <c r="A25" s="19"/>
      <c r="B25" s="18"/>
      <c r="C25">
        <v>5</v>
      </c>
      <c r="D25" t="s">
        <v>54</v>
      </c>
      <c r="F25" s="21"/>
    </row>
    <row r="26" spans="1:6" x14ac:dyDescent="0.25">
      <c r="A26" s="17"/>
      <c r="B26" s="13"/>
      <c r="C26" s="20">
        <v>6</v>
      </c>
      <c r="D26" s="20" t="s">
        <v>55</v>
      </c>
      <c r="E26" s="20"/>
      <c r="F26" s="14"/>
    </row>
    <row r="27" spans="1:6" x14ac:dyDescent="0.25">
      <c r="A27" s="15" t="s">
        <v>56</v>
      </c>
      <c r="B27" s="8" t="s">
        <v>57</v>
      </c>
      <c r="C27" s="8"/>
      <c r="D27" s="8"/>
      <c r="E27" s="8"/>
      <c r="F27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493D-C3D0-47CC-B570-B61A0C0988EB}">
  <dimension ref="A1:L16"/>
  <sheetViews>
    <sheetView zoomScaleNormal="100" workbookViewId="0">
      <selection activeCell="C20" sqref="C20"/>
    </sheetView>
  </sheetViews>
  <sheetFormatPr defaultRowHeight="15" x14ac:dyDescent="0.25"/>
  <cols>
    <col min="1" max="1" width="17.42578125" customWidth="1"/>
    <col min="2" max="2" width="14.5703125" customWidth="1"/>
    <col min="4" max="4" width="19.7109375" customWidth="1"/>
    <col min="5" max="5" width="14.28515625" customWidth="1"/>
    <col min="7" max="7" width="21.140625" customWidth="1"/>
    <col min="8" max="8" width="12.5703125" bestFit="1" customWidth="1"/>
    <col min="10" max="10" width="13.42578125" bestFit="1" customWidth="1"/>
    <col min="11" max="11" width="7" bestFit="1" customWidth="1"/>
    <col min="12" max="12" width="11.5703125" customWidth="1"/>
    <col min="13" max="13" width="12.5703125" bestFit="1" customWidth="1"/>
    <col min="14" max="76" width="16.85546875" bestFit="1" customWidth="1"/>
    <col min="77" max="77" width="11.28515625" bestFit="1" customWidth="1"/>
  </cols>
  <sheetData>
    <row r="1" spans="1:12" x14ac:dyDescent="0.25">
      <c r="A1" s="37" t="s">
        <v>74</v>
      </c>
      <c r="B1" s="37"/>
      <c r="D1" s="37" t="s">
        <v>75</v>
      </c>
      <c r="E1" s="37"/>
      <c r="G1" s="37" t="s">
        <v>76</v>
      </c>
      <c r="H1" s="37"/>
      <c r="J1" s="26" t="s">
        <v>84</v>
      </c>
      <c r="K1" t="s">
        <v>88</v>
      </c>
    </row>
    <row r="2" spans="1:12" x14ac:dyDescent="0.25">
      <c r="A2" s="7"/>
      <c r="B2" s="7"/>
      <c r="D2" s="7"/>
      <c r="E2" s="7"/>
      <c r="G2" s="7"/>
      <c r="H2" s="7"/>
    </row>
    <row r="3" spans="1:12" x14ac:dyDescent="0.25">
      <c r="A3" s="7" t="s">
        <v>61</v>
      </c>
      <c r="B3" s="38">
        <v>51.292441140024785</v>
      </c>
      <c r="D3" s="7" t="s">
        <v>61</v>
      </c>
      <c r="E3" s="38">
        <v>52.474422442244226</v>
      </c>
      <c r="G3" s="7" t="s">
        <v>61</v>
      </c>
      <c r="H3" s="38">
        <v>50.113598673300167</v>
      </c>
      <c r="J3" s="26" t="s">
        <v>102</v>
      </c>
      <c r="K3" t="s">
        <v>86</v>
      </c>
      <c r="L3" t="s">
        <v>113</v>
      </c>
    </row>
    <row r="4" spans="1:12" x14ac:dyDescent="0.25">
      <c r="A4" s="7" t="s">
        <v>62</v>
      </c>
      <c r="B4" s="38">
        <v>0.365067251532387</v>
      </c>
      <c r="D4" s="7" t="s">
        <v>62</v>
      </c>
      <c r="E4" s="38">
        <v>0.53285789443748621</v>
      </c>
      <c r="G4" s="7" t="s">
        <v>62</v>
      </c>
      <c r="H4" s="38">
        <v>0.49725091986880865</v>
      </c>
      <c r="J4" s="27" t="s">
        <v>103</v>
      </c>
      <c r="K4">
        <v>209</v>
      </c>
      <c r="L4" s="29">
        <v>8.6327963651383732E-2</v>
      </c>
    </row>
    <row r="5" spans="1:12" x14ac:dyDescent="0.25">
      <c r="A5" s="7" t="s">
        <v>63</v>
      </c>
      <c r="B5" s="7">
        <v>52</v>
      </c>
      <c r="D5" s="7" t="s">
        <v>63</v>
      </c>
      <c r="E5" s="7">
        <v>55</v>
      </c>
      <c r="G5" s="7" t="s">
        <v>63</v>
      </c>
      <c r="H5" s="7">
        <v>49</v>
      </c>
      <c r="J5" s="27" t="s">
        <v>104</v>
      </c>
      <c r="K5">
        <v>303</v>
      </c>
      <c r="L5" s="29">
        <v>0.21148285832300703</v>
      </c>
    </row>
    <row r="6" spans="1:12" x14ac:dyDescent="0.25">
      <c r="A6" s="7" t="s">
        <v>64</v>
      </c>
      <c r="B6" s="7">
        <v>80</v>
      </c>
      <c r="D6" s="7" t="s">
        <v>64</v>
      </c>
      <c r="E6" s="7">
        <v>80</v>
      </c>
      <c r="G6" s="7" t="s">
        <v>64</v>
      </c>
      <c r="H6" s="7">
        <v>80</v>
      </c>
      <c r="J6" s="27" t="s">
        <v>105</v>
      </c>
      <c r="K6">
        <v>404</v>
      </c>
      <c r="L6" s="29">
        <v>0.37835605121850474</v>
      </c>
    </row>
    <row r="7" spans="1:12" x14ac:dyDescent="0.25">
      <c r="A7" s="7" t="s">
        <v>65</v>
      </c>
      <c r="B7" s="38">
        <v>17.9626443376346</v>
      </c>
      <c r="D7" s="7" t="s">
        <v>65</v>
      </c>
      <c r="E7" s="38">
        <v>18.550803034510224</v>
      </c>
      <c r="G7" s="7" t="s">
        <v>65</v>
      </c>
      <c r="H7" s="38">
        <v>17.268286644491219</v>
      </c>
      <c r="J7" s="27" t="s">
        <v>106</v>
      </c>
      <c r="K7">
        <v>397</v>
      </c>
      <c r="L7" s="29">
        <v>0.54233787691036761</v>
      </c>
    </row>
    <row r="8" spans="1:12" x14ac:dyDescent="0.25">
      <c r="A8" s="7" t="s">
        <v>66</v>
      </c>
      <c r="B8" s="38">
        <v>322.65659160035631</v>
      </c>
      <c r="D8" s="7" t="s">
        <v>66</v>
      </c>
      <c r="E8" s="38">
        <v>344.13229322519373</v>
      </c>
      <c r="G8" s="7" t="s">
        <v>66</v>
      </c>
      <c r="H8" s="38">
        <v>298.19372363631379</v>
      </c>
      <c r="J8" s="27" t="s">
        <v>107</v>
      </c>
      <c r="K8">
        <v>438</v>
      </c>
      <c r="L8" s="29">
        <v>0.72325485336637751</v>
      </c>
    </row>
    <row r="9" spans="1:12" x14ac:dyDescent="0.25">
      <c r="A9" s="7" t="s">
        <v>67</v>
      </c>
      <c r="B9" s="38">
        <v>-1.0624958228013479</v>
      </c>
      <c r="D9" s="7" t="s">
        <v>67</v>
      </c>
      <c r="E9" s="38">
        <v>-1.0743145693404001</v>
      </c>
      <c r="G9" s="7" t="s">
        <v>67</v>
      </c>
      <c r="H9" s="38">
        <v>-0.97683413833282318</v>
      </c>
      <c r="J9" s="27" t="s">
        <v>108</v>
      </c>
      <c r="K9">
        <v>409</v>
      </c>
      <c r="L9" s="29">
        <v>0.89219330855018586</v>
      </c>
    </row>
    <row r="10" spans="1:12" x14ac:dyDescent="0.25">
      <c r="A10" s="7" t="s">
        <v>68</v>
      </c>
      <c r="B10" s="38">
        <v>-9.601528021188302E-2</v>
      </c>
      <c r="D10" s="7" t="s">
        <v>68</v>
      </c>
      <c r="E10" s="38">
        <v>-0.26428616653979409</v>
      </c>
      <c r="G10" s="7" t="s">
        <v>68</v>
      </c>
      <c r="H10" s="38">
        <v>8.0831437361975456E-2</v>
      </c>
      <c r="J10" s="27" t="s">
        <v>109</v>
      </c>
      <c r="K10">
        <v>261</v>
      </c>
      <c r="L10" s="29">
        <v>1</v>
      </c>
    </row>
    <row r="11" spans="1:12" x14ac:dyDescent="0.25">
      <c r="A11" s="7" t="s">
        <v>69</v>
      </c>
      <c r="B11" s="7">
        <v>65</v>
      </c>
      <c r="D11" s="7" t="s">
        <v>69</v>
      </c>
      <c r="E11" s="7">
        <v>65</v>
      </c>
      <c r="G11" s="7" t="s">
        <v>69</v>
      </c>
      <c r="H11" s="7">
        <v>62</v>
      </c>
      <c r="J11" s="27" t="s">
        <v>85</v>
      </c>
      <c r="K11">
        <v>2421</v>
      </c>
      <c r="L11" s="28"/>
    </row>
    <row r="12" spans="1:12" x14ac:dyDescent="0.25">
      <c r="A12" s="7" t="s">
        <v>70</v>
      </c>
      <c r="B12" s="7">
        <v>15</v>
      </c>
      <c r="D12" s="7" t="s">
        <v>70</v>
      </c>
      <c r="E12" s="7">
        <v>15</v>
      </c>
      <c r="G12" s="7" t="s">
        <v>70</v>
      </c>
      <c r="H12" s="7">
        <v>18</v>
      </c>
      <c r="J12" s="35" t="s">
        <v>114</v>
      </c>
    </row>
    <row r="13" spans="1:12" x14ac:dyDescent="0.25">
      <c r="A13" s="7" t="s">
        <v>71</v>
      </c>
      <c r="B13" s="7">
        <v>80</v>
      </c>
      <c r="D13" s="7" t="s">
        <v>71</v>
      </c>
      <c r="E13" s="7">
        <v>80</v>
      </c>
      <c r="G13" s="7" t="s">
        <v>71</v>
      </c>
      <c r="H13" s="7">
        <v>80</v>
      </c>
    </row>
    <row r="14" spans="1:12" x14ac:dyDescent="0.25">
      <c r="A14" s="7" t="s">
        <v>72</v>
      </c>
      <c r="B14" s="7">
        <v>124179</v>
      </c>
      <c r="D14" s="7" t="s">
        <v>72</v>
      </c>
      <c r="E14" s="7">
        <v>63599</v>
      </c>
      <c r="G14" s="7" t="s">
        <v>72</v>
      </c>
      <c r="H14" s="7">
        <v>60437</v>
      </c>
    </row>
    <row r="15" spans="1:12" x14ac:dyDescent="0.25">
      <c r="A15" s="7" t="s">
        <v>73</v>
      </c>
      <c r="B15" s="7">
        <v>2421</v>
      </c>
      <c r="D15" s="7" t="s">
        <v>73</v>
      </c>
      <c r="E15" s="7">
        <v>1212</v>
      </c>
      <c r="G15" s="7" t="s">
        <v>73</v>
      </c>
      <c r="H15" s="7">
        <v>1206</v>
      </c>
    </row>
    <row r="16" spans="1:12" x14ac:dyDescent="0.25">
      <c r="A16" s="35" t="s">
        <v>110</v>
      </c>
      <c r="D16" s="35" t="s">
        <v>111</v>
      </c>
      <c r="G16" s="35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077F-87EC-4EB6-B586-3975EFCFBB71}">
  <dimension ref="A1:M6"/>
  <sheetViews>
    <sheetView zoomScale="115" zoomScaleNormal="115" workbookViewId="0">
      <selection activeCell="E9" sqref="E9"/>
    </sheetView>
  </sheetViews>
  <sheetFormatPr defaultRowHeight="15" x14ac:dyDescent="0.25"/>
  <cols>
    <col min="1" max="1" width="11.28515625" customWidth="1"/>
    <col min="2" max="2" width="13.28515625" customWidth="1"/>
    <col min="3" max="3" width="13" customWidth="1"/>
    <col min="5" max="5" width="12.42578125" customWidth="1"/>
    <col min="6" max="6" width="13.5703125" customWidth="1"/>
    <col min="7" max="7" width="12.7109375" customWidth="1"/>
    <col min="9" max="9" width="9.140625" customWidth="1"/>
    <col min="10" max="10" width="11.28515625" customWidth="1"/>
    <col min="11" max="11" width="11.5703125" customWidth="1"/>
    <col min="12" max="12" width="14" customWidth="1"/>
    <col min="13" max="13" width="10.42578125" customWidth="1"/>
  </cols>
  <sheetData>
    <row r="1" spans="1:13" x14ac:dyDescent="0.25">
      <c r="A1" s="34"/>
      <c r="B1" s="34" t="s">
        <v>2</v>
      </c>
      <c r="C1" s="34"/>
      <c r="E1" s="34"/>
      <c r="F1" s="34" t="s">
        <v>96</v>
      </c>
      <c r="G1" s="34"/>
      <c r="I1" s="34"/>
      <c r="J1" s="34" t="s">
        <v>94</v>
      </c>
      <c r="K1" s="34"/>
    </row>
    <row r="2" spans="1:13" x14ac:dyDescent="0.25">
      <c r="A2" s="30" t="s">
        <v>119</v>
      </c>
      <c r="B2" s="30" t="s">
        <v>86</v>
      </c>
      <c r="C2" s="30" t="s">
        <v>87</v>
      </c>
      <c r="E2" s="30" t="s">
        <v>119</v>
      </c>
      <c r="F2" s="30" t="s">
        <v>86</v>
      </c>
      <c r="G2" s="30" t="s">
        <v>87</v>
      </c>
      <c r="I2" s="30" t="s">
        <v>119</v>
      </c>
      <c r="J2" s="30" t="s">
        <v>86</v>
      </c>
      <c r="K2" s="30" t="s">
        <v>87</v>
      </c>
      <c r="M2" s="35"/>
    </row>
    <row r="3" spans="1:13" x14ac:dyDescent="0.25">
      <c r="A3" s="31" t="s">
        <v>45</v>
      </c>
      <c r="B3" s="31">
        <f>COUNTIFS(Dados!B$2:B$2425,"Portugal",Dados!T$2:T$2425,"female")</f>
        <v>714</v>
      </c>
      <c r="C3" s="32">
        <f>B3/B$5</f>
        <v>0.58765432098765435</v>
      </c>
      <c r="E3" s="31" t="s">
        <v>45</v>
      </c>
      <c r="F3" s="31">
        <f>COUNTIFS(Dados!B$2:B$2425,"Spain",Dados!T$2:T$2425,"female")</f>
        <v>670</v>
      </c>
      <c r="G3" s="32">
        <f>F3/F$5</f>
        <v>0.55417700578990903</v>
      </c>
      <c r="I3" s="31" t="s">
        <v>45</v>
      </c>
      <c r="J3" s="31">
        <f>COUNTIF(Dados!T$2:T$2425,"female")</f>
        <v>1384</v>
      </c>
      <c r="K3" s="36">
        <f>J3/J$5</f>
        <v>0.57095709570957098</v>
      </c>
    </row>
    <row r="4" spans="1:13" x14ac:dyDescent="0.25">
      <c r="A4" s="31" t="s">
        <v>44</v>
      </c>
      <c r="B4" s="31">
        <f>COUNTIFS(Dados!B$2:B$2425,"Portugal",Dados!T$2:T$2425,"male")</f>
        <v>501</v>
      </c>
      <c r="C4" s="32">
        <f>B4/B$5</f>
        <v>0.4123456790123457</v>
      </c>
      <c r="E4" s="31" t="s">
        <v>44</v>
      </c>
      <c r="F4" s="31">
        <f>COUNTIFS(Dados!B$2:B$2425,"Spain",Dados!T$2:T$2425,"male")</f>
        <v>539</v>
      </c>
      <c r="G4" s="32">
        <f>F4/F$5</f>
        <v>0.44582299421009097</v>
      </c>
      <c r="I4" s="31" t="s">
        <v>44</v>
      </c>
      <c r="J4" s="31">
        <f>COUNTIF(Dados!T$2:T$2425,"male")</f>
        <v>1040</v>
      </c>
      <c r="K4" s="32">
        <f>J4/J$5</f>
        <v>0.42904290429042902</v>
      </c>
    </row>
    <row r="5" spans="1:13" x14ac:dyDescent="0.25">
      <c r="A5" s="39" t="s">
        <v>95</v>
      </c>
      <c r="B5" s="31">
        <f>SUM(B3:B4)</f>
        <v>1215</v>
      </c>
      <c r="C5" s="32">
        <f>B5/B$5</f>
        <v>1</v>
      </c>
      <c r="E5" s="39" t="s">
        <v>95</v>
      </c>
      <c r="F5" s="40">
        <f>SUM(F3:F4)</f>
        <v>1209</v>
      </c>
      <c r="G5" s="41">
        <f>F5/F$5</f>
        <v>1</v>
      </c>
      <c r="I5" s="33" t="s">
        <v>95</v>
      </c>
      <c r="J5" s="31">
        <f>SUM(J3:J4)</f>
        <v>2424</v>
      </c>
      <c r="K5" s="32">
        <f>J5/J$5</f>
        <v>1</v>
      </c>
    </row>
    <row r="6" spans="1:13" x14ac:dyDescent="0.25">
      <c r="A6" s="42" t="s">
        <v>116</v>
      </c>
      <c r="B6" s="42"/>
      <c r="C6" s="42"/>
      <c r="E6" s="43" t="s">
        <v>117</v>
      </c>
      <c r="F6" s="43"/>
      <c r="G6" s="43"/>
      <c r="I6" s="45" t="s">
        <v>118</v>
      </c>
      <c r="J6" s="45"/>
      <c r="K6" s="45"/>
    </row>
  </sheetData>
  <mergeCells count="3">
    <mergeCell ref="A6:C6"/>
    <mergeCell ref="E6:G6"/>
    <mergeCell ref="I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5481-D27F-4CED-BA2A-E02959691F21}">
  <dimension ref="A1:C11"/>
  <sheetViews>
    <sheetView zoomScale="115" zoomScaleNormal="115" workbookViewId="0">
      <selection activeCell="A14" sqref="A14"/>
    </sheetView>
  </sheetViews>
  <sheetFormatPr defaultRowHeight="15" x14ac:dyDescent="0.25"/>
  <cols>
    <col min="1" max="1" width="43.140625" bestFit="1" customWidth="1"/>
    <col min="2" max="2" width="7" bestFit="1" customWidth="1"/>
    <col min="3" max="3" width="7.5703125" customWidth="1"/>
    <col min="5" max="5" width="12.140625" bestFit="1" customWidth="1"/>
  </cols>
  <sheetData>
    <row r="1" spans="1:3" x14ac:dyDescent="0.25">
      <c r="A1" s="26" t="s">
        <v>84</v>
      </c>
      <c r="B1" t="s">
        <v>88</v>
      </c>
    </row>
    <row r="3" spans="1:3" x14ac:dyDescent="0.25">
      <c r="A3" s="26" t="s">
        <v>60</v>
      </c>
      <c r="B3" t="s">
        <v>86</v>
      </c>
      <c r="C3" t="s">
        <v>87</v>
      </c>
    </row>
    <row r="4" spans="1:3" x14ac:dyDescent="0.25">
      <c r="A4" s="27" t="s">
        <v>53</v>
      </c>
      <c r="B4">
        <v>209</v>
      </c>
      <c r="C4" s="29">
        <v>8.6578293289146638E-2</v>
      </c>
    </row>
    <row r="5" spans="1:3" x14ac:dyDescent="0.25">
      <c r="A5" s="27" t="s">
        <v>50</v>
      </c>
      <c r="B5">
        <v>1156</v>
      </c>
      <c r="C5" s="29">
        <v>0.47887323943661969</v>
      </c>
    </row>
    <row r="6" spans="1:3" x14ac:dyDescent="0.25">
      <c r="A6" s="27" t="s">
        <v>55</v>
      </c>
      <c r="B6">
        <v>614</v>
      </c>
      <c r="C6" s="29">
        <v>0.25434962717481358</v>
      </c>
    </row>
    <row r="7" spans="1:3" x14ac:dyDescent="0.25">
      <c r="A7" s="27" t="s">
        <v>51</v>
      </c>
      <c r="B7">
        <v>57</v>
      </c>
      <c r="C7" s="29">
        <v>2.3612261806130904E-2</v>
      </c>
    </row>
    <row r="8" spans="1:3" x14ac:dyDescent="0.25">
      <c r="A8" s="27" t="s">
        <v>54</v>
      </c>
      <c r="B8">
        <v>80</v>
      </c>
      <c r="C8" s="29">
        <v>3.3140016570008285E-2</v>
      </c>
    </row>
    <row r="9" spans="1:3" x14ac:dyDescent="0.25">
      <c r="A9" s="27" t="s">
        <v>52</v>
      </c>
      <c r="B9">
        <v>298</v>
      </c>
      <c r="C9" s="29">
        <v>0.12344656172328086</v>
      </c>
    </row>
    <row r="10" spans="1:3" x14ac:dyDescent="0.25">
      <c r="A10" s="27" t="s">
        <v>85</v>
      </c>
      <c r="B10">
        <v>2414</v>
      </c>
      <c r="C10" s="29">
        <v>1</v>
      </c>
    </row>
    <row r="11" spans="1:3" x14ac:dyDescent="0.25">
      <c r="A11" s="35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2D50-EF80-4564-A475-8BD4960B0825}">
  <dimension ref="A1:R68"/>
  <sheetViews>
    <sheetView zoomScale="85" zoomScaleNormal="85" workbookViewId="0">
      <selection activeCell="K14" sqref="K14"/>
    </sheetView>
  </sheetViews>
  <sheetFormatPr defaultRowHeight="15" x14ac:dyDescent="0.25"/>
  <cols>
    <col min="1" max="1" width="11.28515625" bestFit="1" customWidth="1"/>
    <col min="2" max="2" width="22.85546875" bestFit="1" customWidth="1"/>
    <col min="3" max="3" width="7.42578125" bestFit="1" customWidth="1"/>
    <col min="4" max="4" width="15.140625" bestFit="1" customWidth="1"/>
    <col min="5" max="5" width="7.42578125" bestFit="1" customWidth="1"/>
    <col min="6" max="6" width="13.42578125" bestFit="1" customWidth="1"/>
    <col min="7" max="7" width="7.42578125" customWidth="1"/>
    <col min="8" max="8" width="18.28515625" bestFit="1" customWidth="1"/>
    <col min="9" max="9" width="7.42578125" bestFit="1" customWidth="1"/>
    <col min="10" max="10" width="10.140625" bestFit="1" customWidth="1"/>
    <col min="11" max="11" width="7.42578125" bestFit="1" customWidth="1"/>
    <col min="12" max="12" width="10.28515625" bestFit="1" customWidth="1"/>
    <col min="13" max="13" width="7.425781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20" max="20" width="9.140625" customWidth="1"/>
  </cols>
  <sheetData>
    <row r="1" spans="1:15" x14ac:dyDescent="0.25">
      <c r="A1" s="26" t="s">
        <v>84</v>
      </c>
      <c r="B1" t="s">
        <v>88</v>
      </c>
    </row>
    <row r="3" spans="1:15" x14ac:dyDescent="0.25">
      <c r="B3" s="26" t="s">
        <v>93</v>
      </c>
    </row>
    <row r="4" spans="1:15" x14ac:dyDescent="0.25">
      <c r="B4" t="s">
        <v>21</v>
      </c>
      <c r="D4" t="s">
        <v>22</v>
      </c>
      <c r="F4" t="s">
        <v>23</v>
      </c>
      <c r="H4" t="s">
        <v>24</v>
      </c>
      <c r="J4" t="s">
        <v>26</v>
      </c>
      <c r="L4" t="s">
        <v>25</v>
      </c>
      <c r="N4" t="s">
        <v>92</v>
      </c>
      <c r="O4" t="s">
        <v>90</v>
      </c>
    </row>
    <row r="5" spans="1:15" x14ac:dyDescent="0.25">
      <c r="A5" s="26" t="s">
        <v>89</v>
      </c>
      <c r="B5" t="s">
        <v>86</v>
      </c>
      <c r="C5" t="s">
        <v>91</v>
      </c>
      <c r="D5" t="s">
        <v>86</v>
      </c>
      <c r="E5" t="s">
        <v>91</v>
      </c>
      <c r="F5" t="s">
        <v>86</v>
      </c>
      <c r="G5" t="s">
        <v>91</v>
      </c>
      <c r="H5" t="s">
        <v>86</v>
      </c>
      <c r="I5" t="s">
        <v>91</v>
      </c>
      <c r="J5" t="s">
        <v>86</v>
      </c>
      <c r="K5" t="s">
        <v>91</v>
      </c>
      <c r="L5" t="s">
        <v>86</v>
      </c>
      <c r="M5" t="s">
        <v>91</v>
      </c>
    </row>
    <row r="6" spans="1:15" x14ac:dyDescent="0.25">
      <c r="A6" s="27">
        <v>0</v>
      </c>
      <c r="B6" s="44">
        <v>467</v>
      </c>
      <c r="C6" s="29">
        <v>0.63451086956521741</v>
      </c>
      <c r="D6" s="44">
        <v>240</v>
      </c>
      <c r="E6" s="29">
        <v>0.32608695652173914</v>
      </c>
      <c r="F6" s="44">
        <v>22</v>
      </c>
      <c r="G6" s="29">
        <v>2.9891304347826088E-2</v>
      </c>
      <c r="H6" s="44">
        <v>6</v>
      </c>
      <c r="I6" s="29">
        <v>8.152173913043478E-3</v>
      </c>
      <c r="J6" s="44"/>
      <c r="K6" s="29">
        <v>0</v>
      </c>
      <c r="L6" s="44">
        <v>1</v>
      </c>
      <c r="M6" s="29">
        <v>1.358695652173913E-3</v>
      </c>
      <c r="N6" s="44">
        <v>736</v>
      </c>
      <c r="O6" s="29">
        <v>1</v>
      </c>
    </row>
    <row r="7" spans="1:15" x14ac:dyDescent="0.25">
      <c r="A7" s="27">
        <v>1</v>
      </c>
      <c r="B7" s="44">
        <v>347</v>
      </c>
      <c r="C7" s="29">
        <v>0.64738805970149249</v>
      </c>
      <c r="D7" s="44">
        <v>155</v>
      </c>
      <c r="E7" s="29">
        <v>0.28917910447761191</v>
      </c>
      <c r="F7" s="44">
        <v>25</v>
      </c>
      <c r="G7" s="29">
        <v>4.6641791044776122E-2</v>
      </c>
      <c r="H7" s="44">
        <v>8</v>
      </c>
      <c r="I7" s="29">
        <v>1.4925373134328358E-2</v>
      </c>
      <c r="J7" s="44">
        <v>1</v>
      </c>
      <c r="K7" s="29">
        <v>1.8656716417910447E-3</v>
      </c>
      <c r="L7" s="44"/>
      <c r="M7" s="29">
        <v>0</v>
      </c>
      <c r="N7" s="44">
        <v>536</v>
      </c>
      <c r="O7" s="29">
        <v>1</v>
      </c>
    </row>
    <row r="8" spans="1:15" x14ac:dyDescent="0.25">
      <c r="A8" s="27">
        <v>2</v>
      </c>
      <c r="B8" s="44">
        <v>448</v>
      </c>
      <c r="C8" s="29">
        <v>0.62569832402234637</v>
      </c>
      <c r="D8" s="44">
        <v>207</v>
      </c>
      <c r="E8" s="29">
        <v>0.28910614525139666</v>
      </c>
      <c r="F8" s="44">
        <v>42</v>
      </c>
      <c r="G8" s="29">
        <v>5.8659217877094973E-2</v>
      </c>
      <c r="H8" s="44">
        <v>14</v>
      </c>
      <c r="I8" s="29">
        <v>1.9553072625698324E-2</v>
      </c>
      <c r="J8" s="44">
        <v>5</v>
      </c>
      <c r="K8" s="29">
        <v>6.9832402234636867E-3</v>
      </c>
      <c r="L8" s="44"/>
      <c r="M8" s="29">
        <v>0</v>
      </c>
      <c r="N8" s="44">
        <v>716</v>
      </c>
      <c r="O8" s="29">
        <v>1</v>
      </c>
    </row>
    <row r="9" spans="1:15" x14ac:dyDescent="0.25">
      <c r="A9" s="27">
        <v>3</v>
      </c>
      <c r="B9" s="44">
        <v>171</v>
      </c>
      <c r="C9" s="29">
        <v>0.62637362637362637</v>
      </c>
      <c r="D9" s="44">
        <v>66</v>
      </c>
      <c r="E9" s="29">
        <v>0.24175824175824176</v>
      </c>
      <c r="F9" s="44">
        <v>26</v>
      </c>
      <c r="G9" s="29">
        <v>9.5238095238095233E-2</v>
      </c>
      <c r="H9" s="44">
        <v>10</v>
      </c>
      <c r="I9" s="29">
        <v>3.6630036630036632E-2</v>
      </c>
      <c r="J9" s="44"/>
      <c r="K9" s="29">
        <v>0</v>
      </c>
      <c r="L9" s="44"/>
      <c r="M9" s="29">
        <v>0</v>
      </c>
      <c r="N9" s="44">
        <v>273</v>
      </c>
      <c r="O9" s="29">
        <v>1</v>
      </c>
    </row>
    <row r="10" spans="1:15" x14ac:dyDescent="0.25">
      <c r="A10" s="27">
        <v>4</v>
      </c>
      <c r="B10" s="44">
        <v>56</v>
      </c>
      <c r="C10" s="29">
        <v>0.53846153846153844</v>
      </c>
      <c r="D10" s="44">
        <v>33</v>
      </c>
      <c r="E10" s="29">
        <v>0.31730769230769229</v>
      </c>
      <c r="F10" s="44">
        <v>12</v>
      </c>
      <c r="G10" s="29">
        <v>0.11538461538461539</v>
      </c>
      <c r="H10" s="44">
        <v>3</v>
      </c>
      <c r="I10" s="29">
        <v>2.8846153846153848E-2</v>
      </c>
      <c r="J10" s="44"/>
      <c r="K10" s="29">
        <v>0</v>
      </c>
      <c r="L10" s="44"/>
      <c r="M10" s="29">
        <v>0</v>
      </c>
      <c r="N10" s="44">
        <v>104</v>
      </c>
      <c r="O10" s="29">
        <v>1</v>
      </c>
    </row>
    <row r="11" spans="1:15" x14ac:dyDescent="0.25">
      <c r="A11" s="27">
        <v>5</v>
      </c>
      <c r="B11" s="44">
        <v>27</v>
      </c>
      <c r="C11" s="29">
        <v>0.5</v>
      </c>
      <c r="D11" s="44">
        <v>16</v>
      </c>
      <c r="E11" s="29">
        <v>0.29629629629629628</v>
      </c>
      <c r="F11" s="44">
        <v>7</v>
      </c>
      <c r="G11" s="29">
        <v>0.12962962962962962</v>
      </c>
      <c r="H11" s="44">
        <v>4</v>
      </c>
      <c r="I11" s="29">
        <v>7.407407407407407E-2</v>
      </c>
      <c r="J11" s="44"/>
      <c r="K11" s="29">
        <v>0</v>
      </c>
      <c r="L11" s="44"/>
      <c r="M11" s="29">
        <v>0</v>
      </c>
      <c r="N11" s="44">
        <v>54</v>
      </c>
      <c r="O11" s="29">
        <v>1</v>
      </c>
    </row>
    <row r="12" spans="1:15" x14ac:dyDescent="0.25">
      <c r="A12" s="27" t="s">
        <v>85</v>
      </c>
      <c r="B12" s="44">
        <v>1516</v>
      </c>
      <c r="C12" s="29">
        <v>0.62670525010334854</v>
      </c>
      <c r="D12" s="44">
        <v>717</v>
      </c>
      <c r="E12" s="29">
        <v>0.29640347250930138</v>
      </c>
      <c r="F12" s="44">
        <v>134</v>
      </c>
      <c r="G12" s="29">
        <v>5.5394791236047951E-2</v>
      </c>
      <c r="H12" s="44">
        <v>45</v>
      </c>
      <c r="I12" s="29">
        <v>1.8602728400165358E-2</v>
      </c>
      <c r="J12" s="44">
        <v>6</v>
      </c>
      <c r="K12" s="29">
        <v>2.4803637866887144E-3</v>
      </c>
      <c r="L12" s="44">
        <v>1</v>
      </c>
      <c r="M12" s="29">
        <v>4.1339396444811904E-4</v>
      </c>
      <c r="N12" s="44">
        <v>2419</v>
      </c>
      <c r="O12" s="29">
        <v>1</v>
      </c>
    </row>
    <row r="15" spans="1:15" x14ac:dyDescent="0.25">
      <c r="A15" s="26" t="s">
        <v>84</v>
      </c>
      <c r="B15" t="s">
        <v>88</v>
      </c>
    </row>
    <row r="17" spans="1:15" x14ac:dyDescent="0.25">
      <c r="B17" s="26" t="s">
        <v>97</v>
      </c>
    </row>
    <row r="18" spans="1:15" x14ac:dyDescent="0.25">
      <c r="B18" t="s">
        <v>21</v>
      </c>
      <c r="D18" t="s">
        <v>22</v>
      </c>
      <c r="F18" t="s">
        <v>23</v>
      </c>
      <c r="H18" t="s">
        <v>24</v>
      </c>
      <c r="J18" t="s">
        <v>26</v>
      </c>
      <c r="L18" t="s">
        <v>92</v>
      </c>
      <c r="M18" t="s">
        <v>90</v>
      </c>
    </row>
    <row r="19" spans="1:15" x14ac:dyDescent="0.25">
      <c r="A19" s="26" t="s">
        <v>89</v>
      </c>
      <c r="B19" t="s">
        <v>86</v>
      </c>
      <c r="C19" t="s">
        <v>91</v>
      </c>
      <c r="D19" t="s">
        <v>86</v>
      </c>
      <c r="E19" t="s">
        <v>91</v>
      </c>
      <c r="F19" t="s">
        <v>86</v>
      </c>
      <c r="G19" t="s">
        <v>91</v>
      </c>
      <c r="H19" t="s">
        <v>86</v>
      </c>
      <c r="I19" t="s">
        <v>91</v>
      </c>
      <c r="J19" t="s">
        <v>86</v>
      </c>
      <c r="K19" t="s">
        <v>91</v>
      </c>
    </row>
    <row r="20" spans="1:15" x14ac:dyDescent="0.25">
      <c r="A20" s="27">
        <v>0</v>
      </c>
      <c r="B20">
        <v>417</v>
      </c>
      <c r="C20" s="29">
        <v>0.56580732700135683</v>
      </c>
      <c r="D20">
        <v>290</v>
      </c>
      <c r="E20" s="29">
        <v>0.39348710990502034</v>
      </c>
      <c r="F20">
        <v>29</v>
      </c>
      <c r="G20" s="29">
        <v>3.9348710990502037E-2</v>
      </c>
      <c r="H20">
        <v>1</v>
      </c>
      <c r="I20" s="29">
        <v>1.3568521031207597E-3</v>
      </c>
      <c r="K20" s="29">
        <v>0</v>
      </c>
      <c r="L20">
        <v>737</v>
      </c>
      <c r="M20" s="29">
        <v>1</v>
      </c>
    </row>
    <row r="21" spans="1:15" x14ac:dyDescent="0.25">
      <c r="A21" s="27">
        <v>1</v>
      </c>
      <c r="B21">
        <v>269</v>
      </c>
      <c r="C21" s="29">
        <v>0.50186567164179108</v>
      </c>
      <c r="D21">
        <v>231</v>
      </c>
      <c r="E21" s="29">
        <v>0.43097014925373134</v>
      </c>
      <c r="F21">
        <v>33</v>
      </c>
      <c r="G21" s="29">
        <v>6.1567164179104475E-2</v>
      </c>
      <c r="H21">
        <v>3</v>
      </c>
      <c r="I21" s="29">
        <v>5.597014925373134E-3</v>
      </c>
      <c r="K21" s="29">
        <v>0</v>
      </c>
      <c r="L21">
        <v>536</v>
      </c>
      <c r="M21" s="29">
        <v>1</v>
      </c>
    </row>
    <row r="22" spans="1:15" x14ac:dyDescent="0.25">
      <c r="A22" s="27">
        <v>2</v>
      </c>
      <c r="B22">
        <v>341</v>
      </c>
      <c r="C22" s="29">
        <v>0.47625698324022347</v>
      </c>
      <c r="D22">
        <v>336</v>
      </c>
      <c r="E22" s="29">
        <v>0.46927374301675978</v>
      </c>
      <c r="F22">
        <v>36</v>
      </c>
      <c r="G22" s="29">
        <v>5.027932960893855E-2</v>
      </c>
      <c r="H22">
        <v>2</v>
      </c>
      <c r="I22" s="29">
        <v>2.7932960893854749E-3</v>
      </c>
      <c r="J22">
        <v>1</v>
      </c>
      <c r="K22" s="29">
        <v>1.3966480446927375E-3</v>
      </c>
      <c r="L22">
        <v>716</v>
      </c>
      <c r="M22" s="29">
        <v>1</v>
      </c>
    </row>
    <row r="23" spans="1:15" x14ac:dyDescent="0.25">
      <c r="A23" s="27">
        <v>3</v>
      </c>
      <c r="B23">
        <v>155</v>
      </c>
      <c r="C23" s="29">
        <v>0.56776556776556775</v>
      </c>
      <c r="D23">
        <v>105</v>
      </c>
      <c r="E23" s="29">
        <v>0.38461538461538464</v>
      </c>
      <c r="F23">
        <v>12</v>
      </c>
      <c r="G23" s="29">
        <v>4.3956043956043959E-2</v>
      </c>
      <c r="H23">
        <v>1</v>
      </c>
      <c r="I23" s="29">
        <v>3.663003663003663E-3</v>
      </c>
      <c r="K23" s="29">
        <v>0</v>
      </c>
      <c r="L23">
        <v>273</v>
      </c>
      <c r="M23" s="29">
        <v>1</v>
      </c>
    </row>
    <row r="24" spans="1:15" x14ac:dyDescent="0.25">
      <c r="A24" s="27">
        <v>4</v>
      </c>
      <c r="B24">
        <v>39</v>
      </c>
      <c r="C24" s="29">
        <v>0.375</v>
      </c>
      <c r="D24">
        <v>56</v>
      </c>
      <c r="E24" s="29">
        <v>0.53846153846153844</v>
      </c>
      <c r="F24">
        <v>9</v>
      </c>
      <c r="G24" s="29">
        <v>8.6538461538461536E-2</v>
      </c>
      <c r="I24" s="29">
        <v>0</v>
      </c>
      <c r="K24" s="29">
        <v>0</v>
      </c>
      <c r="L24">
        <v>104</v>
      </c>
      <c r="M24" s="29">
        <v>1</v>
      </c>
    </row>
    <row r="25" spans="1:15" x14ac:dyDescent="0.25">
      <c r="A25" s="27">
        <v>5</v>
      </c>
      <c r="B25">
        <v>20</v>
      </c>
      <c r="C25" s="29">
        <v>0.37037037037037035</v>
      </c>
      <c r="D25">
        <v>30</v>
      </c>
      <c r="E25" s="29">
        <v>0.55555555555555558</v>
      </c>
      <c r="F25">
        <v>4</v>
      </c>
      <c r="G25" s="29">
        <v>7.407407407407407E-2</v>
      </c>
      <c r="I25" s="29">
        <v>0</v>
      </c>
      <c r="K25" s="29">
        <v>0</v>
      </c>
      <c r="L25">
        <v>54</v>
      </c>
      <c r="M25" s="29">
        <v>1</v>
      </c>
    </row>
    <row r="26" spans="1:15" x14ac:dyDescent="0.25">
      <c r="A26" s="27" t="s">
        <v>85</v>
      </c>
      <c r="B26">
        <v>1241</v>
      </c>
      <c r="C26" s="29">
        <v>0.51280991735537185</v>
      </c>
      <c r="D26">
        <v>1048</v>
      </c>
      <c r="E26" s="29">
        <v>0.43305785123966944</v>
      </c>
      <c r="F26">
        <v>123</v>
      </c>
      <c r="G26" s="29">
        <v>5.0826446280991734E-2</v>
      </c>
      <c r="H26">
        <v>7</v>
      </c>
      <c r="I26" s="29">
        <v>2.8925619834710742E-3</v>
      </c>
      <c r="J26">
        <v>1</v>
      </c>
      <c r="K26" s="29">
        <v>4.1322314049586776E-4</v>
      </c>
      <c r="L26">
        <v>2420</v>
      </c>
      <c r="M26" s="29">
        <v>1</v>
      </c>
    </row>
    <row r="29" spans="1:15" x14ac:dyDescent="0.25">
      <c r="A29" s="26" t="s">
        <v>84</v>
      </c>
      <c r="B29" t="s">
        <v>88</v>
      </c>
    </row>
    <row r="31" spans="1:15" x14ac:dyDescent="0.25">
      <c r="B31" s="26" t="s">
        <v>98</v>
      </c>
    </row>
    <row r="32" spans="1:15" x14ac:dyDescent="0.25">
      <c r="B32" t="s">
        <v>21</v>
      </c>
      <c r="D32" t="s">
        <v>22</v>
      </c>
      <c r="F32" t="s">
        <v>23</v>
      </c>
      <c r="H32" t="s">
        <v>24</v>
      </c>
      <c r="J32" t="s">
        <v>25</v>
      </c>
      <c r="L32" t="s">
        <v>26</v>
      </c>
      <c r="N32" t="s">
        <v>92</v>
      </c>
      <c r="O32" t="s">
        <v>90</v>
      </c>
    </row>
    <row r="33" spans="1:17" x14ac:dyDescent="0.25">
      <c r="A33" s="26" t="s">
        <v>89</v>
      </c>
      <c r="B33" t="s">
        <v>86</v>
      </c>
      <c r="C33" t="s">
        <v>91</v>
      </c>
      <c r="D33" t="s">
        <v>86</v>
      </c>
      <c r="E33" t="s">
        <v>91</v>
      </c>
      <c r="F33" t="s">
        <v>86</v>
      </c>
      <c r="G33" t="s">
        <v>91</v>
      </c>
      <c r="H33" t="s">
        <v>86</v>
      </c>
      <c r="I33" t="s">
        <v>91</v>
      </c>
      <c r="J33" t="s">
        <v>86</v>
      </c>
      <c r="K33" t="s">
        <v>91</v>
      </c>
      <c r="L33" t="s">
        <v>86</v>
      </c>
      <c r="M33" t="s">
        <v>91</v>
      </c>
    </row>
    <row r="34" spans="1:17" x14ac:dyDescent="0.25">
      <c r="A34" s="27">
        <v>0</v>
      </c>
      <c r="B34">
        <v>382</v>
      </c>
      <c r="C34" s="29">
        <v>0.51831750339213023</v>
      </c>
      <c r="D34">
        <v>310</v>
      </c>
      <c r="E34" s="29">
        <v>0.42062415196743552</v>
      </c>
      <c r="F34">
        <v>42</v>
      </c>
      <c r="G34" s="29">
        <v>5.698778833107191E-2</v>
      </c>
      <c r="H34">
        <v>3</v>
      </c>
      <c r="I34" s="29">
        <v>4.0705563093622792E-3</v>
      </c>
      <c r="K34" s="28">
        <v>0</v>
      </c>
      <c r="M34" s="28">
        <v>0</v>
      </c>
      <c r="N34">
        <v>737</v>
      </c>
      <c r="O34" s="29">
        <v>1</v>
      </c>
    </row>
    <row r="35" spans="1:17" x14ac:dyDescent="0.25">
      <c r="A35" s="27">
        <v>1</v>
      </c>
      <c r="B35">
        <v>266</v>
      </c>
      <c r="C35" s="29">
        <v>0.4962686567164179</v>
      </c>
      <c r="D35">
        <v>224</v>
      </c>
      <c r="E35" s="29">
        <v>0.41791044776119401</v>
      </c>
      <c r="F35">
        <v>43</v>
      </c>
      <c r="G35" s="29">
        <v>8.0223880597014921E-2</v>
      </c>
      <c r="H35">
        <v>3</v>
      </c>
      <c r="I35" s="29">
        <v>5.597014925373134E-3</v>
      </c>
      <c r="K35" s="28">
        <v>0</v>
      </c>
      <c r="M35" s="28">
        <v>0</v>
      </c>
      <c r="N35">
        <v>536</v>
      </c>
      <c r="O35" s="29">
        <v>1</v>
      </c>
    </row>
    <row r="36" spans="1:17" x14ac:dyDescent="0.25">
      <c r="A36" s="27">
        <v>2</v>
      </c>
      <c r="B36">
        <v>321</v>
      </c>
      <c r="C36" s="29">
        <v>0.4483240223463687</v>
      </c>
      <c r="D36">
        <v>326</v>
      </c>
      <c r="E36" s="29">
        <v>0.45530726256983239</v>
      </c>
      <c r="F36">
        <v>60</v>
      </c>
      <c r="G36" s="29">
        <v>8.3798882681564241E-2</v>
      </c>
      <c r="H36">
        <v>7</v>
      </c>
      <c r="I36" s="29">
        <v>9.7765363128491621E-3</v>
      </c>
      <c r="J36">
        <v>1</v>
      </c>
      <c r="K36" s="28">
        <v>1.3966480446927375E-3</v>
      </c>
      <c r="L36">
        <v>1</v>
      </c>
      <c r="M36" s="28">
        <v>1.3966480446927375E-3</v>
      </c>
      <c r="N36">
        <v>716</v>
      </c>
      <c r="O36" s="29">
        <v>1</v>
      </c>
    </row>
    <row r="37" spans="1:17" x14ac:dyDescent="0.25">
      <c r="A37" s="27">
        <v>3</v>
      </c>
      <c r="B37">
        <v>113</v>
      </c>
      <c r="C37" s="29">
        <v>0.41391941391941389</v>
      </c>
      <c r="D37">
        <v>131</v>
      </c>
      <c r="E37" s="29">
        <v>0.47985347985347987</v>
      </c>
      <c r="F37">
        <v>27</v>
      </c>
      <c r="G37" s="29">
        <v>9.8901098901098897E-2</v>
      </c>
      <c r="H37">
        <v>2</v>
      </c>
      <c r="I37" s="29">
        <v>7.326007326007326E-3</v>
      </c>
      <c r="K37" s="28">
        <v>0</v>
      </c>
      <c r="M37" s="28">
        <v>0</v>
      </c>
      <c r="N37">
        <v>273</v>
      </c>
      <c r="O37" s="29">
        <v>1</v>
      </c>
    </row>
    <row r="38" spans="1:17" x14ac:dyDescent="0.25">
      <c r="A38" s="27">
        <v>4</v>
      </c>
      <c r="B38">
        <v>40</v>
      </c>
      <c r="C38" s="29">
        <v>0.38461538461538464</v>
      </c>
      <c r="D38">
        <v>54</v>
      </c>
      <c r="E38" s="29">
        <v>0.51923076923076927</v>
      </c>
      <c r="F38">
        <v>10</v>
      </c>
      <c r="G38" s="29">
        <v>9.6153846153846159E-2</v>
      </c>
      <c r="I38" s="29">
        <v>0</v>
      </c>
      <c r="K38" s="28">
        <v>0</v>
      </c>
      <c r="M38" s="28">
        <v>0</v>
      </c>
      <c r="N38">
        <v>104</v>
      </c>
      <c r="O38" s="29">
        <v>1</v>
      </c>
    </row>
    <row r="39" spans="1:17" x14ac:dyDescent="0.25">
      <c r="A39" s="27">
        <v>5</v>
      </c>
      <c r="B39">
        <v>15</v>
      </c>
      <c r="C39" s="29">
        <v>0.27777777777777779</v>
      </c>
      <c r="D39">
        <v>29</v>
      </c>
      <c r="E39" s="29">
        <v>0.53703703703703709</v>
      </c>
      <c r="F39">
        <v>10</v>
      </c>
      <c r="G39" s="29">
        <v>0.18518518518518517</v>
      </c>
      <c r="I39" s="29">
        <v>0</v>
      </c>
      <c r="K39" s="28">
        <v>0</v>
      </c>
      <c r="M39" s="28">
        <v>0</v>
      </c>
      <c r="N39">
        <v>54</v>
      </c>
      <c r="O39" s="29">
        <v>1</v>
      </c>
    </row>
    <row r="40" spans="1:17" x14ac:dyDescent="0.25">
      <c r="A40" s="27" t="s">
        <v>85</v>
      </c>
      <c r="B40">
        <v>1137</v>
      </c>
      <c r="C40" s="29">
        <v>0.46983471074380168</v>
      </c>
      <c r="D40">
        <v>1074</v>
      </c>
      <c r="E40" s="29">
        <v>0.44380165289256196</v>
      </c>
      <c r="F40">
        <v>192</v>
      </c>
      <c r="G40" s="29">
        <v>7.9338842975206617E-2</v>
      </c>
      <c r="H40">
        <v>15</v>
      </c>
      <c r="I40" s="29">
        <v>6.1983471074380167E-3</v>
      </c>
      <c r="J40">
        <v>1</v>
      </c>
      <c r="K40" s="28">
        <v>4.1322314049586776E-4</v>
      </c>
      <c r="L40">
        <v>1</v>
      </c>
      <c r="M40" s="28">
        <v>4.1322314049586776E-4</v>
      </c>
      <c r="N40">
        <v>2420</v>
      </c>
      <c r="O40" s="29">
        <v>1</v>
      </c>
    </row>
    <row r="43" spans="1:17" x14ac:dyDescent="0.25">
      <c r="A43" s="26" t="s">
        <v>84</v>
      </c>
      <c r="B43" t="s">
        <v>88</v>
      </c>
    </row>
    <row r="45" spans="1:17" x14ac:dyDescent="0.25">
      <c r="B45" s="26" t="s">
        <v>99</v>
      </c>
    </row>
    <row r="46" spans="1:17" x14ac:dyDescent="0.25">
      <c r="B46" t="s">
        <v>21</v>
      </c>
      <c r="D46" t="s">
        <v>22</v>
      </c>
      <c r="F46" t="s">
        <v>23</v>
      </c>
      <c r="H46" t="s">
        <v>24</v>
      </c>
      <c r="J46" t="s">
        <v>25</v>
      </c>
      <c r="L46" t="s">
        <v>26</v>
      </c>
      <c r="N46" t="s">
        <v>92</v>
      </c>
      <c r="O46" t="s">
        <v>90</v>
      </c>
    </row>
    <row r="47" spans="1:17" x14ac:dyDescent="0.25">
      <c r="A47" s="26" t="s">
        <v>100</v>
      </c>
      <c r="B47" t="s">
        <v>86</v>
      </c>
      <c r="C47" t="s">
        <v>91</v>
      </c>
      <c r="D47" t="s">
        <v>86</v>
      </c>
      <c r="E47" t="s">
        <v>91</v>
      </c>
      <c r="F47" t="s">
        <v>86</v>
      </c>
      <c r="G47" t="s">
        <v>91</v>
      </c>
      <c r="H47" t="s">
        <v>86</v>
      </c>
      <c r="I47" t="s">
        <v>91</v>
      </c>
      <c r="J47" t="s">
        <v>86</v>
      </c>
      <c r="K47" t="s">
        <v>91</v>
      </c>
      <c r="L47" t="s">
        <v>86</v>
      </c>
      <c r="M47" t="s">
        <v>91</v>
      </c>
    </row>
    <row r="48" spans="1:17" x14ac:dyDescent="0.25">
      <c r="A48" s="27">
        <v>0</v>
      </c>
      <c r="B48">
        <v>81</v>
      </c>
      <c r="C48" s="29">
        <v>0.10990502035278155</v>
      </c>
      <c r="D48">
        <v>209</v>
      </c>
      <c r="E48" s="29">
        <v>0.28358208955223879</v>
      </c>
      <c r="F48">
        <v>254</v>
      </c>
      <c r="G48" s="29">
        <v>0.34464043419267298</v>
      </c>
      <c r="H48">
        <v>191</v>
      </c>
      <c r="I48" s="29">
        <v>0.25915875169606511</v>
      </c>
      <c r="J48">
        <v>1</v>
      </c>
      <c r="K48" s="29">
        <v>1.3568521031207597E-3</v>
      </c>
      <c r="L48">
        <v>1</v>
      </c>
      <c r="M48" s="29">
        <v>1.3568521031207597E-3</v>
      </c>
      <c r="N48">
        <v>737</v>
      </c>
      <c r="O48" s="29">
        <v>1</v>
      </c>
      <c r="Q48" s="29"/>
    </row>
    <row r="49" spans="1:18" x14ac:dyDescent="0.25">
      <c r="A49" s="27">
        <v>1</v>
      </c>
      <c r="B49">
        <v>47</v>
      </c>
      <c r="C49" s="29">
        <v>8.7686567164179108E-2</v>
      </c>
      <c r="D49">
        <v>140</v>
      </c>
      <c r="E49" s="29">
        <v>0.26119402985074625</v>
      </c>
      <c r="F49">
        <v>216</v>
      </c>
      <c r="G49" s="29">
        <v>0.40298507462686567</v>
      </c>
      <c r="H49">
        <v>132</v>
      </c>
      <c r="I49" s="29">
        <v>0.2462686567164179</v>
      </c>
      <c r="J49">
        <v>1</v>
      </c>
      <c r="K49" s="29">
        <v>1.8656716417910447E-3</v>
      </c>
      <c r="M49" s="29">
        <v>0</v>
      </c>
      <c r="N49">
        <v>536</v>
      </c>
      <c r="O49" s="29">
        <v>1</v>
      </c>
      <c r="Q49" s="29"/>
    </row>
    <row r="50" spans="1:18" x14ac:dyDescent="0.25">
      <c r="A50" s="27">
        <v>2</v>
      </c>
      <c r="B50">
        <v>85</v>
      </c>
      <c r="C50" s="29">
        <v>0.11871508379888268</v>
      </c>
      <c r="D50">
        <v>181</v>
      </c>
      <c r="E50" s="29">
        <v>0.2527932960893855</v>
      </c>
      <c r="F50">
        <v>253</v>
      </c>
      <c r="G50" s="29">
        <v>0.35335195530726254</v>
      </c>
      <c r="H50">
        <v>195</v>
      </c>
      <c r="I50" s="29">
        <v>0.27234636871508378</v>
      </c>
      <c r="K50" s="29">
        <v>0</v>
      </c>
      <c r="L50">
        <v>2</v>
      </c>
      <c r="M50" s="29">
        <v>2.7932960893854749E-3</v>
      </c>
      <c r="N50">
        <v>716</v>
      </c>
      <c r="O50" s="29">
        <v>1</v>
      </c>
      <c r="Q50" s="29"/>
    </row>
    <row r="51" spans="1:18" x14ac:dyDescent="0.25">
      <c r="A51" s="27">
        <v>3</v>
      </c>
      <c r="B51">
        <v>33</v>
      </c>
      <c r="C51" s="29">
        <v>0.12087912087912088</v>
      </c>
      <c r="D51">
        <v>75</v>
      </c>
      <c r="E51" s="29">
        <v>0.27472527472527475</v>
      </c>
      <c r="F51">
        <v>82</v>
      </c>
      <c r="G51" s="29">
        <v>0.30036630036630035</v>
      </c>
      <c r="H51">
        <v>83</v>
      </c>
      <c r="I51" s="29">
        <v>0.304029304029304</v>
      </c>
      <c r="K51" s="29">
        <v>0</v>
      </c>
      <c r="M51" s="29">
        <v>0</v>
      </c>
      <c r="N51">
        <v>273</v>
      </c>
      <c r="O51" s="29">
        <v>1</v>
      </c>
      <c r="Q51" s="29"/>
    </row>
    <row r="52" spans="1:18" x14ac:dyDescent="0.25">
      <c r="A52" s="27">
        <v>4</v>
      </c>
      <c r="B52">
        <v>9</v>
      </c>
      <c r="C52" s="29">
        <v>8.6538461538461536E-2</v>
      </c>
      <c r="D52">
        <v>28</v>
      </c>
      <c r="E52" s="29">
        <v>0.26923076923076922</v>
      </c>
      <c r="F52">
        <v>29</v>
      </c>
      <c r="G52" s="29">
        <v>0.27884615384615385</v>
      </c>
      <c r="H52">
        <v>38</v>
      </c>
      <c r="I52" s="29">
        <v>0.36538461538461536</v>
      </c>
      <c r="K52" s="29">
        <v>0</v>
      </c>
      <c r="M52" s="29">
        <v>0</v>
      </c>
      <c r="N52">
        <v>104</v>
      </c>
      <c r="O52" s="29">
        <v>1</v>
      </c>
      <c r="Q52" s="29"/>
    </row>
    <row r="53" spans="1:18" x14ac:dyDescent="0.25">
      <c r="A53" s="27">
        <v>5</v>
      </c>
      <c r="B53">
        <v>2</v>
      </c>
      <c r="C53" s="29">
        <v>3.7037037037037035E-2</v>
      </c>
      <c r="D53">
        <v>14</v>
      </c>
      <c r="E53" s="29">
        <v>0.25925925925925924</v>
      </c>
      <c r="F53">
        <v>18</v>
      </c>
      <c r="G53" s="29">
        <v>0.33333333333333331</v>
      </c>
      <c r="H53">
        <v>19</v>
      </c>
      <c r="I53" s="29">
        <v>0.35185185185185186</v>
      </c>
      <c r="J53">
        <v>1</v>
      </c>
      <c r="K53" s="29">
        <v>1.8518518518518517E-2</v>
      </c>
      <c r="M53" s="29">
        <v>0</v>
      </c>
      <c r="N53">
        <v>54</v>
      </c>
      <c r="O53" s="29">
        <v>1</v>
      </c>
      <c r="Q53" s="29"/>
    </row>
    <row r="54" spans="1:18" x14ac:dyDescent="0.25">
      <c r="A54" s="27" t="s">
        <v>85</v>
      </c>
      <c r="B54">
        <v>257</v>
      </c>
      <c r="C54" s="29">
        <v>0.10619834710743802</v>
      </c>
      <c r="D54">
        <v>647</v>
      </c>
      <c r="E54" s="29">
        <v>0.26735537190082642</v>
      </c>
      <c r="F54">
        <v>852</v>
      </c>
      <c r="G54" s="29">
        <v>0.35206611570247937</v>
      </c>
      <c r="H54">
        <v>658</v>
      </c>
      <c r="I54" s="29">
        <v>0.271900826446281</v>
      </c>
      <c r="J54">
        <v>3</v>
      </c>
      <c r="K54" s="29">
        <v>1.2396694214876034E-3</v>
      </c>
      <c r="L54">
        <v>3</v>
      </c>
      <c r="M54" s="29">
        <v>1.2396694214876034E-3</v>
      </c>
      <c r="N54">
        <v>2420</v>
      </c>
      <c r="O54" s="29">
        <v>1</v>
      </c>
      <c r="R54" s="28"/>
    </row>
    <row r="57" spans="1:18" x14ac:dyDescent="0.25">
      <c r="A57" s="26" t="s">
        <v>84</v>
      </c>
      <c r="B57" t="s">
        <v>88</v>
      </c>
    </row>
    <row r="59" spans="1:18" x14ac:dyDescent="0.25">
      <c r="B59" s="26" t="s">
        <v>101</v>
      </c>
    </row>
    <row r="60" spans="1:18" x14ac:dyDescent="0.25">
      <c r="B60" t="s">
        <v>21</v>
      </c>
      <c r="D60" t="s">
        <v>22</v>
      </c>
      <c r="F60" t="s">
        <v>23</v>
      </c>
      <c r="H60" t="s">
        <v>24</v>
      </c>
      <c r="J60" t="s">
        <v>25</v>
      </c>
      <c r="L60" t="s">
        <v>26</v>
      </c>
      <c r="N60" t="s">
        <v>92</v>
      </c>
      <c r="O60" t="s">
        <v>90</v>
      </c>
    </row>
    <row r="61" spans="1:18" x14ac:dyDescent="0.25">
      <c r="A61" s="26" t="s">
        <v>89</v>
      </c>
      <c r="B61" t="s">
        <v>86</v>
      </c>
      <c r="C61" t="s">
        <v>91</v>
      </c>
      <c r="D61" t="s">
        <v>86</v>
      </c>
      <c r="E61" t="s">
        <v>91</v>
      </c>
      <c r="F61" t="s">
        <v>86</v>
      </c>
      <c r="G61" t="s">
        <v>91</v>
      </c>
      <c r="H61" t="s">
        <v>86</v>
      </c>
      <c r="I61" t="s">
        <v>91</v>
      </c>
      <c r="J61" t="s">
        <v>86</v>
      </c>
      <c r="K61" t="s">
        <v>91</v>
      </c>
      <c r="L61" t="s">
        <v>86</v>
      </c>
      <c r="M61" t="s">
        <v>91</v>
      </c>
    </row>
    <row r="62" spans="1:18" x14ac:dyDescent="0.25">
      <c r="A62" s="27">
        <v>0</v>
      </c>
      <c r="B62">
        <v>104</v>
      </c>
      <c r="C62" s="29">
        <v>0.14111261872455902</v>
      </c>
      <c r="D62">
        <v>163</v>
      </c>
      <c r="E62" s="29">
        <v>0.22116689280868385</v>
      </c>
      <c r="F62">
        <v>234</v>
      </c>
      <c r="G62" s="29">
        <v>0.3175033921302578</v>
      </c>
      <c r="H62">
        <v>235</v>
      </c>
      <c r="I62" s="29">
        <v>0.31886024423337855</v>
      </c>
      <c r="J62">
        <v>1</v>
      </c>
      <c r="K62" s="29">
        <v>1.3568521031207597E-3</v>
      </c>
      <c r="M62" s="29">
        <v>0</v>
      </c>
      <c r="N62">
        <v>737</v>
      </c>
      <c r="O62" s="29">
        <v>1</v>
      </c>
    </row>
    <row r="63" spans="1:18" x14ac:dyDescent="0.25">
      <c r="A63" s="27">
        <v>1</v>
      </c>
      <c r="B63">
        <v>99</v>
      </c>
      <c r="C63" s="29">
        <v>0.18470149253731344</v>
      </c>
      <c r="D63">
        <v>179</v>
      </c>
      <c r="E63" s="29">
        <v>0.33395522388059701</v>
      </c>
      <c r="F63">
        <v>157</v>
      </c>
      <c r="G63" s="29">
        <v>0.29291044776119401</v>
      </c>
      <c r="H63">
        <v>101</v>
      </c>
      <c r="I63" s="29">
        <v>0.18843283582089551</v>
      </c>
      <c r="K63" s="29">
        <v>0</v>
      </c>
      <c r="M63" s="29">
        <v>0</v>
      </c>
      <c r="N63">
        <v>536</v>
      </c>
      <c r="O63" s="29">
        <v>1</v>
      </c>
    </row>
    <row r="64" spans="1:18" x14ac:dyDescent="0.25">
      <c r="A64" s="27">
        <v>2</v>
      </c>
      <c r="B64">
        <v>168</v>
      </c>
      <c r="C64" s="29">
        <v>0.23463687150837989</v>
      </c>
      <c r="D64">
        <v>259</v>
      </c>
      <c r="E64" s="29">
        <v>0.36173184357541899</v>
      </c>
      <c r="F64">
        <v>172</v>
      </c>
      <c r="G64" s="29">
        <v>0.24022346368715083</v>
      </c>
      <c r="H64">
        <v>114</v>
      </c>
      <c r="I64" s="29">
        <v>0.15921787709497207</v>
      </c>
      <c r="J64">
        <v>1</v>
      </c>
      <c r="K64" s="29">
        <v>1.3966480446927375E-3</v>
      </c>
      <c r="L64">
        <v>2</v>
      </c>
      <c r="M64" s="29">
        <v>2.7932960893854749E-3</v>
      </c>
      <c r="N64">
        <v>716</v>
      </c>
      <c r="O64" s="29">
        <v>1</v>
      </c>
    </row>
    <row r="65" spans="1:15" x14ac:dyDescent="0.25">
      <c r="A65" s="27">
        <v>3</v>
      </c>
      <c r="B65">
        <v>89</v>
      </c>
      <c r="C65" s="29">
        <v>0.32600732600732601</v>
      </c>
      <c r="D65">
        <v>109</v>
      </c>
      <c r="E65" s="29">
        <v>0.39926739926739929</v>
      </c>
      <c r="F65">
        <v>49</v>
      </c>
      <c r="G65" s="29">
        <v>0.17948717948717949</v>
      </c>
      <c r="H65">
        <v>25</v>
      </c>
      <c r="I65" s="29">
        <v>9.1575091575091569E-2</v>
      </c>
      <c r="J65">
        <v>1</v>
      </c>
      <c r="K65" s="29">
        <v>3.663003663003663E-3</v>
      </c>
      <c r="M65" s="29">
        <v>0</v>
      </c>
      <c r="N65">
        <v>273</v>
      </c>
      <c r="O65" s="29">
        <v>1</v>
      </c>
    </row>
    <row r="66" spans="1:15" x14ac:dyDescent="0.25">
      <c r="A66" s="27">
        <v>4</v>
      </c>
      <c r="B66">
        <v>31</v>
      </c>
      <c r="C66" s="29">
        <v>0.29807692307692307</v>
      </c>
      <c r="D66">
        <v>48</v>
      </c>
      <c r="E66" s="29">
        <v>0.46153846153846156</v>
      </c>
      <c r="F66">
        <v>20</v>
      </c>
      <c r="G66" s="29">
        <v>0.19230769230769232</v>
      </c>
      <c r="H66">
        <v>5</v>
      </c>
      <c r="I66" s="29">
        <v>4.807692307692308E-2</v>
      </c>
      <c r="K66" s="29">
        <v>0</v>
      </c>
      <c r="M66" s="29">
        <v>0</v>
      </c>
      <c r="N66">
        <v>104</v>
      </c>
      <c r="O66" s="29">
        <v>1</v>
      </c>
    </row>
    <row r="67" spans="1:15" x14ac:dyDescent="0.25">
      <c r="A67" s="27">
        <v>5</v>
      </c>
      <c r="B67">
        <v>22</v>
      </c>
      <c r="C67" s="29">
        <v>0.40740740740740738</v>
      </c>
      <c r="D67">
        <v>23</v>
      </c>
      <c r="E67" s="29">
        <v>0.42592592592592593</v>
      </c>
      <c r="F67">
        <v>3</v>
      </c>
      <c r="G67" s="29">
        <v>5.5555555555555552E-2</v>
      </c>
      <c r="H67">
        <v>6</v>
      </c>
      <c r="I67" s="29">
        <v>0.1111111111111111</v>
      </c>
      <c r="K67" s="29">
        <v>0</v>
      </c>
      <c r="M67" s="29">
        <v>0</v>
      </c>
      <c r="N67">
        <v>54</v>
      </c>
      <c r="O67" s="29">
        <v>1</v>
      </c>
    </row>
    <row r="68" spans="1:15" x14ac:dyDescent="0.25">
      <c r="A68" s="27" t="s">
        <v>85</v>
      </c>
      <c r="B68">
        <v>513</v>
      </c>
      <c r="C68" s="29">
        <v>0.21198347107438018</v>
      </c>
      <c r="D68">
        <v>781</v>
      </c>
      <c r="E68" s="29">
        <v>0.32272727272727275</v>
      </c>
      <c r="F68">
        <v>635</v>
      </c>
      <c r="G68" s="29">
        <v>0.26239669421487605</v>
      </c>
      <c r="H68">
        <v>486</v>
      </c>
      <c r="I68" s="29">
        <v>0.20082644628099172</v>
      </c>
      <c r="J68">
        <v>3</v>
      </c>
      <c r="K68" s="29">
        <v>1.2396694214876034E-3</v>
      </c>
      <c r="L68">
        <v>2</v>
      </c>
      <c r="M68" s="29">
        <v>8.2644628099173552E-4</v>
      </c>
      <c r="N68">
        <v>2420</v>
      </c>
      <c r="O68" s="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Dados</vt:lpstr>
      <vt:lpstr>Variáveis e códigos</vt:lpstr>
      <vt:lpstr>Descrição_Idades</vt:lpstr>
      <vt:lpstr>Tabela_Freq_Abs</vt:lpstr>
      <vt:lpstr>Status Civil</vt:lpstr>
      <vt:lpstr>Tabela_Cruzamentos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 Carmo Botelho</dc:creator>
  <cp:lastModifiedBy>Gonçalo Henriques</cp:lastModifiedBy>
  <dcterms:created xsi:type="dcterms:W3CDTF">2024-03-11T17:18:44Z</dcterms:created>
  <dcterms:modified xsi:type="dcterms:W3CDTF">2024-03-28T18:30:39Z</dcterms:modified>
</cp:coreProperties>
</file>