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16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33" i="1"/>
  <c r="F32"/>
  <c r="E33"/>
  <c r="E32"/>
  <c r="L29"/>
  <c r="K29"/>
  <c r="J29"/>
  <c r="L28"/>
  <c r="K28"/>
  <c r="J28"/>
  <c r="L25"/>
  <c r="K25"/>
  <c r="J25"/>
  <c r="L24"/>
  <c r="K24"/>
  <c r="J24"/>
  <c r="L21"/>
  <c r="K21"/>
  <c r="J21"/>
  <c r="L20"/>
  <c r="K20"/>
  <c r="J20"/>
  <c r="L17"/>
  <c r="K17"/>
  <c r="J17"/>
  <c r="L16"/>
  <c r="K16"/>
  <c r="J16"/>
  <c r="L13"/>
  <c r="K13"/>
  <c r="J13"/>
  <c r="L12"/>
  <c r="K12"/>
  <c r="J12"/>
  <c r="L9"/>
  <c r="K9"/>
  <c r="J9"/>
  <c r="L8"/>
  <c r="K8"/>
  <c r="J8"/>
  <c r="L5"/>
  <c r="K5"/>
  <c r="J5"/>
  <c r="L31"/>
  <c r="K31"/>
  <c r="J31"/>
  <c r="L30"/>
  <c r="K30"/>
  <c r="J30"/>
  <c r="L27"/>
  <c r="K27"/>
  <c r="J27"/>
  <c r="L26"/>
  <c r="K26"/>
  <c r="J26"/>
  <c r="L23"/>
  <c r="K23"/>
  <c r="J23"/>
  <c r="L22"/>
  <c r="K22"/>
  <c r="J22"/>
  <c r="L19"/>
  <c r="K19"/>
  <c r="J19"/>
  <c r="L18"/>
  <c r="K18"/>
  <c r="J18"/>
  <c r="L15"/>
  <c r="K15"/>
  <c r="J15"/>
  <c r="L14"/>
  <c r="K14"/>
  <c r="J14"/>
  <c r="L11"/>
  <c r="K11"/>
  <c r="J11"/>
  <c r="L10"/>
  <c r="K10"/>
  <c r="J10"/>
  <c r="L7"/>
  <c r="K7"/>
  <c r="J7"/>
  <c r="L6"/>
  <c r="K6"/>
  <c r="J6"/>
  <c r="L3"/>
  <c r="K3"/>
  <c r="J3"/>
  <c r="K2"/>
  <c r="J2"/>
  <c r="L2"/>
  <c r="J4"/>
  <c r="K4"/>
  <c r="L4"/>
</calcChain>
</file>

<file path=xl/sharedStrings.xml><?xml version="1.0" encoding="utf-8"?>
<sst xmlns="http://schemas.openxmlformats.org/spreadsheetml/2006/main" count="71" uniqueCount="18">
  <si>
    <t>Requests
/
Concurrency</t>
  </si>
  <si>
    <t>Type of Page</t>
  </si>
  <si>
    <t>Webserver</t>
  </si>
  <si>
    <t>Avg. Mem.
Usage
(B)</t>
  </si>
  <si>
    <t>Light</t>
  </si>
  <si>
    <t>Thin</t>
  </si>
  <si>
    <t>FAIL</t>
  </si>
  <si>
    <t>Heavy</t>
  </si>
  <si>
    <t>Heaviest</t>
  </si>
  <si>
    <t>2500/500</t>
  </si>
  <si>
    <t>500/100</t>
  </si>
  <si>
    <t>Requests/s
(#)</t>
  </si>
  <si>
    <t>50/1</t>
  </si>
  <si>
    <t>100/10</t>
  </si>
  <si>
    <t>500/50</t>
  </si>
  <si>
    <t>Total time
(s)</t>
  </si>
  <si>
    <t>Unicorn</t>
  </si>
  <si>
    <t>Total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</si>
</sst>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5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auto="1"/>
      </left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indexed="64"/>
      </right>
      <top/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indexed="64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indexed="64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0" xfId="0" applyBorder="1"/>
    <xf numFmtId="0" fontId="0" fillId="4" borderId="10" xfId="0" applyFill="1" applyBorder="1" applyAlignment="1">
      <alignment horizontal="center" vertical="center"/>
    </xf>
    <xf numFmtId="1" fontId="0" fillId="0" borderId="11" xfId="0" applyNumberForma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1" xfId="0" applyBorder="1"/>
    <xf numFmtId="0" fontId="0" fillId="4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2">
    <cellStyle name="Normal" xfId="0" builtinId="0"/>
    <cellStyle name="Win" xfId="1"/>
  </cellStyles>
  <dxfs count="3"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showGridLines="0" tabSelected="1" zoomScaleNormal="100" workbookViewId="0">
      <selection activeCell="H15" sqref="H15"/>
    </sheetView>
  </sheetViews>
  <sheetFormatPr defaultColWidth="11.5703125" defaultRowHeight="12.75"/>
  <cols>
    <col min="4" max="6" width="11.5703125" style="2"/>
    <col min="9" max="9" width="0" hidden="1" customWidth="1"/>
    <col min="10" max="12" width="11.5703125" hidden="1" customWidth="1"/>
    <col min="13" max="13" width="0" hidden="1" customWidth="1"/>
  </cols>
  <sheetData>
    <row r="1" spans="1:12" s="1" customFormat="1" ht="42.75" customHeight="1" thickBot="1">
      <c r="A1" s="1" t="s">
        <v>0</v>
      </c>
      <c r="B1" s="6" t="s">
        <v>1</v>
      </c>
      <c r="C1" s="51" t="s">
        <v>2</v>
      </c>
      <c r="D1" s="7" t="s">
        <v>11</v>
      </c>
      <c r="E1" s="7" t="s">
        <v>15</v>
      </c>
      <c r="F1" s="1" t="s">
        <v>3</v>
      </c>
    </row>
    <row r="2" spans="1:12" ht="13.5" thickTop="1">
      <c r="A2" s="30" t="s">
        <v>12</v>
      </c>
      <c r="B2" s="31" t="s">
        <v>4</v>
      </c>
      <c r="C2" s="32" t="s">
        <v>5</v>
      </c>
      <c r="D2" s="33">
        <v>9.24</v>
      </c>
      <c r="E2" s="33">
        <v>5.4109999999999996</v>
      </c>
      <c r="F2" s="34">
        <v>121213</v>
      </c>
      <c r="J2" s="4">
        <f>LARGE(D2:D3,1)</f>
        <v>9.24</v>
      </c>
      <c r="K2" s="4">
        <f>SMALL(E2:E3,1)</f>
        <v>5.4109999999999996</v>
      </c>
      <c r="L2" s="4">
        <f>SMALL(F2:F3,1)</f>
        <v>121213</v>
      </c>
    </row>
    <row r="3" spans="1:12">
      <c r="A3" s="35"/>
      <c r="B3" s="19"/>
      <c r="C3" s="10" t="s">
        <v>16</v>
      </c>
      <c r="D3" s="4">
        <v>9.17</v>
      </c>
      <c r="E3" s="4">
        <v>5.45</v>
      </c>
      <c r="F3" s="36">
        <v>160823</v>
      </c>
      <c r="J3" s="4">
        <f>LARGE(D2:D3,1)</f>
        <v>9.24</v>
      </c>
      <c r="K3" s="4">
        <f>SMALL(E2:E3,1)</f>
        <v>5.4109999999999996</v>
      </c>
      <c r="L3" s="4">
        <f>SMALL(F2:F3,1)</f>
        <v>121213</v>
      </c>
    </row>
    <row r="4" spans="1:12">
      <c r="A4" s="35"/>
      <c r="B4" s="20" t="s">
        <v>7</v>
      </c>
      <c r="C4" s="9" t="s">
        <v>5</v>
      </c>
      <c r="D4" s="11">
        <v>1.22</v>
      </c>
      <c r="E4" s="11">
        <v>41</v>
      </c>
      <c r="F4" s="37">
        <v>121506</v>
      </c>
      <c r="J4" s="5">
        <f>LARGE(D4:D5,1)</f>
        <v>1.25</v>
      </c>
      <c r="K4" s="5">
        <f>SMALL(E4:E5,1)</f>
        <v>39.848999999999997</v>
      </c>
      <c r="L4" s="5">
        <f>SMALL(F4:F5,1)</f>
        <v>121506</v>
      </c>
    </row>
    <row r="5" spans="1:12" ht="12.75" customHeight="1">
      <c r="A5" s="35"/>
      <c r="B5" s="21"/>
      <c r="C5" s="12" t="s">
        <v>16</v>
      </c>
      <c r="D5" s="13">
        <v>1.25</v>
      </c>
      <c r="E5" s="13">
        <v>39.848999999999997</v>
      </c>
      <c r="F5" s="38">
        <v>161062</v>
      </c>
      <c r="J5" s="5">
        <f>LARGE(D4:D5,1)</f>
        <v>1.25</v>
      </c>
      <c r="K5" s="5">
        <f>SMALL(E4:E5,1)</f>
        <v>39.848999999999997</v>
      </c>
      <c r="L5" s="5">
        <f>SMALL(F4:F5,1)</f>
        <v>121506</v>
      </c>
    </row>
    <row r="6" spans="1:12" ht="12.75" customHeight="1">
      <c r="A6" s="35"/>
      <c r="B6" s="18" t="s">
        <v>8</v>
      </c>
      <c r="C6" s="8" t="s">
        <v>5</v>
      </c>
      <c r="D6" s="3">
        <v>5.99</v>
      </c>
      <c r="E6" s="3">
        <v>8.3409999999999993</v>
      </c>
      <c r="F6" s="39">
        <v>121325</v>
      </c>
      <c r="J6" s="4">
        <f>LARGE(D6:D7,1)</f>
        <v>6.89</v>
      </c>
      <c r="K6" s="4">
        <f>SMALL(E6:E7,1)</f>
        <v>7.2569999999999997</v>
      </c>
      <c r="L6" s="4">
        <f>SMALL(F6:F7,1)</f>
        <v>121325</v>
      </c>
    </row>
    <row r="7" spans="1:12" ht="13.5" thickBot="1">
      <c r="A7" s="40"/>
      <c r="B7" s="22"/>
      <c r="C7" s="16" t="s">
        <v>16</v>
      </c>
      <c r="D7" s="17">
        <v>6.89</v>
      </c>
      <c r="E7" s="17">
        <v>7.2569999999999997</v>
      </c>
      <c r="F7" s="41">
        <v>160845</v>
      </c>
      <c r="J7" s="4">
        <f>LARGE(D6:D7,1)</f>
        <v>6.89</v>
      </c>
      <c r="K7" s="4">
        <f>SMALL(E6:E7,1)</f>
        <v>7.2569999999999997</v>
      </c>
      <c r="L7" s="4">
        <f>SMALL(F6:F7,1)</f>
        <v>121325</v>
      </c>
    </row>
    <row r="8" spans="1:12">
      <c r="A8" s="42" t="s">
        <v>13</v>
      </c>
      <c r="B8" s="24" t="s">
        <v>4</v>
      </c>
      <c r="C8" s="25" t="s">
        <v>5</v>
      </c>
      <c r="D8" s="26">
        <v>11.84</v>
      </c>
      <c r="E8" s="26">
        <v>8.4440000000000008</v>
      </c>
      <c r="F8" s="43">
        <v>121412</v>
      </c>
      <c r="J8" s="5">
        <f>LARGE(D8:D9,1)</f>
        <v>12.22</v>
      </c>
      <c r="K8" s="5">
        <f>SMALL(E8:E9,1)</f>
        <v>8.1820000000000004</v>
      </c>
      <c r="L8" s="5">
        <f>SMALL(F8:F9,1)</f>
        <v>121412</v>
      </c>
    </row>
    <row r="9" spans="1:12">
      <c r="A9" s="35"/>
      <c r="B9" s="21"/>
      <c r="C9" s="12" t="s">
        <v>16</v>
      </c>
      <c r="D9" s="13">
        <v>12.22</v>
      </c>
      <c r="E9" s="13">
        <v>8.1820000000000004</v>
      </c>
      <c r="F9" s="38">
        <v>160828</v>
      </c>
      <c r="J9" s="5">
        <f>LARGE(D8:D9,1)</f>
        <v>12.22</v>
      </c>
      <c r="K9" s="5">
        <f>SMALL(E8:E9,1)</f>
        <v>8.1820000000000004</v>
      </c>
      <c r="L9" s="5">
        <f>SMALL(F8:F9,1)</f>
        <v>121412</v>
      </c>
    </row>
    <row r="10" spans="1:12">
      <c r="A10" s="35"/>
      <c r="B10" s="18" t="s">
        <v>7</v>
      </c>
      <c r="C10" s="8" t="s">
        <v>5</v>
      </c>
      <c r="D10" s="3">
        <v>2.25</v>
      </c>
      <c r="E10" s="3">
        <v>44.494999999999997</v>
      </c>
      <c r="F10" s="39">
        <v>121666</v>
      </c>
      <c r="J10" s="4">
        <f>LARGE(D10:D11,1)</f>
        <v>2.2799999999999998</v>
      </c>
      <c r="K10" s="4">
        <f>SMALL(E10:E11,1)</f>
        <v>43.832000000000001</v>
      </c>
      <c r="L10" s="4">
        <f>SMALL(F10:F11,1)</f>
        <v>121666</v>
      </c>
    </row>
    <row r="11" spans="1:12">
      <c r="A11" s="35"/>
      <c r="B11" s="19"/>
      <c r="C11" s="10" t="s">
        <v>16</v>
      </c>
      <c r="D11" s="4">
        <v>2.2799999999999998</v>
      </c>
      <c r="E11" s="4">
        <v>43.832000000000001</v>
      </c>
      <c r="F11" s="36">
        <v>161035</v>
      </c>
      <c r="J11" s="4">
        <f>LARGE(D10:D11,1)</f>
        <v>2.2799999999999998</v>
      </c>
      <c r="K11" s="4">
        <f>SMALL(E10:E11,1)</f>
        <v>43.832000000000001</v>
      </c>
      <c r="L11" s="4">
        <f>SMALL(F10:F11,1)</f>
        <v>121666</v>
      </c>
    </row>
    <row r="12" spans="1:12">
      <c r="A12" s="35"/>
      <c r="B12" s="20" t="s">
        <v>8</v>
      </c>
      <c r="C12" s="9" t="s">
        <v>5</v>
      </c>
      <c r="D12" s="11">
        <v>12.14</v>
      </c>
      <c r="E12" s="11">
        <v>8.2360000000000007</v>
      </c>
      <c r="F12" s="37">
        <v>121402</v>
      </c>
      <c r="J12" s="5">
        <f>LARGE(D12:D13,1)</f>
        <v>12.46</v>
      </c>
      <c r="K12" s="5">
        <f>SMALL(E12:E13,1)</f>
        <v>8.0229999999999997</v>
      </c>
      <c r="L12" s="5">
        <f>SMALL(F12:F13,1)</f>
        <v>121402</v>
      </c>
    </row>
    <row r="13" spans="1:12" ht="12.75" customHeight="1" thickBot="1">
      <c r="A13" s="40"/>
      <c r="B13" s="27"/>
      <c r="C13" s="28" t="s">
        <v>16</v>
      </c>
      <c r="D13" s="29">
        <v>12.46</v>
      </c>
      <c r="E13" s="29">
        <v>8.0229999999999997</v>
      </c>
      <c r="F13" s="44">
        <v>160865</v>
      </c>
      <c r="J13" s="5">
        <f>LARGE(D12:D13,1)</f>
        <v>12.46</v>
      </c>
      <c r="K13" s="5">
        <f>SMALL(E12:E13,1)</f>
        <v>8.0229999999999997</v>
      </c>
      <c r="L13" s="5">
        <f>SMALL(F12:F13,1)</f>
        <v>121402</v>
      </c>
    </row>
    <row r="14" spans="1:12">
      <c r="A14" s="42" t="s">
        <v>14</v>
      </c>
      <c r="B14" s="23" t="s">
        <v>4</v>
      </c>
      <c r="C14" s="14" t="s">
        <v>5</v>
      </c>
      <c r="D14" s="15">
        <v>11.67</v>
      </c>
      <c r="E14" s="15">
        <v>42.332000000000001</v>
      </c>
      <c r="F14" s="45">
        <v>121593</v>
      </c>
      <c r="J14" s="4">
        <f>LARGE(D14:D15,1)</f>
        <v>11.67</v>
      </c>
      <c r="K14" s="4">
        <f>SMALL(E14:E15,1)</f>
        <v>42.332000000000001</v>
      </c>
      <c r="L14" s="4">
        <f>SMALL(F14:F15,1)</f>
        <v>121593</v>
      </c>
    </row>
    <row r="15" spans="1:12" ht="12.75" customHeight="1">
      <c r="A15" s="35"/>
      <c r="B15" s="19"/>
      <c r="C15" s="10" t="s">
        <v>16</v>
      </c>
      <c r="D15" s="4">
        <v>11.62</v>
      </c>
      <c r="E15" s="4">
        <v>43.012999999999998</v>
      </c>
      <c r="F15" s="36">
        <v>160919</v>
      </c>
      <c r="J15" s="4">
        <f>LARGE(D14:D15,1)</f>
        <v>11.67</v>
      </c>
      <c r="K15" s="4">
        <f>SMALL(E14:E15,1)</f>
        <v>42.332000000000001</v>
      </c>
      <c r="L15" s="4">
        <f>SMALL(F14:F15,1)</f>
        <v>121593</v>
      </c>
    </row>
    <row r="16" spans="1:12">
      <c r="A16" s="35"/>
      <c r="B16" s="20" t="s">
        <v>7</v>
      </c>
      <c r="C16" s="9" t="s">
        <v>5</v>
      </c>
      <c r="D16" s="11">
        <v>2.37</v>
      </c>
      <c r="E16" s="11">
        <v>212.42699999999999</v>
      </c>
      <c r="F16" s="37">
        <v>125128</v>
      </c>
      <c r="J16" s="5">
        <f>LARGE(D16:D17,1)</f>
        <v>2.37</v>
      </c>
      <c r="K16" s="5">
        <f>SMALL(E16:E17,1)</f>
        <v>212.42699999999999</v>
      </c>
      <c r="L16" s="5">
        <f>SMALL(F16:F17,1)</f>
        <v>125128</v>
      </c>
    </row>
    <row r="17" spans="1:12">
      <c r="A17" s="35"/>
      <c r="B17" s="21"/>
      <c r="C17" s="12" t="s">
        <v>16</v>
      </c>
      <c r="D17" s="13">
        <v>2.31</v>
      </c>
      <c r="E17" s="13">
        <v>216.52500000000001</v>
      </c>
      <c r="F17" s="38">
        <v>161113</v>
      </c>
      <c r="J17" s="5">
        <f>LARGE(D16:D17,1)</f>
        <v>2.37</v>
      </c>
      <c r="K17" s="5">
        <f>SMALL(E16:E17,1)</f>
        <v>212.42699999999999</v>
      </c>
      <c r="L17" s="5">
        <f>SMALL(F16:F17,1)</f>
        <v>125128</v>
      </c>
    </row>
    <row r="18" spans="1:12">
      <c r="A18" s="35"/>
      <c r="B18" s="18" t="s">
        <v>8</v>
      </c>
      <c r="C18" s="8" t="s">
        <v>5</v>
      </c>
      <c r="D18" s="3">
        <v>12.45</v>
      </c>
      <c r="E18" s="3">
        <v>40.173000000000002</v>
      </c>
      <c r="F18" s="39">
        <v>121625</v>
      </c>
      <c r="J18" s="4">
        <f>LARGE(D18:D19,1)</f>
        <v>12.45</v>
      </c>
      <c r="K18" s="4">
        <f>SMALL(E18:E19,1)</f>
        <v>40.173000000000002</v>
      </c>
      <c r="L18" s="4">
        <f>SMALL(F18:F19,1)</f>
        <v>121625</v>
      </c>
    </row>
    <row r="19" spans="1:12" ht="13.5" thickBot="1">
      <c r="A19" s="40"/>
      <c r="B19" s="22"/>
      <c r="C19" s="16" t="s">
        <v>16</v>
      </c>
      <c r="D19" s="17">
        <v>12.44</v>
      </c>
      <c r="E19" s="17">
        <v>40.207000000000001</v>
      </c>
      <c r="F19" s="41">
        <v>160955</v>
      </c>
      <c r="J19" s="4">
        <f>LARGE(D18:D19,1)</f>
        <v>12.45</v>
      </c>
      <c r="K19" s="4">
        <f>SMALL(E18:E19,1)</f>
        <v>40.173000000000002</v>
      </c>
      <c r="L19" s="4">
        <f>SMALL(F18:F19,1)</f>
        <v>121625</v>
      </c>
    </row>
    <row r="20" spans="1:12">
      <c r="A20" s="42" t="s">
        <v>10</v>
      </c>
      <c r="B20" s="24" t="s">
        <v>4</v>
      </c>
      <c r="C20" s="25" t="s">
        <v>5</v>
      </c>
      <c r="D20" s="26">
        <v>11.48</v>
      </c>
      <c r="E20" s="26">
        <v>43.545999999999999</v>
      </c>
      <c r="F20" s="43">
        <v>121613</v>
      </c>
      <c r="J20" s="5">
        <f>LARGE(D20:D21,1)</f>
        <v>11.48</v>
      </c>
      <c r="K20" s="5">
        <f>SMALL(E20:E21,1)</f>
        <v>43.545999999999999</v>
      </c>
      <c r="L20" s="5">
        <f>SMALL(F20:F21,1)</f>
        <v>121613</v>
      </c>
    </row>
    <row r="21" spans="1:12" ht="12.75" customHeight="1">
      <c r="A21" s="35"/>
      <c r="B21" s="21"/>
      <c r="C21" s="12" t="s">
        <v>16</v>
      </c>
      <c r="D21" s="13">
        <v>11.46</v>
      </c>
      <c r="E21" s="13">
        <v>43.618000000000002</v>
      </c>
      <c r="F21" s="38">
        <v>160997</v>
      </c>
      <c r="J21" s="5">
        <f>LARGE(D20:D21,1)</f>
        <v>11.48</v>
      </c>
      <c r="K21" s="5">
        <f>SMALL(E20:E21,1)</f>
        <v>43.545999999999999</v>
      </c>
      <c r="L21" s="5">
        <f>SMALL(F20:F21,1)</f>
        <v>121613</v>
      </c>
    </row>
    <row r="22" spans="1:12">
      <c r="A22" s="35"/>
      <c r="B22" s="18" t="s">
        <v>7</v>
      </c>
      <c r="C22" s="8" t="s">
        <v>5</v>
      </c>
      <c r="D22" s="3">
        <v>2.4500000000000002</v>
      </c>
      <c r="E22" s="3">
        <v>203.03700000000001</v>
      </c>
      <c r="F22" s="39">
        <v>127759</v>
      </c>
      <c r="J22" s="4">
        <f>LARGE(D22:D23,1)</f>
        <v>2.4500000000000002</v>
      </c>
      <c r="K22" s="4">
        <f>SMALL(E22:E23,1)</f>
        <v>203.03700000000001</v>
      </c>
      <c r="L22" s="4">
        <f>SMALL(F22:F23,1)</f>
        <v>127759</v>
      </c>
    </row>
    <row r="23" spans="1:12">
      <c r="A23" s="35"/>
      <c r="B23" s="19"/>
      <c r="C23" s="10" t="s">
        <v>16</v>
      </c>
      <c r="D23" s="4">
        <v>2.2999999999999998</v>
      </c>
      <c r="E23" s="4">
        <v>217.51300000000001</v>
      </c>
      <c r="F23" s="36">
        <v>161207</v>
      </c>
      <c r="J23" s="4">
        <f>LARGE(D22:D23,1)</f>
        <v>2.4500000000000002</v>
      </c>
      <c r="K23" s="4">
        <f>SMALL(E22:E23,1)</f>
        <v>203.03700000000001</v>
      </c>
      <c r="L23" s="4">
        <f>SMALL(F22:F23,1)</f>
        <v>127759</v>
      </c>
    </row>
    <row r="24" spans="1:12" ht="12.75" customHeight="1">
      <c r="A24" s="35"/>
      <c r="B24" s="20" t="s">
        <v>8</v>
      </c>
      <c r="C24" s="9" t="s">
        <v>5</v>
      </c>
      <c r="D24" s="11">
        <v>12.54</v>
      </c>
      <c r="E24" s="11">
        <v>39.883000000000003</v>
      </c>
      <c r="F24" s="37">
        <v>121650</v>
      </c>
      <c r="J24" s="5">
        <f>LARGE(D24:D25,1)</f>
        <v>12.65</v>
      </c>
      <c r="K24" s="5">
        <f>SMALL(E24:E25,1)</f>
        <v>39.515999999999998</v>
      </c>
      <c r="L24" s="5">
        <f>SMALL(F24:F25,1)</f>
        <v>121650</v>
      </c>
    </row>
    <row r="25" spans="1:12" ht="13.5" thickBot="1">
      <c r="A25" s="40"/>
      <c r="B25" s="27"/>
      <c r="C25" s="28" t="s">
        <v>16</v>
      </c>
      <c r="D25" s="29">
        <v>12.65</v>
      </c>
      <c r="E25" s="29">
        <v>39.515999999999998</v>
      </c>
      <c r="F25" s="44">
        <v>161027</v>
      </c>
      <c r="J25" s="5">
        <f>LARGE(D24:D25,1)</f>
        <v>12.65</v>
      </c>
      <c r="K25" s="5">
        <f>SMALL(E24:E25,1)</f>
        <v>39.515999999999998</v>
      </c>
      <c r="L25" s="5">
        <f>SMALL(F24:F25,1)</f>
        <v>121650</v>
      </c>
    </row>
    <row r="26" spans="1:12">
      <c r="A26" s="42" t="s">
        <v>9</v>
      </c>
      <c r="B26" s="23" t="s">
        <v>4</v>
      </c>
      <c r="C26" s="14" t="s">
        <v>5</v>
      </c>
      <c r="D26" s="15" t="s">
        <v>6</v>
      </c>
      <c r="E26" s="15" t="s">
        <v>6</v>
      </c>
      <c r="F26" s="45">
        <v>122012</v>
      </c>
      <c r="J26" s="4" t="e">
        <f>LARGE(D26:D27,1)</f>
        <v>#NUM!</v>
      </c>
      <c r="K26" s="4" t="e">
        <f>SMALL(E26:E27,1)</f>
        <v>#NUM!</v>
      </c>
      <c r="L26" s="4">
        <f>SMALL(F26:F27,1)</f>
        <v>122012</v>
      </c>
    </row>
    <row r="27" spans="1:12">
      <c r="A27" s="35"/>
      <c r="B27" s="19"/>
      <c r="C27" s="10" t="s">
        <v>16</v>
      </c>
      <c r="D27" s="4" t="s">
        <v>6</v>
      </c>
      <c r="E27" s="4" t="s">
        <v>6</v>
      </c>
      <c r="F27" s="36">
        <v>161045</v>
      </c>
      <c r="J27" s="4" t="e">
        <f>LARGE(D26:D27,1)</f>
        <v>#NUM!</v>
      </c>
      <c r="K27" s="4" t="e">
        <f>SMALL(E26:E27,1)</f>
        <v>#NUM!</v>
      </c>
      <c r="L27" s="4">
        <f>SMALL(F26:F27,1)</f>
        <v>122012</v>
      </c>
    </row>
    <row r="28" spans="1:12">
      <c r="A28" s="35"/>
      <c r="B28" s="20" t="s">
        <v>7</v>
      </c>
      <c r="C28" s="9" t="s">
        <v>5</v>
      </c>
      <c r="D28" s="11" t="s">
        <v>6</v>
      </c>
      <c r="E28" s="11" t="s">
        <v>6</v>
      </c>
      <c r="F28" s="37">
        <v>127524</v>
      </c>
      <c r="J28" s="5" t="e">
        <f>LARGE(D28:D29,1)</f>
        <v>#NUM!</v>
      </c>
      <c r="K28" s="5" t="e">
        <f>SMALL(E28:E29,1)</f>
        <v>#NUM!</v>
      </c>
      <c r="L28" s="5">
        <f>SMALL(F28:F29,1)</f>
        <v>127524</v>
      </c>
    </row>
    <row r="29" spans="1:12" ht="12.75" customHeight="1">
      <c r="A29" s="35"/>
      <c r="B29" s="21"/>
      <c r="C29" s="12" t="s">
        <v>16</v>
      </c>
      <c r="D29" s="13" t="s">
        <v>6</v>
      </c>
      <c r="E29" s="13" t="s">
        <v>6</v>
      </c>
      <c r="F29" s="38">
        <v>161193</v>
      </c>
      <c r="J29" s="5" t="e">
        <f>LARGE(D28:D29,1)</f>
        <v>#NUM!</v>
      </c>
      <c r="K29" s="5" t="e">
        <f>SMALL(E28:E29,1)</f>
        <v>#NUM!</v>
      </c>
      <c r="L29" s="5">
        <f>SMALL(F28:F29,1)</f>
        <v>127524</v>
      </c>
    </row>
    <row r="30" spans="1:12">
      <c r="A30" s="35"/>
      <c r="B30" s="18" t="s">
        <v>8</v>
      </c>
      <c r="C30" s="8" t="s">
        <v>5</v>
      </c>
      <c r="D30" s="3" t="s">
        <v>6</v>
      </c>
      <c r="E30" s="3" t="s">
        <v>6</v>
      </c>
      <c r="F30" s="39">
        <v>122020</v>
      </c>
      <c r="J30" s="4" t="e">
        <f>LARGE(D30:D31,1)</f>
        <v>#NUM!</v>
      </c>
      <c r="K30" s="4" t="e">
        <f>SMALL(E30:E31,1)</f>
        <v>#NUM!</v>
      </c>
      <c r="L30" s="4">
        <f>SMALL(F30:F31,1)</f>
        <v>122020</v>
      </c>
    </row>
    <row r="31" spans="1:12" ht="13.5" thickBot="1">
      <c r="A31" s="46"/>
      <c r="B31" s="47"/>
      <c r="C31" s="48" t="s">
        <v>16</v>
      </c>
      <c r="D31" s="49" t="s">
        <v>6</v>
      </c>
      <c r="E31" s="49" t="s">
        <v>6</v>
      </c>
      <c r="F31" s="50">
        <v>161089</v>
      </c>
      <c r="J31" s="4" t="e">
        <f>LARGE(D30:D31,1)</f>
        <v>#NUM!</v>
      </c>
      <c r="K31" s="4" t="e">
        <f>SMALL(E30:E31,1)</f>
        <v>#NUM!</v>
      </c>
      <c r="L31" s="4">
        <f>SMALL(F30:F31,1)</f>
        <v>122020</v>
      </c>
    </row>
    <row r="32" spans="1:12" ht="13.5" thickTop="1">
      <c r="A32" s="53" t="s">
        <v>17</v>
      </c>
      <c r="B32" s="54"/>
      <c r="C32" s="55" t="s">
        <v>5</v>
      </c>
      <c r="D32" s="52"/>
      <c r="E32" s="52">
        <f>SUM(E2,E4,E6,E8,E10,E12,E14,E16,E18,E20,E22,E24)</f>
        <v>697.32500000000005</v>
      </c>
      <c r="F32" s="56">
        <f>SUM(F2,F4,F6,F8,F10,F12,F14,F16,F18,F20,F22,F24)/12</f>
        <v>122324.33333333333</v>
      </c>
    </row>
    <row r="33" spans="1:6" ht="12.75" customHeight="1" thickBot="1">
      <c r="A33" s="57"/>
      <c r="B33" s="58"/>
      <c r="C33" s="59" t="s">
        <v>16</v>
      </c>
      <c r="D33" s="60"/>
      <c r="E33" s="60">
        <f>SUM(E3,E5,E7,E9,E11,E13,E15,E17,E19,E21,E23,E25)</f>
        <v>712.9849999999999</v>
      </c>
      <c r="F33" s="61">
        <f>SUM(F3,F5,F7,F9,F11,F13,F15,F17,F19,F21,F23,F25)/12</f>
        <v>160973</v>
      </c>
    </row>
    <row r="34" spans="1:6" ht="13.5" thickTop="1"/>
    <row r="37" spans="1:6" ht="12.75" customHeight="1"/>
    <row r="42" spans="1:6" ht="12.75" customHeight="1"/>
    <row r="45" spans="1:6" ht="12.75" customHeight="1"/>
    <row r="51" ht="12.75" customHeight="1"/>
    <row r="53" ht="12.75" customHeight="1"/>
    <row r="60" ht="12.75" customHeight="1"/>
    <row r="61" ht="12.75" customHeight="1"/>
    <row r="69" ht="12.75" customHeight="1"/>
    <row r="77" ht="12.75" customHeight="1"/>
    <row r="78" ht="12.75" customHeight="1"/>
    <row r="85" ht="12.75" customHeight="1"/>
    <row r="87" ht="12.75" customHeight="1"/>
    <row r="93" ht="12.75" customHeight="1"/>
    <row r="96" ht="12.75" customHeight="1"/>
    <row r="101" ht="12.75" customHeight="1"/>
    <row r="105" ht="12.75" customHeight="1"/>
    <row r="109" ht="12.75" customHeight="1"/>
    <row r="114" ht="12.75" customHeight="1"/>
    <row r="117" ht="12.75" customHeight="1"/>
    <row r="123" ht="12.75" customHeight="1"/>
    <row r="132" ht="12.75" customHeight="1"/>
  </sheetData>
  <sheetProtection selectLockedCells="1" selectUnlockedCells="1"/>
  <mergeCells count="21">
    <mergeCell ref="A32:A33"/>
    <mergeCell ref="A2:A7"/>
    <mergeCell ref="A26:A31"/>
    <mergeCell ref="A20:A25"/>
    <mergeCell ref="A14:A19"/>
    <mergeCell ref="A8:A1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</mergeCells>
  <conditionalFormatting sqref="K2:L31">
    <cfRule type="cellIs" dxfId="2" priority="10" stopIfTrue="1" operator="equal">
      <formula>#REF!</formula>
    </cfRule>
  </conditionalFormatting>
  <conditionalFormatting sqref="J2:J31">
    <cfRule type="cellIs" dxfId="1" priority="14" stopIfTrue="1" operator="equal">
      <formula>E2</formula>
    </cfRule>
  </conditionalFormatting>
  <conditionalFormatting sqref="D2:F31">
    <cfRule type="cellIs" dxfId="0" priority="15" stopIfTrue="1" operator="equal">
      <formula>J2</formula>
    </cfRule>
  </conditionalFormatting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S. Silva</cp:lastModifiedBy>
  <dcterms:created xsi:type="dcterms:W3CDTF">2010-03-10T00:01:08Z</dcterms:created>
  <dcterms:modified xsi:type="dcterms:W3CDTF">2010-03-11T19:05:03Z</dcterms:modified>
</cp:coreProperties>
</file>