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5150" windowHeight="7320" firstSheet="3" activeTab="5"/>
  </bookViews>
  <sheets>
    <sheet name="elefantesChicosDistUniforme.obj" sheetId="1" r:id="rId1"/>
    <sheet name="elefantesChicosDistNOUniforme" sheetId="4" r:id="rId2"/>
    <sheet name="elefantesChicosDistNOUniformeSO" sheetId="5" r:id="rId3"/>
    <sheet name="dosElefChicosSobreConos" sheetId="6" r:id="rId4"/>
    <sheet name="dosElefMediumSobreConos" sheetId="7" r:id="rId5"/>
    <sheet name="escenaAlexandra" sheetId="8" r:id="rId6"/>
  </sheets>
  <calcPr calcId="124519"/>
</workbook>
</file>

<file path=xl/calcChain.xml><?xml version="1.0" encoding="utf-8"?>
<calcChain xmlns="http://schemas.openxmlformats.org/spreadsheetml/2006/main">
  <c r="H5" i="1"/>
  <c r="H6"/>
  <c r="H7"/>
  <c r="H8"/>
  <c r="H4"/>
  <c r="H4" i="4"/>
  <c r="H5"/>
  <c r="H6"/>
  <c r="H7"/>
  <c r="H8"/>
  <c r="H3"/>
  <c r="H4" i="5"/>
  <c r="H5"/>
  <c r="H6"/>
  <c r="H7"/>
  <c r="H8"/>
  <c r="H3"/>
  <c r="H4" i="6"/>
  <c r="H5"/>
  <c r="H6"/>
  <c r="H7"/>
  <c r="H8"/>
  <c r="H3"/>
  <c r="H6" i="7"/>
  <c r="H7"/>
  <c r="H5"/>
  <c r="H4" i="8"/>
  <c r="H5"/>
  <c r="H6"/>
  <c r="H7"/>
  <c r="H8"/>
  <c r="H3"/>
  <c r="C3"/>
  <c r="C5"/>
  <c r="C6" i="7"/>
  <c r="C4"/>
  <c r="C4" i="6"/>
  <c r="C6" i="5"/>
  <c r="C4"/>
  <c r="C6" i="4"/>
  <c r="C4"/>
  <c r="C6" i="1"/>
  <c r="C4"/>
</calcChain>
</file>

<file path=xl/sharedStrings.xml><?xml version="1.0" encoding="utf-8"?>
<sst xmlns="http://schemas.openxmlformats.org/spreadsheetml/2006/main" count="84" uniqueCount="19">
  <si>
    <t>GRILLA</t>
  </si>
  <si>
    <t>X</t>
  </si>
  <si>
    <t>Y</t>
  </si>
  <si>
    <t>GPU (FPS)</t>
  </si>
  <si>
    <t>CPU (FPS)</t>
  </si>
  <si>
    <t># objetos</t>
  </si>
  <si>
    <t>10x10x10</t>
  </si>
  <si>
    <t>22x22x22</t>
  </si>
  <si>
    <t>50x50x50</t>
  </si>
  <si>
    <t>65x65x65</t>
  </si>
  <si>
    <t>100x100x100</t>
  </si>
  <si>
    <t>200x200x200</t>
  </si>
  <si>
    <t>SpeedUp</t>
  </si>
  <si>
    <t>14x14x14</t>
  </si>
  <si>
    <t>43x43x43</t>
  </si>
  <si>
    <t>28x28x28</t>
  </si>
  <si>
    <t>83x83x83</t>
  </si>
  <si>
    <t>6x6x6</t>
  </si>
  <si>
    <t>19x19x19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</si>
</sst>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2" xfId="0" applyFont="1" applyFill="1" applyBorder="1" applyAlignment="1">
      <alignment horizontal="center"/>
    </xf>
    <xf numFmtId="1" fontId="0" fillId="0" borderId="0" xfId="0" applyNumberFormat="1"/>
    <xf numFmtId="1" fontId="1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barChart>
        <c:barDir val="col"/>
        <c:grouping val="clustered"/>
        <c:ser>
          <c:idx val="0"/>
          <c:order val="0"/>
          <c:tx>
            <c:v>CPU</c:v>
          </c:tx>
          <c:dLbls>
            <c:showVal val="1"/>
          </c:dLbls>
          <c:cat>
            <c:strRef>
              <c:f>elefantesChicosDistUniforme.obj!$A$3:$A$8</c:f>
              <c:strCache>
                <c:ptCount val="6"/>
                <c:pt idx="0">
                  <c:v>10x10x10</c:v>
                </c:pt>
                <c:pt idx="1">
                  <c:v>22x22x22</c:v>
                </c:pt>
                <c:pt idx="2">
                  <c:v>50x50x50</c:v>
                </c:pt>
                <c:pt idx="3">
                  <c:v>65x65x65</c:v>
                </c:pt>
                <c:pt idx="4">
                  <c:v>100x100x100</c:v>
                </c:pt>
                <c:pt idx="5">
                  <c:v>200x200x200</c:v>
                </c:pt>
              </c:strCache>
            </c:strRef>
          </c:cat>
          <c:val>
            <c:numRef>
              <c:f>elefantesChicosDistUniforme.obj!$F$3:$F$8</c:f>
              <c:numCache>
                <c:formatCode>0.000</c:formatCode>
                <c:ptCount val="6"/>
                <c:pt idx="0">
                  <c:v>9.3790000000000002E-3</c:v>
                </c:pt>
                <c:pt idx="1">
                  <c:v>3.1384000000000002E-2</c:v>
                </c:pt>
                <c:pt idx="2">
                  <c:v>4.7300000000000002E-2</c:v>
                </c:pt>
                <c:pt idx="3">
                  <c:v>4.2930000000000003E-2</c:v>
                </c:pt>
                <c:pt idx="4">
                  <c:v>3.4985000000000002E-2</c:v>
                </c:pt>
                <c:pt idx="5">
                  <c:v>1.8700999999999999E-2</c:v>
                </c:pt>
              </c:numCache>
            </c:numRef>
          </c:val>
        </c:ser>
        <c:ser>
          <c:idx val="1"/>
          <c:order val="1"/>
          <c:tx>
            <c:v>GPU</c:v>
          </c:tx>
          <c:dLbls>
            <c:showVal val="1"/>
          </c:dLbls>
          <c:cat>
            <c:strRef>
              <c:f>elefantesChicosDistUniforme.obj!$A$3:$A$8</c:f>
              <c:strCache>
                <c:ptCount val="6"/>
                <c:pt idx="0">
                  <c:v>10x10x10</c:v>
                </c:pt>
                <c:pt idx="1">
                  <c:v>22x22x22</c:v>
                </c:pt>
                <c:pt idx="2">
                  <c:v>50x50x50</c:v>
                </c:pt>
                <c:pt idx="3">
                  <c:v>65x65x65</c:v>
                </c:pt>
                <c:pt idx="4">
                  <c:v>100x100x100</c:v>
                </c:pt>
                <c:pt idx="5">
                  <c:v>200x200x200</c:v>
                </c:pt>
              </c:strCache>
            </c:strRef>
          </c:cat>
          <c:val>
            <c:numRef>
              <c:f>elefantesChicosDistUniforme.obj!$G$3:$G$8</c:f>
              <c:numCache>
                <c:formatCode>0.000</c:formatCode>
                <c:ptCount val="6"/>
                <c:pt idx="1">
                  <c:v>0.86655000000000004</c:v>
                </c:pt>
                <c:pt idx="2">
                  <c:v>1.3404799999999999</c:v>
                </c:pt>
                <c:pt idx="3">
                  <c:v>1.2315</c:v>
                </c:pt>
                <c:pt idx="4">
                  <c:v>1.0482180000000001</c:v>
                </c:pt>
                <c:pt idx="5">
                  <c:v>0.53849999999999998</c:v>
                </c:pt>
              </c:numCache>
            </c:numRef>
          </c:val>
        </c:ser>
        <c:axId val="112253568"/>
        <c:axId val="112141056"/>
      </c:barChart>
      <c:catAx>
        <c:axId val="112253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Tamaño</a:t>
                </a:r>
                <a:r>
                  <a:rPr lang="es-ES" baseline="0"/>
                  <a:t> de Grilla</a:t>
                </a:r>
                <a:endParaRPr lang="es-ES"/>
              </a:p>
            </c:rich>
          </c:tx>
          <c:layout/>
        </c:title>
        <c:majorTickMark val="none"/>
        <c:tickLblPos val="nextTo"/>
        <c:crossAx val="112141056"/>
        <c:crosses val="autoZero"/>
        <c:auto val="1"/>
        <c:lblAlgn val="ctr"/>
        <c:lblOffset val="100"/>
      </c:catAx>
      <c:valAx>
        <c:axId val="1121410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FPS</a:t>
                </a:r>
              </a:p>
            </c:rich>
          </c:tx>
          <c:layout/>
        </c:title>
        <c:numFmt formatCode="0.000" sourceLinked="1"/>
        <c:tickLblPos val="nextTo"/>
        <c:crossAx val="112253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barChart>
        <c:barDir val="col"/>
        <c:grouping val="clustered"/>
        <c:ser>
          <c:idx val="0"/>
          <c:order val="0"/>
          <c:tx>
            <c:v>CPU</c:v>
          </c:tx>
          <c:dLbls>
            <c:showVal val="1"/>
          </c:dLbls>
          <c:cat>
            <c:strRef>
              <c:f>elefantesChicosDistNOUniforme!$A$3:$A$8</c:f>
              <c:strCache>
                <c:ptCount val="6"/>
                <c:pt idx="0">
                  <c:v>10x10x10</c:v>
                </c:pt>
                <c:pt idx="1">
                  <c:v>22x22x22</c:v>
                </c:pt>
                <c:pt idx="2">
                  <c:v>50x50x50</c:v>
                </c:pt>
                <c:pt idx="3">
                  <c:v>65x65x65</c:v>
                </c:pt>
                <c:pt idx="4">
                  <c:v>100x100x100</c:v>
                </c:pt>
                <c:pt idx="5">
                  <c:v>200x200x200</c:v>
                </c:pt>
              </c:strCache>
            </c:strRef>
          </c:cat>
          <c:val>
            <c:numRef>
              <c:f>elefantesChicosDistNOUniforme!$F$3:$F$8</c:f>
              <c:numCache>
                <c:formatCode>0.000</c:formatCode>
                <c:ptCount val="6"/>
                <c:pt idx="0">
                  <c:v>1.099E-2</c:v>
                </c:pt>
                <c:pt idx="1">
                  <c:v>3.7162000000000001E-2</c:v>
                </c:pt>
                <c:pt idx="2">
                  <c:v>4.9632999999999997E-2</c:v>
                </c:pt>
                <c:pt idx="3">
                  <c:v>4.3707999999999997E-2</c:v>
                </c:pt>
                <c:pt idx="4">
                  <c:v>3.4620999999999999E-2</c:v>
                </c:pt>
                <c:pt idx="5">
                  <c:v>1.6566999999999998E-2</c:v>
                </c:pt>
              </c:numCache>
            </c:numRef>
          </c:val>
        </c:ser>
        <c:ser>
          <c:idx val="1"/>
          <c:order val="1"/>
          <c:tx>
            <c:v>GPU</c:v>
          </c:tx>
          <c:dLbls>
            <c:showVal val="1"/>
          </c:dLbls>
          <c:cat>
            <c:strRef>
              <c:f>elefantesChicosDistNOUniforme!$A$3:$A$8</c:f>
              <c:strCache>
                <c:ptCount val="6"/>
                <c:pt idx="0">
                  <c:v>10x10x10</c:v>
                </c:pt>
                <c:pt idx="1">
                  <c:v>22x22x22</c:v>
                </c:pt>
                <c:pt idx="2">
                  <c:v>50x50x50</c:v>
                </c:pt>
                <c:pt idx="3">
                  <c:v>65x65x65</c:v>
                </c:pt>
                <c:pt idx="4">
                  <c:v>100x100x100</c:v>
                </c:pt>
                <c:pt idx="5">
                  <c:v>200x200x200</c:v>
                </c:pt>
              </c:strCache>
            </c:strRef>
          </c:cat>
          <c:val>
            <c:numRef>
              <c:f>elefantesChicosDistNOUniforme!$G$3:$G$8</c:f>
              <c:numCache>
                <c:formatCode>0.000</c:formatCode>
                <c:ptCount val="6"/>
                <c:pt idx="0">
                  <c:v>0.48</c:v>
                </c:pt>
                <c:pt idx="1">
                  <c:v>1.121076</c:v>
                </c:pt>
                <c:pt idx="2">
                  <c:v>1.55521</c:v>
                </c:pt>
                <c:pt idx="3">
                  <c:v>1.4144270000000001</c:v>
                </c:pt>
                <c:pt idx="4">
                  <c:v>1.1402509999999999</c:v>
                </c:pt>
                <c:pt idx="5">
                  <c:v>0.55218100000000003</c:v>
                </c:pt>
              </c:numCache>
            </c:numRef>
          </c:val>
        </c:ser>
        <c:axId val="113006848"/>
        <c:axId val="113025408"/>
      </c:barChart>
      <c:catAx>
        <c:axId val="113006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Tamaño</a:t>
                </a:r>
                <a:r>
                  <a:rPr lang="es-ES" baseline="0"/>
                  <a:t> de Grilla</a:t>
                </a:r>
                <a:endParaRPr lang="es-ES"/>
              </a:p>
            </c:rich>
          </c:tx>
          <c:layout/>
        </c:title>
        <c:majorTickMark val="none"/>
        <c:tickLblPos val="nextTo"/>
        <c:crossAx val="113025408"/>
        <c:crosses val="autoZero"/>
        <c:auto val="1"/>
        <c:lblAlgn val="ctr"/>
        <c:lblOffset val="100"/>
      </c:catAx>
      <c:valAx>
        <c:axId val="1130254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FPS</a:t>
                </a:r>
              </a:p>
            </c:rich>
          </c:tx>
          <c:layout/>
        </c:title>
        <c:numFmt formatCode="0.000" sourceLinked="1"/>
        <c:tickLblPos val="nextTo"/>
        <c:crossAx val="113006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barChart>
        <c:barDir val="col"/>
        <c:grouping val="clustered"/>
        <c:ser>
          <c:idx val="0"/>
          <c:order val="0"/>
          <c:tx>
            <c:v>CPU</c:v>
          </c:tx>
          <c:dLbls>
            <c:showVal val="1"/>
          </c:dLbls>
          <c:cat>
            <c:strRef>
              <c:f>elefantesChicosDistNOUniformeSO!$A$3:$A$8</c:f>
              <c:strCache>
                <c:ptCount val="6"/>
                <c:pt idx="0">
                  <c:v>10x10x10</c:v>
                </c:pt>
                <c:pt idx="1">
                  <c:v>22x22x22</c:v>
                </c:pt>
                <c:pt idx="2">
                  <c:v>50x50x50</c:v>
                </c:pt>
                <c:pt idx="3">
                  <c:v>65x65x65</c:v>
                </c:pt>
                <c:pt idx="4">
                  <c:v>100x100x100</c:v>
                </c:pt>
                <c:pt idx="5">
                  <c:v>200x200x200</c:v>
                </c:pt>
              </c:strCache>
            </c:strRef>
          </c:cat>
          <c:val>
            <c:numRef>
              <c:f>elefantesChicosDistNOUniformeSO!$F$3:$F$8</c:f>
              <c:numCache>
                <c:formatCode>0.000</c:formatCode>
                <c:ptCount val="6"/>
                <c:pt idx="0">
                  <c:v>1.5921000000000001E-2</c:v>
                </c:pt>
                <c:pt idx="1">
                  <c:v>4.6191999999999997E-2</c:v>
                </c:pt>
                <c:pt idx="2">
                  <c:v>5.4239000000000002E-2</c:v>
                </c:pt>
                <c:pt idx="3">
                  <c:v>4.6873999999999999E-2</c:v>
                </c:pt>
                <c:pt idx="4">
                  <c:v>3.3647000000000003E-2</c:v>
                </c:pt>
                <c:pt idx="5">
                  <c:v>1.8121999999999999E-2</c:v>
                </c:pt>
              </c:numCache>
            </c:numRef>
          </c:val>
        </c:ser>
        <c:ser>
          <c:idx val="1"/>
          <c:order val="1"/>
          <c:tx>
            <c:v>GPU</c:v>
          </c:tx>
          <c:dLbls>
            <c:showVal val="1"/>
          </c:dLbls>
          <c:cat>
            <c:strRef>
              <c:f>elefantesChicosDistNOUniformeSO!$A$3:$A$8</c:f>
              <c:strCache>
                <c:ptCount val="6"/>
                <c:pt idx="0">
                  <c:v>10x10x10</c:v>
                </c:pt>
                <c:pt idx="1">
                  <c:v>22x22x22</c:v>
                </c:pt>
                <c:pt idx="2">
                  <c:v>50x50x50</c:v>
                </c:pt>
                <c:pt idx="3">
                  <c:v>65x65x65</c:v>
                </c:pt>
                <c:pt idx="4">
                  <c:v>100x100x100</c:v>
                </c:pt>
                <c:pt idx="5">
                  <c:v>200x200x200</c:v>
                </c:pt>
              </c:strCache>
            </c:strRef>
          </c:cat>
          <c:val>
            <c:numRef>
              <c:f>elefantesChicosDistNOUniformeSO!$G$3:$G$8</c:f>
              <c:numCache>
                <c:formatCode>0.000</c:formatCode>
                <c:ptCount val="6"/>
                <c:pt idx="0">
                  <c:v>0.55586400000000002</c:v>
                </c:pt>
                <c:pt idx="1">
                  <c:v>1.490313</c:v>
                </c:pt>
                <c:pt idx="2">
                  <c:v>1.8083180000000001</c:v>
                </c:pt>
                <c:pt idx="3">
                  <c:v>1.6</c:v>
                </c:pt>
                <c:pt idx="4">
                  <c:v>1.18624</c:v>
                </c:pt>
                <c:pt idx="5">
                  <c:v>0.559284</c:v>
                </c:pt>
              </c:numCache>
            </c:numRef>
          </c:val>
        </c:ser>
        <c:axId val="113076096"/>
        <c:axId val="113094656"/>
      </c:barChart>
      <c:catAx>
        <c:axId val="113076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Tamaño</a:t>
                </a:r>
                <a:r>
                  <a:rPr lang="es-ES" baseline="0"/>
                  <a:t> de Grilla</a:t>
                </a:r>
                <a:endParaRPr lang="es-ES"/>
              </a:p>
            </c:rich>
          </c:tx>
          <c:layout/>
        </c:title>
        <c:majorTickMark val="none"/>
        <c:tickLblPos val="nextTo"/>
        <c:crossAx val="113094656"/>
        <c:crosses val="autoZero"/>
        <c:auto val="1"/>
        <c:lblAlgn val="ctr"/>
        <c:lblOffset val="100"/>
      </c:catAx>
      <c:valAx>
        <c:axId val="1130946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FPS</a:t>
                </a:r>
              </a:p>
            </c:rich>
          </c:tx>
          <c:layout/>
        </c:title>
        <c:numFmt formatCode="0.000" sourceLinked="1"/>
        <c:tickLblPos val="nextTo"/>
        <c:crossAx val="113076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barChart>
        <c:barDir val="col"/>
        <c:grouping val="clustered"/>
        <c:ser>
          <c:idx val="0"/>
          <c:order val="0"/>
          <c:tx>
            <c:v>CPU</c:v>
          </c:tx>
          <c:dLbls>
            <c:showVal val="1"/>
          </c:dLbls>
          <c:cat>
            <c:strRef>
              <c:f>dosElefChicosSobreConos!$A$3:$A$8</c:f>
              <c:strCache>
                <c:ptCount val="6"/>
                <c:pt idx="0">
                  <c:v>10x10x10</c:v>
                </c:pt>
                <c:pt idx="1">
                  <c:v>14x14x14</c:v>
                </c:pt>
                <c:pt idx="2">
                  <c:v>43x43x43</c:v>
                </c:pt>
                <c:pt idx="3">
                  <c:v>50x50x50</c:v>
                </c:pt>
                <c:pt idx="4">
                  <c:v>100x100x100</c:v>
                </c:pt>
                <c:pt idx="5">
                  <c:v>200x200x200</c:v>
                </c:pt>
              </c:strCache>
            </c:strRef>
          </c:cat>
          <c:val>
            <c:numRef>
              <c:f>dosElefChicosSobreConos!$F$3:$F$8</c:f>
              <c:numCache>
                <c:formatCode>0.000</c:formatCode>
                <c:ptCount val="6"/>
                <c:pt idx="0">
                  <c:v>1.2135E-2</c:v>
                </c:pt>
                <c:pt idx="1">
                  <c:v>2.5492000000000001E-2</c:v>
                </c:pt>
                <c:pt idx="2">
                  <c:v>4.0161000000000002E-2</c:v>
                </c:pt>
                <c:pt idx="3">
                  <c:v>3.7587000000000002E-2</c:v>
                </c:pt>
                <c:pt idx="4">
                  <c:v>2.7487000000000001E-2</c:v>
                </c:pt>
                <c:pt idx="5">
                  <c:v>1.4364E-2</c:v>
                </c:pt>
              </c:numCache>
            </c:numRef>
          </c:val>
        </c:ser>
        <c:ser>
          <c:idx val="1"/>
          <c:order val="1"/>
          <c:tx>
            <c:v>GPU</c:v>
          </c:tx>
          <c:dLbls>
            <c:showVal val="1"/>
          </c:dLbls>
          <c:cat>
            <c:strRef>
              <c:f>dosElefChicosSobreConos!$A$3:$A$8</c:f>
              <c:strCache>
                <c:ptCount val="6"/>
                <c:pt idx="0">
                  <c:v>10x10x10</c:v>
                </c:pt>
                <c:pt idx="1">
                  <c:v>14x14x14</c:v>
                </c:pt>
                <c:pt idx="2">
                  <c:v>43x43x43</c:v>
                </c:pt>
                <c:pt idx="3">
                  <c:v>50x50x50</c:v>
                </c:pt>
                <c:pt idx="4">
                  <c:v>100x100x100</c:v>
                </c:pt>
                <c:pt idx="5">
                  <c:v>200x200x200</c:v>
                </c:pt>
              </c:strCache>
            </c:strRef>
          </c:cat>
          <c:val>
            <c:numRef>
              <c:f>dosElefChicosSobreConos!$G$3:$G$8</c:f>
              <c:numCache>
                <c:formatCode>0.000</c:formatCode>
                <c:ptCount val="6"/>
                <c:pt idx="0">
                  <c:v>0.51308399999999998</c:v>
                </c:pt>
                <c:pt idx="1">
                  <c:v>0.86058500000000004</c:v>
                </c:pt>
                <c:pt idx="2">
                  <c:v>1.373626</c:v>
                </c:pt>
                <c:pt idx="3">
                  <c:v>1.335113</c:v>
                </c:pt>
                <c:pt idx="4">
                  <c:v>0.83611999999999997</c:v>
                </c:pt>
                <c:pt idx="5">
                  <c:v>0.35958299999999999</c:v>
                </c:pt>
              </c:numCache>
            </c:numRef>
          </c:val>
        </c:ser>
        <c:axId val="113231360"/>
        <c:axId val="113233280"/>
      </c:barChart>
      <c:catAx>
        <c:axId val="113231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Tamaño</a:t>
                </a:r>
                <a:r>
                  <a:rPr lang="es-ES" baseline="0"/>
                  <a:t> de Grilla</a:t>
                </a:r>
                <a:endParaRPr lang="es-ES"/>
              </a:p>
            </c:rich>
          </c:tx>
          <c:layout/>
        </c:title>
        <c:majorTickMark val="none"/>
        <c:tickLblPos val="nextTo"/>
        <c:crossAx val="113233280"/>
        <c:crosses val="autoZero"/>
        <c:auto val="1"/>
        <c:lblAlgn val="ctr"/>
        <c:lblOffset val="100"/>
      </c:catAx>
      <c:valAx>
        <c:axId val="1132332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FPS</a:t>
                </a:r>
              </a:p>
            </c:rich>
          </c:tx>
          <c:layout/>
        </c:title>
        <c:numFmt formatCode="0.000" sourceLinked="1"/>
        <c:tickLblPos val="nextTo"/>
        <c:crossAx val="113231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barChart>
        <c:barDir val="col"/>
        <c:grouping val="clustered"/>
        <c:ser>
          <c:idx val="0"/>
          <c:order val="0"/>
          <c:tx>
            <c:v>CPU</c:v>
          </c:tx>
          <c:dLbls>
            <c:showVal val="1"/>
          </c:dLbls>
          <c:cat>
            <c:strRef>
              <c:f>dosElefMediumSobreConos!$A$3:$A$8</c:f>
              <c:strCache>
                <c:ptCount val="6"/>
                <c:pt idx="0">
                  <c:v>10x10x10</c:v>
                </c:pt>
                <c:pt idx="1">
                  <c:v>28x28x28</c:v>
                </c:pt>
                <c:pt idx="2">
                  <c:v>50x50x50</c:v>
                </c:pt>
                <c:pt idx="3">
                  <c:v>83x83x83</c:v>
                </c:pt>
                <c:pt idx="4">
                  <c:v>100x100x100</c:v>
                </c:pt>
                <c:pt idx="5">
                  <c:v>200x200x200</c:v>
                </c:pt>
              </c:strCache>
            </c:strRef>
          </c:cat>
          <c:val>
            <c:numRef>
              <c:f>dosElefMediumSobreConos!$F$3:$F$8</c:f>
              <c:numCache>
                <c:formatCode>0.000</c:formatCode>
                <c:ptCount val="6"/>
                <c:pt idx="0">
                  <c:v>2.4520000000000002E-3</c:v>
                </c:pt>
                <c:pt idx="1">
                  <c:v>1.6791E-2</c:v>
                </c:pt>
                <c:pt idx="2">
                  <c:v>2.5561E-2</c:v>
                </c:pt>
                <c:pt idx="3">
                  <c:v>2.5843999999999999E-2</c:v>
                </c:pt>
                <c:pt idx="4">
                  <c:v>2.2305999999999999E-2</c:v>
                </c:pt>
                <c:pt idx="5">
                  <c:v>1.4681E-2</c:v>
                </c:pt>
              </c:numCache>
            </c:numRef>
          </c:val>
        </c:ser>
        <c:ser>
          <c:idx val="1"/>
          <c:order val="1"/>
          <c:tx>
            <c:v>GPU</c:v>
          </c:tx>
          <c:dLbls>
            <c:showVal val="1"/>
          </c:dLbls>
          <c:cat>
            <c:strRef>
              <c:f>dosElefMediumSobreConos!$A$3:$A$8</c:f>
              <c:strCache>
                <c:ptCount val="6"/>
                <c:pt idx="0">
                  <c:v>10x10x10</c:v>
                </c:pt>
                <c:pt idx="1">
                  <c:v>28x28x28</c:v>
                </c:pt>
                <c:pt idx="2">
                  <c:v>50x50x50</c:v>
                </c:pt>
                <c:pt idx="3">
                  <c:v>83x83x83</c:v>
                </c:pt>
                <c:pt idx="4">
                  <c:v>100x100x100</c:v>
                </c:pt>
                <c:pt idx="5">
                  <c:v>200x200x200</c:v>
                </c:pt>
              </c:strCache>
            </c:strRef>
          </c:cat>
          <c:val>
            <c:numRef>
              <c:f>dosElefMediumSobreConos!$G$3:$G$8</c:f>
              <c:numCache>
                <c:formatCode>0.000</c:formatCode>
                <c:ptCount val="6"/>
                <c:pt idx="2">
                  <c:v>0.64102599999999998</c:v>
                </c:pt>
                <c:pt idx="3">
                  <c:v>0.61919500000000005</c:v>
                </c:pt>
                <c:pt idx="4">
                  <c:v>0.60864300000000005</c:v>
                </c:pt>
              </c:numCache>
            </c:numRef>
          </c:val>
        </c:ser>
        <c:axId val="112968832"/>
        <c:axId val="112970752"/>
      </c:barChart>
      <c:catAx>
        <c:axId val="112968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Tamaño</a:t>
                </a:r>
                <a:r>
                  <a:rPr lang="es-ES" baseline="0"/>
                  <a:t> de Grilla</a:t>
                </a:r>
                <a:endParaRPr lang="es-ES"/>
              </a:p>
            </c:rich>
          </c:tx>
          <c:layout/>
        </c:title>
        <c:majorTickMark val="none"/>
        <c:tickLblPos val="nextTo"/>
        <c:crossAx val="112970752"/>
        <c:crosses val="autoZero"/>
        <c:auto val="1"/>
        <c:lblAlgn val="ctr"/>
        <c:lblOffset val="100"/>
      </c:catAx>
      <c:valAx>
        <c:axId val="1129707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FPS</a:t>
                </a:r>
              </a:p>
            </c:rich>
          </c:tx>
          <c:layout/>
        </c:title>
        <c:numFmt formatCode="0.000" sourceLinked="1"/>
        <c:tickLblPos val="nextTo"/>
        <c:crossAx val="112968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barChart>
        <c:barDir val="col"/>
        <c:grouping val="clustered"/>
        <c:ser>
          <c:idx val="0"/>
          <c:order val="0"/>
          <c:tx>
            <c:v>CPU</c:v>
          </c:tx>
          <c:dLbls>
            <c:showVal val="1"/>
          </c:dLbls>
          <c:cat>
            <c:strRef>
              <c:f>escenaAlexandra!$A$3:$A$8</c:f>
              <c:strCache>
                <c:ptCount val="6"/>
                <c:pt idx="0">
                  <c:v>6x6x6</c:v>
                </c:pt>
                <c:pt idx="1">
                  <c:v>10x10x10</c:v>
                </c:pt>
                <c:pt idx="2">
                  <c:v>19x19x19</c:v>
                </c:pt>
                <c:pt idx="3">
                  <c:v>50x50x50</c:v>
                </c:pt>
                <c:pt idx="4">
                  <c:v>100x100x100</c:v>
                </c:pt>
                <c:pt idx="5">
                  <c:v>200x200x200</c:v>
                </c:pt>
              </c:strCache>
            </c:strRef>
          </c:cat>
          <c:val>
            <c:numRef>
              <c:f>escenaAlexandra!$F$3:$F$8</c:f>
              <c:numCache>
                <c:formatCode>0.000</c:formatCode>
                <c:ptCount val="6"/>
                <c:pt idx="0">
                  <c:v>0.18903600000000001</c:v>
                </c:pt>
                <c:pt idx="1">
                  <c:v>0.20092399999999999</c:v>
                </c:pt>
                <c:pt idx="2">
                  <c:v>0.25169900000000001</c:v>
                </c:pt>
                <c:pt idx="3">
                  <c:v>0.195963</c:v>
                </c:pt>
                <c:pt idx="4">
                  <c:v>0.118315</c:v>
                </c:pt>
                <c:pt idx="5">
                  <c:v>6.7622000000000002E-2</c:v>
                </c:pt>
              </c:numCache>
            </c:numRef>
          </c:val>
        </c:ser>
        <c:ser>
          <c:idx val="1"/>
          <c:order val="1"/>
          <c:tx>
            <c:v>GPU</c:v>
          </c:tx>
          <c:dLbls>
            <c:showVal val="1"/>
          </c:dLbls>
          <c:cat>
            <c:strRef>
              <c:f>escenaAlexandra!$A$3:$A$8</c:f>
              <c:strCache>
                <c:ptCount val="6"/>
                <c:pt idx="0">
                  <c:v>6x6x6</c:v>
                </c:pt>
                <c:pt idx="1">
                  <c:v>10x10x10</c:v>
                </c:pt>
                <c:pt idx="2">
                  <c:v>19x19x19</c:v>
                </c:pt>
                <c:pt idx="3">
                  <c:v>50x50x50</c:v>
                </c:pt>
                <c:pt idx="4">
                  <c:v>100x100x100</c:v>
                </c:pt>
                <c:pt idx="5">
                  <c:v>200x200x200</c:v>
                </c:pt>
              </c:strCache>
            </c:strRef>
          </c:cat>
          <c:val>
            <c:numRef>
              <c:f>escenaAlexandra!$G$3:$G$8</c:f>
              <c:numCache>
                <c:formatCode>0.000</c:formatCode>
                <c:ptCount val="6"/>
                <c:pt idx="0">
                  <c:v>3.8610039999999999</c:v>
                </c:pt>
                <c:pt idx="1">
                  <c:v>4.2553190000000001</c:v>
                </c:pt>
                <c:pt idx="2">
                  <c:v>4.465287</c:v>
                </c:pt>
                <c:pt idx="3">
                  <c:v>3.3333330000000001</c:v>
                </c:pt>
                <c:pt idx="4">
                  <c:v>2.217295</c:v>
                </c:pt>
                <c:pt idx="5">
                  <c:v>1.197605</c:v>
                </c:pt>
              </c:numCache>
            </c:numRef>
          </c:val>
        </c:ser>
        <c:axId val="113312512"/>
        <c:axId val="113314432"/>
      </c:barChart>
      <c:catAx>
        <c:axId val="113312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Tamaño</a:t>
                </a:r>
                <a:r>
                  <a:rPr lang="es-ES" baseline="0"/>
                  <a:t> de Grilla</a:t>
                </a:r>
                <a:endParaRPr lang="es-ES"/>
              </a:p>
            </c:rich>
          </c:tx>
          <c:layout/>
        </c:title>
        <c:majorTickMark val="none"/>
        <c:tickLblPos val="nextTo"/>
        <c:crossAx val="113314432"/>
        <c:crosses val="autoZero"/>
        <c:auto val="1"/>
        <c:lblAlgn val="ctr"/>
        <c:lblOffset val="100"/>
      </c:catAx>
      <c:valAx>
        <c:axId val="1133144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FPS</a:t>
                </a:r>
              </a:p>
            </c:rich>
          </c:tx>
          <c:layout/>
        </c:title>
        <c:numFmt formatCode="0.000" sourceLinked="1"/>
        <c:tickLblPos val="nextTo"/>
        <c:crossAx val="113312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10</xdr:row>
      <xdr:rowOff>28575</xdr:rowOff>
    </xdr:from>
    <xdr:to>
      <xdr:col>7</xdr:col>
      <xdr:colOff>638175</xdr:colOff>
      <xdr:row>27</xdr:row>
      <xdr:rowOff>104775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10</xdr:row>
      <xdr:rowOff>9525</xdr:rowOff>
    </xdr:from>
    <xdr:to>
      <xdr:col>7</xdr:col>
      <xdr:colOff>590550</xdr:colOff>
      <xdr:row>27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9</xdr:row>
      <xdr:rowOff>104775</xdr:rowOff>
    </xdr:from>
    <xdr:to>
      <xdr:col>7</xdr:col>
      <xdr:colOff>600075</xdr:colOff>
      <xdr:row>26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9</xdr:row>
      <xdr:rowOff>38100</xdr:rowOff>
    </xdr:from>
    <xdr:to>
      <xdr:col>8</xdr:col>
      <xdr:colOff>19050</xdr:colOff>
      <xdr:row>26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8</xdr:row>
      <xdr:rowOff>152400</xdr:rowOff>
    </xdr:from>
    <xdr:to>
      <xdr:col>8</xdr:col>
      <xdr:colOff>171450</xdr:colOff>
      <xdr:row>26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9</xdr:row>
      <xdr:rowOff>0</xdr:rowOff>
    </xdr:from>
    <xdr:to>
      <xdr:col>7</xdr:col>
      <xdr:colOff>704850</xdr:colOff>
      <xdr:row>26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K10" sqref="K10"/>
    </sheetView>
  </sheetViews>
  <sheetFormatPr baseColWidth="10" defaultRowHeight="15"/>
  <cols>
    <col min="1" max="1" width="12" bestFit="1" customWidth="1"/>
  </cols>
  <sheetData>
    <row r="1" spans="1:8" ht="15.75" thickBot="1">
      <c r="C1" s="10" t="s">
        <v>0</v>
      </c>
      <c r="D1" s="11"/>
      <c r="E1" s="12"/>
      <c r="F1" s="2"/>
      <c r="G1" s="2"/>
    </row>
    <row r="2" spans="1:8" ht="15.75" thickBot="1">
      <c r="B2" s="4" t="s">
        <v>5</v>
      </c>
      <c r="C2" s="4" t="s">
        <v>1</v>
      </c>
      <c r="D2" s="4" t="s">
        <v>2</v>
      </c>
      <c r="E2" s="3" t="s">
        <v>1</v>
      </c>
      <c r="F2" s="4" t="s">
        <v>4</v>
      </c>
      <c r="G2" s="4" t="s">
        <v>3</v>
      </c>
      <c r="H2" s="7" t="s">
        <v>12</v>
      </c>
    </row>
    <row r="3" spans="1:8">
      <c r="A3" t="s">
        <v>6</v>
      </c>
      <c r="B3" s="1">
        <v>10338</v>
      </c>
      <c r="C3" s="1">
        <v>10</v>
      </c>
      <c r="D3" s="1">
        <v>10</v>
      </c>
      <c r="E3" s="1">
        <v>10</v>
      </c>
      <c r="F3" s="6">
        <v>9.3790000000000002E-3</v>
      </c>
      <c r="G3" s="6"/>
      <c r="H3" s="5"/>
    </row>
    <row r="4" spans="1:8">
      <c r="A4" t="s">
        <v>7</v>
      </c>
      <c r="B4" s="1">
        <v>10338</v>
      </c>
      <c r="C4" s="5">
        <f>POWER(B4,1/3)</f>
        <v>21.784395307970996</v>
      </c>
      <c r="D4" s="5">
        <v>22</v>
      </c>
      <c r="E4" s="1">
        <v>22</v>
      </c>
      <c r="F4" s="6">
        <v>3.1384000000000002E-2</v>
      </c>
      <c r="G4" s="6">
        <v>0.86655000000000004</v>
      </c>
      <c r="H4" s="5">
        <f>G4/F4</f>
        <v>27.611203160846291</v>
      </c>
    </row>
    <row r="5" spans="1:8">
      <c r="A5" t="s">
        <v>8</v>
      </c>
      <c r="B5" s="1">
        <v>10338</v>
      </c>
      <c r="C5" s="5">
        <v>50</v>
      </c>
      <c r="D5" s="5">
        <v>50</v>
      </c>
      <c r="E5" s="5">
        <v>50</v>
      </c>
      <c r="F5" s="6">
        <v>4.7300000000000002E-2</v>
      </c>
      <c r="G5" s="6">
        <v>1.3404799999999999</v>
      </c>
      <c r="H5" s="5">
        <f t="shared" ref="H5:H8" si="0">G5/F5</f>
        <v>28.3399577167019</v>
      </c>
    </row>
    <row r="6" spans="1:8">
      <c r="A6" t="s">
        <v>9</v>
      </c>
      <c r="B6" s="1">
        <v>10338</v>
      </c>
      <c r="C6" s="5">
        <f>3*POWER(B6,1/3)</f>
        <v>65.353185923912989</v>
      </c>
      <c r="D6" s="1">
        <v>65</v>
      </c>
      <c r="E6" s="1">
        <v>65</v>
      </c>
      <c r="F6" s="6">
        <v>4.2930000000000003E-2</v>
      </c>
      <c r="G6" s="6">
        <v>1.2315</v>
      </c>
      <c r="H6" s="5">
        <f t="shared" si="0"/>
        <v>28.686233403214533</v>
      </c>
    </row>
    <row r="7" spans="1:8">
      <c r="A7" t="s">
        <v>10</v>
      </c>
      <c r="B7" s="1">
        <v>10338</v>
      </c>
      <c r="C7" s="1">
        <v>100</v>
      </c>
      <c r="D7" s="1">
        <v>100</v>
      </c>
      <c r="E7" s="1">
        <v>100</v>
      </c>
      <c r="F7" s="6">
        <v>3.4985000000000002E-2</v>
      </c>
      <c r="G7" s="6">
        <v>1.0482180000000001</v>
      </c>
      <c r="H7" s="5">
        <f t="shared" si="0"/>
        <v>29.961926539945694</v>
      </c>
    </row>
    <row r="8" spans="1:8">
      <c r="A8" t="s">
        <v>11</v>
      </c>
      <c r="B8" s="1">
        <v>10338</v>
      </c>
      <c r="C8" s="1">
        <v>200</v>
      </c>
      <c r="D8" s="1">
        <v>200</v>
      </c>
      <c r="E8" s="1">
        <v>200</v>
      </c>
      <c r="F8" s="6">
        <v>1.8700999999999999E-2</v>
      </c>
      <c r="G8" s="6">
        <v>0.53849999999999998</v>
      </c>
      <c r="H8" s="5">
        <f t="shared" si="0"/>
        <v>28.795251590824019</v>
      </c>
    </row>
    <row r="9" spans="1:8">
      <c r="H9" s="9"/>
    </row>
  </sheetData>
  <mergeCells count="1">
    <mergeCell ref="C1:E1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H9" sqref="H9"/>
    </sheetView>
  </sheetViews>
  <sheetFormatPr baseColWidth="10" defaultRowHeight="15"/>
  <cols>
    <col min="1" max="1" width="12" bestFit="1" customWidth="1"/>
  </cols>
  <sheetData>
    <row r="1" spans="1:8" ht="15.75" thickBot="1">
      <c r="C1" s="10" t="s">
        <v>0</v>
      </c>
      <c r="D1" s="11"/>
      <c r="E1" s="12"/>
      <c r="F1" s="2"/>
      <c r="G1" s="2"/>
    </row>
    <row r="2" spans="1:8" ht="15.75" thickBot="1">
      <c r="B2" s="4" t="s">
        <v>5</v>
      </c>
      <c r="C2" s="4" t="s">
        <v>1</v>
      </c>
      <c r="D2" s="4" t="s">
        <v>2</v>
      </c>
      <c r="E2" s="3" t="s">
        <v>1</v>
      </c>
      <c r="F2" s="4" t="s">
        <v>4</v>
      </c>
      <c r="G2" s="4" t="s">
        <v>3</v>
      </c>
      <c r="H2" s="7" t="s">
        <v>12</v>
      </c>
    </row>
    <row r="3" spans="1:8">
      <c r="A3" t="s">
        <v>6</v>
      </c>
      <c r="B3" s="1">
        <v>10338</v>
      </c>
      <c r="C3" s="1">
        <v>10</v>
      </c>
      <c r="D3" s="1">
        <v>10</v>
      </c>
      <c r="E3" s="1">
        <v>10</v>
      </c>
      <c r="F3" s="6">
        <v>1.099E-2</v>
      </c>
      <c r="G3" s="6">
        <v>0.48</v>
      </c>
      <c r="H3" s="5">
        <f>G3/F3</f>
        <v>43.676069153776162</v>
      </c>
    </row>
    <row r="4" spans="1:8">
      <c r="A4" t="s">
        <v>7</v>
      </c>
      <c r="B4" s="1">
        <v>10338</v>
      </c>
      <c r="C4" s="5">
        <f>POWER(B4,1/3)</f>
        <v>21.784395307970996</v>
      </c>
      <c r="D4" s="5">
        <v>22</v>
      </c>
      <c r="E4" s="1">
        <v>22</v>
      </c>
      <c r="F4" s="6">
        <v>3.7162000000000001E-2</v>
      </c>
      <c r="G4" s="6">
        <v>1.121076</v>
      </c>
      <c r="H4" s="5">
        <f t="shared" ref="H4:H8" si="0">G4/F4</f>
        <v>30.167267638986061</v>
      </c>
    </row>
    <row r="5" spans="1:8">
      <c r="A5" t="s">
        <v>8</v>
      </c>
      <c r="B5" s="1">
        <v>10338</v>
      </c>
      <c r="C5" s="5">
        <v>50</v>
      </c>
      <c r="D5" s="5">
        <v>50</v>
      </c>
      <c r="E5" s="5">
        <v>50</v>
      </c>
      <c r="F5" s="6">
        <v>4.9632999999999997E-2</v>
      </c>
      <c r="G5" s="6">
        <v>1.55521</v>
      </c>
      <c r="H5" s="5">
        <f t="shared" si="0"/>
        <v>31.334192976447124</v>
      </c>
    </row>
    <row r="6" spans="1:8">
      <c r="A6" t="s">
        <v>9</v>
      </c>
      <c r="B6" s="1">
        <v>10338</v>
      </c>
      <c r="C6" s="5">
        <f>3*POWER(B6,1/3)</f>
        <v>65.353185923912989</v>
      </c>
      <c r="D6" s="1">
        <v>65</v>
      </c>
      <c r="E6" s="1">
        <v>65</v>
      </c>
      <c r="F6" s="6">
        <v>4.3707999999999997E-2</v>
      </c>
      <c r="G6" s="6">
        <v>1.4144270000000001</v>
      </c>
      <c r="H6" s="5">
        <f t="shared" si="0"/>
        <v>32.360826393337611</v>
      </c>
    </row>
    <row r="7" spans="1:8">
      <c r="A7" t="s">
        <v>10</v>
      </c>
      <c r="B7" s="1">
        <v>10338</v>
      </c>
      <c r="C7" s="1">
        <v>100</v>
      </c>
      <c r="D7" s="1">
        <v>100</v>
      </c>
      <c r="E7" s="1">
        <v>100</v>
      </c>
      <c r="F7" s="6">
        <v>3.4620999999999999E-2</v>
      </c>
      <c r="G7" s="6">
        <v>1.1402509999999999</v>
      </c>
      <c r="H7" s="5">
        <f t="shared" si="0"/>
        <v>32.93524161636001</v>
      </c>
    </row>
    <row r="8" spans="1:8">
      <c r="A8" t="s">
        <v>11</v>
      </c>
      <c r="B8" s="1">
        <v>10338</v>
      </c>
      <c r="C8" s="1">
        <v>200</v>
      </c>
      <c r="D8" s="1">
        <v>200</v>
      </c>
      <c r="E8" s="1">
        <v>200</v>
      </c>
      <c r="F8" s="6">
        <v>1.6566999999999998E-2</v>
      </c>
      <c r="G8" s="6">
        <v>0.55218100000000003</v>
      </c>
      <c r="H8" s="5">
        <f t="shared" si="0"/>
        <v>33.330174443170165</v>
      </c>
    </row>
    <row r="9" spans="1:8">
      <c r="H9" s="5"/>
    </row>
  </sheetData>
  <mergeCells count="1">
    <mergeCell ref="C1:E1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H9" sqref="H9"/>
    </sheetView>
  </sheetViews>
  <sheetFormatPr baseColWidth="10" defaultRowHeight="15"/>
  <cols>
    <col min="1" max="1" width="12" bestFit="1" customWidth="1"/>
  </cols>
  <sheetData>
    <row r="1" spans="1:8" ht="15.75" thickBot="1">
      <c r="C1" s="10" t="s">
        <v>0</v>
      </c>
      <c r="D1" s="11"/>
      <c r="E1" s="12"/>
      <c r="F1" s="2"/>
      <c r="G1" s="2"/>
    </row>
    <row r="2" spans="1:8" ht="15.75" thickBot="1">
      <c r="B2" s="4" t="s">
        <v>5</v>
      </c>
      <c r="C2" s="4" t="s">
        <v>1</v>
      </c>
      <c r="D2" s="4" t="s">
        <v>2</v>
      </c>
      <c r="E2" s="3" t="s">
        <v>1</v>
      </c>
      <c r="F2" s="4" t="s">
        <v>4</v>
      </c>
      <c r="G2" s="4" t="s">
        <v>3</v>
      </c>
      <c r="H2" s="7" t="s">
        <v>12</v>
      </c>
    </row>
    <row r="3" spans="1:8">
      <c r="A3" t="s">
        <v>6</v>
      </c>
      <c r="B3" s="1">
        <v>10338</v>
      </c>
      <c r="C3" s="1">
        <v>10</v>
      </c>
      <c r="D3" s="1">
        <v>10</v>
      </c>
      <c r="E3" s="1">
        <v>10</v>
      </c>
      <c r="F3" s="6">
        <v>1.5921000000000001E-2</v>
      </c>
      <c r="G3" s="6">
        <v>0.55586400000000002</v>
      </c>
      <c r="H3" s="5">
        <f>G3/F3</f>
        <v>34.913887318635766</v>
      </c>
    </row>
    <row r="4" spans="1:8">
      <c r="A4" t="s">
        <v>7</v>
      </c>
      <c r="B4" s="1">
        <v>10338</v>
      </c>
      <c r="C4" s="5">
        <f>POWER(B4,1/3)</f>
        <v>21.784395307970996</v>
      </c>
      <c r="D4" s="5">
        <v>22</v>
      </c>
      <c r="E4" s="1">
        <v>22</v>
      </c>
      <c r="F4" s="6">
        <v>4.6191999999999997E-2</v>
      </c>
      <c r="G4" s="6">
        <v>1.490313</v>
      </c>
      <c r="H4" s="5">
        <f t="shared" ref="H4:H8" si="0">G4/F4</f>
        <v>32.263443886387257</v>
      </c>
    </row>
    <row r="5" spans="1:8">
      <c r="A5" t="s">
        <v>8</v>
      </c>
      <c r="B5" s="1">
        <v>10338</v>
      </c>
      <c r="C5" s="5">
        <v>50</v>
      </c>
      <c r="D5" s="5">
        <v>50</v>
      </c>
      <c r="E5" s="5">
        <v>50</v>
      </c>
      <c r="F5" s="6">
        <v>5.4239000000000002E-2</v>
      </c>
      <c r="G5" s="6">
        <v>1.8083180000000001</v>
      </c>
      <c r="H5" s="5">
        <f t="shared" si="0"/>
        <v>33.339810837220448</v>
      </c>
    </row>
    <row r="6" spans="1:8">
      <c r="A6" t="s">
        <v>9</v>
      </c>
      <c r="B6" s="1">
        <v>10338</v>
      </c>
      <c r="C6" s="5">
        <f>3*POWER(B6,1/3)</f>
        <v>65.353185923912989</v>
      </c>
      <c r="D6" s="1">
        <v>65</v>
      </c>
      <c r="E6" s="1">
        <v>65</v>
      </c>
      <c r="F6" s="6">
        <v>4.6873999999999999E-2</v>
      </c>
      <c r="G6" s="6">
        <v>1.6</v>
      </c>
      <c r="H6" s="5">
        <f t="shared" si="0"/>
        <v>34.134061526645901</v>
      </c>
    </row>
    <row r="7" spans="1:8">
      <c r="A7" t="s">
        <v>10</v>
      </c>
      <c r="B7" s="1">
        <v>10338</v>
      </c>
      <c r="C7" s="1">
        <v>100</v>
      </c>
      <c r="D7" s="1">
        <v>100</v>
      </c>
      <c r="E7" s="1">
        <v>100</v>
      </c>
      <c r="F7" s="6">
        <v>3.3647000000000003E-2</v>
      </c>
      <c r="G7" s="6">
        <v>1.18624</v>
      </c>
      <c r="H7" s="5">
        <f t="shared" si="0"/>
        <v>35.255446250780153</v>
      </c>
    </row>
    <row r="8" spans="1:8">
      <c r="A8" t="s">
        <v>11</v>
      </c>
      <c r="B8" s="1">
        <v>10338</v>
      </c>
      <c r="C8" s="1">
        <v>200</v>
      </c>
      <c r="D8" s="1">
        <v>200</v>
      </c>
      <c r="E8" s="1">
        <v>200</v>
      </c>
      <c r="F8" s="6">
        <v>1.8121999999999999E-2</v>
      </c>
      <c r="G8" s="6">
        <v>0.559284</v>
      </c>
      <c r="H8" s="5">
        <f t="shared" si="0"/>
        <v>30.862156494868117</v>
      </c>
    </row>
    <row r="9" spans="1:8">
      <c r="H9" s="8"/>
    </row>
  </sheetData>
  <mergeCells count="1">
    <mergeCell ref="C1:E1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"/>
  <sheetViews>
    <sheetView topLeftCell="A4" workbookViewId="0">
      <selection activeCell="J6" sqref="J6"/>
    </sheetView>
  </sheetViews>
  <sheetFormatPr baseColWidth="10" defaultRowHeight="15"/>
  <cols>
    <col min="1" max="1" width="12" bestFit="1" customWidth="1"/>
  </cols>
  <sheetData>
    <row r="1" spans="1:10" ht="15.75" thickBot="1">
      <c r="C1" s="10" t="s">
        <v>0</v>
      </c>
      <c r="D1" s="11"/>
      <c r="E1" s="12"/>
      <c r="F1" s="2"/>
      <c r="G1" s="2"/>
    </row>
    <row r="2" spans="1:10" ht="15.75" thickBot="1">
      <c r="B2" s="4" t="s">
        <v>5</v>
      </c>
      <c r="C2" s="4" t="s">
        <v>1</v>
      </c>
      <c r="D2" s="4" t="s">
        <v>2</v>
      </c>
      <c r="E2" s="3" t="s">
        <v>1</v>
      </c>
      <c r="F2" s="4" t="s">
        <v>4</v>
      </c>
      <c r="G2" s="4" t="s">
        <v>3</v>
      </c>
      <c r="H2" s="7" t="s">
        <v>12</v>
      </c>
    </row>
    <row r="3" spans="1:10">
      <c r="A3" t="s">
        <v>6</v>
      </c>
      <c r="B3" s="1">
        <v>2880</v>
      </c>
      <c r="C3" s="1">
        <v>10</v>
      </c>
      <c r="D3" s="1">
        <v>10</v>
      </c>
      <c r="E3" s="1">
        <v>10</v>
      </c>
      <c r="F3" s="6">
        <v>1.2135E-2</v>
      </c>
      <c r="G3" s="6">
        <v>0.51308399999999998</v>
      </c>
      <c r="H3" s="5">
        <f>G3/F3</f>
        <v>42.281334981458592</v>
      </c>
    </row>
    <row r="4" spans="1:10">
      <c r="A4" t="s">
        <v>13</v>
      </c>
      <c r="B4" s="1">
        <v>2880</v>
      </c>
      <c r="C4" s="5">
        <f>POWER(B4,1/3)</f>
        <v>14.227573217960249</v>
      </c>
      <c r="D4" s="5">
        <v>14</v>
      </c>
      <c r="E4" s="1">
        <v>14</v>
      </c>
      <c r="F4" s="6">
        <v>2.5492000000000001E-2</v>
      </c>
      <c r="G4" s="6">
        <v>0.86058500000000004</v>
      </c>
      <c r="H4" s="5">
        <f t="shared" ref="H4:H8" si="0">G4/F4</f>
        <v>33.759022438412053</v>
      </c>
    </row>
    <row r="5" spans="1:10">
      <c r="A5" t="s">
        <v>14</v>
      </c>
      <c r="B5" s="1">
        <v>2880</v>
      </c>
      <c r="C5" s="5">
        <v>43</v>
      </c>
      <c r="D5" s="5">
        <v>43</v>
      </c>
      <c r="E5" s="5">
        <v>43</v>
      </c>
      <c r="F5" s="6">
        <v>4.0161000000000002E-2</v>
      </c>
      <c r="G5" s="6">
        <v>1.373626</v>
      </c>
      <c r="H5" s="5">
        <f t="shared" si="0"/>
        <v>34.202982993451357</v>
      </c>
    </row>
    <row r="6" spans="1:10">
      <c r="A6" t="s">
        <v>8</v>
      </c>
      <c r="B6" s="1">
        <v>2880</v>
      </c>
      <c r="C6" s="5">
        <v>50</v>
      </c>
      <c r="D6" s="1">
        <v>50</v>
      </c>
      <c r="E6" s="1">
        <v>50</v>
      </c>
      <c r="F6" s="6">
        <v>3.7587000000000002E-2</v>
      </c>
      <c r="G6" s="6">
        <v>1.335113</v>
      </c>
      <c r="H6" s="5">
        <f t="shared" si="0"/>
        <v>35.520605528507197</v>
      </c>
      <c r="J6" s="8"/>
    </row>
    <row r="7" spans="1:10">
      <c r="A7" t="s">
        <v>10</v>
      </c>
      <c r="B7" s="1">
        <v>2880</v>
      </c>
      <c r="C7" s="1">
        <v>100</v>
      </c>
      <c r="D7" s="1">
        <v>100</v>
      </c>
      <c r="E7" s="1">
        <v>100</v>
      </c>
      <c r="F7" s="6">
        <v>2.7487000000000001E-2</v>
      </c>
      <c r="G7" s="6">
        <v>0.83611999999999997</v>
      </c>
      <c r="H7" s="5">
        <f t="shared" si="0"/>
        <v>30.418743405973732</v>
      </c>
    </row>
    <row r="8" spans="1:10">
      <c r="A8" t="s">
        <v>11</v>
      </c>
      <c r="B8" s="1">
        <v>2880</v>
      </c>
      <c r="C8" s="1">
        <v>200</v>
      </c>
      <c r="D8" s="1">
        <v>200</v>
      </c>
      <c r="E8" s="1">
        <v>200</v>
      </c>
      <c r="F8" s="6">
        <v>1.4364E-2</v>
      </c>
      <c r="G8" s="6">
        <v>0.35958299999999999</v>
      </c>
      <c r="H8" s="5">
        <f t="shared" si="0"/>
        <v>25.033625730994149</v>
      </c>
    </row>
  </sheetData>
  <mergeCells count="1">
    <mergeCell ref="C1:E1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J6" sqref="J6"/>
    </sheetView>
  </sheetViews>
  <sheetFormatPr baseColWidth="10" defaultRowHeight="15"/>
  <cols>
    <col min="1" max="1" width="12" bestFit="1" customWidth="1"/>
  </cols>
  <sheetData>
    <row r="1" spans="1:10" ht="15.75" thickBot="1">
      <c r="C1" s="10" t="s">
        <v>0</v>
      </c>
      <c r="D1" s="11"/>
      <c r="E1" s="12"/>
      <c r="F1" s="2"/>
      <c r="G1" s="2"/>
    </row>
    <row r="2" spans="1:10" ht="15.75" thickBot="1">
      <c r="B2" s="4" t="s">
        <v>5</v>
      </c>
      <c r="C2" s="4" t="s">
        <v>1</v>
      </c>
      <c r="D2" s="4" t="s">
        <v>2</v>
      </c>
      <c r="E2" s="3" t="s">
        <v>1</v>
      </c>
      <c r="F2" s="4" t="s">
        <v>4</v>
      </c>
      <c r="G2" s="4" t="s">
        <v>3</v>
      </c>
      <c r="H2" s="7" t="s">
        <v>12</v>
      </c>
    </row>
    <row r="3" spans="1:10">
      <c r="A3" t="s">
        <v>6</v>
      </c>
      <c r="B3" s="1">
        <v>20884</v>
      </c>
      <c r="C3" s="1">
        <v>10</v>
      </c>
      <c r="D3" s="1">
        <v>10</v>
      </c>
      <c r="E3" s="1">
        <v>10</v>
      </c>
      <c r="F3" s="6">
        <v>2.4520000000000002E-3</v>
      </c>
      <c r="G3" s="6"/>
      <c r="H3" s="5"/>
    </row>
    <row r="4" spans="1:10">
      <c r="A4" t="s">
        <v>15</v>
      </c>
      <c r="B4" s="1">
        <v>20884</v>
      </c>
      <c r="C4" s="5">
        <f>POWER(B4,1/3)</f>
        <v>27.538348701801343</v>
      </c>
      <c r="D4" s="5">
        <v>28</v>
      </c>
      <c r="E4" s="1">
        <v>28</v>
      </c>
      <c r="F4" s="6">
        <v>1.6791E-2</v>
      </c>
      <c r="G4" s="6"/>
      <c r="H4" s="5"/>
    </row>
    <row r="5" spans="1:10">
      <c r="A5" t="s">
        <v>8</v>
      </c>
      <c r="B5" s="1">
        <v>20884</v>
      </c>
      <c r="C5" s="5">
        <v>50</v>
      </c>
      <c r="D5" s="5">
        <v>50</v>
      </c>
      <c r="E5" s="5">
        <v>50</v>
      </c>
      <c r="F5" s="6">
        <v>2.5561E-2</v>
      </c>
      <c r="G5" s="6">
        <v>0.64102599999999998</v>
      </c>
      <c r="H5" s="5">
        <f>G5/F5</f>
        <v>25.078283322248737</v>
      </c>
    </row>
    <row r="6" spans="1:10">
      <c r="A6" t="s">
        <v>16</v>
      </c>
      <c r="B6" s="1">
        <v>20884</v>
      </c>
      <c r="C6" s="5">
        <f>3*POWER(B6,1/3)</f>
        <v>82.615046105404033</v>
      </c>
      <c r="D6" s="1">
        <v>83</v>
      </c>
      <c r="E6" s="1">
        <v>83</v>
      </c>
      <c r="F6" s="6">
        <v>2.5843999999999999E-2</v>
      </c>
      <c r="G6" s="6">
        <v>0.61919500000000005</v>
      </c>
      <c r="H6" s="5">
        <f t="shared" ref="H6:H7" si="0">G6/F6</f>
        <v>23.958945983593875</v>
      </c>
      <c r="J6" s="8"/>
    </row>
    <row r="7" spans="1:10">
      <c r="A7" t="s">
        <v>10</v>
      </c>
      <c r="B7" s="1">
        <v>20884</v>
      </c>
      <c r="C7" s="1">
        <v>100</v>
      </c>
      <c r="D7" s="1">
        <v>100</v>
      </c>
      <c r="E7" s="1">
        <v>100</v>
      </c>
      <c r="F7" s="6">
        <v>2.2305999999999999E-2</v>
      </c>
      <c r="G7" s="6">
        <v>0.60864300000000005</v>
      </c>
      <c r="H7" s="5">
        <f t="shared" si="0"/>
        <v>27.286066529184975</v>
      </c>
    </row>
    <row r="8" spans="1:10">
      <c r="A8" t="s">
        <v>11</v>
      </c>
      <c r="B8" s="1">
        <v>20884</v>
      </c>
      <c r="C8" s="1">
        <v>200</v>
      </c>
      <c r="D8" s="1">
        <v>200</v>
      </c>
      <c r="E8" s="1">
        <v>200</v>
      </c>
      <c r="F8" s="6">
        <v>1.4681E-2</v>
      </c>
      <c r="G8" s="6"/>
      <c r="H8" s="5"/>
    </row>
  </sheetData>
  <mergeCells count="1">
    <mergeCell ref="C1:E1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>
      <selection activeCell="J6" sqref="J6"/>
    </sheetView>
  </sheetViews>
  <sheetFormatPr baseColWidth="10" defaultRowHeight="15"/>
  <cols>
    <col min="1" max="1" width="12" bestFit="1" customWidth="1"/>
  </cols>
  <sheetData>
    <row r="1" spans="1:10" ht="15.75" thickBot="1">
      <c r="C1" s="10" t="s">
        <v>0</v>
      </c>
      <c r="D1" s="11"/>
      <c r="E1" s="12"/>
      <c r="F1" s="2"/>
      <c r="G1" s="2"/>
    </row>
    <row r="2" spans="1:10" ht="15.75" thickBot="1">
      <c r="B2" s="4" t="s">
        <v>5</v>
      </c>
      <c r="C2" s="4" t="s">
        <v>1</v>
      </c>
      <c r="D2" s="4" t="s">
        <v>2</v>
      </c>
      <c r="E2" s="3" t="s">
        <v>1</v>
      </c>
      <c r="F2" s="4" t="s">
        <v>4</v>
      </c>
      <c r="G2" s="4" t="s">
        <v>3</v>
      </c>
      <c r="H2" s="7" t="s">
        <v>12</v>
      </c>
    </row>
    <row r="3" spans="1:10">
      <c r="A3" t="s">
        <v>17</v>
      </c>
      <c r="B3" s="1">
        <v>236</v>
      </c>
      <c r="C3" s="5">
        <f>POWER(B3,1/3)</f>
        <v>6.1797466058656445</v>
      </c>
      <c r="D3" s="1">
        <v>6</v>
      </c>
      <c r="E3" s="1">
        <v>6</v>
      </c>
      <c r="F3" s="6">
        <v>0.18903600000000001</v>
      </c>
      <c r="G3" s="6">
        <v>3.8610039999999999</v>
      </c>
      <c r="H3" s="5">
        <f>G3/F3</f>
        <v>20.424702173131042</v>
      </c>
    </row>
    <row r="4" spans="1:10">
      <c r="A4" t="s">
        <v>6</v>
      </c>
      <c r="B4" s="1">
        <v>236</v>
      </c>
      <c r="C4" s="5">
        <v>10</v>
      </c>
      <c r="D4" s="5">
        <v>10</v>
      </c>
      <c r="E4" s="1">
        <v>10</v>
      </c>
      <c r="F4" s="6">
        <v>0.20092399999999999</v>
      </c>
      <c r="G4" s="6">
        <v>4.2553190000000001</v>
      </c>
      <c r="H4" s="5">
        <f t="shared" ref="H4:H8" si="0">G4/F4</f>
        <v>21.178749178793971</v>
      </c>
    </row>
    <row r="5" spans="1:10">
      <c r="A5" t="s">
        <v>18</v>
      </c>
      <c r="B5" s="1">
        <v>236</v>
      </c>
      <c r="C5" s="5">
        <f>POWER(B5,1/3)*3</f>
        <v>18.539239817596933</v>
      </c>
      <c r="D5" s="5">
        <v>19</v>
      </c>
      <c r="E5" s="5">
        <v>19</v>
      </c>
      <c r="F5" s="6">
        <v>0.25169900000000001</v>
      </c>
      <c r="G5" s="6">
        <v>4.465287</v>
      </c>
      <c r="H5" s="5">
        <f t="shared" si="0"/>
        <v>17.74058299794596</v>
      </c>
    </row>
    <row r="6" spans="1:10">
      <c r="A6" t="s">
        <v>8</v>
      </c>
      <c r="B6" s="1">
        <v>236</v>
      </c>
      <c r="C6" s="5">
        <v>50</v>
      </c>
      <c r="D6" s="1">
        <v>50</v>
      </c>
      <c r="E6" s="1">
        <v>50</v>
      </c>
      <c r="F6" s="6">
        <v>0.195963</v>
      </c>
      <c r="G6" s="6">
        <v>3.3333330000000001</v>
      </c>
      <c r="H6" s="5">
        <f t="shared" si="0"/>
        <v>17.010012094119809</v>
      </c>
      <c r="J6" s="8"/>
    </row>
    <row r="7" spans="1:10">
      <c r="A7" t="s">
        <v>10</v>
      </c>
      <c r="B7" s="1">
        <v>236</v>
      </c>
      <c r="C7" s="1">
        <v>100</v>
      </c>
      <c r="D7" s="1">
        <v>100</v>
      </c>
      <c r="E7" s="1">
        <v>100</v>
      </c>
      <c r="F7" s="6">
        <v>0.118315</v>
      </c>
      <c r="G7" s="6">
        <v>2.217295</v>
      </c>
      <c r="H7" s="5">
        <f t="shared" si="0"/>
        <v>18.740607699784473</v>
      </c>
    </row>
    <row r="8" spans="1:10">
      <c r="A8" t="s">
        <v>11</v>
      </c>
      <c r="B8" s="1">
        <v>236</v>
      </c>
      <c r="C8" s="1">
        <v>200</v>
      </c>
      <c r="D8" s="1">
        <v>200</v>
      </c>
      <c r="E8" s="1">
        <v>200</v>
      </c>
      <c r="F8" s="6">
        <v>6.7622000000000002E-2</v>
      </c>
      <c r="G8" s="6">
        <v>1.197605</v>
      </c>
      <c r="H8" s="5">
        <f t="shared" si="0"/>
        <v>17.710286593120582</v>
      </c>
    </row>
  </sheetData>
  <mergeCells count="1">
    <mergeCell ref="C1:E1"/>
  </mergeCells>
  <pageMargins left="0.7" right="0.7" top="0.75" bottom="0.75" header="0.3" footer="0.3"/>
  <pageSetup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elefantesChicosDistUniforme.obj</vt:lpstr>
      <vt:lpstr>elefantesChicosDistNOUniforme</vt:lpstr>
      <vt:lpstr>elefantesChicosDistNOUniformeSO</vt:lpstr>
      <vt:lpstr>dosElefChicosSobreConos</vt:lpstr>
      <vt:lpstr>dosElefMediumSobreConos</vt:lpstr>
      <vt:lpstr>escenaAlexandra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veronica</cp:lastModifiedBy>
  <dcterms:created xsi:type="dcterms:W3CDTF">2009-10-31T14:41:58Z</dcterms:created>
  <dcterms:modified xsi:type="dcterms:W3CDTF">2009-11-05T02:24:05Z</dcterms:modified>
</cp:coreProperties>
</file>