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Django_Projects\SunnetTaki\sunnetproject\"/>
    </mc:Choice>
  </mc:AlternateContent>
  <xr:revisionPtr revIDLastSave="0" documentId="13_ncr:1_{BD5D56DC-BEA1-4035-865E-E1A31585E13E}" xr6:coauthVersionLast="47" xr6:coauthVersionMax="47" xr10:uidLastSave="{00000000-0000-0000-0000-000000000000}"/>
  <bookViews>
    <workbookView xWindow="-120" yWindow="-120" windowWidth="29040" windowHeight="15720" activeTab="5" xr2:uid="{B4FAE79D-1824-4B3C-BB6A-06FBA2062BBA}"/>
  </bookViews>
  <sheets>
    <sheet name="Gelir (2)" sheetId="9" r:id="rId1"/>
    <sheet name="Grafikler" sheetId="7" r:id="rId2"/>
    <sheet name="Gelir" sheetId="1" r:id="rId3"/>
    <sheet name="Sabitler" sheetId="4" r:id="rId4"/>
    <sheet name="Sayfa1" sheetId="8" r:id="rId5"/>
    <sheet name="Gelir -Gider" sheetId="3" r:id="rId6"/>
  </sheets>
  <definedNames>
    <definedName name="_xlnm._FilterDatabase" localSheetId="2" hidden="1">Gelir!$A$1:$E$260</definedName>
    <definedName name="_xlnm._FilterDatabase" localSheetId="0" hidden="1">'Gelir (2)'!$A$1:$H$260</definedName>
    <definedName name="Sabitler">Sabitler!#REF!</definedName>
  </definedNames>
  <calcPr calcId="191028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L10" i="7"/>
  <c r="L9" i="7"/>
  <c r="L8" i="7"/>
  <c r="L7" i="7"/>
  <c r="L5" i="7"/>
  <c r="L6" i="7"/>
  <c r="G22" i="3" l="1"/>
  <c r="M10" i="7" s="1"/>
  <c r="L11" i="7"/>
</calcChain>
</file>

<file path=xl/sharedStrings.xml><?xml version="1.0" encoding="utf-8"?>
<sst xmlns="http://schemas.openxmlformats.org/spreadsheetml/2006/main" count="1695" uniqueCount="700">
  <si>
    <t>Adı Soyadı</t>
  </si>
  <si>
    <t>Cinsi</t>
  </si>
  <si>
    <t>Miktarı</t>
  </si>
  <si>
    <t>Kimin</t>
  </si>
  <si>
    <t>Gram Altın</t>
  </si>
  <si>
    <t>Çeyrek Altın</t>
  </si>
  <si>
    <t>Yarım Altın</t>
  </si>
  <si>
    <t>Euro</t>
  </si>
  <si>
    <t>Dolar</t>
  </si>
  <si>
    <t>TL</t>
  </si>
  <si>
    <t>No</t>
  </si>
  <si>
    <t>Dilek</t>
  </si>
  <si>
    <t>Barış</t>
  </si>
  <si>
    <t>Gözde-Zafer</t>
  </si>
  <si>
    <t>Fatih Sibel AKA</t>
  </si>
  <si>
    <t>Çağatay EREN</t>
  </si>
  <si>
    <t>Beyza Olcay(ARAS) KAYIN</t>
  </si>
  <si>
    <t>Gürkan DEMİR</t>
  </si>
  <si>
    <t>Bengül Ercan AKÇALI</t>
  </si>
  <si>
    <t>Serkan ÇETİN</t>
  </si>
  <si>
    <t>Varol TÜRKOĞLU</t>
  </si>
  <si>
    <t>Yasemin ÇİMEN(Sülemnalı)</t>
  </si>
  <si>
    <t>Nuh Fatma ŞEN(Dayı)</t>
  </si>
  <si>
    <t>Hülya Cengiz ERDEM</t>
  </si>
  <si>
    <t>Ufuk ŞEN</t>
  </si>
  <si>
    <t>Serdar ÇETİN</t>
  </si>
  <si>
    <t>İsmail BİRİM</t>
  </si>
  <si>
    <t>Banu Pedavralı</t>
  </si>
  <si>
    <t>Emine ÖZEN</t>
  </si>
  <si>
    <t>Serkan Fatma KASAP</t>
  </si>
  <si>
    <t>Muzaffer DERMENCİ</t>
  </si>
  <si>
    <t>Halit GÜRLER</t>
  </si>
  <si>
    <t>Kadir AKBULUT</t>
  </si>
  <si>
    <t>Murat Leyla Şahin</t>
  </si>
  <si>
    <t>Gülsüm Özlem YILDIZ</t>
  </si>
  <si>
    <t>Mehmet Emine ÖZEN</t>
  </si>
  <si>
    <t>Serkan Gözde ŞEN</t>
  </si>
  <si>
    <t>Özcan ŞEN</t>
  </si>
  <si>
    <t>Zeynep SÖZEN</t>
  </si>
  <si>
    <t>Zerrin Mehmet DAYI</t>
  </si>
  <si>
    <t>Umut Didem ASLAN</t>
  </si>
  <si>
    <t>Mesut Özüak</t>
  </si>
  <si>
    <t>İslam ÇETİN</t>
  </si>
  <si>
    <t>Hüseyin SEYMAN</t>
  </si>
  <si>
    <t>Kemal KALYONCU</t>
  </si>
  <si>
    <t>Öznur İbrahim BOLSU</t>
  </si>
  <si>
    <t>Mehmet Nilgün ÖRER</t>
  </si>
  <si>
    <t>Selami Buket PALA</t>
  </si>
  <si>
    <t>Özkan ÇETİN</t>
  </si>
  <si>
    <t>Cumhuriyet</t>
  </si>
  <si>
    <t>Satır Etiketleri</t>
  </si>
  <si>
    <t>Genel Toplam</t>
  </si>
  <si>
    <t>Toplam Miktarı</t>
  </si>
  <si>
    <t>Sütun Etiketleri</t>
  </si>
  <si>
    <t>Gülten GÜRCAN</t>
  </si>
  <si>
    <t>Derya Kortal</t>
  </si>
  <si>
    <t>Okan Berna ÇETİN</t>
  </si>
  <si>
    <t>Dilek ATİK</t>
  </si>
  <si>
    <t>Asiye TAŞ(Süleymanlı)</t>
  </si>
  <si>
    <t>Şeref ERBAY</t>
  </si>
  <si>
    <t>Mert Havva Eser</t>
  </si>
  <si>
    <t>Derya Öztunç DOĞAN</t>
  </si>
  <si>
    <t>Serap Gökhan MESCİ</t>
  </si>
  <si>
    <t>İsimsiz</t>
  </si>
  <si>
    <t>Çiğdem Yasin Durna</t>
  </si>
  <si>
    <t>Gülsüm ACAR(Kumköy)</t>
  </si>
  <si>
    <t>Canan Korkmaz</t>
  </si>
  <si>
    <t>Bahadır DAĞDELEN</t>
  </si>
  <si>
    <t>Alper TURHAN</t>
  </si>
  <si>
    <t>Yasemin İslam ÇETİN</t>
  </si>
  <si>
    <t>Duygu Zafer KARAYEL</t>
  </si>
  <si>
    <t>Esra Nurullah GÖKKURT</t>
  </si>
  <si>
    <t>Hüsamettin TANDOĞAN</t>
  </si>
  <si>
    <t>Esat KIRAL</t>
  </si>
  <si>
    <t>Birol DEMİRÖZER</t>
  </si>
  <si>
    <t>Asuman ERDOĞAN</t>
  </si>
  <si>
    <t>Barış ATEŞ</t>
  </si>
  <si>
    <t>Saliha YAHYA(B1-12 D:3)</t>
  </si>
  <si>
    <t>Ayşe AVCI</t>
  </si>
  <si>
    <t>Aysel AKBULUT</t>
  </si>
  <si>
    <t>Hakkı BOSTANCIOĞLU</t>
  </si>
  <si>
    <t>Metin Cemile SAĞIN(Gözdenin DAYISI)</t>
  </si>
  <si>
    <t>Cansu Selçuk YILDIRIM</t>
  </si>
  <si>
    <t>Gülten SOYYILMAZ</t>
  </si>
  <si>
    <t>Zafer Büşra KARADUMAN(B1-12 D:10)</t>
  </si>
  <si>
    <t>Figen IŞIKTAŞ</t>
  </si>
  <si>
    <t>Fatih GÜNDOĞAN</t>
  </si>
  <si>
    <t>Zehra BALTICIOĞLU</t>
  </si>
  <si>
    <t>Elif PARMAKSIZ DemirÖZER</t>
  </si>
  <si>
    <t>Mehmet ÇİMEN (SÜLEYMANLI)</t>
  </si>
  <si>
    <t>Gülcan DEMİRÖZER</t>
  </si>
  <si>
    <t>İsimsiz 2</t>
  </si>
  <si>
    <t>Sedef ÇALKINKAYA</t>
  </si>
  <si>
    <t>Cesur DİNÇ</t>
  </si>
  <si>
    <t>Murat Kadriye MERT</t>
  </si>
  <si>
    <t>Meral Doğan KAYA</t>
  </si>
  <si>
    <t>Meriç SÜRER</t>
  </si>
  <si>
    <t>Kamil ÖZÜAK</t>
  </si>
  <si>
    <t>Mülkü AKGÖZ</t>
  </si>
  <si>
    <t>Dilek DAĞLI</t>
  </si>
  <si>
    <t>Birsen GÜNGÖR</t>
  </si>
  <si>
    <t>Yusuf ÇELİK</t>
  </si>
  <si>
    <t>Hande Ender ŞEN</t>
  </si>
  <si>
    <t>Cafer Sibel KÜÇÜKOĞLU</t>
  </si>
  <si>
    <t>Semra İbrahim AKGÜN(Esma Kardeş)</t>
  </si>
  <si>
    <t>Samet ARSLAN</t>
  </si>
  <si>
    <t>Münevver Hala</t>
  </si>
  <si>
    <t>Vedat GÜRCAN</t>
  </si>
  <si>
    <t>Esma Emin KAMALIOĞLU</t>
  </si>
  <si>
    <t>Sevdiye DİKEN</t>
  </si>
  <si>
    <t>Osman ŞEN</t>
  </si>
  <si>
    <t>Kader Zeynep ASLAN</t>
  </si>
  <si>
    <t>Cihan KARA</t>
  </si>
  <si>
    <t>Sezgin Özge AYDIN</t>
  </si>
  <si>
    <t>Çiğdem Mustafa ODABAŞI</t>
  </si>
  <si>
    <t>Tülin KAPLAN</t>
  </si>
  <si>
    <t>Salih Zeki AYDIN</t>
  </si>
  <si>
    <t>Ahmet GÖNENÇ</t>
  </si>
  <si>
    <t>Rabia Ahmet ŞEN(Emine Yenge)</t>
  </si>
  <si>
    <t>Nuran Ramazan GÜL</t>
  </si>
  <si>
    <t>Kübra Akın TUNÇ</t>
  </si>
  <si>
    <t>İsimsiz 3</t>
  </si>
  <si>
    <t>Hilal ÇAKIR</t>
  </si>
  <si>
    <t>Bedriye Kemal ONAR</t>
  </si>
  <si>
    <t>Zafer Burak TÜREGÜN</t>
  </si>
  <si>
    <t>İsimsiz 4</t>
  </si>
  <si>
    <t>Elif Zafer ÇAKIR</t>
  </si>
  <si>
    <t>Mümine Hasan ÖZKAHRAMAN</t>
  </si>
  <si>
    <t>İsimsiz 5</t>
  </si>
  <si>
    <t>Şeref Ayfer ATAY(Süleymanlı)</t>
  </si>
  <si>
    <t>Hüseyin Yağmur GÜLTEKİN</t>
  </si>
  <si>
    <t>Havva ÇELİK</t>
  </si>
  <si>
    <t>Serkan DEMİR</t>
  </si>
  <si>
    <t>Saniye YAMAN(B1-12 D:15)</t>
  </si>
  <si>
    <t>Hatice ÖZLÜ</t>
  </si>
  <si>
    <t>Ahmet ATA</t>
  </si>
  <si>
    <t>Nagihan MALAKÇI</t>
  </si>
  <si>
    <t>Nurgül TINGIROĞLU</t>
  </si>
  <si>
    <t>Cemil AYGÜN</t>
  </si>
  <si>
    <t>Necati ÇAKIROĞLU</t>
  </si>
  <si>
    <t>Binnur İbrahim AYDIN</t>
  </si>
  <si>
    <t>Havva AKMEŞE</t>
  </si>
  <si>
    <t>Onur KARABACAK</t>
  </si>
  <si>
    <t>Mehmet Dinkçi</t>
  </si>
  <si>
    <t>Ertan BARUT</t>
  </si>
  <si>
    <t>Bilgin EZMEOĞLU</t>
  </si>
  <si>
    <t>Harun TALHA KINALI</t>
  </si>
  <si>
    <t>Melek Özgür ÇELİKKAYA</t>
  </si>
  <si>
    <t>Aynur AY</t>
  </si>
  <si>
    <t>Erhan GÜLER</t>
  </si>
  <si>
    <t>Ertan TUNCEL</t>
  </si>
  <si>
    <t>Yunus Emre BAKAR</t>
  </si>
  <si>
    <t>Ayşe Galip SAKA</t>
  </si>
  <si>
    <t>Hüseyin BOZDA</t>
  </si>
  <si>
    <t>Gökhan Güner TAŞ(Süleymanlı)</t>
  </si>
  <si>
    <t>Birten Mehmet TUZLUKLU</t>
  </si>
  <si>
    <t>Salon</t>
  </si>
  <si>
    <t>Düğün Arabası</t>
  </si>
  <si>
    <t>Hocalar</t>
  </si>
  <si>
    <t>Cemile ve Ailesi :)</t>
  </si>
  <si>
    <t>Emel Osman ALEMİN</t>
  </si>
  <si>
    <t>Samet KILIÇ</t>
  </si>
  <si>
    <t>İbrahim ÇAVUŞ</t>
  </si>
  <si>
    <t>Metin DEVECİ</t>
  </si>
  <si>
    <t>Cevriye UZER</t>
  </si>
  <si>
    <t>Kudret TİRE</t>
  </si>
  <si>
    <t>Fatoş ERSOY</t>
  </si>
  <si>
    <t>İsimsiz 6</t>
  </si>
  <si>
    <t>Hasan EFE</t>
  </si>
  <si>
    <t>Nilifer EFE(Kumköy)</t>
  </si>
  <si>
    <t>Hayrettin ŞEN</t>
  </si>
  <si>
    <t>Soner YILDIRIM</t>
  </si>
  <si>
    <t>Ersin Zekai ÖZ</t>
  </si>
  <si>
    <t>Savaş KOÇ</t>
  </si>
  <si>
    <t>Orhan YILDIZ</t>
  </si>
  <si>
    <t>Nilgün ÇETİN</t>
  </si>
  <si>
    <t>Hasan UYAR</t>
  </si>
  <si>
    <t>Erol KORKUTAN</t>
  </si>
  <si>
    <t>Emine Mehmet ÖZEN</t>
  </si>
  <si>
    <t>Alattin DOĞAN</t>
  </si>
  <si>
    <t>Gönül KABAKÇIOĞLU</t>
  </si>
  <si>
    <t>Azize ÇALIŞKAN</t>
  </si>
  <si>
    <t>Sevim UZER</t>
  </si>
  <si>
    <t>Erdal UÇAR</t>
  </si>
  <si>
    <t>Sorulacak</t>
  </si>
  <si>
    <t>Zekariye ZEREN</t>
  </si>
  <si>
    <t>Arzu KİLLİKOĞLU</t>
  </si>
  <si>
    <t>Hediye YENGE</t>
  </si>
  <si>
    <t>Faruk Büşra ÇETİN</t>
  </si>
  <si>
    <t>Aleyna ÖZKAN(Berna)</t>
  </si>
  <si>
    <t>Ramazan ŞEN</t>
  </si>
  <si>
    <t>Metin Neslihan ÇİMEN</t>
  </si>
  <si>
    <t>Cafer KARADUMAN</t>
  </si>
  <si>
    <t>Niyazi GÜRLER</t>
  </si>
  <si>
    <t>İsimzsiz 7</t>
  </si>
  <si>
    <t>Mesut GÜLÜNCE</t>
  </si>
  <si>
    <t>Ünal ÇAKIROĞLU</t>
  </si>
  <si>
    <t>Recep YILDIZ</t>
  </si>
  <si>
    <t>Aydın AKINCI</t>
  </si>
  <si>
    <t>Semra Yavuz DENİZLİ</t>
  </si>
  <si>
    <t>İsimsiz 8</t>
  </si>
  <si>
    <t>Gülcan BİRLİK(Esra)</t>
  </si>
  <si>
    <t>Hatice Mümin AYAZ</t>
  </si>
  <si>
    <t>Özer UYGUN</t>
  </si>
  <si>
    <t>Betül Ahmet ÖZÇELİK</t>
  </si>
  <si>
    <t>Ali KURT(Alfa Dekerasyon)</t>
  </si>
  <si>
    <t>Bircan YÖRÜKOĞULLARI(Gülsüm)</t>
  </si>
  <si>
    <t>Nazım AKDUMAN</t>
  </si>
  <si>
    <t>Hüseyin BELLİ</t>
  </si>
  <si>
    <t>Kübra Gökhan ŞEN</t>
  </si>
  <si>
    <t>Durmuş EREN(Muratlar Hoca)</t>
  </si>
  <si>
    <t>Çağla FİKİR</t>
  </si>
  <si>
    <t>Hamide YILMAZ</t>
  </si>
  <si>
    <t>Ayten Murat ÖZLÜ</t>
  </si>
  <si>
    <t>Ertuğrul ÇIRAK</t>
  </si>
  <si>
    <t>İsimsiz 9</t>
  </si>
  <si>
    <t>İsimsiz 10</t>
  </si>
  <si>
    <t>Erol KOÇ</t>
  </si>
  <si>
    <t>Volkan TÜRKOĞLU</t>
  </si>
  <si>
    <t>İsimsiz 11</t>
  </si>
  <si>
    <t>İsimsiz 12</t>
  </si>
  <si>
    <t>Gülümser DEMİR</t>
  </si>
  <si>
    <t>Gülay ŞEN</t>
  </si>
  <si>
    <t>İsimsiz 13</t>
  </si>
  <si>
    <t>Mehmet DEMİR</t>
  </si>
  <si>
    <t>Ufuk ATA</t>
  </si>
  <si>
    <t>Habibullah DEMİR</t>
  </si>
  <si>
    <t>İsimsiz 14</t>
  </si>
  <si>
    <t>Ramazan DEMİR</t>
  </si>
  <si>
    <t>Münir KOZAKLI</t>
  </si>
  <si>
    <t>İsimsiz 15</t>
  </si>
  <si>
    <t>Mustafa AKKAYA</t>
  </si>
  <si>
    <t>Kemal ONAR</t>
  </si>
  <si>
    <t>Zehra ORTA(Emine YENGE)</t>
  </si>
  <si>
    <t>İsimsiz 16</t>
  </si>
  <si>
    <t>Sena Hakan HACIOĞLU(Gülsüm)</t>
  </si>
  <si>
    <t>Nermin AHMET ŞENEL</t>
  </si>
  <si>
    <t>Cemile YILDIZ</t>
  </si>
  <si>
    <t>Rahime PARMAKSIZ</t>
  </si>
  <si>
    <t>İsimsiz 17</t>
  </si>
  <si>
    <t>Metin Hasibe ÇETİN</t>
  </si>
  <si>
    <t>Canan Ramazan ÖZMEN</t>
  </si>
  <si>
    <t>Veysel DEMİRÖZER</t>
  </si>
  <si>
    <t>Sakine(orkide)</t>
  </si>
  <si>
    <t>Emine Bülent KILIÇ</t>
  </si>
  <si>
    <t>Semih ÇALIK</t>
  </si>
  <si>
    <t>Gürkan YARAR</t>
  </si>
  <si>
    <t>İsimsiz 18</t>
  </si>
  <si>
    <t>Serhat GÜLTEKİN</t>
  </si>
  <si>
    <t>Yılmaz SAĞLAM</t>
  </si>
  <si>
    <t>Sezgin AĞUSTOS</t>
  </si>
  <si>
    <t>Gülnür ŞENEL</t>
  </si>
  <si>
    <t>Remzi SAĞLAM</t>
  </si>
  <si>
    <t>İsimsiz 19</t>
  </si>
  <si>
    <t>Esma TANER BİNCAN</t>
  </si>
  <si>
    <t>Zafure Habib ATA</t>
  </si>
  <si>
    <t>Ali Sevcan KURT</t>
  </si>
  <si>
    <t>Belgin GÜRCAN</t>
  </si>
  <si>
    <t>Can ALTUNCU(Mehmet KAZIMIN SOSYAL BİLGİLER ÖĞRETMENİ)</t>
  </si>
  <si>
    <t>Hüseyin AĞIR(Asumanın Babası)</t>
  </si>
  <si>
    <t>Semiha Erkan YÖRÜK(Dayı Hüseyin)</t>
  </si>
  <si>
    <t>Selime AKBAŞ (Hümeyra BAŞFİDAN)</t>
  </si>
  <si>
    <t>Mustafa ERGÜR(Sibel AKANIN BABASI)</t>
  </si>
  <si>
    <t>Dinçer ÇAKIR(Muratlar)</t>
  </si>
  <si>
    <t>Uğur ATA</t>
  </si>
  <si>
    <t>Raziye ÇETİN</t>
  </si>
  <si>
    <t>Gelir</t>
  </si>
  <si>
    <t>Gider</t>
  </si>
  <si>
    <t>Sütun1</t>
  </si>
  <si>
    <t>Zafer</t>
  </si>
  <si>
    <t>Gelir-Gider</t>
  </si>
  <si>
    <t>Halkbank Kredi</t>
  </si>
  <si>
    <t>Halkbank Ek Hesap</t>
  </si>
  <si>
    <t>Tarih</t>
  </si>
  <si>
    <t>Toplam</t>
  </si>
  <si>
    <t>YapıKredi Ek Hesap</t>
  </si>
  <si>
    <t>YapıKredi Kredi Kartı</t>
  </si>
  <si>
    <t>Akbank Hesap</t>
  </si>
  <si>
    <t>Akbank Kredi Kartı</t>
  </si>
  <si>
    <t>Dilek &amp; Barış</t>
  </si>
  <si>
    <t>Ziraat Bank</t>
  </si>
  <si>
    <t>Telefon</t>
  </si>
  <si>
    <t>Şule YILDIZ</t>
  </si>
  <si>
    <t>Emine Hala</t>
  </si>
  <si>
    <t>Zeliha SALBAŞ</t>
  </si>
  <si>
    <t>Erkan KOZAKLI</t>
  </si>
  <si>
    <t>Nihal YALÇIN</t>
  </si>
  <si>
    <t>Nilgün-Erkan Tüfekçi</t>
  </si>
  <si>
    <t>Sadullah TÜRKAN</t>
  </si>
  <si>
    <t>Recep ÖZLÜ</t>
  </si>
  <si>
    <t>Arzu ŞAHİN</t>
  </si>
  <si>
    <t>Ahmet Feti ŞAHİN</t>
  </si>
  <si>
    <t>Dilek Barış</t>
  </si>
  <si>
    <t>Fatih</t>
  </si>
  <si>
    <t>AKA</t>
  </si>
  <si>
    <t>Çağatay</t>
  </si>
  <si>
    <t>EREN</t>
  </si>
  <si>
    <t>KAYIN</t>
  </si>
  <si>
    <t>Gürkan</t>
  </si>
  <si>
    <t>DEMİR</t>
  </si>
  <si>
    <t>AKÇALI</t>
  </si>
  <si>
    <t>Serkan</t>
  </si>
  <si>
    <t>ÇETİN</t>
  </si>
  <si>
    <t>Varol</t>
  </si>
  <si>
    <t>TÜRKOĞLU</t>
  </si>
  <si>
    <t>Yasemin</t>
  </si>
  <si>
    <t>ERDEM</t>
  </si>
  <si>
    <t>Ufuk</t>
  </si>
  <si>
    <t>ŞEN</t>
  </si>
  <si>
    <t>Serdar</t>
  </si>
  <si>
    <t>İsmail</t>
  </si>
  <si>
    <t>BİRİM</t>
  </si>
  <si>
    <t>Banu</t>
  </si>
  <si>
    <t>Pedavralı</t>
  </si>
  <si>
    <t>Emine</t>
  </si>
  <si>
    <t>ÖZEN</t>
  </si>
  <si>
    <t>KASAP</t>
  </si>
  <si>
    <t>Muzaffer</t>
  </si>
  <si>
    <t>DERMENCİ</t>
  </si>
  <si>
    <t>Halit</t>
  </si>
  <si>
    <t>GÜRLER</t>
  </si>
  <si>
    <t>Kadir</t>
  </si>
  <si>
    <t>AKBULUT</t>
  </si>
  <si>
    <t>Şahin</t>
  </si>
  <si>
    <t>Gülsüm</t>
  </si>
  <si>
    <t>YILDIZ</t>
  </si>
  <si>
    <t>Mehmet</t>
  </si>
  <si>
    <t>Özcan</t>
  </si>
  <si>
    <t>Zeynep</t>
  </si>
  <si>
    <t>SÖZEN</t>
  </si>
  <si>
    <t>DAYI</t>
  </si>
  <si>
    <t>ASLAN</t>
  </si>
  <si>
    <t>Mesut</t>
  </si>
  <si>
    <t>Özüak</t>
  </si>
  <si>
    <t>İslam</t>
  </si>
  <si>
    <t>Hüseyin</t>
  </si>
  <si>
    <t>SEYMAN</t>
  </si>
  <si>
    <t>Kemal</t>
  </si>
  <si>
    <t>KALYONCU</t>
  </si>
  <si>
    <t>İbrahim</t>
  </si>
  <si>
    <t>BOLSU</t>
  </si>
  <si>
    <t>Nilgün</t>
  </si>
  <si>
    <t>ÖRER</t>
  </si>
  <si>
    <t>PALA</t>
  </si>
  <si>
    <t>Özkan</t>
  </si>
  <si>
    <t>Gülten</t>
  </si>
  <si>
    <t>GÜRCAN</t>
  </si>
  <si>
    <t>Derya</t>
  </si>
  <si>
    <t>Kortal</t>
  </si>
  <si>
    <t>Berna</t>
  </si>
  <si>
    <t>ATİK</t>
  </si>
  <si>
    <t>Asiye</t>
  </si>
  <si>
    <t>Şeref</t>
  </si>
  <si>
    <t>ERBAY</t>
  </si>
  <si>
    <t>Havva</t>
  </si>
  <si>
    <t>Eser</t>
  </si>
  <si>
    <t>DOĞAN</t>
  </si>
  <si>
    <t>MESCİ</t>
  </si>
  <si>
    <t>Durna</t>
  </si>
  <si>
    <t>Canan</t>
  </si>
  <si>
    <t>Korkmaz</t>
  </si>
  <si>
    <t>Bahadır</t>
  </si>
  <si>
    <t>DAĞDELEN</t>
  </si>
  <si>
    <t>Alper</t>
  </si>
  <si>
    <t>TURHAN</t>
  </si>
  <si>
    <t>KARAYEL</t>
  </si>
  <si>
    <t>GÖKKURT</t>
  </si>
  <si>
    <t>Hüsamettin</t>
  </si>
  <si>
    <t>TANDOĞAN</t>
  </si>
  <si>
    <t>Esat</t>
  </si>
  <si>
    <t>KIRAL</t>
  </si>
  <si>
    <t>Birol</t>
  </si>
  <si>
    <t>DEMİRÖZER</t>
  </si>
  <si>
    <t>Asuman</t>
  </si>
  <si>
    <t>ERDOĞAN</t>
  </si>
  <si>
    <t>ATEŞ</t>
  </si>
  <si>
    <t>Saliha</t>
  </si>
  <si>
    <t>Ayşe</t>
  </si>
  <si>
    <t>AVCI</t>
  </si>
  <si>
    <t>Aysel</t>
  </si>
  <si>
    <t>Hakkı</t>
  </si>
  <si>
    <t>BOSTANCIOĞLU</t>
  </si>
  <si>
    <t>Metin</t>
  </si>
  <si>
    <t>Cemile</t>
  </si>
  <si>
    <t>DAYISI)</t>
  </si>
  <si>
    <t>YILDIRIM</t>
  </si>
  <si>
    <t>SOYYILMAZ</t>
  </si>
  <si>
    <t>D:10)</t>
  </si>
  <si>
    <t>Figen</t>
  </si>
  <si>
    <t>IŞIKTAŞ</t>
  </si>
  <si>
    <t>GÜNDOĞAN</t>
  </si>
  <si>
    <t>Zehra</t>
  </si>
  <si>
    <t>BALTICIOĞLU</t>
  </si>
  <si>
    <t>PARMAKSIZ</t>
  </si>
  <si>
    <t>DemirÖZER</t>
  </si>
  <si>
    <t>ÇİMEN</t>
  </si>
  <si>
    <t>Gülcan</t>
  </si>
  <si>
    <t>Sedef</t>
  </si>
  <si>
    <t>ÇALKINKAYA</t>
  </si>
  <si>
    <t>Cesur</t>
  </si>
  <si>
    <t>DİNÇ</t>
  </si>
  <si>
    <t>MERT</t>
  </si>
  <si>
    <t>KAYA</t>
  </si>
  <si>
    <t>Meriç</t>
  </si>
  <si>
    <t>SÜRER</t>
  </si>
  <si>
    <t>Kamil</t>
  </si>
  <si>
    <t>ÖZÜAK</t>
  </si>
  <si>
    <t>Mülkü</t>
  </si>
  <si>
    <t>AKGÖZ</t>
  </si>
  <si>
    <t>DAĞLI</t>
  </si>
  <si>
    <t>Birsen</t>
  </si>
  <si>
    <t>GÜNGÖR</t>
  </si>
  <si>
    <t>Yusuf</t>
  </si>
  <si>
    <t>ÇELİK</t>
  </si>
  <si>
    <t>Cafer</t>
  </si>
  <si>
    <t>KÜÇÜKOĞLU</t>
  </si>
  <si>
    <t>Kardeş)</t>
  </si>
  <si>
    <t>Samet</t>
  </si>
  <si>
    <t>ARSLAN</t>
  </si>
  <si>
    <t>Münevver</t>
  </si>
  <si>
    <t>Hala</t>
  </si>
  <si>
    <t>Vedat</t>
  </si>
  <si>
    <t>KAMALIOĞLU</t>
  </si>
  <si>
    <t>Sevdiye</t>
  </si>
  <si>
    <t>DİKEN</t>
  </si>
  <si>
    <t>Osman</t>
  </si>
  <si>
    <t>Cihan</t>
  </si>
  <si>
    <t>KARA</t>
  </si>
  <si>
    <t>Sezgin</t>
  </si>
  <si>
    <t>AYDIN</t>
  </si>
  <si>
    <t>Mustafa</t>
  </si>
  <si>
    <t>ODABAŞI</t>
  </si>
  <si>
    <t>Tülin</t>
  </si>
  <si>
    <t>KAPLAN</t>
  </si>
  <si>
    <t>Ahmet</t>
  </si>
  <si>
    <t>GÖNENÇ</t>
  </si>
  <si>
    <t>Yenge)</t>
  </si>
  <si>
    <t>Ramazan</t>
  </si>
  <si>
    <t>GÜL</t>
  </si>
  <si>
    <t>TUNÇ</t>
  </si>
  <si>
    <t>Hilal</t>
  </si>
  <si>
    <t>ÇAKIR</t>
  </si>
  <si>
    <t>ONAR</t>
  </si>
  <si>
    <t>TÜREGÜN</t>
  </si>
  <si>
    <t>Hasan</t>
  </si>
  <si>
    <t>ÖZKAHRAMAN</t>
  </si>
  <si>
    <t>GÜLTEKİN</t>
  </si>
  <si>
    <t>Can</t>
  </si>
  <si>
    <t>SOSYAL</t>
  </si>
  <si>
    <t>BİLGİLER</t>
  </si>
  <si>
    <t>ÖĞRETMENİ)</t>
  </si>
  <si>
    <t>Saniye</t>
  </si>
  <si>
    <t>Hatice</t>
  </si>
  <si>
    <t>ÖZLÜ</t>
  </si>
  <si>
    <t>ATA</t>
  </si>
  <si>
    <t>Nagihan</t>
  </si>
  <si>
    <t>MALAKÇI</t>
  </si>
  <si>
    <t>Nurgül</t>
  </si>
  <si>
    <t>TINGIROĞLU</t>
  </si>
  <si>
    <t>Cemil</t>
  </si>
  <si>
    <t>AYGÜN</t>
  </si>
  <si>
    <t>Necati</t>
  </si>
  <si>
    <t>ÇAKIROĞLU</t>
  </si>
  <si>
    <t>AKMEŞE</t>
  </si>
  <si>
    <t>Onur</t>
  </si>
  <si>
    <t>KARABACAK</t>
  </si>
  <si>
    <t>Dinkçi</t>
  </si>
  <si>
    <t>Ertan</t>
  </si>
  <si>
    <t>BARUT</t>
  </si>
  <si>
    <t>Bilgin</t>
  </si>
  <si>
    <t>EZMEOĞLU</t>
  </si>
  <si>
    <t>KINALI</t>
  </si>
  <si>
    <t>ÇELİKKAYA</t>
  </si>
  <si>
    <t>Aynur</t>
  </si>
  <si>
    <t>AY</t>
  </si>
  <si>
    <t>Erkan</t>
  </si>
  <si>
    <t>Hüseyin)</t>
  </si>
  <si>
    <t>Erhan</t>
  </si>
  <si>
    <t>GÜLER</t>
  </si>
  <si>
    <t>TUNCEL</t>
  </si>
  <si>
    <t>BAKAR</t>
  </si>
  <si>
    <t>SAKA</t>
  </si>
  <si>
    <t>BOZDA</t>
  </si>
  <si>
    <t>TUZLUKLU</t>
  </si>
  <si>
    <t>Ailesi</t>
  </si>
  <si>
    <t>:)</t>
  </si>
  <si>
    <t>ALEMİN</t>
  </si>
  <si>
    <t>KILIÇ</t>
  </si>
  <si>
    <t>ÇAVUŞ</t>
  </si>
  <si>
    <t>DEVECİ</t>
  </si>
  <si>
    <t>Cevriye</t>
  </si>
  <si>
    <t>UZER</t>
  </si>
  <si>
    <t>Kudret</t>
  </si>
  <si>
    <t>TİRE</t>
  </si>
  <si>
    <t>Fatoş</t>
  </si>
  <si>
    <t>ERSOY</t>
  </si>
  <si>
    <t>EFE</t>
  </si>
  <si>
    <t>Nilifer</t>
  </si>
  <si>
    <t>Hayrettin</t>
  </si>
  <si>
    <t>Soner</t>
  </si>
  <si>
    <t>ÖZ</t>
  </si>
  <si>
    <t>Savaş</t>
  </si>
  <si>
    <t>KOÇ</t>
  </si>
  <si>
    <t>Orhan</t>
  </si>
  <si>
    <t>UYAR</t>
  </si>
  <si>
    <t>Erol</t>
  </si>
  <si>
    <t>KORKUTAN</t>
  </si>
  <si>
    <t>Alattin</t>
  </si>
  <si>
    <t>Gönül</t>
  </si>
  <si>
    <t>KABAKÇIOĞLU</t>
  </si>
  <si>
    <t>Azize</t>
  </si>
  <si>
    <t>ÇALIŞKAN</t>
  </si>
  <si>
    <t>Sevim</t>
  </si>
  <si>
    <t>Erdal</t>
  </si>
  <si>
    <t>UÇAR</t>
  </si>
  <si>
    <t>Selime</t>
  </si>
  <si>
    <t>AKBAŞ</t>
  </si>
  <si>
    <t>BAŞFİDAN)</t>
  </si>
  <si>
    <t>Zekariye</t>
  </si>
  <si>
    <t>ZEREN</t>
  </si>
  <si>
    <t>Arzu</t>
  </si>
  <si>
    <t>KİLLİKOĞLU</t>
  </si>
  <si>
    <t>Hediye</t>
  </si>
  <si>
    <t>YENGE</t>
  </si>
  <si>
    <t>KARADUMAN</t>
  </si>
  <si>
    <t>Niyazi</t>
  </si>
  <si>
    <t>İsimzsiz</t>
  </si>
  <si>
    <t>GÜLÜNCE</t>
  </si>
  <si>
    <t>BABASI)</t>
  </si>
  <si>
    <t>Ünal</t>
  </si>
  <si>
    <t>Recep</t>
  </si>
  <si>
    <t>Aydın</t>
  </si>
  <si>
    <t>AKINCI</t>
  </si>
  <si>
    <t>DENİZLİ</t>
  </si>
  <si>
    <t>AYAZ</t>
  </si>
  <si>
    <t>Özer</t>
  </si>
  <si>
    <t>UYGUN</t>
  </si>
  <si>
    <t>ÖZÇELİK</t>
  </si>
  <si>
    <t>Ali</t>
  </si>
  <si>
    <t>Bircan</t>
  </si>
  <si>
    <t>Nazım</t>
  </si>
  <si>
    <t>AKDUMAN</t>
  </si>
  <si>
    <t>BELLİ</t>
  </si>
  <si>
    <t>Durmuş</t>
  </si>
  <si>
    <t>Çağla</t>
  </si>
  <si>
    <t>FİKİR</t>
  </si>
  <si>
    <t>Hamide</t>
  </si>
  <si>
    <t>YILMAZ</t>
  </si>
  <si>
    <t>Ertuğrul</t>
  </si>
  <si>
    <t>ÇIRAK</t>
  </si>
  <si>
    <t>Volkan</t>
  </si>
  <si>
    <t>Gülümser</t>
  </si>
  <si>
    <t>Gülay</t>
  </si>
  <si>
    <t>Habibullah</t>
  </si>
  <si>
    <t>Münir</t>
  </si>
  <si>
    <t>KOZAKLI</t>
  </si>
  <si>
    <t>AKKAYA</t>
  </si>
  <si>
    <t>ŞENEL</t>
  </si>
  <si>
    <t>Rahime</t>
  </si>
  <si>
    <t>ÖZMEN</t>
  </si>
  <si>
    <t>Veysel</t>
  </si>
  <si>
    <t>Semih</t>
  </si>
  <si>
    <t>ÇALIK</t>
  </si>
  <si>
    <t>YARAR</t>
  </si>
  <si>
    <t>Serhat</t>
  </si>
  <si>
    <t>Yılmaz</t>
  </si>
  <si>
    <t>SAĞLAM</t>
  </si>
  <si>
    <t>AĞUSTOS</t>
  </si>
  <si>
    <t>Gülnür</t>
  </si>
  <si>
    <t>Remzi</t>
  </si>
  <si>
    <t>BİNCAN</t>
  </si>
  <si>
    <t>KURT</t>
  </si>
  <si>
    <t>Belgin</t>
  </si>
  <si>
    <t>Uğur</t>
  </si>
  <si>
    <t>Raziye</t>
  </si>
  <si>
    <t>Nilgün-Erkan</t>
  </si>
  <si>
    <t>Tüfekçi</t>
  </si>
  <si>
    <t>Şule</t>
  </si>
  <si>
    <t>Zeliha</t>
  </si>
  <si>
    <t>SALBAŞ</t>
  </si>
  <si>
    <t>Nihal</t>
  </si>
  <si>
    <t>YALÇIN</t>
  </si>
  <si>
    <t>Sadullah</t>
  </si>
  <si>
    <t>TÜRKAN</t>
  </si>
  <si>
    <t>ŞAHİN</t>
  </si>
  <si>
    <t>Fatih Sibel</t>
  </si>
  <si>
    <t>Bengül Ercan</t>
  </si>
  <si>
    <t>Hülya Cengiz</t>
  </si>
  <si>
    <t>Serkan Fatma</t>
  </si>
  <si>
    <t>Murat Leyla</t>
  </si>
  <si>
    <t>Gülsüm Özlem</t>
  </si>
  <si>
    <t>Mehmet Emine</t>
  </si>
  <si>
    <t>Serkan Gözde</t>
  </si>
  <si>
    <t>Zerrin Mehmet</t>
  </si>
  <si>
    <t>Adı</t>
  </si>
  <si>
    <t>Umut Didem</t>
  </si>
  <si>
    <t>Öznur İbrahim</t>
  </si>
  <si>
    <t>Mehmet Nilgün</t>
  </si>
  <si>
    <t>Selami Buket</t>
  </si>
  <si>
    <t>Okan Berna</t>
  </si>
  <si>
    <t>Mert Havva</t>
  </si>
  <si>
    <t>Derya Öztunç</t>
  </si>
  <si>
    <t>Serap Gökhan</t>
  </si>
  <si>
    <t>Çiğdem Yasin</t>
  </si>
  <si>
    <t>Yasemin İslam</t>
  </si>
  <si>
    <t>Duygu Zafer</t>
  </si>
  <si>
    <t>Esra Nurullah</t>
  </si>
  <si>
    <t>Cansu Selçuk</t>
  </si>
  <si>
    <t>Elif PARMAKSIZ</t>
  </si>
  <si>
    <t>Murat Kadriye</t>
  </si>
  <si>
    <t>Meral Doğan</t>
  </si>
  <si>
    <t>Hande Ender</t>
  </si>
  <si>
    <t>Cafer Sibel</t>
  </si>
  <si>
    <t>Esma Emin</t>
  </si>
  <si>
    <t>Kader Zeynep</t>
  </si>
  <si>
    <t>Sezgin Özge</t>
  </si>
  <si>
    <t>Çiğdem Mustafa</t>
  </si>
  <si>
    <t>Salih Zeki</t>
  </si>
  <si>
    <t>Nuran Ramazan</t>
  </si>
  <si>
    <t>Kübra Akın</t>
  </si>
  <si>
    <t>Bedriye Kemal</t>
  </si>
  <si>
    <t>Zafer Burak</t>
  </si>
  <si>
    <t>Elif Zafer</t>
  </si>
  <si>
    <t>Mümine Hasan</t>
  </si>
  <si>
    <t>Hüseyin Yağmur</t>
  </si>
  <si>
    <t>Binnur İbrahim</t>
  </si>
  <si>
    <t>Harun TALHA</t>
  </si>
  <si>
    <t>Melek Özgür</t>
  </si>
  <si>
    <t>Yunus Emre</t>
  </si>
  <si>
    <t>Ayşe Galip</t>
  </si>
  <si>
    <t>Birten Mehmet</t>
  </si>
  <si>
    <t>Emel Osman</t>
  </si>
  <si>
    <t>Ersin Zekai</t>
  </si>
  <si>
    <t>Faruk Büşra</t>
  </si>
  <si>
    <t>Aleyna ÖZKAN</t>
  </si>
  <si>
    <t>Metin Neslihan</t>
  </si>
  <si>
    <t>Semra Yavuz</t>
  </si>
  <si>
    <t>Gülcan BİRLİK</t>
  </si>
  <si>
    <t>Hatice Mümin</t>
  </si>
  <si>
    <t>Betül Ahmet</t>
  </si>
  <si>
    <t>Kübra Gökhan</t>
  </si>
  <si>
    <t>Ayten Murat</t>
  </si>
  <si>
    <t>Nermin AHMET</t>
  </si>
  <si>
    <t>Metin Hasibe</t>
  </si>
  <si>
    <t>Canan Ramazan</t>
  </si>
  <si>
    <t>Sakine</t>
  </si>
  <si>
    <t>Emine Bülent</t>
  </si>
  <si>
    <t>Esma TANER</t>
  </si>
  <si>
    <t>Zafure Habib</t>
  </si>
  <si>
    <t>Ali Sevcan</t>
  </si>
  <si>
    <t>Dinçer ÇAKIR</t>
  </si>
  <si>
    <t>Ahmet Feti</t>
  </si>
  <si>
    <t>Soyadı</t>
  </si>
  <si>
    <t>Esra)</t>
  </si>
  <si>
    <t>Muratlar)</t>
  </si>
  <si>
    <t>Açıklama</t>
  </si>
  <si>
    <t>ARAS</t>
  </si>
  <si>
    <t>Beyza Olcay</t>
  </si>
  <si>
    <t>Süleymanlı</t>
  </si>
  <si>
    <t>Nuh Fatma</t>
  </si>
  <si>
    <t>TAŞ</t>
  </si>
  <si>
    <t>Kumköy</t>
  </si>
  <si>
    <t>B1-12 D:3</t>
  </si>
  <si>
    <t>ACAR</t>
  </si>
  <si>
    <t>Saliha YAHYA</t>
  </si>
  <si>
    <t>YAHYA</t>
  </si>
  <si>
    <t>Metin Cemile</t>
  </si>
  <si>
    <t>SAĞIN</t>
  </si>
  <si>
    <t>Gözdenin Dayısı</t>
  </si>
  <si>
    <t>Zafer Büşra KARADUMAN</t>
  </si>
  <si>
    <t>B1-12 D:10</t>
  </si>
  <si>
    <t>Zafer Büşra</t>
  </si>
  <si>
    <t>Esma Kardeş</t>
  </si>
  <si>
    <t>Semra İbrahim</t>
  </si>
  <si>
    <t>AKGÜN</t>
  </si>
  <si>
    <t>Asumanın Babası</t>
  </si>
  <si>
    <t>Emine Yenge</t>
  </si>
  <si>
    <t>AĞIR</t>
  </si>
  <si>
    <t>Rabia Ahmet</t>
  </si>
  <si>
    <t>Şeref Ayfer</t>
  </si>
  <si>
    <t>ATAY</t>
  </si>
  <si>
    <t>Mehmet KAZIMIN SOSYAL BİLGİLER ÖĞRETMENİ</t>
  </si>
  <si>
    <t>B1-12 D:15</t>
  </si>
  <si>
    <t>ALTUNCU</t>
  </si>
  <si>
    <t>YAMAN</t>
  </si>
  <si>
    <t>YÖRÜK</t>
  </si>
  <si>
    <t>Dayı Hüseyin</t>
  </si>
  <si>
    <t>Semiha Erkan</t>
  </si>
  <si>
    <t>Gökhan Güner</t>
  </si>
  <si>
    <t>Hümeyra BAŞFİDAN</t>
  </si>
  <si>
    <t>ÖZKAN</t>
  </si>
  <si>
    <t>Alfa Dekerasyon</t>
  </si>
  <si>
    <t>Muratlar Hoca</t>
  </si>
  <si>
    <t>Sibel AKANIN Babası</t>
  </si>
  <si>
    <t>ERGÜR</t>
  </si>
  <si>
    <t>YÖRÜKOĞULLARI</t>
  </si>
  <si>
    <t>ORTA</t>
  </si>
  <si>
    <t>Sena Hakan</t>
  </si>
  <si>
    <t>HACIOĞLU</t>
  </si>
  <si>
    <t>orkide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</si>
</sst>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₺&quot;* #,##0.00_-;\-&quot;₺&quot;* #,##0.00_-;_-&quot;₺&quot;* &quot;-&quot;??_-;_-@_-"/>
    <numFmt numFmtId="164" formatCode="_-[$€-2]\ * #,##0.00_-;\-[$€-2]\ * #,##0.00_-;_-[$€-2]\ * &quot;-&quot;??_-;_-@_-"/>
    <numFmt numFmtId="165" formatCode="_-[$$-409]* #,##0.00_ ;_-[$$-409]* \-#,##0.00\ ;_-[$$-409]* &quot;-&quot;??_ ;_-@_ "/>
    <numFmt numFmtId="166" formatCode="_-[$₺-41F]* #,##0.00_-;\-[$₺-41F]* #,##0.00_-;_-[$₺-41F]* &quot;-&quot;??_-;_-@_-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4" fontId="0" fillId="0" borderId="0" xfId="1" applyFont="1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44" fontId="0" fillId="2" borderId="0" xfId="1" applyFont="1" applyFill="1"/>
    <xf numFmtId="0" fontId="3" fillId="3" borderId="1" xfId="0" applyFont="1" applyFill="1" applyBorder="1"/>
    <xf numFmtId="0" fontId="0" fillId="4" borderId="1" xfId="0" applyFill="1" applyBorder="1"/>
    <xf numFmtId="0" fontId="0" fillId="0" borderId="1" xfId="0" applyBorder="1"/>
  </cellXfs>
  <cellStyles count="2">
    <cellStyle name="Normal" xfId="0" builtinId="0"/>
    <cellStyle name="ParaBirimi" xfId="1" builtinId="4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34" formatCode="_-&quot;₺&quot;* #,##0.00_-;\-&quot;₺&quot;* #,##0.00_-;_-&quot;₺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  <numFmt numFmtId="34" formatCode="_-&quot;₺&quot;* #,##0.00_-;\-&quot;₺&quot;* #,##0.00_-;_-&quot;₺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62"/>
        <scheme val="minor"/>
      </font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4" formatCode="_-[$€-2]\ * #,##0.00_-;\-[$€-2]\ * #,##0.00_-;_-[$€-2]\ * &quot;-&quot;??_-;_-@_-"/>
    </dxf>
    <dxf>
      <numFmt numFmtId="164" formatCode="_-[$€-2]\ * #,##0.00_-;\-[$€-2]\ * #,##0.00_-;_-[$€-2]\ * &quot;-&quot;??_-;_-@_-"/>
    </dxf>
    <dxf>
      <numFmt numFmtId="34" formatCode="_-&quot;₺&quot;* #,##0.00_-;\-&quot;₺&quot;* #,##0.00_-;_-&quot;₺&quot;* &quot;-&quot;??_-;_-@_-"/>
    </dxf>
    <dxf>
      <numFmt numFmtId="34" formatCode="_-&quot;₺&quot;* #,##0.00_-;\-&quot;₺&quot;* #,##0.00_-;_-&quot;₺&quot;* &quot;-&quot;??_-;_-@_-"/>
    </dxf>
  </dxfs>
  <tableStyles count="1" defaultTableStyle="TableStyleMedium2" defaultPivotStyle="PivotStyleLight16">
    <tableStyle name="Invisible" pivot="0" table="0" count="0" xr9:uid="{A3629C2D-D2F2-4480-B93B-F1C93086514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0</xdr:rowOff>
    </xdr:from>
    <xdr:to>
      <xdr:col>5</xdr:col>
      <xdr:colOff>279400</xdr:colOff>
      <xdr:row>2</xdr:row>
      <xdr:rowOff>12700</xdr:rowOff>
    </xdr:to>
    <xdr:sp macro="" textlink="">
      <xdr:nvSpPr>
        <xdr:cNvPr id="4" name="Dikdörtgen 3">
          <a:extLst>
            <a:ext uri="{FF2B5EF4-FFF2-40B4-BE49-F238E27FC236}">
              <a16:creationId xmlns:a16="http://schemas.microsoft.com/office/drawing/2014/main" id="{1F54F4D9-D61F-ABFE-E02E-A0A7354FE3F5}"/>
            </a:ext>
          </a:extLst>
        </xdr:cNvPr>
        <xdr:cNvSpPr/>
      </xdr:nvSpPr>
      <xdr:spPr>
        <a:xfrm>
          <a:off x="4733925" y="19050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r-T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ış Özen" refreshedDate="45003.697135648152" createdVersion="8" refreshedVersion="7" minRefreshableVersion="3" recordCount="246" xr:uid="{F6691BF1-AE7A-4979-B71C-150E9D10A406}">
  <cacheSource type="worksheet">
    <worksheetSource ref="A1:E247" sheet="Gelir"/>
  </cacheSource>
  <cacheFields count="5">
    <cacheField name="No" numFmtId="0">
      <sharedItems containsSemiMixedTypes="0" containsString="0" containsNumber="1" containsInteger="1" minValue="1" maxValue="246"/>
    </cacheField>
    <cacheField name="Adı Soyadı" numFmtId="0">
      <sharedItems/>
    </cacheField>
    <cacheField name="Cinsi" numFmtId="0">
      <sharedItems containsBlank="1" count="7">
        <s v="Çeyrek Altın"/>
        <s v="Gram Altın"/>
        <s v="Cumhuriyet"/>
        <s v="Dolar"/>
        <s v="Euro"/>
        <s v="TL"/>
        <m u="1"/>
      </sharedItems>
    </cacheField>
    <cacheField name="Miktarı" numFmtId="0">
      <sharedItems containsSemiMixedTypes="0" containsString="0" containsNumber="1" minValue="0.25" maxValue="400"/>
    </cacheField>
    <cacheField name="Kimin" numFmtId="0">
      <sharedItems containsBlank="1" count="11">
        <s v="Barış"/>
        <s v="Dilek"/>
        <s v="İsimsiz"/>
        <s v="Dilek &amp; Barış"/>
        <s v="Emine ÖZEN"/>
        <s v="Gözde-Zafer"/>
        <s v="Emine Mehmet ÖZEN"/>
        <m u="1"/>
        <s v=" " u="1"/>
        <s v="ikimiz" u="1"/>
        <s v="Sorulacak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6">
  <r>
    <n v="1"/>
    <s v="Fatih Sibel AKA"/>
    <x v="0"/>
    <n v="1"/>
    <x v="0"/>
  </r>
  <r>
    <n v="2"/>
    <s v="Çağatay EREN"/>
    <x v="1"/>
    <n v="1"/>
    <x v="0"/>
  </r>
  <r>
    <n v="3"/>
    <s v="Beyza Olcay(ARAS) KAYIN"/>
    <x v="0"/>
    <n v="1"/>
    <x v="1"/>
  </r>
  <r>
    <n v="4"/>
    <s v="Gürkan DEMİR"/>
    <x v="0"/>
    <n v="1"/>
    <x v="1"/>
  </r>
  <r>
    <n v="5"/>
    <s v="Bengül Ercan AKÇALI"/>
    <x v="0"/>
    <n v="1"/>
    <x v="1"/>
  </r>
  <r>
    <n v="6"/>
    <s v="Serkan ÇETİN"/>
    <x v="0"/>
    <n v="1"/>
    <x v="1"/>
  </r>
  <r>
    <n v="7"/>
    <s v="Varol TÜRKOĞLU"/>
    <x v="0"/>
    <n v="1"/>
    <x v="1"/>
  </r>
  <r>
    <n v="8"/>
    <s v="Yasemin ÇİMEN(Sülemnalı)"/>
    <x v="0"/>
    <n v="1"/>
    <x v="1"/>
  </r>
  <r>
    <n v="9"/>
    <s v="Nuh Fatma ŞEN(Dayı)"/>
    <x v="0"/>
    <n v="1"/>
    <x v="1"/>
  </r>
  <r>
    <n v="10"/>
    <s v="Hülya Cengiz ERDEM"/>
    <x v="0"/>
    <n v="1"/>
    <x v="0"/>
  </r>
  <r>
    <n v="11"/>
    <s v="Ufuk ŞEN"/>
    <x v="0"/>
    <n v="1"/>
    <x v="0"/>
  </r>
  <r>
    <n v="12"/>
    <s v="Serdar ÇETİN"/>
    <x v="0"/>
    <n v="1"/>
    <x v="1"/>
  </r>
  <r>
    <n v="13"/>
    <s v="İsmail BİRİM"/>
    <x v="0"/>
    <n v="1"/>
    <x v="1"/>
  </r>
  <r>
    <n v="14"/>
    <s v="Banu Pedavralı"/>
    <x v="0"/>
    <n v="1"/>
    <x v="1"/>
  </r>
  <r>
    <n v="15"/>
    <s v="Emine ÖZEN"/>
    <x v="0"/>
    <n v="1"/>
    <x v="0"/>
  </r>
  <r>
    <n v="16"/>
    <s v="Serkan Fatma KASAP"/>
    <x v="0"/>
    <n v="1"/>
    <x v="0"/>
  </r>
  <r>
    <n v="17"/>
    <s v="Muzaffer DERMENCİ"/>
    <x v="0"/>
    <n v="1"/>
    <x v="0"/>
  </r>
  <r>
    <n v="18"/>
    <s v="Halit GÜRLER"/>
    <x v="0"/>
    <n v="1"/>
    <x v="1"/>
  </r>
  <r>
    <n v="19"/>
    <s v="Kadir AKBULUT"/>
    <x v="0"/>
    <n v="1"/>
    <x v="0"/>
  </r>
  <r>
    <n v="20"/>
    <s v="Murat Leyla Şahin"/>
    <x v="0"/>
    <n v="1"/>
    <x v="1"/>
  </r>
  <r>
    <n v="21"/>
    <s v="Gülsüm Özlem YILDIZ"/>
    <x v="0"/>
    <n v="2"/>
    <x v="0"/>
  </r>
  <r>
    <n v="22"/>
    <s v="Mehmet Emine ÖZEN"/>
    <x v="0"/>
    <n v="1"/>
    <x v="0"/>
  </r>
  <r>
    <n v="23"/>
    <s v="Emine ÖZEN"/>
    <x v="0"/>
    <n v="1"/>
    <x v="0"/>
  </r>
  <r>
    <n v="24"/>
    <s v="Serkan Gözde ŞEN"/>
    <x v="0"/>
    <n v="1"/>
    <x v="1"/>
  </r>
  <r>
    <n v="25"/>
    <s v="Özcan ŞEN"/>
    <x v="0"/>
    <n v="1"/>
    <x v="1"/>
  </r>
  <r>
    <n v="26"/>
    <s v="Zeynep SÖZEN"/>
    <x v="0"/>
    <n v="1"/>
    <x v="0"/>
  </r>
  <r>
    <n v="27"/>
    <s v="Zerrin Mehmet DAYI"/>
    <x v="0"/>
    <n v="1"/>
    <x v="0"/>
  </r>
  <r>
    <n v="28"/>
    <s v="Mehmet Emine ÖZEN"/>
    <x v="0"/>
    <n v="1"/>
    <x v="0"/>
  </r>
  <r>
    <n v="29"/>
    <s v="Umut Didem ASLAN"/>
    <x v="0"/>
    <n v="1"/>
    <x v="1"/>
  </r>
  <r>
    <n v="30"/>
    <s v="Mesut Özüak"/>
    <x v="0"/>
    <n v="1"/>
    <x v="1"/>
  </r>
  <r>
    <n v="31"/>
    <s v="İslam ÇETİN"/>
    <x v="0"/>
    <n v="1"/>
    <x v="1"/>
  </r>
  <r>
    <n v="32"/>
    <s v="Hüseyin SEYMAN"/>
    <x v="0"/>
    <n v="1"/>
    <x v="0"/>
  </r>
  <r>
    <n v="33"/>
    <s v="Kemal KALYONCU"/>
    <x v="0"/>
    <n v="1"/>
    <x v="0"/>
  </r>
  <r>
    <n v="34"/>
    <s v="Öznur İbrahim BOLSU"/>
    <x v="0"/>
    <n v="1"/>
    <x v="0"/>
  </r>
  <r>
    <n v="35"/>
    <s v="Mehmet Nilgün ÖRER"/>
    <x v="0"/>
    <n v="1"/>
    <x v="1"/>
  </r>
  <r>
    <n v="36"/>
    <s v="Selami Buket PALA"/>
    <x v="0"/>
    <n v="1"/>
    <x v="0"/>
  </r>
  <r>
    <n v="37"/>
    <s v="Özkan ÇETİN"/>
    <x v="2"/>
    <n v="1"/>
    <x v="1"/>
  </r>
  <r>
    <n v="38"/>
    <s v="Gülten GÜRCAN"/>
    <x v="1"/>
    <n v="2"/>
    <x v="1"/>
  </r>
  <r>
    <n v="39"/>
    <s v="Derya Kortal"/>
    <x v="1"/>
    <n v="2"/>
    <x v="1"/>
  </r>
  <r>
    <n v="40"/>
    <s v="Okan Berna ÇETİN"/>
    <x v="1"/>
    <n v="2"/>
    <x v="1"/>
  </r>
  <r>
    <n v="41"/>
    <s v="Dilek ATİK"/>
    <x v="1"/>
    <n v="1"/>
    <x v="1"/>
  </r>
  <r>
    <n v="42"/>
    <s v="Asiye TAŞ(Süleymanlı)"/>
    <x v="1"/>
    <n v="1"/>
    <x v="1"/>
  </r>
  <r>
    <n v="43"/>
    <s v="Şeref ERBAY"/>
    <x v="1"/>
    <n v="1"/>
    <x v="1"/>
  </r>
  <r>
    <n v="44"/>
    <s v="Mert Havva Eser"/>
    <x v="1"/>
    <n v="1"/>
    <x v="0"/>
  </r>
  <r>
    <n v="45"/>
    <s v="Derya Öztunç DOĞAN"/>
    <x v="1"/>
    <n v="1"/>
    <x v="1"/>
  </r>
  <r>
    <n v="46"/>
    <s v="Serap Gökhan MESCİ"/>
    <x v="1"/>
    <n v="1"/>
    <x v="0"/>
  </r>
  <r>
    <n v="47"/>
    <s v="İsimsiz"/>
    <x v="1"/>
    <n v="0.5"/>
    <x v="2"/>
  </r>
  <r>
    <n v="48"/>
    <s v="Çiğdem Yasin Durna"/>
    <x v="1"/>
    <n v="0.5"/>
    <x v="1"/>
  </r>
  <r>
    <n v="49"/>
    <s v="Gülsüm ACAR(Kumköy)"/>
    <x v="1"/>
    <n v="0.5"/>
    <x v="1"/>
  </r>
  <r>
    <n v="50"/>
    <s v="Canan Korkmaz"/>
    <x v="1"/>
    <n v="0.5"/>
    <x v="1"/>
  </r>
  <r>
    <n v="51"/>
    <s v="Bahadır DAĞDELEN"/>
    <x v="1"/>
    <n v="0.5"/>
    <x v="0"/>
  </r>
  <r>
    <n v="52"/>
    <s v="Alper TURHAN"/>
    <x v="1"/>
    <n v="0.5"/>
    <x v="1"/>
  </r>
  <r>
    <n v="53"/>
    <s v="Yasemin İslam ÇETİN"/>
    <x v="1"/>
    <n v="0.5"/>
    <x v="1"/>
  </r>
  <r>
    <n v="54"/>
    <s v="Duygu Zafer KARAYEL"/>
    <x v="1"/>
    <n v="0.5"/>
    <x v="1"/>
  </r>
  <r>
    <n v="55"/>
    <s v="Esra Nurullah GÖKKURT"/>
    <x v="1"/>
    <n v="0.5"/>
    <x v="1"/>
  </r>
  <r>
    <n v="56"/>
    <s v="Hüsamettin TANDOĞAN"/>
    <x v="1"/>
    <n v="0.5"/>
    <x v="0"/>
  </r>
  <r>
    <n v="57"/>
    <s v="Esat KIRAL"/>
    <x v="1"/>
    <n v="0.5"/>
    <x v="0"/>
  </r>
  <r>
    <n v="58"/>
    <s v="Birol DEMİRÖZER"/>
    <x v="1"/>
    <n v="0.5"/>
    <x v="0"/>
  </r>
  <r>
    <n v="59"/>
    <s v="Asuman ERDOĞAN"/>
    <x v="1"/>
    <n v="0.5"/>
    <x v="1"/>
  </r>
  <r>
    <n v="60"/>
    <s v="Barış ATEŞ"/>
    <x v="1"/>
    <n v="0.25"/>
    <x v="1"/>
  </r>
  <r>
    <n v="61"/>
    <s v="Saliha YAHYA(B1-12 D:3)"/>
    <x v="3"/>
    <n v="10"/>
    <x v="1"/>
  </r>
  <r>
    <n v="62"/>
    <s v="Ayşe AVCI"/>
    <x v="3"/>
    <n v="10"/>
    <x v="0"/>
  </r>
  <r>
    <n v="63"/>
    <s v="Aysel AKBULUT"/>
    <x v="3"/>
    <n v="10"/>
    <x v="0"/>
  </r>
  <r>
    <n v="64"/>
    <s v="Hakkı BOSTANCIOĞLU"/>
    <x v="3"/>
    <n v="10"/>
    <x v="0"/>
  </r>
  <r>
    <n v="65"/>
    <s v="Metin Cemile SAĞIN(Gözdenin DAYISI)"/>
    <x v="3"/>
    <n v="10"/>
    <x v="0"/>
  </r>
  <r>
    <n v="66"/>
    <s v="Cansu Selçuk YILDIRIM"/>
    <x v="3"/>
    <n v="10"/>
    <x v="0"/>
  </r>
  <r>
    <n v="67"/>
    <s v="Gülten SOYYILMAZ"/>
    <x v="3"/>
    <n v="10"/>
    <x v="0"/>
  </r>
  <r>
    <n v="68"/>
    <s v="Zafer Büşra KARADUMAN(B1-12 D:10)"/>
    <x v="3"/>
    <n v="10"/>
    <x v="0"/>
  </r>
  <r>
    <n v="69"/>
    <s v="Figen IŞIKTAŞ"/>
    <x v="3"/>
    <n v="10"/>
    <x v="0"/>
  </r>
  <r>
    <n v="70"/>
    <s v="Fatih GÜNDOĞAN"/>
    <x v="3"/>
    <n v="10"/>
    <x v="0"/>
  </r>
  <r>
    <n v="71"/>
    <s v="Zehra BALTICIOĞLU"/>
    <x v="3"/>
    <n v="10"/>
    <x v="0"/>
  </r>
  <r>
    <n v="72"/>
    <s v="Elif PARMAKSIZ DemirÖZER"/>
    <x v="3"/>
    <n v="20"/>
    <x v="0"/>
  </r>
  <r>
    <n v="73"/>
    <s v="Mehmet ÇİMEN (SÜLEYMANLI)"/>
    <x v="3"/>
    <n v="10"/>
    <x v="1"/>
  </r>
  <r>
    <n v="74"/>
    <s v="Gülcan DEMİRÖZER"/>
    <x v="4"/>
    <n v="100"/>
    <x v="0"/>
  </r>
  <r>
    <n v="75"/>
    <s v="İsimsiz 2"/>
    <x v="3"/>
    <n v="10"/>
    <x v="2"/>
  </r>
  <r>
    <n v="76"/>
    <s v="Sedef ÇALKINKAYA"/>
    <x v="4"/>
    <n v="5"/>
    <x v="1"/>
  </r>
  <r>
    <n v="77"/>
    <s v="Cesur DİNÇ"/>
    <x v="4"/>
    <n v="10"/>
    <x v="0"/>
  </r>
  <r>
    <n v="78"/>
    <s v="Murat Kadriye MERT"/>
    <x v="4"/>
    <n v="10"/>
    <x v="1"/>
  </r>
  <r>
    <n v="79"/>
    <s v="Meral Doğan KAYA"/>
    <x v="3"/>
    <n v="20"/>
    <x v="1"/>
  </r>
  <r>
    <n v="80"/>
    <s v="Meriç SÜRER"/>
    <x v="3"/>
    <n v="20"/>
    <x v="0"/>
  </r>
  <r>
    <n v="81"/>
    <s v="Kamil ÖZÜAK"/>
    <x v="3"/>
    <n v="20"/>
    <x v="1"/>
  </r>
  <r>
    <n v="82"/>
    <s v="Mülkü AKGÖZ"/>
    <x v="3"/>
    <n v="20"/>
    <x v="1"/>
  </r>
  <r>
    <n v="83"/>
    <s v="Dilek DAĞLI"/>
    <x v="3"/>
    <n v="20"/>
    <x v="1"/>
  </r>
  <r>
    <n v="84"/>
    <s v="Birsen GÜNGÖR"/>
    <x v="3"/>
    <n v="20"/>
    <x v="1"/>
  </r>
  <r>
    <n v="85"/>
    <s v="Yusuf ÇELİK"/>
    <x v="3"/>
    <n v="20"/>
    <x v="0"/>
  </r>
  <r>
    <n v="86"/>
    <s v="Meral Doğan KAYA"/>
    <x v="3"/>
    <n v="20"/>
    <x v="1"/>
  </r>
  <r>
    <n v="87"/>
    <s v="Hande Ender ŞEN"/>
    <x v="3"/>
    <n v="10"/>
    <x v="1"/>
  </r>
  <r>
    <n v="88"/>
    <s v="Cafer Sibel KÜÇÜKOĞLU"/>
    <x v="3"/>
    <n v="10"/>
    <x v="1"/>
  </r>
  <r>
    <n v="89"/>
    <s v="Hande Ender ŞEN"/>
    <x v="3"/>
    <n v="10"/>
    <x v="1"/>
  </r>
  <r>
    <n v="90"/>
    <s v="Semra İbrahim AKGÜN(Esma Kardeş)"/>
    <x v="3"/>
    <n v="10"/>
    <x v="1"/>
  </r>
  <r>
    <n v="91"/>
    <s v="Samet ARSLAN"/>
    <x v="3"/>
    <n v="10"/>
    <x v="0"/>
  </r>
  <r>
    <n v="92"/>
    <s v="Münevver Hala"/>
    <x v="3"/>
    <n v="15"/>
    <x v="1"/>
  </r>
  <r>
    <n v="93"/>
    <s v="Vedat GÜRCAN"/>
    <x v="3"/>
    <n v="10"/>
    <x v="1"/>
  </r>
  <r>
    <n v="94"/>
    <s v="Esma Emin KAMALIOĞLU"/>
    <x v="3"/>
    <n v="10"/>
    <x v="0"/>
  </r>
  <r>
    <n v="95"/>
    <s v="Sevdiye DİKEN"/>
    <x v="3"/>
    <n v="10"/>
    <x v="0"/>
  </r>
  <r>
    <n v="96"/>
    <s v="Osman ŞEN"/>
    <x v="3"/>
    <n v="10"/>
    <x v="1"/>
  </r>
  <r>
    <n v="97"/>
    <s v="Kader Zeynep ASLAN"/>
    <x v="3"/>
    <n v="10"/>
    <x v="0"/>
  </r>
  <r>
    <n v="98"/>
    <s v="Cihan KARA"/>
    <x v="3"/>
    <n v="10"/>
    <x v="0"/>
  </r>
  <r>
    <n v="99"/>
    <s v="Sezgin Özge AYDIN"/>
    <x v="3"/>
    <n v="10"/>
    <x v="3"/>
  </r>
  <r>
    <n v="100"/>
    <s v="Çiğdem Mustafa ODABAŞI"/>
    <x v="3"/>
    <n v="10"/>
    <x v="0"/>
  </r>
  <r>
    <n v="101"/>
    <s v="Tülin KAPLAN"/>
    <x v="3"/>
    <n v="10"/>
    <x v="1"/>
  </r>
  <r>
    <n v="102"/>
    <s v="Salih Zeki AYDIN"/>
    <x v="3"/>
    <n v="10"/>
    <x v="0"/>
  </r>
  <r>
    <n v="103"/>
    <s v="Ahmet GÖNENÇ"/>
    <x v="3"/>
    <n v="10"/>
    <x v="0"/>
  </r>
  <r>
    <n v="104"/>
    <s v="Hüseyin AĞIR(Asumanın Babası)"/>
    <x v="3"/>
    <n v="10"/>
    <x v="1"/>
  </r>
  <r>
    <n v="105"/>
    <s v="Rabia Ahmet ŞEN(Emine Yenge)"/>
    <x v="3"/>
    <n v="10"/>
    <x v="1"/>
  </r>
  <r>
    <n v="106"/>
    <s v="Nuran Ramazan GÜL"/>
    <x v="3"/>
    <n v="10"/>
    <x v="0"/>
  </r>
  <r>
    <n v="107"/>
    <s v="Kübra Akın TUNÇ"/>
    <x v="3"/>
    <n v="10"/>
    <x v="1"/>
  </r>
  <r>
    <n v="108"/>
    <s v="Nuran Ramazan GÜL"/>
    <x v="3"/>
    <n v="10"/>
    <x v="0"/>
  </r>
  <r>
    <n v="109"/>
    <s v="İsimsiz 3"/>
    <x v="3"/>
    <n v="10"/>
    <x v="2"/>
  </r>
  <r>
    <n v="110"/>
    <s v="Hilal ÇAKIR"/>
    <x v="3"/>
    <n v="10"/>
    <x v="0"/>
  </r>
  <r>
    <n v="111"/>
    <s v="Bedriye Kemal ONAR"/>
    <x v="3"/>
    <n v="10"/>
    <x v="1"/>
  </r>
  <r>
    <n v="112"/>
    <s v="Zafer Burak TÜREGÜN"/>
    <x v="3"/>
    <n v="10"/>
    <x v="0"/>
  </r>
  <r>
    <n v="113"/>
    <s v="İsimsiz 4"/>
    <x v="3"/>
    <n v="10"/>
    <x v="2"/>
  </r>
  <r>
    <n v="114"/>
    <s v="Elif Zafer ÇAKIR"/>
    <x v="3"/>
    <n v="10"/>
    <x v="0"/>
  </r>
  <r>
    <n v="115"/>
    <s v="Mümine Hasan ÖZKAHRAMAN"/>
    <x v="3"/>
    <n v="10"/>
    <x v="0"/>
  </r>
  <r>
    <n v="116"/>
    <s v="İsimsiz 5"/>
    <x v="3"/>
    <n v="10"/>
    <x v="2"/>
  </r>
  <r>
    <n v="117"/>
    <s v="Şeref Ayfer ATAY(Süleymanlı)"/>
    <x v="3"/>
    <n v="10"/>
    <x v="1"/>
  </r>
  <r>
    <n v="118"/>
    <s v="Hüseyin Yağmur GÜLTEKİN"/>
    <x v="3"/>
    <n v="10"/>
    <x v="0"/>
  </r>
  <r>
    <n v="119"/>
    <s v="Havva ÇELİK"/>
    <x v="3"/>
    <n v="10"/>
    <x v="0"/>
  </r>
  <r>
    <n v="120"/>
    <s v="Ahmet GÖNENÇ"/>
    <x v="3"/>
    <n v="10"/>
    <x v="0"/>
  </r>
  <r>
    <n v="121"/>
    <s v="Vedat GÜRCAN"/>
    <x v="3"/>
    <n v="10"/>
    <x v="1"/>
  </r>
  <r>
    <n v="122"/>
    <s v="Can ALTUNCU(Mehmet KAZIMIN SOSYAL BİLGİLER ÖĞRETMENİ)"/>
    <x v="3"/>
    <n v="10"/>
    <x v="0"/>
  </r>
  <r>
    <n v="123"/>
    <s v="Serkan DEMİR"/>
    <x v="3"/>
    <n v="10"/>
    <x v="1"/>
  </r>
  <r>
    <n v="124"/>
    <s v="Saniye YAMAN(B1-12 D:15)"/>
    <x v="3"/>
    <n v="10"/>
    <x v="1"/>
  </r>
  <r>
    <n v="125"/>
    <s v="Hatice ÖZLÜ"/>
    <x v="3"/>
    <n v="10"/>
    <x v="1"/>
  </r>
  <r>
    <n v="126"/>
    <s v="Ahmet ATA"/>
    <x v="3"/>
    <n v="10"/>
    <x v="0"/>
  </r>
  <r>
    <n v="127"/>
    <s v="Nagihan MALAKÇI"/>
    <x v="3"/>
    <n v="10"/>
    <x v="0"/>
  </r>
  <r>
    <n v="128"/>
    <s v="Nurgül TINGIROĞLU"/>
    <x v="3"/>
    <n v="10"/>
    <x v="1"/>
  </r>
  <r>
    <n v="129"/>
    <s v="Cemil AYGÜN"/>
    <x v="3"/>
    <n v="10"/>
    <x v="0"/>
  </r>
  <r>
    <n v="130"/>
    <s v="Necati ÇAKIROĞLU"/>
    <x v="3"/>
    <n v="10"/>
    <x v="0"/>
  </r>
  <r>
    <n v="131"/>
    <s v="Binnur İbrahim AYDIN"/>
    <x v="3"/>
    <n v="10"/>
    <x v="0"/>
  </r>
  <r>
    <n v="132"/>
    <s v="Havva AKMEŞE"/>
    <x v="3"/>
    <n v="10"/>
    <x v="0"/>
  </r>
  <r>
    <n v="133"/>
    <s v="Onur KARABACAK"/>
    <x v="3"/>
    <n v="10"/>
    <x v="0"/>
  </r>
  <r>
    <n v="134"/>
    <s v="Mehmet Dinkçi"/>
    <x v="3"/>
    <n v="10"/>
    <x v="0"/>
  </r>
  <r>
    <n v="135"/>
    <s v="Ertan BARUT"/>
    <x v="3"/>
    <n v="10"/>
    <x v="1"/>
  </r>
  <r>
    <n v="136"/>
    <s v="Bilgin EZMEOĞLU"/>
    <x v="3"/>
    <n v="10"/>
    <x v="0"/>
  </r>
  <r>
    <n v="137"/>
    <s v="Harun TALHA KINALI"/>
    <x v="3"/>
    <n v="10"/>
    <x v="0"/>
  </r>
  <r>
    <n v="138"/>
    <s v="Melek Özgür ÇELİKKAYA"/>
    <x v="3"/>
    <n v="10"/>
    <x v="0"/>
  </r>
  <r>
    <n v="139"/>
    <s v="Aynur AY"/>
    <x v="3"/>
    <n v="10"/>
    <x v="4"/>
  </r>
  <r>
    <n v="140"/>
    <s v="Semiha Erkan YÖRÜK(Dayı Hüseyin)"/>
    <x v="3"/>
    <n v="10"/>
    <x v="1"/>
  </r>
  <r>
    <n v="141"/>
    <s v="Erhan GÜLER"/>
    <x v="3"/>
    <n v="10"/>
    <x v="1"/>
  </r>
  <r>
    <n v="142"/>
    <s v="Ertan TUNCEL"/>
    <x v="3"/>
    <n v="10"/>
    <x v="0"/>
  </r>
  <r>
    <n v="143"/>
    <s v="Yunus Emre BAKAR"/>
    <x v="3"/>
    <n v="5"/>
    <x v="0"/>
  </r>
  <r>
    <n v="144"/>
    <s v="Ayşe Galip SAKA"/>
    <x v="3"/>
    <n v="5"/>
    <x v="3"/>
  </r>
  <r>
    <n v="145"/>
    <s v="Hüseyin BOZDA"/>
    <x v="3"/>
    <n v="5"/>
    <x v="0"/>
  </r>
  <r>
    <n v="146"/>
    <s v="Gökhan Güner TAŞ(Süleymanlı)"/>
    <x v="3"/>
    <n v="5"/>
    <x v="1"/>
  </r>
  <r>
    <n v="147"/>
    <s v="Birten Mehmet TUZLUKLU"/>
    <x v="3"/>
    <n v="5"/>
    <x v="0"/>
  </r>
  <r>
    <n v="148"/>
    <s v="Cemile ve Ailesi :)"/>
    <x v="5"/>
    <n v="100"/>
    <x v="0"/>
  </r>
  <r>
    <n v="149"/>
    <s v="Emel Osman ALEMİN"/>
    <x v="5"/>
    <n v="100"/>
    <x v="1"/>
  </r>
  <r>
    <n v="150"/>
    <s v="Samet KILIÇ"/>
    <x v="5"/>
    <n v="100"/>
    <x v="0"/>
  </r>
  <r>
    <n v="151"/>
    <s v="İbrahim ÇAVUŞ"/>
    <x v="5"/>
    <n v="100"/>
    <x v="1"/>
  </r>
  <r>
    <n v="152"/>
    <s v="Metin DEVECİ"/>
    <x v="5"/>
    <n v="100"/>
    <x v="0"/>
  </r>
  <r>
    <n v="153"/>
    <s v="Cevriye UZER"/>
    <x v="5"/>
    <n v="100"/>
    <x v="1"/>
  </r>
  <r>
    <n v="154"/>
    <s v="Kudret TİRE"/>
    <x v="5"/>
    <n v="40"/>
    <x v="0"/>
  </r>
  <r>
    <n v="155"/>
    <s v="Fatoş ERSOY"/>
    <x v="5"/>
    <n v="50"/>
    <x v="1"/>
  </r>
  <r>
    <n v="156"/>
    <s v="İsimsiz 6"/>
    <x v="5"/>
    <n v="50"/>
    <x v="2"/>
  </r>
  <r>
    <n v="157"/>
    <s v="Hasan EFE"/>
    <x v="5"/>
    <n v="50"/>
    <x v="0"/>
  </r>
  <r>
    <n v="158"/>
    <s v="Nilifer EFE(Kumköy)"/>
    <x v="5"/>
    <n v="100"/>
    <x v="1"/>
  </r>
  <r>
    <n v="159"/>
    <s v="Hayrettin ŞEN"/>
    <x v="5"/>
    <n v="100"/>
    <x v="1"/>
  </r>
  <r>
    <n v="160"/>
    <s v="Soner YILDIRIM"/>
    <x v="5"/>
    <n v="50"/>
    <x v="0"/>
  </r>
  <r>
    <n v="161"/>
    <s v="Ersin Zekai ÖZ"/>
    <x v="5"/>
    <n v="150"/>
    <x v="1"/>
  </r>
  <r>
    <n v="162"/>
    <s v="Savaş KOÇ"/>
    <x v="5"/>
    <n v="100"/>
    <x v="1"/>
  </r>
  <r>
    <n v="163"/>
    <s v="Orhan YILDIZ"/>
    <x v="5"/>
    <n v="100"/>
    <x v="1"/>
  </r>
  <r>
    <n v="164"/>
    <s v="Nilgün ÇETİN"/>
    <x v="5"/>
    <n v="100"/>
    <x v="1"/>
  </r>
  <r>
    <n v="165"/>
    <s v="Hasan UYAR"/>
    <x v="5"/>
    <n v="50"/>
    <x v="0"/>
  </r>
  <r>
    <n v="166"/>
    <s v="Erol KORKUTAN"/>
    <x v="5"/>
    <n v="100"/>
    <x v="4"/>
  </r>
  <r>
    <n v="167"/>
    <s v="Alattin DOĞAN"/>
    <x v="5"/>
    <n v="100"/>
    <x v="1"/>
  </r>
  <r>
    <n v="168"/>
    <s v="Gönül KABAKÇIOĞLU"/>
    <x v="5"/>
    <n v="200"/>
    <x v="1"/>
  </r>
  <r>
    <n v="169"/>
    <s v="Azize ÇALIŞKAN"/>
    <x v="5"/>
    <n v="100"/>
    <x v="1"/>
  </r>
  <r>
    <n v="170"/>
    <s v="Sevim UZER"/>
    <x v="5"/>
    <n v="50"/>
    <x v="1"/>
  </r>
  <r>
    <n v="171"/>
    <s v="Erdal UÇAR"/>
    <x v="5"/>
    <n v="200"/>
    <x v="0"/>
  </r>
  <r>
    <n v="172"/>
    <s v="Selime AKBAŞ (Hümeyra BAŞFİDAN)"/>
    <x v="5"/>
    <n v="100"/>
    <x v="1"/>
  </r>
  <r>
    <n v="173"/>
    <s v="Zekariye ZEREN"/>
    <x v="5"/>
    <n v="50"/>
    <x v="0"/>
  </r>
  <r>
    <n v="174"/>
    <s v="Arzu KİLLİKOĞLU"/>
    <x v="5"/>
    <n v="200"/>
    <x v="1"/>
  </r>
  <r>
    <n v="175"/>
    <s v="Hediye YENGE"/>
    <x v="5"/>
    <n v="50"/>
    <x v="5"/>
  </r>
  <r>
    <n v="176"/>
    <s v="Faruk Büşra ÇETİN"/>
    <x v="5"/>
    <n v="300"/>
    <x v="1"/>
  </r>
  <r>
    <n v="177"/>
    <s v="Aleyna ÖZKAN(Berna)"/>
    <x v="5"/>
    <n v="100"/>
    <x v="1"/>
  </r>
  <r>
    <n v="178"/>
    <s v="Ramazan ŞEN"/>
    <x v="5"/>
    <n v="100"/>
    <x v="1"/>
  </r>
  <r>
    <n v="179"/>
    <s v="Metin Neslihan ÇİMEN"/>
    <x v="5"/>
    <n v="200"/>
    <x v="1"/>
  </r>
  <r>
    <n v="180"/>
    <s v="Cafer KARADUMAN"/>
    <x v="5"/>
    <n v="100"/>
    <x v="0"/>
  </r>
  <r>
    <n v="181"/>
    <s v="Niyazi GÜRLER"/>
    <x v="5"/>
    <n v="200"/>
    <x v="1"/>
  </r>
  <r>
    <n v="182"/>
    <s v="İsimzsiz 7"/>
    <x v="5"/>
    <n v="50"/>
    <x v="0"/>
  </r>
  <r>
    <n v="183"/>
    <s v="Mesut GÜLÜNCE"/>
    <x v="5"/>
    <n v="100"/>
    <x v="5"/>
  </r>
  <r>
    <n v="184"/>
    <s v="Mustafa ERGÜR(Sibel AKANIN BABASI)"/>
    <x v="5"/>
    <n v="200"/>
    <x v="0"/>
  </r>
  <r>
    <n v="185"/>
    <s v="Ünal ÇAKIROĞLU"/>
    <x v="5"/>
    <n v="50"/>
    <x v="0"/>
  </r>
  <r>
    <n v="186"/>
    <s v="Recep YILDIZ"/>
    <x v="5"/>
    <n v="100"/>
    <x v="1"/>
  </r>
  <r>
    <n v="187"/>
    <s v="Aydın AKINCI"/>
    <x v="5"/>
    <n v="200"/>
    <x v="0"/>
  </r>
  <r>
    <n v="188"/>
    <s v="Semra Yavuz DENİZLİ"/>
    <x v="5"/>
    <n v="200"/>
    <x v="0"/>
  </r>
  <r>
    <n v="189"/>
    <s v="İsimsiz 8"/>
    <x v="5"/>
    <n v="50"/>
    <x v="2"/>
  </r>
  <r>
    <n v="190"/>
    <s v="Gülcan BİRLİK(Esra)"/>
    <x v="5"/>
    <n v="70"/>
    <x v="1"/>
  </r>
  <r>
    <n v="191"/>
    <s v="Hatice Mümin AYAZ"/>
    <x v="5"/>
    <n v="200"/>
    <x v="6"/>
  </r>
  <r>
    <n v="192"/>
    <s v="Özer UYGUN"/>
    <x v="5"/>
    <n v="100"/>
    <x v="1"/>
  </r>
  <r>
    <n v="193"/>
    <s v="Betül Ahmet ÖZÇELİK"/>
    <x v="5"/>
    <n v="100"/>
    <x v="0"/>
  </r>
  <r>
    <n v="194"/>
    <s v="Ali KURT(Alfa Dekerasyon)"/>
    <x v="5"/>
    <n v="100"/>
    <x v="1"/>
  </r>
  <r>
    <n v="195"/>
    <s v="Bircan YÖRÜKOĞULLARI(Gülsüm)"/>
    <x v="5"/>
    <n v="50"/>
    <x v="0"/>
  </r>
  <r>
    <n v="196"/>
    <s v="Nazım AKDUMAN"/>
    <x v="5"/>
    <n v="50"/>
    <x v="0"/>
  </r>
  <r>
    <n v="197"/>
    <s v="Hüseyin BELLİ"/>
    <x v="5"/>
    <n v="100"/>
    <x v="0"/>
  </r>
  <r>
    <n v="198"/>
    <s v="Kübra Gökhan ŞEN"/>
    <x v="5"/>
    <n v="50"/>
    <x v="1"/>
  </r>
  <r>
    <n v="199"/>
    <s v="Durmuş EREN(Muratlar Hoca)"/>
    <x v="5"/>
    <n v="100"/>
    <x v="1"/>
  </r>
  <r>
    <n v="200"/>
    <s v="Çağla FİKİR"/>
    <x v="5"/>
    <n v="50"/>
    <x v="0"/>
  </r>
  <r>
    <n v="201"/>
    <s v="Hamide YILMAZ"/>
    <x v="5"/>
    <n v="50"/>
    <x v="6"/>
  </r>
  <r>
    <n v="202"/>
    <s v="Ayten Murat ÖZLÜ"/>
    <x v="5"/>
    <n v="200"/>
    <x v="1"/>
  </r>
  <r>
    <n v="203"/>
    <s v="Ertuğrul ÇIRAK"/>
    <x v="5"/>
    <n v="100"/>
    <x v="0"/>
  </r>
  <r>
    <n v="204"/>
    <s v="İsimsiz 9"/>
    <x v="5"/>
    <n v="10"/>
    <x v="2"/>
  </r>
  <r>
    <n v="205"/>
    <s v="İsimsiz 10"/>
    <x v="5"/>
    <n v="100"/>
    <x v="2"/>
  </r>
  <r>
    <n v="206"/>
    <s v="Erol KOÇ"/>
    <x v="5"/>
    <n v="50"/>
    <x v="1"/>
  </r>
  <r>
    <n v="207"/>
    <s v="Volkan TÜRKOĞLU"/>
    <x v="5"/>
    <n v="50"/>
    <x v="1"/>
  </r>
  <r>
    <n v="208"/>
    <s v="İsimsiz 11"/>
    <x v="5"/>
    <n v="100"/>
    <x v="2"/>
  </r>
  <r>
    <n v="209"/>
    <s v="İsimsiz 12"/>
    <x v="5"/>
    <n v="50"/>
    <x v="2"/>
  </r>
  <r>
    <n v="210"/>
    <s v="Gülümser DEMİR"/>
    <x v="5"/>
    <n v="200"/>
    <x v="1"/>
  </r>
  <r>
    <n v="211"/>
    <s v="Gülay ŞEN"/>
    <x v="5"/>
    <n v="100"/>
    <x v="1"/>
  </r>
  <r>
    <n v="212"/>
    <s v="İsimsiz 13"/>
    <x v="5"/>
    <n v="200"/>
    <x v="2"/>
  </r>
  <r>
    <n v="213"/>
    <s v="Mehmet DEMİR"/>
    <x v="5"/>
    <n v="50"/>
    <x v="1"/>
  </r>
  <r>
    <n v="214"/>
    <s v="Ufuk ATA"/>
    <x v="5"/>
    <n v="200"/>
    <x v="0"/>
  </r>
  <r>
    <n v="215"/>
    <s v="Habibullah DEMİR"/>
    <x v="5"/>
    <n v="100"/>
    <x v="1"/>
  </r>
  <r>
    <n v="216"/>
    <s v="İsimsiz 14"/>
    <x v="5"/>
    <n v="100"/>
    <x v="2"/>
  </r>
  <r>
    <n v="217"/>
    <s v="Ramazan DEMİR"/>
    <x v="5"/>
    <n v="50"/>
    <x v="1"/>
  </r>
  <r>
    <n v="218"/>
    <s v="Münir KOZAKLI"/>
    <x v="5"/>
    <n v="100"/>
    <x v="1"/>
  </r>
  <r>
    <n v="219"/>
    <s v="İsimsiz 15"/>
    <x v="5"/>
    <n v="50"/>
    <x v="2"/>
  </r>
  <r>
    <n v="220"/>
    <s v="Mustafa AKKAYA"/>
    <x v="5"/>
    <n v="100"/>
    <x v="0"/>
  </r>
  <r>
    <n v="221"/>
    <s v="Kemal ONAR"/>
    <x v="5"/>
    <n v="100"/>
    <x v="1"/>
  </r>
  <r>
    <n v="222"/>
    <s v="Zehra ORTA(Emine YENGE)"/>
    <x v="5"/>
    <n v="50"/>
    <x v="1"/>
  </r>
  <r>
    <n v="223"/>
    <s v="İsimsiz 16"/>
    <x v="5"/>
    <n v="200"/>
    <x v="2"/>
  </r>
  <r>
    <n v="224"/>
    <s v="Sena Hakan HACIOĞLU(Gülsüm)"/>
    <x v="5"/>
    <n v="50"/>
    <x v="0"/>
  </r>
  <r>
    <n v="225"/>
    <s v="Nermin AHMET ŞENEL"/>
    <x v="5"/>
    <n v="200"/>
    <x v="0"/>
  </r>
  <r>
    <n v="226"/>
    <s v="Cemile YILDIZ"/>
    <x v="5"/>
    <n v="50"/>
    <x v="0"/>
  </r>
  <r>
    <n v="227"/>
    <s v="Rahime PARMAKSIZ"/>
    <x v="5"/>
    <n v="100"/>
    <x v="0"/>
  </r>
  <r>
    <n v="228"/>
    <s v="İsimsiz 17"/>
    <x v="5"/>
    <n v="20"/>
    <x v="2"/>
  </r>
  <r>
    <n v="229"/>
    <s v="Metin Hasibe ÇETİN"/>
    <x v="5"/>
    <n v="100"/>
    <x v="1"/>
  </r>
  <r>
    <n v="230"/>
    <s v="Canan Ramazan ÖZMEN"/>
    <x v="5"/>
    <n v="100"/>
    <x v="1"/>
  </r>
  <r>
    <n v="231"/>
    <s v="Veysel DEMİRÖZER"/>
    <x v="5"/>
    <n v="100"/>
    <x v="0"/>
  </r>
  <r>
    <n v="232"/>
    <s v="Sakine(orkide)"/>
    <x v="5"/>
    <n v="50"/>
    <x v="1"/>
  </r>
  <r>
    <n v="233"/>
    <s v="Emine Bülent KILIÇ"/>
    <x v="5"/>
    <n v="50"/>
    <x v="1"/>
  </r>
  <r>
    <n v="234"/>
    <s v="Semih ÇALIK"/>
    <x v="5"/>
    <n v="100"/>
    <x v="0"/>
  </r>
  <r>
    <n v="235"/>
    <s v="Gürkan YARAR"/>
    <x v="5"/>
    <n v="100"/>
    <x v="0"/>
  </r>
  <r>
    <n v="236"/>
    <s v="İsimsiz 18"/>
    <x v="5"/>
    <n v="20"/>
    <x v="2"/>
  </r>
  <r>
    <n v="237"/>
    <s v="Serhat GÜLTEKİN"/>
    <x v="5"/>
    <n v="50"/>
    <x v="0"/>
  </r>
  <r>
    <n v="238"/>
    <s v="Yılmaz SAĞLAM"/>
    <x v="5"/>
    <n v="100"/>
    <x v="1"/>
  </r>
  <r>
    <n v="239"/>
    <s v="Sezgin AĞUSTOS"/>
    <x v="5"/>
    <n v="50"/>
    <x v="0"/>
  </r>
  <r>
    <n v="240"/>
    <s v="Gülnür ŞENEL"/>
    <x v="5"/>
    <n v="100"/>
    <x v="0"/>
  </r>
  <r>
    <n v="241"/>
    <s v="Remzi SAĞLAM"/>
    <x v="5"/>
    <n v="200"/>
    <x v="1"/>
  </r>
  <r>
    <n v="242"/>
    <s v="İsimsiz 19"/>
    <x v="5"/>
    <n v="100"/>
    <x v="2"/>
  </r>
  <r>
    <n v="243"/>
    <s v="Esma TANER BİNCAN"/>
    <x v="5"/>
    <n v="200"/>
    <x v="1"/>
  </r>
  <r>
    <n v="244"/>
    <s v="Zafure Habib ATA"/>
    <x v="5"/>
    <n v="200"/>
    <x v="0"/>
  </r>
  <r>
    <n v="245"/>
    <s v="Ali Sevcan KURT"/>
    <x v="5"/>
    <n v="100"/>
    <x v="1"/>
  </r>
  <r>
    <n v="246"/>
    <s v="Belgin GÜRCAN"/>
    <x v="5"/>
    <n v="4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8977B-B3F7-49D9-8983-7D04D5CAF46A}" name="PivotTable2" cacheId="0" applyNumberFormats="0" applyBorderFormats="0" applyFontFormats="0" applyPatternFormats="0" applyAlignmentFormats="0" applyWidthHeightFormats="1" dataCaption="Değerler" updatedVersion="7" minRefreshableVersion="3" useAutoFormatting="1" itemPrintTitles="1" createdVersion="8" indent="0" outline="1" outlineData="1" multipleFieldFilters="0">
  <location ref="A3:I11" firstHeaderRow="1" firstDataRow="2" firstDataCol="1"/>
  <pivotFields count="5">
    <pivotField showAll="0"/>
    <pivotField showAll="0"/>
    <pivotField axis="axisRow" showAll="0">
      <items count="8">
        <item x="2"/>
        <item x="0"/>
        <item x="1"/>
        <item m="1" x="6"/>
        <item x="3"/>
        <item x="4"/>
        <item x="5"/>
        <item t="default"/>
      </items>
    </pivotField>
    <pivotField dataField="1" showAll="0"/>
    <pivotField axis="axisCol" showAll="0">
      <items count="12">
        <item m="1" x="8"/>
        <item x="0"/>
        <item x="1"/>
        <item m="1" x="7"/>
        <item m="1" x="9"/>
        <item x="5"/>
        <item x="4"/>
        <item m="1" x="10"/>
        <item x="6"/>
        <item x="2"/>
        <item x="3"/>
        <item t="default"/>
      </items>
    </pivotField>
  </pivotFields>
  <rowFields count="1">
    <field x="2"/>
  </rowFields>
  <rowItems count="7">
    <i>
      <x/>
    </i>
    <i>
      <x v="1"/>
    </i>
    <i>
      <x v="2"/>
    </i>
    <i>
      <x v="4"/>
    </i>
    <i>
      <x v="5"/>
    </i>
    <i>
      <x v="6"/>
    </i>
    <i t="grand">
      <x/>
    </i>
  </rowItems>
  <colFields count="1">
    <field x="4"/>
  </colFields>
  <colItems count="8">
    <i>
      <x v="1"/>
    </i>
    <i>
      <x v="2"/>
    </i>
    <i>
      <x v="5"/>
    </i>
    <i>
      <x v="6"/>
    </i>
    <i>
      <x v="8"/>
    </i>
    <i>
      <x v="9"/>
    </i>
    <i>
      <x v="10"/>
    </i>
    <i t="grand">
      <x/>
    </i>
  </colItems>
  <dataFields count="1">
    <dataField name="Toplam Miktarı" fld="3" baseField="0" baseItem="0"/>
  </dataFields>
  <formats count="6">
    <format dxfId="8">
      <pivotArea collapsedLevelsAreSubtotals="1" fieldPosition="0">
        <references count="2">
          <reference field="2" count="1">
            <x v="6"/>
          </reference>
          <reference field="4" count="8" selected="0">
            <x v="1"/>
            <x v="2"/>
            <x v="3"/>
            <x v="4"/>
            <x v="6"/>
            <x v="7"/>
            <x v="8"/>
            <x v="9"/>
          </reference>
        </references>
      </pivotArea>
    </format>
    <format dxfId="7">
      <pivotArea field="2" grandCol="1" collapsedLevelsAreSubtotals="1" axis="axisRow" fieldPosition="0">
        <references count="1">
          <reference field="2" count="1">
            <x v="6"/>
          </reference>
        </references>
      </pivotArea>
    </format>
    <format dxfId="6">
      <pivotArea collapsedLevelsAreSubtotals="1" fieldPosition="0">
        <references count="2">
          <reference field="2" count="1">
            <x v="5"/>
          </reference>
          <reference field="4" count="8" selected="0">
            <x v="1"/>
            <x v="2"/>
            <x v="3"/>
            <x v="4"/>
            <x v="6"/>
            <x v="7"/>
            <x v="8"/>
            <x v="9"/>
          </reference>
        </references>
      </pivotArea>
    </format>
    <format dxfId="5">
      <pivotArea field="2" grandCol="1" collapsedLevelsAreSubtotals="1" axis="axisRow" fieldPosition="0">
        <references count="1">
          <reference field="2" count="1">
            <x v="5"/>
          </reference>
        </references>
      </pivotArea>
    </format>
    <format dxfId="4">
      <pivotArea collapsedLevelsAreSubtotals="1" fieldPosition="0">
        <references count="2">
          <reference field="2" count="1">
            <x v="4"/>
          </reference>
          <reference field="4" count="8" selected="0">
            <x v="1"/>
            <x v="2"/>
            <x v="3"/>
            <x v="4"/>
            <x v="6"/>
            <x v="7"/>
            <x v="8"/>
            <x v="9"/>
          </reference>
        </references>
      </pivotArea>
    </format>
    <format dxfId="3">
      <pivotArea field="2" grandCol="1" collapsedLevelsAreSubtotals="1" axis="axisRow" fieldPosition="0">
        <references count="1">
          <reference field="2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42B655-696A-43DF-A09F-7E1B61C15029}" name="Meta" displayName="Meta" ref="A1:C8" totalsRowShown="0">
  <autoFilter ref="A1:C8" xr:uid="{3D42B655-696A-43DF-A09F-7E1B61C15029}"/>
  <tableColumns count="3">
    <tableColumn id="1" xr3:uid="{FBF24E08-D2E5-4CA3-9B38-7661ECAA7729}" name="Cinsi"/>
    <tableColumn id="2" xr3:uid="{1BEDF5B5-B848-476F-B545-E037EF525403}" name="Kimin"/>
    <tableColumn id="3" xr3:uid="{0CD36556-0038-4D8B-8317-BC364AABC82D}" name="Gelir-Gid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9904E9-6691-4D7C-851E-2C8BAE965425}" name="Tablo1" displayName="Tablo1" ref="A1:G22" totalsRowCount="1">
  <autoFilter ref="A1:G21" xr:uid="{DD9904E9-6691-4D7C-851E-2C8BAE965425}"/>
  <tableColumns count="7">
    <tableColumn id="1" xr3:uid="{5E92B01B-C20E-448C-BD49-8D94F25DB7CD}" name="No" totalsRowLabel="Toplam"/>
    <tableColumn id="2" xr3:uid="{3FAE5FC2-B768-4103-95E0-761870D56290}" name="Adı Soyadı"/>
    <tableColumn id="3" xr3:uid="{E9181CE0-6273-4C16-9B05-B19F85D0A4AF}" name="Gelir-Gider"/>
    <tableColumn id="4" xr3:uid="{57D9F5FB-06AB-4FAE-A035-1DF373AB45E0}" name="Cinsi"/>
    <tableColumn id="6" xr3:uid="{B49647FC-01DC-4DBD-B20D-E84ECAA77A65}" name="Tarih"/>
    <tableColumn id="5" xr3:uid="{E7CDD604-A4C0-4B5F-87CA-98406C6CD6E3}" name="Miktarı" dataDxfId="2" totalsRowDxfId="1" dataCellStyle="ParaBirimi"/>
    <tableColumn id="7" xr3:uid="{CED7D132-C86E-4F03-A45E-15665D3D3D5C}" name="Sütun1" totalsRowFunction="sum" totalsRowDxfId="0" dataCellStyle="ParaBirimi">
      <calculatedColumnFormula>IF(C2="Gider",Tablo1[[#This Row],[Miktarı]]*1,Tablo1[[#This Row],[Miktarı]]*-1)</calculatedColumnFormula>
    </tableColumn>
  </tableColumns>
  <tableStyleInfo name="TableStyleMedium3" showFirstColumn="1" showLastColumn="1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0E0A-EA32-4025-A919-3AF8737C22E3}">
  <dimension ref="A1:O260"/>
  <sheetViews>
    <sheetView zoomScale="130" zoomScaleNormal="130" workbookViewId="0">
      <pane ySplit="1" topLeftCell="A54" activePane="bottomLeft" state="frozen"/>
      <selection pane="bottomLeft" activeCell="E225" sqref="E225"/>
    </sheetView>
  </sheetViews>
  <sheetFormatPr defaultRowHeight="15" x14ac:dyDescent="0.25"/>
  <cols>
    <col min="1" max="1" width="4.28515625" bestFit="1" customWidth="1"/>
    <col min="2" max="2" width="37.140625" customWidth="1"/>
    <col min="3" max="3" width="33.5703125" customWidth="1"/>
    <col min="4" max="4" width="15" bestFit="1" customWidth="1"/>
    <col min="5" max="5" width="57.5703125" customWidth="1"/>
    <col min="6" max="6" width="11.7109375" bestFit="1" customWidth="1"/>
    <col min="8" max="8" width="20.140625" bestFit="1" customWidth="1"/>
    <col min="11" max="11" width="19.42578125" customWidth="1"/>
  </cols>
  <sheetData>
    <row r="1" spans="1:8" x14ac:dyDescent="0.25">
      <c r="A1" s="1" t="s">
        <v>10</v>
      </c>
      <c r="B1" s="1" t="s">
        <v>0</v>
      </c>
      <c r="C1" t="s">
        <v>594</v>
      </c>
      <c r="D1" t="s">
        <v>652</v>
      </c>
      <c r="E1" t="s">
        <v>655</v>
      </c>
      <c r="F1" s="1" t="s">
        <v>1</v>
      </c>
      <c r="G1" s="1" t="s">
        <v>2</v>
      </c>
      <c r="H1" s="1" t="s">
        <v>3</v>
      </c>
    </row>
    <row r="2" spans="1:8" x14ac:dyDescent="0.25">
      <c r="A2" s="1">
        <v>1</v>
      </c>
      <c r="B2" t="s">
        <v>14</v>
      </c>
      <c r="C2" t="s">
        <v>585</v>
      </c>
      <c r="D2" t="s">
        <v>294</v>
      </c>
      <c r="F2">
        <v>7</v>
      </c>
      <c r="G2">
        <v>1</v>
      </c>
      <c r="H2">
        <v>2</v>
      </c>
    </row>
    <row r="3" spans="1:8" x14ac:dyDescent="0.25">
      <c r="A3" s="1">
        <v>2</v>
      </c>
      <c r="B3" t="s">
        <v>15</v>
      </c>
      <c r="C3" t="s">
        <v>295</v>
      </c>
      <c r="D3" t="s">
        <v>296</v>
      </c>
      <c r="F3">
        <v>5</v>
      </c>
      <c r="G3">
        <v>1</v>
      </c>
      <c r="H3">
        <v>2</v>
      </c>
    </row>
    <row r="4" spans="1:8" x14ac:dyDescent="0.25">
      <c r="A4" s="1">
        <v>3</v>
      </c>
      <c r="B4" t="s">
        <v>16</v>
      </c>
      <c r="C4" t="s">
        <v>657</v>
      </c>
      <c r="D4" t="s">
        <v>297</v>
      </c>
      <c r="E4" t="s">
        <v>656</v>
      </c>
      <c r="F4">
        <v>7</v>
      </c>
      <c r="G4">
        <v>1</v>
      </c>
      <c r="H4">
        <v>1</v>
      </c>
    </row>
    <row r="5" spans="1:8" x14ac:dyDescent="0.25">
      <c r="A5" s="1">
        <v>4</v>
      </c>
      <c r="B5" t="s">
        <v>17</v>
      </c>
      <c r="C5" t="s">
        <v>298</v>
      </c>
      <c r="D5" t="s">
        <v>299</v>
      </c>
      <c r="F5">
        <v>7</v>
      </c>
      <c r="G5">
        <v>1</v>
      </c>
      <c r="H5">
        <v>1</v>
      </c>
    </row>
    <row r="6" spans="1:8" x14ac:dyDescent="0.25">
      <c r="A6" s="1">
        <v>5</v>
      </c>
      <c r="B6" t="s">
        <v>18</v>
      </c>
      <c r="C6" t="s">
        <v>586</v>
      </c>
      <c r="D6" t="s">
        <v>300</v>
      </c>
      <c r="F6">
        <v>7</v>
      </c>
      <c r="G6">
        <v>1</v>
      </c>
      <c r="H6">
        <v>1</v>
      </c>
    </row>
    <row r="7" spans="1:8" x14ac:dyDescent="0.25">
      <c r="A7" s="1">
        <v>6</v>
      </c>
      <c r="B7" t="s">
        <v>19</v>
      </c>
      <c r="C7" t="s">
        <v>301</v>
      </c>
      <c r="D7" t="s">
        <v>302</v>
      </c>
      <c r="F7">
        <v>7</v>
      </c>
      <c r="G7">
        <v>1</v>
      </c>
      <c r="H7">
        <v>1</v>
      </c>
    </row>
    <row r="8" spans="1:8" x14ac:dyDescent="0.25">
      <c r="A8" s="1">
        <v>7</v>
      </c>
      <c r="B8" t="s">
        <v>20</v>
      </c>
      <c r="C8" t="s">
        <v>303</v>
      </c>
      <c r="D8" t="s">
        <v>304</v>
      </c>
      <c r="F8">
        <v>7</v>
      </c>
      <c r="G8">
        <v>1</v>
      </c>
      <c r="H8">
        <v>1</v>
      </c>
    </row>
    <row r="9" spans="1:8" x14ac:dyDescent="0.25">
      <c r="A9" s="1">
        <v>8</v>
      </c>
      <c r="B9" t="s">
        <v>21</v>
      </c>
      <c r="C9" t="s">
        <v>305</v>
      </c>
      <c r="D9" t="s">
        <v>395</v>
      </c>
      <c r="E9" t="s">
        <v>658</v>
      </c>
      <c r="F9">
        <v>7</v>
      </c>
      <c r="G9">
        <v>1</v>
      </c>
      <c r="H9">
        <v>1</v>
      </c>
    </row>
    <row r="10" spans="1:8" x14ac:dyDescent="0.25">
      <c r="A10" s="1">
        <v>9</v>
      </c>
      <c r="B10" t="s">
        <v>22</v>
      </c>
      <c r="C10" t="s">
        <v>659</v>
      </c>
      <c r="D10" t="s">
        <v>308</v>
      </c>
      <c r="F10">
        <v>7</v>
      </c>
      <c r="G10">
        <v>1</v>
      </c>
      <c r="H10">
        <v>1</v>
      </c>
    </row>
    <row r="11" spans="1:8" x14ac:dyDescent="0.25">
      <c r="A11" s="1">
        <v>10</v>
      </c>
      <c r="B11" t="s">
        <v>23</v>
      </c>
      <c r="C11" t="s">
        <v>587</v>
      </c>
      <c r="D11" t="s">
        <v>306</v>
      </c>
      <c r="F11">
        <v>7</v>
      </c>
      <c r="G11">
        <v>1</v>
      </c>
      <c r="H11">
        <v>2</v>
      </c>
    </row>
    <row r="12" spans="1:8" x14ac:dyDescent="0.25">
      <c r="A12" s="1">
        <v>11</v>
      </c>
      <c r="B12" t="s">
        <v>24</v>
      </c>
      <c r="C12" t="s">
        <v>307</v>
      </c>
      <c r="D12" t="s">
        <v>308</v>
      </c>
      <c r="F12">
        <v>7</v>
      </c>
      <c r="G12">
        <v>1</v>
      </c>
      <c r="H12">
        <v>2</v>
      </c>
    </row>
    <row r="13" spans="1:8" x14ac:dyDescent="0.25">
      <c r="A13" s="1">
        <v>12</v>
      </c>
      <c r="B13" t="s">
        <v>25</v>
      </c>
      <c r="C13" t="s">
        <v>309</v>
      </c>
      <c r="D13" t="s">
        <v>302</v>
      </c>
      <c r="F13">
        <v>7</v>
      </c>
      <c r="G13">
        <v>1</v>
      </c>
      <c r="H13">
        <v>1</v>
      </c>
    </row>
    <row r="14" spans="1:8" x14ac:dyDescent="0.25">
      <c r="A14" s="1">
        <v>13</v>
      </c>
      <c r="B14" t="s">
        <v>26</v>
      </c>
      <c r="C14" t="s">
        <v>310</v>
      </c>
      <c r="D14" t="s">
        <v>311</v>
      </c>
      <c r="F14">
        <v>7</v>
      </c>
      <c r="G14">
        <v>1</v>
      </c>
      <c r="H14">
        <v>1</v>
      </c>
    </row>
    <row r="15" spans="1:8" x14ac:dyDescent="0.25">
      <c r="A15" s="1">
        <v>14</v>
      </c>
      <c r="B15" t="s">
        <v>27</v>
      </c>
      <c r="C15" t="s">
        <v>312</v>
      </c>
      <c r="D15" t="s">
        <v>313</v>
      </c>
      <c r="F15">
        <v>7</v>
      </c>
      <c r="G15">
        <v>1</v>
      </c>
      <c r="H15">
        <v>1</v>
      </c>
    </row>
    <row r="16" spans="1:8" x14ac:dyDescent="0.25">
      <c r="A16" s="1">
        <v>15</v>
      </c>
      <c r="B16" t="s">
        <v>28</v>
      </c>
      <c r="C16" t="s">
        <v>314</v>
      </c>
      <c r="D16" t="s">
        <v>315</v>
      </c>
      <c r="F16">
        <v>7</v>
      </c>
      <c r="G16">
        <v>1</v>
      </c>
      <c r="H16">
        <v>2</v>
      </c>
    </row>
    <row r="17" spans="1:8" x14ac:dyDescent="0.25">
      <c r="A17" s="1">
        <v>16</v>
      </c>
      <c r="B17" t="s">
        <v>29</v>
      </c>
      <c r="C17" t="s">
        <v>588</v>
      </c>
      <c r="D17" t="s">
        <v>316</v>
      </c>
      <c r="F17">
        <v>7</v>
      </c>
      <c r="G17">
        <v>1</v>
      </c>
      <c r="H17">
        <v>2</v>
      </c>
    </row>
    <row r="18" spans="1:8" x14ac:dyDescent="0.25">
      <c r="A18" s="1">
        <v>17</v>
      </c>
      <c r="B18" t="s">
        <v>30</v>
      </c>
      <c r="C18" t="s">
        <v>317</v>
      </c>
      <c r="D18" t="s">
        <v>318</v>
      </c>
      <c r="F18">
        <v>7</v>
      </c>
      <c r="G18">
        <v>1</v>
      </c>
      <c r="H18">
        <v>2</v>
      </c>
    </row>
    <row r="19" spans="1:8" x14ac:dyDescent="0.25">
      <c r="A19" s="1">
        <v>18</v>
      </c>
      <c r="B19" t="s">
        <v>31</v>
      </c>
      <c r="C19" t="s">
        <v>319</v>
      </c>
      <c r="D19" t="s">
        <v>320</v>
      </c>
      <c r="F19">
        <v>7</v>
      </c>
      <c r="G19">
        <v>1</v>
      </c>
      <c r="H19">
        <v>1</v>
      </c>
    </row>
    <row r="20" spans="1:8" x14ac:dyDescent="0.25">
      <c r="A20" s="1">
        <v>19</v>
      </c>
      <c r="B20" t="s">
        <v>32</v>
      </c>
      <c r="C20" t="s">
        <v>321</v>
      </c>
      <c r="D20" t="s">
        <v>322</v>
      </c>
      <c r="F20">
        <v>7</v>
      </c>
      <c r="G20">
        <v>1</v>
      </c>
      <c r="H20">
        <v>2</v>
      </c>
    </row>
    <row r="21" spans="1:8" x14ac:dyDescent="0.25">
      <c r="A21" s="1">
        <v>20</v>
      </c>
      <c r="B21" t="s">
        <v>33</v>
      </c>
      <c r="C21" t="s">
        <v>589</v>
      </c>
      <c r="D21" t="s">
        <v>323</v>
      </c>
      <c r="F21">
        <v>7</v>
      </c>
      <c r="G21">
        <v>1</v>
      </c>
      <c r="H21">
        <v>1</v>
      </c>
    </row>
    <row r="22" spans="1:8" x14ac:dyDescent="0.25">
      <c r="A22" s="1">
        <v>21</v>
      </c>
      <c r="B22" t="s">
        <v>34</v>
      </c>
      <c r="C22" t="s">
        <v>590</v>
      </c>
      <c r="D22" t="s">
        <v>325</v>
      </c>
      <c r="F22">
        <v>7</v>
      </c>
      <c r="G22">
        <v>2</v>
      </c>
      <c r="H22">
        <v>2</v>
      </c>
    </row>
    <row r="23" spans="1:8" x14ac:dyDescent="0.25">
      <c r="A23" s="1">
        <v>22</v>
      </c>
      <c r="B23" t="s">
        <v>35</v>
      </c>
      <c r="C23" t="s">
        <v>591</v>
      </c>
      <c r="D23" t="s">
        <v>315</v>
      </c>
      <c r="F23">
        <v>7</v>
      </c>
      <c r="G23">
        <v>1</v>
      </c>
      <c r="H23">
        <v>2</v>
      </c>
    </row>
    <row r="24" spans="1:8" x14ac:dyDescent="0.25">
      <c r="A24" s="1">
        <v>23</v>
      </c>
      <c r="B24" t="s">
        <v>28</v>
      </c>
      <c r="C24" t="s">
        <v>314</v>
      </c>
      <c r="D24" t="s">
        <v>315</v>
      </c>
      <c r="F24">
        <v>7</v>
      </c>
      <c r="G24">
        <v>1</v>
      </c>
      <c r="H24">
        <v>2</v>
      </c>
    </row>
    <row r="25" spans="1:8" x14ac:dyDescent="0.25">
      <c r="A25" s="1">
        <v>24</v>
      </c>
      <c r="B25" t="s">
        <v>36</v>
      </c>
      <c r="C25" t="s">
        <v>592</v>
      </c>
      <c r="D25" t="s">
        <v>308</v>
      </c>
      <c r="F25">
        <v>7</v>
      </c>
      <c r="G25">
        <v>1</v>
      </c>
      <c r="H25">
        <v>1</v>
      </c>
    </row>
    <row r="26" spans="1:8" x14ac:dyDescent="0.25">
      <c r="A26" s="1">
        <v>25</v>
      </c>
      <c r="B26" t="s">
        <v>37</v>
      </c>
      <c r="C26" t="s">
        <v>327</v>
      </c>
      <c r="D26" t="s">
        <v>308</v>
      </c>
      <c r="F26">
        <v>7</v>
      </c>
      <c r="G26">
        <v>1</v>
      </c>
      <c r="H26">
        <v>1</v>
      </c>
    </row>
    <row r="27" spans="1:8" x14ac:dyDescent="0.25">
      <c r="A27" s="1">
        <v>26</v>
      </c>
      <c r="B27" t="s">
        <v>38</v>
      </c>
      <c r="C27" t="s">
        <v>328</v>
      </c>
      <c r="D27" t="s">
        <v>329</v>
      </c>
      <c r="F27">
        <v>7</v>
      </c>
      <c r="G27">
        <v>1</v>
      </c>
      <c r="H27">
        <v>2</v>
      </c>
    </row>
    <row r="28" spans="1:8" x14ac:dyDescent="0.25">
      <c r="A28" s="1">
        <v>27</v>
      </c>
      <c r="B28" t="s">
        <v>39</v>
      </c>
      <c r="C28" t="s">
        <v>593</v>
      </c>
      <c r="D28" t="s">
        <v>330</v>
      </c>
      <c r="F28">
        <v>7</v>
      </c>
      <c r="G28">
        <v>1</v>
      </c>
      <c r="H28">
        <v>2</v>
      </c>
    </row>
    <row r="29" spans="1:8" x14ac:dyDescent="0.25">
      <c r="A29" s="1">
        <v>28</v>
      </c>
      <c r="B29" t="s">
        <v>35</v>
      </c>
      <c r="C29" t="s">
        <v>591</v>
      </c>
      <c r="D29" t="s">
        <v>315</v>
      </c>
      <c r="F29">
        <v>7</v>
      </c>
      <c r="G29">
        <v>1</v>
      </c>
      <c r="H29">
        <v>2</v>
      </c>
    </row>
    <row r="30" spans="1:8" x14ac:dyDescent="0.25">
      <c r="A30" s="1">
        <v>29</v>
      </c>
      <c r="B30" t="s">
        <v>40</v>
      </c>
      <c r="C30" t="s">
        <v>595</v>
      </c>
      <c r="D30" t="s">
        <v>331</v>
      </c>
      <c r="F30">
        <v>7</v>
      </c>
      <c r="G30">
        <v>1</v>
      </c>
      <c r="H30">
        <v>1</v>
      </c>
    </row>
    <row r="31" spans="1:8" x14ac:dyDescent="0.25">
      <c r="A31" s="1">
        <v>30</v>
      </c>
      <c r="B31" t="s">
        <v>41</v>
      </c>
      <c r="C31" t="s">
        <v>332</v>
      </c>
      <c r="D31" t="s">
        <v>333</v>
      </c>
      <c r="F31">
        <v>7</v>
      </c>
      <c r="G31">
        <v>1</v>
      </c>
      <c r="H31">
        <v>1</v>
      </c>
    </row>
    <row r="32" spans="1:8" x14ac:dyDescent="0.25">
      <c r="A32" s="1">
        <v>31</v>
      </c>
      <c r="B32" t="s">
        <v>42</v>
      </c>
      <c r="C32" t="s">
        <v>334</v>
      </c>
      <c r="D32" t="s">
        <v>302</v>
      </c>
      <c r="F32">
        <v>7</v>
      </c>
      <c r="G32">
        <v>1</v>
      </c>
      <c r="H32">
        <v>1</v>
      </c>
    </row>
    <row r="33" spans="1:8" x14ac:dyDescent="0.25">
      <c r="A33" s="1">
        <v>32</v>
      </c>
      <c r="B33" t="s">
        <v>43</v>
      </c>
      <c r="C33" t="s">
        <v>335</v>
      </c>
      <c r="D33" t="s">
        <v>336</v>
      </c>
      <c r="F33">
        <v>7</v>
      </c>
      <c r="G33">
        <v>1</v>
      </c>
      <c r="H33">
        <v>2</v>
      </c>
    </row>
    <row r="34" spans="1:8" x14ac:dyDescent="0.25">
      <c r="A34" s="1">
        <v>33</v>
      </c>
      <c r="B34" t="s">
        <v>44</v>
      </c>
      <c r="C34" t="s">
        <v>337</v>
      </c>
      <c r="D34" t="s">
        <v>338</v>
      </c>
      <c r="F34">
        <v>7</v>
      </c>
      <c r="G34">
        <v>1</v>
      </c>
      <c r="H34">
        <v>2</v>
      </c>
    </row>
    <row r="35" spans="1:8" x14ac:dyDescent="0.25">
      <c r="A35" s="1">
        <v>34</v>
      </c>
      <c r="B35" t="s">
        <v>45</v>
      </c>
      <c r="C35" t="s">
        <v>596</v>
      </c>
      <c r="D35" t="s">
        <v>340</v>
      </c>
      <c r="F35">
        <v>7</v>
      </c>
      <c r="G35">
        <v>1</v>
      </c>
      <c r="H35">
        <v>2</v>
      </c>
    </row>
    <row r="36" spans="1:8" x14ac:dyDescent="0.25">
      <c r="A36" s="1">
        <v>35</v>
      </c>
      <c r="B36" t="s">
        <v>46</v>
      </c>
      <c r="C36" t="s">
        <v>597</v>
      </c>
      <c r="D36" t="s">
        <v>342</v>
      </c>
      <c r="F36">
        <v>7</v>
      </c>
      <c r="G36">
        <v>1</v>
      </c>
      <c r="H36">
        <v>1</v>
      </c>
    </row>
    <row r="37" spans="1:8" x14ac:dyDescent="0.25">
      <c r="A37" s="1">
        <v>36</v>
      </c>
      <c r="B37" t="s">
        <v>47</v>
      </c>
      <c r="C37" t="s">
        <v>598</v>
      </c>
      <c r="D37" t="s">
        <v>343</v>
      </c>
      <c r="F37">
        <v>7</v>
      </c>
      <c r="G37">
        <v>1</v>
      </c>
      <c r="H37">
        <v>2</v>
      </c>
    </row>
    <row r="38" spans="1:8" x14ac:dyDescent="0.25">
      <c r="A38" s="1">
        <v>37</v>
      </c>
      <c r="B38" t="s">
        <v>48</v>
      </c>
      <c r="C38" t="s">
        <v>344</v>
      </c>
      <c r="D38" t="s">
        <v>302</v>
      </c>
      <c r="F38">
        <v>6</v>
      </c>
      <c r="G38">
        <v>1</v>
      </c>
      <c r="H38">
        <v>1</v>
      </c>
    </row>
    <row r="39" spans="1:8" x14ac:dyDescent="0.25">
      <c r="A39" s="1">
        <v>38</v>
      </c>
      <c r="B39" t="s">
        <v>54</v>
      </c>
      <c r="C39" t="s">
        <v>345</v>
      </c>
      <c r="D39" t="s">
        <v>346</v>
      </c>
      <c r="F39">
        <v>5</v>
      </c>
      <c r="G39">
        <v>2</v>
      </c>
      <c r="H39">
        <v>1</v>
      </c>
    </row>
    <row r="40" spans="1:8" x14ac:dyDescent="0.25">
      <c r="A40" s="1">
        <v>39</v>
      </c>
      <c r="B40" t="s">
        <v>55</v>
      </c>
      <c r="C40" t="s">
        <v>347</v>
      </c>
      <c r="D40" t="s">
        <v>348</v>
      </c>
      <c r="F40">
        <v>5</v>
      </c>
      <c r="G40">
        <v>2</v>
      </c>
      <c r="H40">
        <v>1</v>
      </c>
    </row>
    <row r="41" spans="1:8" x14ac:dyDescent="0.25">
      <c r="A41" s="1">
        <v>40</v>
      </c>
      <c r="B41" t="s">
        <v>56</v>
      </c>
      <c r="C41" t="s">
        <v>599</v>
      </c>
      <c r="D41" t="s">
        <v>302</v>
      </c>
      <c r="F41">
        <v>5</v>
      </c>
      <c r="G41">
        <v>2</v>
      </c>
      <c r="H41">
        <v>1</v>
      </c>
    </row>
    <row r="42" spans="1:8" x14ac:dyDescent="0.25">
      <c r="A42" s="1">
        <v>41</v>
      </c>
      <c r="B42" t="s">
        <v>57</v>
      </c>
      <c r="C42" t="s">
        <v>11</v>
      </c>
      <c r="D42" t="s">
        <v>350</v>
      </c>
      <c r="F42">
        <v>5</v>
      </c>
      <c r="G42">
        <v>1</v>
      </c>
      <c r="H42">
        <v>1</v>
      </c>
    </row>
    <row r="43" spans="1:8" x14ac:dyDescent="0.25">
      <c r="A43" s="1">
        <v>42</v>
      </c>
      <c r="B43" t="s">
        <v>58</v>
      </c>
      <c r="C43" t="s">
        <v>351</v>
      </c>
      <c r="D43" t="s">
        <v>660</v>
      </c>
      <c r="E43" t="s">
        <v>658</v>
      </c>
      <c r="F43">
        <v>5</v>
      </c>
      <c r="G43">
        <v>1</v>
      </c>
      <c r="H43">
        <v>1</v>
      </c>
    </row>
    <row r="44" spans="1:8" x14ac:dyDescent="0.25">
      <c r="A44" s="1">
        <v>43</v>
      </c>
      <c r="B44" t="s">
        <v>59</v>
      </c>
      <c r="C44" t="s">
        <v>352</v>
      </c>
      <c r="D44" t="s">
        <v>353</v>
      </c>
      <c r="F44">
        <v>5</v>
      </c>
      <c r="G44">
        <v>1</v>
      </c>
      <c r="H44">
        <v>1</v>
      </c>
    </row>
    <row r="45" spans="1:8" x14ac:dyDescent="0.25">
      <c r="A45" s="1">
        <v>44</v>
      </c>
      <c r="B45" t="s">
        <v>60</v>
      </c>
      <c r="C45" t="s">
        <v>600</v>
      </c>
      <c r="D45" t="s">
        <v>355</v>
      </c>
      <c r="F45">
        <v>5</v>
      </c>
      <c r="G45">
        <v>1</v>
      </c>
      <c r="H45">
        <v>2</v>
      </c>
    </row>
    <row r="46" spans="1:8" x14ac:dyDescent="0.25">
      <c r="A46" s="1">
        <v>45</v>
      </c>
      <c r="B46" t="s">
        <v>61</v>
      </c>
      <c r="C46" t="s">
        <v>601</v>
      </c>
      <c r="D46" t="s">
        <v>356</v>
      </c>
      <c r="F46">
        <v>5</v>
      </c>
      <c r="G46">
        <v>1</v>
      </c>
      <c r="H46">
        <v>1</v>
      </c>
    </row>
    <row r="47" spans="1:8" x14ac:dyDescent="0.25">
      <c r="A47" s="1">
        <v>46</v>
      </c>
      <c r="B47" t="s">
        <v>62</v>
      </c>
      <c r="C47" t="s">
        <v>602</v>
      </c>
      <c r="D47" t="s">
        <v>357</v>
      </c>
      <c r="F47">
        <v>5</v>
      </c>
      <c r="G47">
        <v>1</v>
      </c>
      <c r="H47">
        <v>2</v>
      </c>
    </row>
    <row r="48" spans="1:8" x14ac:dyDescent="0.25">
      <c r="A48" s="1">
        <v>47</v>
      </c>
      <c r="B48" t="s">
        <v>63</v>
      </c>
      <c r="C48" t="s">
        <v>63</v>
      </c>
      <c r="D48" t="s">
        <v>63</v>
      </c>
      <c r="F48">
        <v>5</v>
      </c>
      <c r="G48">
        <v>0.5</v>
      </c>
      <c r="H48">
        <v>7</v>
      </c>
    </row>
    <row r="49" spans="1:8" x14ac:dyDescent="0.25">
      <c r="A49" s="1">
        <v>48</v>
      </c>
      <c r="B49" t="s">
        <v>64</v>
      </c>
      <c r="C49" t="s">
        <v>603</v>
      </c>
      <c r="D49" t="s">
        <v>358</v>
      </c>
      <c r="F49">
        <v>5</v>
      </c>
      <c r="G49">
        <v>0.5</v>
      </c>
      <c r="H49">
        <v>1</v>
      </c>
    </row>
    <row r="50" spans="1:8" x14ac:dyDescent="0.25">
      <c r="A50" s="1">
        <v>49</v>
      </c>
      <c r="B50" t="s">
        <v>65</v>
      </c>
      <c r="C50" t="s">
        <v>324</v>
      </c>
      <c r="D50" t="s">
        <v>663</v>
      </c>
      <c r="E50" t="s">
        <v>661</v>
      </c>
      <c r="F50">
        <v>5</v>
      </c>
      <c r="G50">
        <v>0.5</v>
      </c>
      <c r="H50">
        <v>1</v>
      </c>
    </row>
    <row r="51" spans="1:8" x14ac:dyDescent="0.25">
      <c r="A51" s="1">
        <v>50</v>
      </c>
      <c r="B51" t="s">
        <v>66</v>
      </c>
      <c r="C51" t="s">
        <v>359</v>
      </c>
      <c r="D51" t="s">
        <v>360</v>
      </c>
      <c r="F51">
        <v>5</v>
      </c>
      <c r="G51">
        <v>0.5</v>
      </c>
      <c r="H51">
        <v>1</v>
      </c>
    </row>
    <row r="52" spans="1:8" x14ac:dyDescent="0.25">
      <c r="A52" s="1">
        <v>51</v>
      </c>
      <c r="B52" t="s">
        <v>67</v>
      </c>
      <c r="C52" t="s">
        <v>361</v>
      </c>
      <c r="D52" t="s">
        <v>362</v>
      </c>
      <c r="F52">
        <v>5</v>
      </c>
      <c r="G52">
        <v>0.5</v>
      </c>
      <c r="H52">
        <v>2</v>
      </c>
    </row>
    <row r="53" spans="1:8" x14ac:dyDescent="0.25">
      <c r="A53" s="1">
        <v>52</v>
      </c>
      <c r="B53" t="s">
        <v>68</v>
      </c>
      <c r="C53" t="s">
        <v>363</v>
      </c>
      <c r="D53" t="s">
        <v>364</v>
      </c>
      <c r="F53">
        <v>5</v>
      </c>
      <c r="G53">
        <v>0.5</v>
      </c>
      <c r="H53">
        <v>1</v>
      </c>
    </row>
    <row r="54" spans="1:8" x14ac:dyDescent="0.25">
      <c r="A54" s="1">
        <v>53</v>
      </c>
      <c r="B54" t="s">
        <v>69</v>
      </c>
      <c r="C54" t="s">
        <v>604</v>
      </c>
      <c r="D54" t="s">
        <v>302</v>
      </c>
      <c r="F54">
        <v>5</v>
      </c>
      <c r="G54">
        <v>0.5</v>
      </c>
      <c r="H54">
        <v>1</v>
      </c>
    </row>
    <row r="55" spans="1:8" x14ac:dyDescent="0.25">
      <c r="A55" s="1">
        <v>54</v>
      </c>
      <c r="B55" t="s">
        <v>70</v>
      </c>
      <c r="C55" t="s">
        <v>605</v>
      </c>
      <c r="D55" t="s">
        <v>365</v>
      </c>
      <c r="F55">
        <v>5</v>
      </c>
      <c r="G55">
        <v>0.5</v>
      </c>
      <c r="H55">
        <v>1</v>
      </c>
    </row>
    <row r="56" spans="1:8" x14ac:dyDescent="0.25">
      <c r="A56" s="1">
        <v>55</v>
      </c>
      <c r="B56" t="s">
        <v>71</v>
      </c>
      <c r="C56" t="s">
        <v>606</v>
      </c>
      <c r="D56" t="s">
        <v>366</v>
      </c>
      <c r="F56">
        <v>5</v>
      </c>
      <c r="G56">
        <v>0.5</v>
      </c>
      <c r="H56">
        <v>1</v>
      </c>
    </row>
    <row r="57" spans="1:8" x14ac:dyDescent="0.25">
      <c r="A57" s="1">
        <v>56</v>
      </c>
      <c r="B57" t="s">
        <v>72</v>
      </c>
      <c r="C57" t="s">
        <v>367</v>
      </c>
      <c r="D57" t="s">
        <v>368</v>
      </c>
      <c r="F57">
        <v>5</v>
      </c>
      <c r="G57">
        <v>0.5</v>
      </c>
      <c r="H57">
        <v>2</v>
      </c>
    </row>
    <row r="58" spans="1:8" x14ac:dyDescent="0.25">
      <c r="A58" s="1">
        <v>57</v>
      </c>
      <c r="B58" t="s">
        <v>73</v>
      </c>
      <c r="C58" t="s">
        <v>369</v>
      </c>
      <c r="D58" t="s">
        <v>370</v>
      </c>
      <c r="F58">
        <v>5</v>
      </c>
      <c r="G58">
        <v>0.5</v>
      </c>
      <c r="H58">
        <v>2</v>
      </c>
    </row>
    <row r="59" spans="1:8" x14ac:dyDescent="0.25">
      <c r="A59" s="1">
        <v>58</v>
      </c>
      <c r="B59" t="s">
        <v>74</v>
      </c>
      <c r="C59" t="s">
        <v>371</v>
      </c>
      <c r="D59" t="s">
        <v>372</v>
      </c>
      <c r="F59">
        <v>5</v>
      </c>
      <c r="G59">
        <v>0.5</v>
      </c>
      <c r="H59">
        <v>2</v>
      </c>
    </row>
    <row r="60" spans="1:8" x14ac:dyDescent="0.25">
      <c r="A60" s="1">
        <v>59</v>
      </c>
      <c r="B60" t="s">
        <v>75</v>
      </c>
      <c r="C60" t="s">
        <v>373</v>
      </c>
      <c r="D60" t="s">
        <v>374</v>
      </c>
      <c r="F60">
        <v>5</v>
      </c>
      <c r="G60">
        <v>0.5</v>
      </c>
      <c r="H60">
        <v>1</v>
      </c>
    </row>
    <row r="61" spans="1:8" x14ac:dyDescent="0.25">
      <c r="A61" s="1">
        <v>60</v>
      </c>
      <c r="B61" t="s">
        <v>76</v>
      </c>
      <c r="C61" t="s">
        <v>12</v>
      </c>
      <c r="D61" t="s">
        <v>375</v>
      </c>
      <c r="F61">
        <v>5</v>
      </c>
      <c r="G61">
        <v>0.25</v>
      </c>
      <c r="H61">
        <v>1</v>
      </c>
    </row>
    <row r="62" spans="1:8" x14ac:dyDescent="0.25">
      <c r="A62" s="1">
        <v>61</v>
      </c>
      <c r="B62" t="s">
        <v>664</v>
      </c>
      <c r="C62" t="s">
        <v>376</v>
      </c>
      <c r="D62" t="s">
        <v>665</v>
      </c>
      <c r="E62" t="s">
        <v>662</v>
      </c>
      <c r="F62">
        <v>2</v>
      </c>
      <c r="G62">
        <v>10</v>
      </c>
      <c r="H62">
        <v>1</v>
      </c>
    </row>
    <row r="63" spans="1:8" x14ac:dyDescent="0.25">
      <c r="A63" s="1">
        <v>62</v>
      </c>
      <c r="B63" t="s">
        <v>78</v>
      </c>
      <c r="C63" t="s">
        <v>377</v>
      </c>
      <c r="D63" t="s">
        <v>378</v>
      </c>
      <c r="F63">
        <v>2</v>
      </c>
      <c r="G63">
        <v>10</v>
      </c>
      <c r="H63">
        <v>2</v>
      </c>
    </row>
    <row r="64" spans="1:8" x14ac:dyDescent="0.25">
      <c r="A64" s="1">
        <v>63</v>
      </c>
      <c r="B64" t="s">
        <v>79</v>
      </c>
      <c r="C64" t="s">
        <v>379</v>
      </c>
      <c r="D64" t="s">
        <v>322</v>
      </c>
      <c r="F64">
        <v>2</v>
      </c>
      <c r="G64">
        <v>10</v>
      </c>
      <c r="H64">
        <v>2</v>
      </c>
    </row>
    <row r="65" spans="1:13" x14ac:dyDescent="0.25">
      <c r="A65" s="1">
        <v>64</v>
      </c>
      <c r="B65" t="s">
        <v>80</v>
      </c>
      <c r="C65" t="s">
        <v>380</v>
      </c>
      <c r="D65" t="s">
        <v>381</v>
      </c>
      <c r="F65">
        <v>2</v>
      </c>
      <c r="G65">
        <v>10</v>
      </c>
      <c r="H65">
        <v>2</v>
      </c>
    </row>
    <row r="66" spans="1:13" x14ac:dyDescent="0.25">
      <c r="A66" s="1">
        <v>65</v>
      </c>
      <c r="B66" t="s">
        <v>81</v>
      </c>
      <c r="C66" t="s">
        <v>666</v>
      </c>
      <c r="D66" t="s">
        <v>667</v>
      </c>
      <c r="E66" t="s">
        <v>668</v>
      </c>
      <c r="F66">
        <v>2</v>
      </c>
      <c r="G66">
        <v>10</v>
      </c>
      <c r="H66">
        <v>2</v>
      </c>
      <c r="M66" t="s">
        <v>384</v>
      </c>
    </row>
    <row r="67" spans="1:13" x14ac:dyDescent="0.25">
      <c r="A67" s="1">
        <v>66</v>
      </c>
      <c r="B67" t="s">
        <v>82</v>
      </c>
      <c r="C67" t="s">
        <v>607</v>
      </c>
      <c r="D67" t="s">
        <v>385</v>
      </c>
      <c r="F67">
        <v>2</v>
      </c>
      <c r="G67">
        <v>10</v>
      </c>
      <c r="H67">
        <v>2</v>
      </c>
    </row>
    <row r="68" spans="1:13" x14ac:dyDescent="0.25">
      <c r="A68" s="1">
        <v>67</v>
      </c>
      <c r="B68" t="s">
        <v>83</v>
      </c>
      <c r="C68" t="s">
        <v>345</v>
      </c>
      <c r="D68" t="s">
        <v>386</v>
      </c>
      <c r="F68">
        <v>2</v>
      </c>
      <c r="G68">
        <v>10</v>
      </c>
      <c r="H68">
        <v>2</v>
      </c>
    </row>
    <row r="69" spans="1:13" x14ac:dyDescent="0.25">
      <c r="A69" s="1">
        <v>68</v>
      </c>
      <c r="B69" t="s">
        <v>669</v>
      </c>
      <c r="C69" t="s">
        <v>671</v>
      </c>
      <c r="D69" t="s">
        <v>524</v>
      </c>
      <c r="E69" t="s">
        <v>670</v>
      </c>
      <c r="F69">
        <v>2</v>
      </c>
      <c r="G69">
        <v>10</v>
      </c>
      <c r="H69">
        <v>2</v>
      </c>
      <c r="M69" t="s">
        <v>387</v>
      </c>
    </row>
    <row r="70" spans="1:13" x14ac:dyDescent="0.25">
      <c r="A70" s="1">
        <v>69</v>
      </c>
      <c r="B70" t="s">
        <v>85</v>
      </c>
      <c r="C70" t="s">
        <v>388</v>
      </c>
      <c r="D70" t="s">
        <v>389</v>
      </c>
      <c r="F70">
        <v>2</v>
      </c>
      <c r="G70">
        <v>10</v>
      </c>
      <c r="H70">
        <v>2</v>
      </c>
    </row>
    <row r="71" spans="1:13" x14ac:dyDescent="0.25">
      <c r="A71" s="1">
        <v>70</v>
      </c>
      <c r="B71" t="s">
        <v>86</v>
      </c>
      <c r="C71" t="s">
        <v>293</v>
      </c>
      <c r="D71" t="s">
        <v>390</v>
      </c>
      <c r="F71">
        <v>2</v>
      </c>
      <c r="G71">
        <v>10</v>
      </c>
      <c r="H71">
        <v>2</v>
      </c>
    </row>
    <row r="72" spans="1:13" x14ac:dyDescent="0.25">
      <c r="A72" s="1">
        <v>71</v>
      </c>
      <c r="B72" t="s">
        <v>87</v>
      </c>
      <c r="C72" t="s">
        <v>391</v>
      </c>
      <c r="D72" t="s">
        <v>392</v>
      </c>
      <c r="F72">
        <v>2</v>
      </c>
      <c r="G72">
        <v>10</v>
      </c>
      <c r="H72">
        <v>2</v>
      </c>
    </row>
    <row r="73" spans="1:13" x14ac:dyDescent="0.25">
      <c r="A73" s="1">
        <v>72</v>
      </c>
      <c r="B73" t="s">
        <v>88</v>
      </c>
      <c r="C73" t="s">
        <v>608</v>
      </c>
      <c r="D73" t="s">
        <v>394</v>
      </c>
      <c r="F73">
        <v>2</v>
      </c>
      <c r="G73">
        <v>20</v>
      </c>
      <c r="H73">
        <v>2</v>
      </c>
    </row>
    <row r="74" spans="1:13" x14ac:dyDescent="0.25">
      <c r="A74" s="1">
        <v>73</v>
      </c>
      <c r="B74" t="s">
        <v>89</v>
      </c>
      <c r="C74" t="s">
        <v>326</v>
      </c>
      <c r="D74" t="s">
        <v>395</v>
      </c>
      <c r="E74" t="s">
        <v>658</v>
      </c>
      <c r="F74">
        <v>2</v>
      </c>
      <c r="G74">
        <v>10</v>
      </c>
      <c r="H74">
        <v>1</v>
      </c>
    </row>
    <row r="75" spans="1:13" x14ac:dyDescent="0.25">
      <c r="A75" s="1">
        <v>74</v>
      </c>
      <c r="B75" t="s">
        <v>90</v>
      </c>
      <c r="C75" t="s">
        <v>396</v>
      </c>
      <c r="D75" t="s">
        <v>372</v>
      </c>
      <c r="F75">
        <v>3</v>
      </c>
      <c r="G75">
        <v>100</v>
      </c>
      <c r="H75">
        <v>2</v>
      </c>
    </row>
    <row r="76" spans="1:13" x14ac:dyDescent="0.25">
      <c r="A76" s="1">
        <v>75</v>
      </c>
      <c r="B76" t="s">
        <v>91</v>
      </c>
      <c r="C76" t="s">
        <v>63</v>
      </c>
      <c r="D76" t="s">
        <v>91</v>
      </c>
      <c r="F76">
        <v>2</v>
      </c>
      <c r="G76">
        <v>10</v>
      </c>
      <c r="H76">
        <v>7</v>
      </c>
    </row>
    <row r="77" spans="1:13" x14ac:dyDescent="0.25">
      <c r="A77" s="1">
        <v>76</v>
      </c>
      <c r="B77" t="s">
        <v>92</v>
      </c>
      <c r="C77" t="s">
        <v>397</v>
      </c>
      <c r="D77" t="s">
        <v>398</v>
      </c>
      <c r="F77">
        <v>3</v>
      </c>
      <c r="G77">
        <v>5</v>
      </c>
      <c r="H77">
        <v>1</v>
      </c>
    </row>
    <row r="78" spans="1:13" x14ac:dyDescent="0.25">
      <c r="A78" s="1">
        <v>77</v>
      </c>
      <c r="B78" t="s">
        <v>93</v>
      </c>
      <c r="C78" t="s">
        <v>399</v>
      </c>
      <c r="D78" t="s">
        <v>400</v>
      </c>
      <c r="F78">
        <v>3</v>
      </c>
      <c r="G78">
        <v>10</v>
      </c>
      <c r="H78">
        <v>2</v>
      </c>
    </row>
    <row r="79" spans="1:13" x14ac:dyDescent="0.25">
      <c r="A79" s="1">
        <v>78</v>
      </c>
      <c r="B79" t="s">
        <v>94</v>
      </c>
      <c r="C79" t="s">
        <v>609</v>
      </c>
      <c r="D79" t="s">
        <v>401</v>
      </c>
      <c r="F79">
        <v>3</v>
      </c>
      <c r="G79">
        <v>10</v>
      </c>
      <c r="H79">
        <v>1</v>
      </c>
    </row>
    <row r="80" spans="1:13" x14ac:dyDescent="0.25">
      <c r="A80" s="1">
        <v>79</v>
      </c>
      <c r="B80" t="s">
        <v>95</v>
      </c>
      <c r="C80" t="s">
        <v>610</v>
      </c>
      <c r="D80" t="s">
        <v>402</v>
      </c>
      <c r="F80">
        <v>2</v>
      </c>
      <c r="G80">
        <v>20</v>
      </c>
      <c r="H80">
        <v>1</v>
      </c>
    </row>
    <row r="81" spans="1:13" x14ac:dyDescent="0.25">
      <c r="A81" s="1">
        <v>80</v>
      </c>
      <c r="B81" t="s">
        <v>96</v>
      </c>
      <c r="C81" t="s">
        <v>403</v>
      </c>
      <c r="D81" t="s">
        <v>404</v>
      </c>
      <c r="F81">
        <v>2</v>
      </c>
      <c r="G81">
        <v>20</v>
      </c>
      <c r="H81">
        <v>2</v>
      </c>
    </row>
    <row r="82" spans="1:13" x14ac:dyDescent="0.25">
      <c r="A82" s="1">
        <v>81</v>
      </c>
      <c r="B82" t="s">
        <v>97</v>
      </c>
      <c r="C82" t="s">
        <v>405</v>
      </c>
      <c r="D82" t="s">
        <v>406</v>
      </c>
      <c r="F82">
        <v>2</v>
      </c>
      <c r="G82">
        <v>20</v>
      </c>
      <c r="H82">
        <v>1</v>
      </c>
    </row>
    <row r="83" spans="1:13" x14ac:dyDescent="0.25">
      <c r="A83" s="1">
        <v>82</v>
      </c>
      <c r="B83" t="s">
        <v>98</v>
      </c>
      <c r="C83" t="s">
        <v>407</v>
      </c>
      <c r="D83" t="s">
        <v>408</v>
      </c>
      <c r="F83">
        <v>2</v>
      </c>
      <c r="G83">
        <v>20</v>
      </c>
      <c r="H83">
        <v>1</v>
      </c>
    </row>
    <row r="84" spans="1:13" x14ac:dyDescent="0.25">
      <c r="A84" s="1">
        <v>83</v>
      </c>
      <c r="B84" t="s">
        <v>99</v>
      </c>
      <c r="C84" t="s">
        <v>11</v>
      </c>
      <c r="D84" t="s">
        <v>409</v>
      </c>
      <c r="F84">
        <v>2</v>
      </c>
      <c r="G84">
        <v>20</v>
      </c>
      <c r="H84">
        <v>1</v>
      </c>
    </row>
    <row r="85" spans="1:13" x14ac:dyDescent="0.25">
      <c r="A85" s="1">
        <v>84</v>
      </c>
      <c r="B85" t="s">
        <v>100</v>
      </c>
      <c r="C85" t="s">
        <v>410</v>
      </c>
      <c r="D85" t="s">
        <v>411</v>
      </c>
      <c r="F85">
        <v>2</v>
      </c>
      <c r="G85">
        <v>20</v>
      </c>
      <c r="H85">
        <v>1</v>
      </c>
    </row>
    <row r="86" spans="1:13" x14ac:dyDescent="0.25">
      <c r="A86" s="1">
        <v>85</v>
      </c>
      <c r="B86" t="s">
        <v>101</v>
      </c>
      <c r="C86" t="s">
        <v>412</v>
      </c>
      <c r="D86" t="s">
        <v>413</v>
      </c>
      <c r="F86">
        <v>2</v>
      </c>
      <c r="G86">
        <v>20</v>
      </c>
      <c r="H86">
        <v>2</v>
      </c>
    </row>
    <row r="87" spans="1:13" x14ac:dyDescent="0.25">
      <c r="A87" s="1">
        <v>86</v>
      </c>
      <c r="B87" t="s">
        <v>95</v>
      </c>
      <c r="C87" t="s">
        <v>610</v>
      </c>
      <c r="D87" t="s">
        <v>402</v>
      </c>
      <c r="F87">
        <v>2</v>
      </c>
      <c r="G87">
        <v>20</v>
      </c>
      <c r="H87">
        <v>1</v>
      </c>
    </row>
    <row r="88" spans="1:13" x14ac:dyDescent="0.25">
      <c r="A88" s="1">
        <v>87</v>
      </c>
      <c r="B88" t="s">
        <v>102</v>
      </c>
      <c r="C88" t="s">
        <v>611</v>
      </c>
      <c r="D88" t="s">
        <v>308</v>
      </c>
      <c r="F88">
        <v>2</v>
      </c>
      <c r="G88">
        <v>10</v>
      </c>
      <c r="H88">
        <v>1</v>
      </c>
    </row>
    <row r="89" spans="1:13" x14ac:dyDescent="0.25">
      <c r="A89" s="1">
        <v>88</v>
      </c>
      <c r="B89" t="s">
        <v>103</v>
      </c>
      <c r="C89" t="s">
        <v>612</v>
      </c>
      <c r="D89" t="s">
        <v>415</v>
      </c>
      <c r="F89">
        <v>2</v>
      </c>
      <c r="G89">
        <v>10</v>
      </c>
      <c r="H89">
        <v>1</v>
      </c>
    </row>
    <row r="90" spans="1:13" x14ac:dyDescent="0.25">
      <c r="A90" s="1">
        <v>89</v>
      </c>
      <c r="B90" t="s">
        <v>102</v>
      </c>
      <c r="C90" t="s">
        <v>611</v>
      </c>
      <c r="D90" t="s">
        <v>308</v>
      </c>
      <c r="F90">
        <v>2</v>
      </c>
      <c r="G90">
        <v>10</v>
      </c>
      <c r="H90">
        <v>1</v>
      </c>
    </row>
    <row r="91" spans="1:13" x14ac:dyDescent="0.25">
      <c r="A91" s="1">
        <v>90</v>
      </c>
      <c r="B91" t="s">
        <v>104</v>
      </c>
      <c r="C91" t="s">
        <v>673</v>
      </c>
      <c r="D91" t="s">
        <v>674</v>
      </c>
      <c r="E91" t="s">
        <v>672</v>
      </c>
      <c r="F91">
        <v>2</v>
      </c>
      <c r="G91">
        <v>10</v>
      </c>
      <c r="H91">
        <v>1</v>
      </c>
      <c r="M91" t="s">
        <v>416</v>
      </c>
    </row>
    <row r="92" spans="1:13" x14ac:dyDescent="0.25">
      <c r="A92" s="1">
        <v>91</v>
      </c>
      <c r="B92" t="s">
        <v>105</v>
      </c>
      <c r="C92" t="s">
        <v>417</v>
      </c>
      <c r="D92" t="s">
        <v>418</v>
      </c>
      <c r="F92">
        <v>2</v>
      </c>
      <c r="G92">
        <v>10</v>
      </c>
      <c r="H92">
        <v>2</v>
      </c>
    </row>
    <row r="93" spans="1:13" x14ac:dyDescent="0.25">
      <c r="A93" s="1">
        <v>92</v>
      </c>
      <c r="B93" t="s">
        <v>106</v>
      </c>
      <c r="C93" t="s">
        <v>419</v>
      </c>
      <c r="D93" t="s">
        <v>420</v>
      </c>
      <c r="F93">
        <v>2</v>
      </c>
      <c r="G93">
        <v>15</v>
      </c>
      <c r="H93">
        <v>1</v>
      </c>
    </row>
    <row r="94" spans="1:13" x14ac:dyDescent="0.25">
      <c r="A94" s="1">
        <v>93</v>
      </c>
      <c r="B94" t="s">
        <v>107</v>
      </c>
      <c r="C94" t="s">
        <v>421</v>
      </c>
      <c r="D94" t="s">
        <v>346</v>
      </c>
      <c r="F94">
        <v>2</v>
      </c>
      <c r="G94">
        <v>10</v>
      </c>
      <c r="H94">
        <v>1</v>
      </c>
    </row>
    <row r="95" spans="1:13" x14ac:dyDescent="0.25">
      <c r="A95" s="1">
        <v>94</v>
      </c>
      <c r="B95" t="s">
        <v>108</v>
      </c>
      <c r="C95" t="s">
        <v>613</v>
      </c>
      <c r="D95" t="s">
        <v>422</v>
      </c>
      <c r="F95">
        <v>2</v>
      </c>
      <c r="G95">
        <v>10</v>
      </c>
      <c r="H95">
        <v>2</v>
      </c>
    </row>
    <row r="96" spans="1:13" x14ac:dyDescent="0.25">
      <c r="A96" s="1">
        <v>95</v>
      </c>
      <c r="B96" t="s">
        <v>109</v>
      </c>
      <c r="C96" t="s">
        <v>423</v>
      </c>
      <c r="D96" t="s">
        <v>424</v>
      </c>
      <c r="F96">
        <v>2</v>
      </c>
      <c r="G96">
        <v>10</v>
      </c>
      <c r="H96">
        <v>2</v>
      </c>
    </row>
    <row r="97" spans="1:13" x14ac:dyDescent="0.25">
      <c r="A97" s="1">
        <v>96</v>
      </c>
      <c r="B97" t="s">
        <v>110</v>
      </c>
      <c r="C97" t="s">
        <v>425</v>
      </c>
      <c r="D97" t="s">
        <v>308</v>
      </c>
      <c r="F97">
        <v>2</v>
      </c>
      <c r="G97">
        <v>10</v>
      </c>
      <c r="H97">
        <v>1</v>
      </c>
    </row>
    <row r="98" spans="1:13" x14ac:dyDescent="0.25">
      <c r="A98" s="1">
        <v>97</v>
      </c>
      <c r="B98" t="s">
        <v>111</v>
      </c>
      <c r="C98" t="s">
        <v>614</v>
      </c>
      <c r="D98" t="s">
        <v>331</v>
      </c>
      <c r="F98">
        <v>2</v>
      </c>
      <c r="G98">
        <v>10</v>
      </c>
      <c r="H98">
        <v>2</v>
      </c>
    </row>
    <row r="99" spans="1:13" x14ac:dyDescent="0.25">
      <c r="A99" s="1">
        <v>98</v>
      </c>
      <c r="B99" t="s">
        <v>112</v>
      </c>
      <c r="C99" t="s">
        <v>426</v>
      </c>
      <c r="D99" t="s">
        <v>427</v>
      </c>
      <c r="F99">
        <v>2</v>
      </c>
      <c r="G99">
        <v>10</v>
      </c>
      <c r="H99">
        <v>2</v>
      </c>
    </row>
    <row r="100" spans="1:13" x14ac:dyDescent="0.25">
      <c r="A100" s="1">
        <v>99</v>
      </c>
      <c r="B100" t="s">
        <v>113</v>
      </c>
      <c r="C100" t="s">
        <v>615</v>
      </c>
      <c r="D100" t="s">
        <v>429</v>
      </c>
      <c r="F100">
        <v>2</v>
      </c>
      <c r="G100">
        <v>10</v>
      </c>
      <c r="H100">
        <v>4</v>
      </c>
    </row>
    <row r="101" spans="1:13" x14ac:dyDescent="0.25">
      <c r="A101" s="1">
        <v>100</v>
      </c>
      <c r="B101" t="s">
        <v>114</v>
      </c>
      <c r="C101" t="s">
        <v>616</v>
      </c>
      <c r="D101" t="s">
        <v>431</v>
      </c>
      <c r="F101">
        <v>2</v>
      </c>
      <c r="G101">
        <v>10</v>
      </c>
      <c r="H101">
        <v>2</v>
      </c>
    </row>
    <row r="102" spans="1:13" x14ac:dyDescent="0.25">
      <c r="A102" s="1">
        <v>101</v>
      </c>
      <c r="B102" t="s">
        <v>115</v>
      </c>
      <c r="C102" t="s">
        <v>432</v>
      </c>
      <c r="D102" t="s">
        <v>433</v>
      </c>
      <c r="F102">
        <v>2</v>
      </c>
      <c r="G102">
        <v>10</v>
      </c>
      <c r="H102">
        <v>1</v>
      </c>
    </row>
    <row r="103" spans="1:13" x14ac:dyDescent="0.25">
      <c r="A103" s="1">
        <v>102</v>
      </c>
      <c r="B103" t="s">
        <v>116</v>
      </c>
      <c r="C103" t="s">
        <v>617</v>
      </c>
      <c r="D103" t="s">
        <v>429</v>
      </c>
      <c r="F103">
        <v>2</v>
      </c>
      <c r="G103">
        <v>10</v>
      </c>
      <c r="H103">
        <v>2</v>
      </c>
    </row>
    <row r="104" spans="1:13" x14ac:dyDescent="0.25">
      <c r="A104" s="1">
        <v>103</v>
      </c>
      <c r="B104" t="s">
        <v>117</v>
      </c>
      <c r="C104" t="s">
        <v>434</v>
      </c>
      <c r="D104" t="s">
        <v>435</v>
      </c>
      <c r="F104">
        <v>2</v>
      </c>
      <c r="G104">
        <v>10</v>
      </c>
      <c r="H104">
        <v>2</v>
      </c>
    </row>
    <row r="105" spans="1:13" x14ac:dyDescent="0.25">
      <c r="A105" s="1">
        <v>104</v>
      </c>
      <c r="B105" t="s">
        <v>259</v>
      </c>
      <c r="C105" t="s">
        <v>335</v>
      </c>
      <c r="D105" t="s">
        <v>677</v>
      </c>
      <c r="E105" t="s">
        <v>675</v>
      </c>
      <c r="F105">
        <v>2</v>
      </c>
      <c r="G105">
        <v>10</v>
      </c>
      <c r="H105">
        <v>1</v>
      </c>
    </row>
    <row r="106" spans="1:13" x14ac:dyDescent="0.25">
      <c r="A106" s="1">
        <v>105</v>
      </c>
      <c r="B106" t="s">
        <v>118</v>
      </c>
      <c r="C106" t="s">
        <v>678</v>
      </c>
      <c r="D106" t="s">
        <v>308</v>
      </c>
      <c r="E106" t="s">
        <v>676</v>
      </c>
      <c r="F106">
        <v>2</v>
      </c>
      <c r="G106">
        <v>10</v>
      </c>
      <c r="H106">
        <v>1</v>
      </c>
      <c r="M106" t="s">
        <v>436</v>
      </c>
    </row>
    <row r="107" spans="1:13" x14ac:dyDescent="0.25">
      <c r="A107" s="1">
        <v>106</v>
      </c>
      <c r="B107" t="s">
        <v>119</v>
      </c>
      <c r="C107" t="s">
        <v>618</v>
      </c>
      <c r="D107" t="s">
        <v>438</v>
      </c>
      <c r="F107">
        <v>2</v>
      </c>
      <c r="G107">
        <v>10</v>
      </c>
      <c r="H107">
        <v>2</v>
      </c>
    </row>
    <row r="108" spans="1:13" x14ac:dyDescent="0.25">
      <c r="A108" s="1">
        <v>107</v>
      </c>
      <c r="B108" t="s">
        <v>120</v>
      </c>
      <c r="C108" t="s">
        <v>619</v>
      </c>
      <c r="D108" t="s">
        <v>439</v>
      </c>
      <c r="F108">
        <v>2</v>
      </c>
      <c r="G108">
        <v>10</v>
      </c>
      <c r="H108">
        <v>1</v>
      </c>
    </row>
    <row r="109" spans="1:13" x14ac:dyDescent="0.25">
      <c r="A109" s="1">
        <v>108</v>
      </c>
      <c r="B109" t="s">
        <v>119</v>
      </c>
      <c r="C109" t="s">
        <v>618</v>
      </c>
      <c r="D109" t="s">
        <v>438</v>
      </c>
      <c r="F109">
        <v>2</v>
      </c>
      <c r="G109">
        <v>10</v>
      </c>
      <c r="H109">
        <v>2</v>
      </c>
    </row>
    <row r="110" spans="1:13" x14ac:dyDescent="0.25">
      <c r="A110" s="1">
        <v>109</v>
      </c>
      <c r="B110" t="s">
        <v>121</v>
      </c>
      <c r="C110" t="s">
        <v>63</v>
      </c>
      <c r="D110" t="s">
        <v>121</v>
      </c>
      <c r="F110">
        <v>2</v>
      </c>
      <c r="G110">
        <v>10</v>
      </c>
      <c r="H110">
        <v>7</v>
      </c>
    </row>
    <row r="111" spans="1:13" x14ac:dyDescent="0.25">
      <c r="A111" s="1">
        <v>110</v>
      </c>
      <c r="B111" t="s">
        <v>122</v>
      </c>
      <c r="C111" t="s">
        <v>440</v>
      </c>
      <c r="D111" t="s">
        <v>441</v>
      </c>
      <c r="F111">
        <v>2</v>
      </c>
      <c r="G111">
        <v>10</v>
      </c>
      <c r="H111">
        <v>2</v>
      </c>
    </row>
    <row r="112" spans="1:13" x14ac:dyDescent="0.25">
      <c r="A112" s="1">
        <v>111</v>
      </c>
      <c r="B112" t="s">
        <v>123</v>
      </c>
      <c r="C112" t="s">
        <v>620</v>
      </c>
      <c r="D112" t="s">
        <v>442</v>
      </c>
      <c r="F112">
        <v>2</v>
      </c>
      <c r="G112">
        <v>10</v>
      </c>
      <c r="H112">
        <v>1</v>
      </c>
    </row>
    <row r="113" spans="1:15" x14ac:dyDescent="0.25">
      <c r="A113" s="1">
        <v>112</v>
      </c>
      <c r="B113" t="s">
        <v>124</v>
      </c>
      <c r="C113" t="s">
        <v>621</v>
      </c>
      <c r="D113" t="s">
        <v>443</v>
      </c>
      <c r="F113">
        <v>2</v>
      </c>
      <c r="G113">
        <v>10</v>
      </c>
      <c r="H113">
        <v>2</v>
      </c>
    </row>
    <row r="114" spans="1:15" x14ac:dyDescent="0.25">
      <c r="A114" s="1">
        <v>113</v>
      </c>
      <c r="B114" t="s">
        <v>125</v>
      </c>
      <c r="C114" t="s">
        <v>63</v>
      </c>
      <c r="D114" t="s">
        <v>125</v>
      </c>
      <c r="F114">
        <v>2</v>
      </c>
      <c r="G114">
        <v>10</v>
      </c>
      <c r="H114">
        <v>7</v>
      </c>
    </row>
    <row r="115" spans="1:15" x14ac:dyDescent="0.25">
      <c r="A115" s="1">
        <v>114</v>
      </c>
      <c r="B115" t="s">
        <v>126</v>
      </c>
      <c r="C115" t="s">
        <v>622</v>
      </c>
      <c r="D115" t="s">
        <v>441</v>
      </c>
      <c r="F115">
        <v>2</v>
      </c>
      <c r="G115">
        <v>10</v>
      </c>
      <c r="H115">
        <v>2</v>
      </c>
    </row>
    <row r="116" spans="1:15" x14ac:dyDescent="0.25">
      <c r="A116" s="1">
        <v>115</v>
      </c>
      <c r="B116" t="s">
        <v>127</v>
      </c>
      <c r="C116" t="s">
        <v>623</v>
      </c>
      <c r="D116" t="s">
        <v>445</v>
      </c>
      <c r="F116">
        <v>2</v>
      </c>
      <c r="G116">
        <v>10</v>
      </c>
      <c r="H116">
        <v>2</v>
      </c>
    </row>
    <row r="117" spans="1:15" x14ac:dyDescent="0.25">
      <c r="A117" s="1">
        <v>116</v>
      </c>
      <c r="B117" t="s">
        <v>128</v>
      </c>
      <c r="C117" t="s">
        <v>63</v>
      </c>
      <c r="D117" t="s">
        <v>128</v>
      </c>
      <c r="F117">
        <v>2</v>
      </c>
      <c r="G117">
        <v>10</v>
      </c>
      <c r="H117">
        <v>7</v>
      </c>
    </row>
    <row r="118" spans="1:15" x14ac:dyDescent="0.25">
      <c r="A118" s="1">
        <v>117</v>
      </c>
      <c r="B118" t="s">
        <v>129</v>
      </c>
      <c r="C118" t="s">
        <v>679</v>
      </c>
      <c r="D118" t="s">
        <v>680</v>
      </c>
      <c r="E118" t="s">
        <v>658</v>
      </c>
      <c r="F118">
        <v>2</v>
      </c>
      <c r="G118">
        <v>10</v>
      </c>
      <c r="H118">
        <v>1</v>
      </c>
    </row>
    <row r="119" spans="1:15" x14ac:dyDescent="0.25">
      <c r="A119" s="1">
        <v>118</v>
      </c>
      <c r="B119" t="s">
        <v>130</v>
      </c>
      <c r="C119" t="s">
        <v>624</v>
      </c>
      <c r="D119" t="s">
        <v>446</v>
      </c>
      <c r="F119">
        <v>2</v>
      </c>
      <c r="G119">
        <v>10</v>
      </c>
      <c r="H119">
        <v>2</v>
      </c>
    </row>
    <row r="120" spans="1:15" x14ac:dyDescent="0.25">
      <c r="A120" s="1">
        <v>119</v>
      </c>
      <c r="B120" t="s">
        <v>131</v>
      </c>
      <c r="C120" t="s">
        <v>354</v>
      </c>
      <c r="D120" t="s">
        <v>413</v>
      </c>
      <c r="F120">
        <v>2</v>
      </c>
      <c r="G120">
        <v>10</v>
      </c>
      <c r="H120">
        <v>2</v>
      </c>
    </row>
    <row r="121" spans="1:15" x14ac:dyDescent="0.25">
      <c r="A121" s="1">
        <v>120</v>
      </c>
      <c r="B121" t="s">
        <v>117</v>
      </c>
      <c r="C121" t="s">
        <v>434</v>
      </c>
      <c r="D121" t="s">
        <v>435</v>
      </c>
      <c r="F121">
        <v>2</v>
      </c>
      <c r="G121">
        <v>10</v>
      </c>
      <c r="H121">
        <v>2</v>
      </c>
    </row>
    <row r="122" spans="1:15" x14ac:dyDescent="0.25">
      <c r="A122" s="1">
        <v>121</v>
      </c>
      <c r="B122" t="s">
        <v>107</v>
      </c>
      <c r="C122" t="s">
        <v>421</v>
      </c>
      <c r="D122" t="s">
        <v>346</v>
      </c>
      <c r="F122">
        <v>2</v>
      </c>
      <c r="G122">
        <v>10</v>
      </c>
      <c r="H122">
        <v>1</v>
      </c>
    </row>
    <row r="123" spans="1:15" x14ac:dyDescent="0.25">
      <c r="A123" s="1">
        <v>122</v>
      </c>
      <c r="B123" t="s">
        <v>258</v>
      </c>
      <c r="C123" t="s">
        <v>447</v>
      </c>
      <c r="D123" t="s">
        <v>683</v>
      </c>
      <c r="E123" t="s">
        <v>681</v>
      </c>
      <c r="F123">
        <v>2</v>
      </c>
      <c r="G123">
        <v>10</v>
      </c>
      <c r="H123">
        <v>2</v>
      </c>
      <c r="M123" t="s">
        <v>448</v>
      </c>
      <c r="N123" t="s">
        <v>449</v>
      </c>
      <c r="O123" t="s">
        <v>450</v>
      </c>
    </row>
    <row r="124" spans="1:15" x14ac:dyDescent="0.25">
      <c r="A124" s="1">
        <v>123</v>
      </c>
      <c r="B124" t="s">
        <v>132</v>
      </c>
      <c r="C124" t="s">
        <v>301</v>
      </c>
      <c r="D124" t="s">
        <v>299</v>
      </c>
      <c r="F124">
        <v>2</v>
      </c>
      <c r="G124">
        <v>10</v>
      </c>
      <c r="H124">
        <v>1</v>
      </c>
    </row>
    <row r="125" spans="1:15" x14ac:dyDescent="0.25">
      <c r="A125" s="1">
        <v>124</v>
      </c>
      <c r="B125" t="s">
        <v>133</v>
      </c>
      <c r="C125" t="s">
        <v>451</v>
      </c>
      <c r="D125" t="s">
        <v>684</v>
      </c>
      <c r="E125" t="s">
        <v>682</v>
      </c>
      <c r="F125">
        <v>2</v>
      </c>
      <c r="G125">
        <v>10</v>
      </c>
      <c r="H125">
        <v>1</v>
      </c>
    </row>
    <row r="126" spans="1:15" x14ac:dyDescent="0.25">
      <c r="A126" s="1">
        <v>125</v>
      </c>
      <c r="B126" t="s">
        <v>134</v>
      </c>
      <c r="C126" t="s">
        <v>452</v>
      </c>
      <c r="D126" t="s">
        <v>453</v>
      </c>
      <c r="F126">
        <v>2</v>
      </c>
      <c r="G126">
        <v>10</v>
      </c>
      <c r="H126">
        <v>1</v>
      </c>
    </row>
    <row r="127" spans="1:15" x14ac:dyDescent="0.25">
      <c r="A127" s="1">
        <v>126</v>
      </c>
      <c r="B127" t="s">
        <v>135</v>
      </c>
      <c r="C127" t="s">
        <v>434</v>
      </c>
      <c r="D127" t="s">
        <v>454</v>
      </c>
      <c r="F127">
        <v>2</v>
      </c>
      <c r="G127">
        <v>10</v>
      </c>
      <c r="H127">
        <v>2</v>
      </c>
    </row>
    <row r="128" spans="1:15" x14ac:dyDescent="0.25">
      <c r="A128" s="1">
        <v>127</v>
      </c>
      <c r="B128" t="s">
        <v>136</v>
      </c>
      <c r="C128" t="s">
        <v>455</v>
      </c>
      <c r="D128" t="s">
        <v>456</v>
      </c>
      <c r="F128">
        <v>2</v>
      </c>
      <c r="G128">
        <v>10</v>
      </c>
      <c r="H128">
        <v>2</v>
      </c>
    </row>
    <row r="129" spans="1:13" x14ac:dyDescent="0.25">
      <c r="A129" s="1">
        <v>128</v>
      </c>
      <c r="B129" t="s">
        <v>137</v>
      </c>
      <c r="C129" t="s">
        <v>457</v>
      </c>
      <c r="D129" t="s">
        <v>458</v>
      </c>
      <c r="F129">
        <v>2</v>
      </c>
      <c r="G129">
        <v>10</v>
      </c>
      <c r="H129">
        <v>1</v>
      </c>
    </row>
    <row r="130" spans="1:13" x14ac:dyDescent="0.25">
      <c r="A130" s="1">
        <v>129</v>
      </c>
      <c r="B130" t="s">
        <v>138</v>
      </c>
      <c r="C130" t="s">
        <v>459</v>
      </c>
      <c r="D130" t="s">
        <v>460</v>
      </c>
      <c r="F130">
        <v>2</v>
      </c>
      <c r="G130">
        <v>10</v>
      </c>
      <c r="H130">
        <v>2</v>
      </c>
    </row>
    <row r="131" spans="1:13" x14ac:dyDescent="0.25">
      <c r="A131" s="1">
        <v>130</v>
      </c>
      <c r="B131" t="s">
        <v>139</v>
      </c>
      <c r="C131" t="s">
        <v>461</v>
      </c>
      <c r="D131" t="s">
        <v>462</v>
      </c>
      <c r="F131">
        <v>2</v>
      </c>
      <c r="G131">
        <v>10</v>
      </c>
      <c r="H131">
        <v>2</v>
      </c>
    </row>
    <row r="132" spans="1:13" x14ac:dyDescent="0.25">
      <c r="A132" s="1">
        <v>131</v>
      </c>
      <c r="B132" t="s">
        <v>140</v>
      </c>
      <c r="C132" t="s">
        <v>625</v>
      </c>
      <c r="D132" t="s">
        <v>429</v>
      </c>
      <c r="F132">
        <v>2</v>
      </c>
      <c r="G132">
        <v>10</v>
      </c>
      <c r="H132">
        <v>2</v>
      </c>
    </row>
    <row r="133" spans="1:13" x14ac:dyDescent="0.25">
      <c r="A133" s="1">
        <v>132</v>
      </c>
      <c r="B133" t="s">
        <v>141</v>
      </c>
      <c r="C133" t="s">
        <v>354</v>
      </c>
      <c r="D133" t="s">
        <v>463</v>
      </c>
      <c r="F133">
        <v>2</v>
      </c>
      <c r="G133">
        <v>10</v>
      </c>
      <c r="H133">
        <v>2</v>
      </c>
    </row>
    <row r="134" spans="1:13" x14ac:dyDescent="0.25">
      <c r="A134" s="1">
        <v>133</v>
      </c>
      <c r="B134" t="s">
        <v>142</v>
      </c>
      <c r="C134" t="s">
        <v>464</v>
      </c>
      <c r="D134" t="s">
        <v>465</v>
      </c>
      <c r="F134">
        <v>2</v>
      </c>
      <c r="G134">
        <v>10</v>
      </c>
      <c r="H134">
        <v>2</v>
      </c>
    </row>
    <row r="135" spans="1:13" x14ac:dyDescent="0.25">
      <c r="A135" s="1">
        <v>134</v>
      </c>
      <c r="B135" t="s">
        <v>143</v>
      </c>
      <c r="C135" t="s">
        <v>326</v>
      </c>
      <c r="D135" t="s">
        <v>466</v>
      </c>
      <c r="F135">
        <v>2</v>
      </c>
      <c r="G135">
        <v>10</v>
      </c>
      <c r="H135">
        <v>2</v>
      </c>
    </row>
    <row r="136" spans="1:13" x14ac:dyDescent="0.25">
      <c r="A136" s="1">
        <v>135</v>
      </c>
      <c r="B136" t="s">
        <v>144</v>
      </c>
      <c r="C136" t="s">
        <v>467</v>
      </c>
      <c r="D136" t="s">
        <v>468</v>
      </c>
      <c r="F136">
        <v>2</v>
      </c>
      <c r="G136">
        <v>10</v>
      </c>
      <c r="H136">
        <v>1</v>
      </c>
    </row>
    <row r="137" spans="1:13" x14ac:dyDescent="0.25">
      <c r="A137" s="1">
        <v>136</v>
      </c>
      <c r="B137" t="s">
        <v>145</v>
      </c>
      <c r="C137" t="s">
        <v>469</v>
      </c>
      <c r="D137" t="s">
        <v>470</v>
      </c>
      <c r="F137">
        <v>2</v>
      </c>
      <c r="G137">
        <v>10</v>
      </c>
      <c r="H137">
        <v>2</v>
      </c>
    </row>
    <row r="138" spans="1:13" x14ac:dyDescent="0.25">
      <c r="A138" s="1">
        <v>137</v>
      </c>
      <c r="B138" t="s">
        <v>146</v>
      </c>
      <c r="C138" t="s">
        <v>626</v>
      </c>
      <c r="D138" t="s">
        <v>471</v>
      </c>
      <c r="F138">
        <v>2</v>
      </c>
      <c r="G138">
        <v>10</v>
      </c>
      <c r="H138">
        <v>2</v>
      </c>
    </row>
    <row r="139" spans="1:13" x14ac:dyDescent="0.25">
      <c r="A139" s="1">
        <v>138</v>
      </c>
      <c r="B139" t="s">
        <v>147</v>
      </c>
      <c r="C139" t="s">
        <v>627</v>
      </c>
      <c r="D139" t="s">
        <v>472</v>
      </c>
      <c r="F139">
        <v>2</v>
      </c>
      <c r="G139">
        <v>10</v>
      </c>
      <c r="H139">
        <v>2</v>
      </c>
    </row>
    <row r="140" spans="1:13" x14ac:dyDescent="0.25">
      <c r="A140" s="1">
        <v>139</v>
      </c>
      <c r="B140" t="s">
        <v>148</v>
      </c>
      <c r="C140" t="s">
        <v>473</v>
      </c>
      <c r="D140" t="s">
        <v>474</v>
      </c>
      <c r="F140">
        <v>2</v>
      </c>
      <c r="G140">
        <v>10</v>
      </c>
      <c r="H140">
        <v>5</v>
      </c>
    </row>
    <row r="141" spans="1:13" x14ac:dyDescent="0.25">
      <c r="A141" s="1">
        <v>140</v>
      </c>
      <c r="B141" t="s">
        <v>260</v>
      </c>
      <c r="C141" t="s">
        <v>687</v>
      </c>
      <c r="D141" t="s">
        <v>685</v>
      </c>
      <c r="E141" t="s">
        <v>686</v>
      </c>
      <c r="F141">
        <v>2</v>
      </c>
      <c r="G141">
        <v>10</v>
      </c>
      <c r="H141">
        <v>1</v>
      </c>
      <c r="M141" t="s">
        <v>476</v>
      </c>
    </row>
    <row r="142" spans="1:13" x14ac:dyDescent="0.25">
      <c r="A142" s="1">
        <v>141</v>
      </c>
      <c r="B142" t="s">
        <v>149</v>
      </c>
      <c r="C142" t="s">
        <v>477</v>
      </c>
      <c r="D142" t="s">
        <v>478</v>
      </c>
      <c r="F142">
        <v>2</v>
      </c>
      <c r="G142">
        <v>10</v>
      </c>
      <c r="H142">
        <v>1</v>
      </c>
    </row>
    <row r="143" spans="1:13" x14ac:dyDescent="0.25">
      <c r="A143" s="1">
        <v>142</v>
      </c>
      <c r="B143" t="s">
        <v>150</v>
      </c>
      <c r="C143" t="s">
        <v>467</v>
      </c>
      <c r="D143" t="s">
        <v>479</v>
      </c>
      <c r="F143">
        <v>2</v>
      </c>
      <c r="G143">
        <v>10</v>
      </c>
      <c r="H143">
        <v>2</v>
      </c>
    </row>
    <row r="144" spans="1:13" x14ac:dyDescent="0.25">
      <c r="A144" s="1">
        <v>143</v>
      </c>
      <c r="B144" t="s">
        <v>151</v>
      </c>
      <c r="C144" t="s">
        <v>628</v>
      </c>
      <c r="D144" t="s">
        <v>480</v>
      </c>
      <c r="F144">
        <v>2</v>
      </c>
      <c r="G144">
        <v>5</v>
      </c>
      <c r="H144">
        <v>2</v>
      </c>
    </row>
    <row r="145" spans="1:13" x14ac:dyDescent="0.25">
      <c r="A145" s="1">
        <v>144</v>
      </c>
      <c r="B145" t="s">
        <v>152</v>
      </c>
      <c r="C145" t="s">
        <v>629</v>
      </c>
      <c r="D145" t="s">
        <v>481</v>
      </c>
      <c r="F145">
        <v>2</v>
      </c>
      <c r="G145">
        <v>5</v>
      </c>
      <c r="H145">
        <v>4</v>
      </c>
    </row>
    <row r="146" spans="1:13" x14ac:dyDescent="0.25">
      <c r="A146" s="1">
        <v>145</v>
      </c>
      <c r="B146" t="s">
        <v>153</v>
      </c>
      <c r="C146" t="s">
        <v>335</v>
      </c>
      <c r="D146" t="s">
        <v>482</v>
      </c>
      <c r="F146">
        <v>2</v>
      </c>
      <c r="G146">
        <v>5</v>
      </c>
      <c r="H146">
        <v>2</v>
      </c>
    </row>
    <row r="147" spans="1:13" x14ac:dyDescent="0.25">
      <c r="A147" s="1">
        <v>146</v>
      </c>
      <c r="B147" t="s">
        <v>154</v>
      </c>
      <c r="C147" t="s">
        <v>688</v>
      </c>
      <c r="D147" t="s">
        <v>660</v>
      </c>
      <c r="E147" t="s">
        <v>658</v>
      </c>
      <c r="F147">
        <v>2</v>
      </c>
      <c r="G147">
        <v>5</v>
      </c>
      <c r="H147">
        <v>1</v>
      </c>
    </row>
    <row r="148" spans="1:13" x14ac:dyDescent="0.25">
      <c r="A148" s="1">
        <v>147</v>
      </c>
      <c r="B148" t="s">
        <v>155</v>
      </c>
      <c r="C148" t="s">
        <v>630</v>
      </c>
      <c r="D148" t="s">
        <v>483</v>
      </c>
      <c r="F148">
        <v>2</v>
      </c>
      <c r="G148">
        <v>5</v>
      </c>
      <c r="H148">
        <v>2</v>
      </c>
    </row>
    <row r="149" spans="1:13" x14ac:dyDescent="0.25">
      <c r="A149" s="1">
        <v>148</v>
      </c>
      <c r="B149" t="s">
        <v>159</v>
      </c>
      <c r="C149" t="s">
        <v>383</v>
      </c>
      <c r="D149" t="s">
        <v>484</v>
      </c>
      <c r="F149">
        <v>4</v>
      </c>
      <c r="G149">
        <v>100</v>
      </c>
      <c r="H149">
        <v>2</v>
      </c>
      <c r="M149" t="s">
        <v>485</v>
      </c>
    </row>
    <row r="150" spans="1:13" x14ac:dyDescent="0.25">
      <c r="A150" s="1">
        <v>149</v>
      </c>
      <c r="B150" t="s">
        <v>160</v>
      </c>
      <c r="C150" t="s">
        <v>631</v>
      </c>
      <c r="D150" t="s">
        <v>486</v>
      </c>
      <c r="F150">
        <v>4</v>
      </c>
      <c r="G150">
        <v>100</v>
      </c>
      <c r="H150">
        <v>1</v>
      </c>
    </row>
    <row r="151" spans="1:13" x14ac:dyDescent="0.25">
      <c r="A151" s="1">
        <v>150</v>
      </c>
      <c r="B151" t="s">
        <v>161</v>
      </c>
      <c r="C151" t="s">
        <v>417</v>
      </c>
      <c r="D151" t="s">
        <v>487</v>
      </c>
      <c r="F151">
        <v>4</v>
      </c>
      <c r="G151">
        <v>100</v>
      </c>
      <c r="H151">
        <v>2</v>
      </c>
    </row>
    <row r="152" spans="1:13" x14ac:dyDescent="0.25">
      <c r="A152" s="1">
        <v>151</v>
      </c>
      <c r="B152" t="s">
        <v>162</v>
      </c>
      <c r="C152" t="s">
        <v>339</v>
      </c>
      <c r="D152" t="s">
        <v>488</v>
      </c>
      <c r="F152">
        <v>4</v>
      </c>
      <c r="G152">
        <v>100</v>
      </c>
      <c r="H152">
        <v>1</v>
      </c>
    </row>
    <row r="153" spans="1:13" x14ac:dyDescent="0.25">
      <c r="A153" s="1">
        <v>152</v>
      </c>
      <c r="B153" t="s">
        <v>163</v>
      </c>
      <c r="C153" t="s">
        <v>382</v>
      </c>
      <c r="D153" t="s">
        <v>489</v>
      </c>
      <c r="F153">
        <v>4</v>
      </c>
      <c r="G153">
        <v>100</v>
      </c>
      <c r="H153">
        <v>2</v>
      </c>
    </row>
    <row r="154" spans="1:13" x14ac:dyDescent="0.25">
      <c r="A154" s="1">
        <v>153</v>
      </c>
      <c r="B154" t="s">
        <v>164</v>
      </c>
      <c r="C154" t="s">
        <v>490</v>
      </c>
      <c r="D154" t="s">
        <v>491</v>
      </c>
      <c r="F154">
        <v>4</v>
      </c>
      <c r="G154">
        <v>100</v>
      </c>
      <c r="H154">
        <v>1</v>
      </c>
    </row>
    <row r="155" spans="1:13" x14ac:dyDescent="0.25">
      <c r="A155" s="1">
        <v>154</v>
      </c>
      <c r="B155" t="s">
        <v>165</v>
      </c>
      <c r="C155" t="s">
        <v>492</v>
      </c>
      <c r="D155" t="s">
        <v>493</v>
      </c>
      <c r="F155">
        <v>4</v>
      </c>
      <c r="G155">
        <v>40</v>
      </c>
      <c r="H155">
        <v>2</v>
      </c>
    </row>
    <row r="156" spans="1:13" x14ac:dyDescent="0.25">
      <c r="A156" s="1">
        <v>155</v>
      </c>
      <c r="B156" t="s">
        <v>166</v>
      </c>
      <c r="C156" t="s">
        <v>494</v>
      </c>
      <c r="D156" t="s">
        <v>495</v>
      </c>
      <c r="F156">
        <v>4</v>
      </c>
      <c r="G156">
        <v>50</v>
      </c>
      <c r="H156">
        <v>1</v>
      </c>
    </row>
    <row r="157" spans="1:13" x14ac:dyDescent="0.25">
      <c r="A157" s="1">
        <v>156</v>
      </c>
      <c r="B157" t="s">
        <v>167</v>
      </c>
      <c r="C157" t="s">
        <v>63</v>
      </c>
      <c r="D157" t="s">
        <v>167</v>
      </c>
      <c r="F157">
        <v>4</v>
      </c>
      <c r="G157">
        <v>50</v>
      </c>
      <c r="H157">
        <v>7</v>
      </c>
    </row>
    <row r="158" spans="1:13" x14ac:dyDescent="0.25">
      <c r="A158" s="1">
        <v>157</v>
      </c>
      <c r="B158" t="s">
        <v>168</v>
      </c>
      <c r="C158" t="s">
        <v>444</v>
      </c>
      <c r="D158" t="s">
        <v>496</v>
      </c>
      <c r="F158">
        <v>4</v>
      </c>
      <c r="G158">
        <v>50</v>
      </c>
      <c r="H158">
        <v>2</v>
      </c>
    </row>
    <row r="159" spans="1:13" x14ac:dyDescent="0.25">
      <c r="A159" s="1">
        <v>158</v>
      </c>
      <c r="B159" t="s">
        <v>169</v>
      </c>
      <c r="C159" t="s">
        <v>497</v>
      </c>
      <c r="D159" t="s">
        <v>496</v>
      </c>
      <c r="E159" t="s">
        <v>661</v>
      </c>
      <c r="F159">
        <v>4</v>
      </c>
      <c r="G159">
        <v>100</v>
      </c>
      <c r="H159">
        <v>1</v>
      </c>
    </row>
    <row r="160" spans="1:13" x14ac:dyDescent="0.25">
      <c r="A160" s="1">
        <v>159</v>
      </c>
      <c r="B160" t="s">
        <v>170</v>
      </c>
      <c r="C160" t="s">
        <v>498</v>
      </c>
      <c r="D160" t="s">
        <v>308</v>
      </c>
      <c r="F160">
        <v>4</v>
      </c>
      <c r="G160">
        <v>100</v>
      </c>
      <c r="H160">
        <v>1</v>
      </c>
    </row>
    <row r="161" spans="1:13" x14ac:dyDescent="0.25">
      <c r="A161" s="1">
        <v>160</v>
      </c>
      <c r="B161" t="s">
        <v>171</v>
      </c>
      <c r="C161" t="s">
        <v>499</v>
      </c>
      <c r="D161" t="s">
        <v>385</v>
      </c>
      <c r="F161">
        <v>4</v>
      </c>
      <c r="G161">
        <v>50</v>
      </c>
      <c r="H161">
        <v>2</v>
      </c>
    </row>
    <row r="162" spans="1:13" x14ac:dyDescent="0.25">
      <c r="A162" s="1">
        <v>161</v>
      </c>
      <c r="B162" t="s">
        <v>172</v>
      </c>
      <c r="C162" t="s">
        <v>632</v>
      </c>
      <c r="D162" t="s">
        <v>500</v>
      </c>
      <c r="F162">
        <v>4</v>
      </c>
      <c r="G162">
        <v>150</v>
      </c>
      <c r="H162">
        <v>1</v>
      </c>
    </row>
    <row r="163" spans="1:13" x14ac:dyDescent="0.25">
      <c r="A163" s="1">
        <v>162</v>
      </c>
      <c r="B163" t="s">
        <v>173</v>
      </c>
      <c r="C163" t="s">
        <v>501</v>
      </c>
      <c r="D163" t="s">
        <v>502</v>
      </c>
      <c r="F163">
        <v>4</v>
      </c>
      <c r="G163">
        <v>100</v>
      </c>
      <c r="H163">
        <v>1</v>
      </c>
    </row>
    <row r="164" spans="1:13" x14ac:dyDescent="0.25">
      <c r="A164" s="1">
        <v>163</v>
      </c>
      <c r="B164" t="s">
        <v>174</v>
      </c>
      <c r="C164" t="s">
        <v>503</v>
      </c>
      <c r="D164" t="s">
        <v>325</v>
      </c>
      <c r="F164">
        <v>4</v>
      </c>
      <c r="G164">
        <v>100</v>
      </c>
      <c r="H164">
        <v>1</v>
      </c>
    </row>
    <row r="165" spans="1:13" x14ac:dyDescent="0.25">
      <c r="A165" s="1">
        <v>164</v>
      </c>
      <c r="B165" t="s">
        <v>175</v>
      </c>
      <c r="C165" t="s">
        <v>341</v>
      </c>
      <c r="D165" t="s">
        <v>302</v>
      </c>
      <c r="F165">
        <v>4</v>
      </c>
      <c r="G165">
        <v>100</v>
      </c>
      <c r="H165">
        <v>1</v>
      </c>
    </row>
    <row r="166" spans="1:13" x14ac:dyDescent="0.25">
      <c r="A166" s="1">
        <v>165</v>
      </c>
      <c r="B166" t="s">
        <v>176</v>
      </c>
      <c r="C166" t="s">
        <v>444</v>
      </c>
      <c r="D166" t="s">
        <v>504</v>
      </c>
      <c r="F166">
        <v>4</v>
      </c>
      <c r="G166">
        <v>50</v>
      </c>
      <c r="H166">
        <v>2</v>
      </c>
    </row>
    <row r="167" spans="1:13" x14ac:dyDescent="0.25">
      <c r="A167" s="1">
        <v>166</v>
      </c>
      <c r="B167" t="s">
        <v>177</v>
      </c>
      <c r="C167" t="s">
        <v>505</v>
      </c>
      <c r="D167" t="s">
        <v>506</v>
      </c>
      <c r="F167">
        <v>4</v>
      </c>
      <c r="G167">
        <v>100</v>
      </c>
      <c r="H167">
        <v>5</v>
      </c>
    </row>
    <row r="168" spans="1:13" x14ac:dyDescent="0.25">
      <c r="A168" s="1">
        <v>167</v>
      </c>
      <c r="B168" t="s">
        <v>179</v>
      </c>
      <c r="C168" t="s">
        <v>507</v>
      </c>
      <c r="D168" t="s">
        <v>356</v>
      </c>
      <c r="F168">
        <v>4</v>
      </c>
      <c r="G168">
        <v>100</v>
      </c>
      <c r="H168">
        <v>1</v>
      </c>
    </row>
    <row r="169" spans="1:13" x14ac:dyDescent="0.25">
      <c r="A169" s="1">
        <v>168</v>
      </c>
      <c r="B169" t="s">
        <v>180</v>
      </c>
      <c r="C169" t="s">
        <v>508</v>
      </c>
      <c r="D169" t="s">
        <v>509</v>
      </c>
      <c r="F169">
        <v>4</v>
      </c>
      <c r="G169">
        <v>200</v>
      </c>
      <c r="H169">
        <v>1</v>
      </c>
    </row>
    <row r="170" spans="1:13" x14ac:dyDescent="0.25">
      <c r="A170" s="1">
        <v>169</v>
      </c>
      <c r="B170" t="s">
        <v>181</v>
      </c>
      <c r="C170" t="s">
        <v>510</v>
      </c>
      <c r="D170" t="s">
        <v>511</v>
      </c>
      <c r="F170">
        <v>4</v>
      </c>
      <c r="G170">
        <v>100</v>
      </c>
      <c r="H170">
        <v>1</v>
      </c>
    </row>
    <row r="171" spans="1:13" x14ac:dyDescent="0.25">
      <c r="A171" s="1">
        <v>170</v>
      </c>
      <c r="B171" t="s">
        <v>182</v>
      </c>
      <c r="C171" t="s">
        <v>512</v>
      </c>
      <c r="D171" t="s">
        <v>491</v>
      </c>
      <c r="F171">
        <v>4</v>
      </c>
      <c r="G171">
        <v>50</v>
      </c>
      <c r="H171">
        <v>1</v>
      </c>
    </row>
    <row r="172" spans="1:13" x14ac:dyDescent="0.25">
      <c r="A172" s="1">
        <v>171</v>
      </c>
      <c r="B172" t="s">
        <v>183</v>
      </c>
      <c r="C172" t="s">
        <v>513</v>
      </c>
      <c r="D172" t="s">
        <v>514</v>
      </c>
      <c r="F172">
        <v>4</v>
      </c>
      <c r="G172">
        <v>200</v>
      </c>
      <c r="H172">
        <v>2</v>
      </c>
    </row>
    <row r="173" spans="1:13" x14ac:dyDescent="0.25">
      <c r="A173" s="1">
        <v>172</v>
      </c>
      <c r="B173" t="s">
        <v>261</v>
      </c>
      <c r="C173" t="s">
        <v>515</v>
      </c>
      <c r="D173" t="s">
        <v>516</v>
      </c>
      <c r="E173" t="s">
        <v>689</v>
      </c>
      <c r="F173">
        <v>4</v>
      </c>
      <c r="G173">
        <v>100</v>
      </c>
      <c r="H173">
        <v>1</v>
      </c>
      <c r="M173" t="s">
        <v>517</v>
      </c>
    </row>
    <row r="174" spans="1:13" x14ac:dyDescent="0.25">
      <c r="A174" s="1">
        <v>173</v>
      </c>
      <c r="B174" t="s">
        <v>185</v>
      </c>
      <c r="C174" t="s">
        <v>518</v>
      </c>
      <c r="D174" t="s">
        <v>519</v>
      </c>
      <c r="F174">
        <v>4</v>
      </c>
      <c r="G174">
        <v>50</v>
      </c>
      <c r="H174">
        <v>2</v>
      </c>
    </row>
    <row r="175" spans="1:13" x14ac:dyDescent="0.25">
      <c r="A175" s="1">
        <v>174</v>
      </c>
      <c r="B175" t="s">
        <v>186</v>
      </c>
      <c r="C175" t="s">
        <v>520</v>
      </c>
      <c r="D175" t="s">
        <v>521</v>
      </c>
      <c r="F175">
        <v>4</v>
      </c>
      <c r="G175">
        <v>200</v>
      </c>
      <c r="H175">
        <v>1</v>
      </c>
    </row>
    <row r="176" spans="1:13" x14ac:dyDescent="0.25">
      <c r="A176" s="1">
        <v>175</v>
      </c>
      <c r="B176" t="s">
        <v>187</v>
      </c>
      <c r="C176" t="s">
        <v>522</v>
      </c>
      <c r="D176" t="s">
        <v>523</v>
      </c>
      <c r="F176">
        <v>4</v>
      </c>
      <c r="G176">
        <v>50</v>
      </c>
      <c r="H176">
        <v>3</v>
      </c>
    </row>
    <row r="177" spans="1:13" x14ac:dyDescent="0.25">
      <c r="A177" s="1">
        <v>176</v>
      </c>
      <c r="B177" t="s">
        <v>188</v>
      </c>
      <c r="C177" t="s">
        <v>633</v>
      </c>
      <c r="D177" t="s">
        <v>302</v>
      </c>
      <c r="F177">
        <v>4</v>
      </c>
      <c r="G177">
        <v>300</v>
      </c>
      <c r="H177">
        <v>1</v>
      </c>
    </row>
    <row r="178" spans="1:13" x14ac:dyDescent="0.25">
      <c r="A178" s="1">
        <v>177</v>
      </c>
      <c r="B178" t="s">
        <v>189</v>
      </c>
      <c r="C178" t="s">
        <v>634</v>
      </c>
      <c r="D178" t="s">
        <v>690</v>
      </c>
      <c r="E178" t="s">
        <v>349</v>
      </c>
      <c r="F178">
        <v>4</v>
      </c>
      <c r="G178">
        <v>100</v>
      </c>
      <c r="H178">
        <v>1</v>
      </c>
    </row>
    <row r="179" spans="1:13" x14ac:dyDescent="0.25">
      <c r="A179" s="1">
        <v>178</v>
      </c>
      <c r="B179" t="s">
        <v>190</v>
      </c>
      <c r="C179" t="s">
        <v>437</v>
      </c>
      <c r="D179" t="s">
        <v>308</v>
      </c>
      <c r="F179">
        <v>4</v>
      </c>
      <c r="G179">
        <v>100</v>
      </c>
      <c r="H179">
        <v>1</v>
      </c>
    </row>
    <row r="180" spans="1:13" x14ac:dyDescent="0.25">
      <c r="A180" s="1">
        <v>179</v>
      </c>
      <c r="B180" t="s">
        <v>191</v>
      </c>
      <c r="C180" t="s">
        <v>635</v>
      </c>
      <c r="D180" t="s">
        <v>395</v>
      </c>
      <c r="F180">
        <v>4</v>
      </c>
      <c r="G180">
        <v>200</v>
      </c>
      <c r="H180">
        <v>1</v>
      </c>
    </row>
    <row r="181" spans="1:13" x14ac:dyDescent="0.25">
      <c r="A181" s="1">
        <v>180</v>
      </c>
      <c r="B181" t="s">
        <v>192</v>
      </c>
      <c r="C181" t="s">
        <v>414</v>
      </c>
      <c r="D181" t="s">
        <v>524</v>
      </c>
      <c r="F181">
        <v>4</v>
      </c>
      <c r="G181">
        <v>100</v>
      </c>
      <c r="H181">
        <v>2</v>
      </c>
    </row>
    <row r="182" spans="1:13" x14ac:dyDescent="0.25">
      <c r="A182" s="1">
        <v>181</v>
      </c>
      <c r="B182" t="s">
        <v>193</v>
      </c>
      <c r="C182" t="s">
        <v>525</v>
      </c>
      <c r="D182" t="s">
        <v>320</v>
      </c>
      <c r="F182">
        <v>4</v>
      </c>
      <c r="G182">
        <v>200</v>
      </c>
      <c r="H182">
        <v>1</v>
      </c>
    </row>
    <row r="183" spans="1:13" x14ac:dyDescent="0.25">
      <c r="A183" s="1">
        <v>182</v>
      </c>
      <c r="B183" t="s">
        <v>194</v>
      </c>
      <c r="C183" t="s">
        <v>526</v>
      </c>
      <c r="D183" t="s">
        <v>194</v>
      </c>
      <c r="F183">
        <v>4</v>
      </c>
      <c r="G183">
        <v>50</v>
      </c>
      <c r="H183">
        <v>2</v>
      </c>
    </row>
    <row r="184" spans="1:13" x14ac:dyDescent="0.25">
      <c r="A184" s="1">
        <v>183</v>
      </c>
      <c r="B184" t="s">
        <v>195</v>
      </c>
      <c r="C184" t="s">
        <v>332</v>
      </c>
      <c r="D184" t="s">
        <v>527</v>
      </c>
      <c r="F184">
        <v>4</v>
      </c>
      <c r="G184">
        <v>100</v>
      </c>
      <c r="H184">
        <v>3</v>
      </c>
    </row>
    <row r="185" spans="1:13" x14ac:dyDescent="0.25">
      <c r="A185" s="1">
        <v>184</v>
      </c>
      <c r="B185" t="s">
        <v>262</v>
      </c>
      <c r="C185" t="s">
        <v>430</v>
      </c>
      <c r="D185" t="s">
        <v>694</v>
      </c>
      <c r="E185" t="s">
        <v>693</v>
      </c>
      <c r="F185">
        <v>4</v>
      </c>
      <c r="G185">
        <v>200</v>
      </c>
      <c r="H185">
        <v>2</v>
      </c>
      <c r="M185" t="s">
        <v>528</v>
      </c>
    </row>
    <row r="186" spans="1:13" x14ac:dyDescent="0.25">
      <c r="A186" s="1">
        <v>185</v>
      </c>
      <c r="B186" t="s">
        <v>196</v>
      </c>
      <c r="C186" t="s">
        <v>529</v>
      </c>
      <c r="D186" t="s">
        <v>462</v>
      </c>
      <c r="F186">
        <v>4</v>
      </c>
      <c r="G186">
        <v>50</v>
      </c>
      <c r="H186">
        <v>2</v>
      </c>
    </row>
    <row r="187" spans="1:13" x14ac:dyDescent="0.25">
      <c r="A187" s="1">
        <v>186</v>
      </c>
      <c r="B187" t="s">
        <v>197</v>
      </c>
      <c r="C187" t="s">
        <v>530</v>
      </c>
      <c r="D187" t="s">
        <v>325</v>
      </c>
      <c r="F187">
        <v>4</v>
      </c>
      <c r="G187">
        <v>100</v>
      </c>
      <c r="H187">
        <v>1</v>
      </c>
    </row>
    <row r="188" spans="1:13" x14ac:dyDescent="0.25">
      <c r="A188" s="1">
        <v>187</v>
      </c>
      <c r="B188" t="s">
        <v>198</v>
      </c>
      <c r="C188" t="s">
        <v>531</v>
      </c>
      <c r="D188" t="s">
        <v>532</v>
      </c>
      <c r="F188">
        <v>4</v>
      </c>
      <c r="G188">
        <v>200</v>
      </c>
      <c r="H188">
        <v>2</v>
      </c>
    </row>
    <row r="189" spans="1:13" x14ac:dyDescent="0.25">
      <c r="A189" s="1">
        <v>188</v>
      </c>
      <c r="B189" t="s">
        <v>199</v>
      </c>
      <c r="C189" t="s">
        <v>636</v>
      </c>
      <c r="D189" t="s">
        <v>533</v>
      </c>
      <c r="F189">
        <v>4</v>
      </c>
      <c r="G189">
        <v>200</v>
      </c>
      <c r="H189">
        <v>2</v>
      </c>
    </row>
    <row r="190" spans="1:13" x14ac:dyDescent="0.25">
      <c r="A190" s="1">
        <v>189</v>
      </c>
      <c r="B190" t="s">
        <v>200</v>
      </c>
      <c r="C190" t="s">
        <v>63</v>
      </c>
      <c r="D190" t="s">
        <v>200</v>
      </c>
      <c r="F190">
        <v>4</v>
      </c>
      <c r="G190">
        <v>50</v>
      </c>
      <c r="H190">
        <v>7</v>
      </c>
    </row>
    <row r="191" spans="1:13" x14ac:dyDescent="0.25">
      <c r="A191" s="1">
        <v>190</v>
      </c>
      <c r="B191" t="s">
        <v>201</v>
      </c>
      <c r="C191" t="s">
        <v>637</v>
      </c>
      <c r="D191" t="s">
        <v>653</v>
      </c>
      <c r="F191">
        <v>4</v>
      </c>
      <c r="G191">
        <v>70</v>
      </c>
      <c r="H191">
        <v>1</v>
      </c>
    </row>
    <row r="192" spans="1:13" x14ac:dyDescent="0.25">
      <c r="A192" s="1">
        <v>191</v>
      </c>
      <c r="B192" t="s">
        <v>202</v>
      </c>
      <c r="C192" t="s">
        <v>638</v>
      </c>
      <c r="D192" t="s">
        <v>534</v>
      </c>
      <c r="F192">
        <v>4</v>
      </c>
      <c r="G192">
        <v>200</v>
      </c>
      <c r="H192">
        <v>5</v>
      </c>
    </row>
    <row r="193" spans="1:8" x14ac:dyDescent="0.25">
      <c r="A193" s="1">
        <v>192</v>
      </c>
      <c r="B193" t="s">
        <v>203</v>
      </c>
      <c r="C193" t="s">
        <v>535</v>
      </c>
      <c r="D193" t="s">
        <v>536</v>
      </c>
      <c r="F193">
        <v>4</v>
      </c>
      <c r="G193">
        <v>100</v>
      </c>
      <c r="H193">
        <v>1</v>
      </c>
    </row>
    <row r="194" spans="1:8" x14ac:dyDescent="0.25">
      <c r="A194" s="1">
        <v>193</v>
      </c>
      <c r="B194" t="s">
        <v>204</v>
      </c>
      <c r="C194" t="s">
        <v>639</v>
      </c>
      <c r="D194" t="s">
        <v>537</v>
      </c>
      <c r="F194">
        <v>4</v>
      </c>
      <c r="G194">
        <v>100</v>
      </c>
      <c r="H194">
        <v>2</v>
      </c>
    </row>
    <row r="195" spans="1:8" x14ac:dyDescent="0.25">
      <c r="A195" s="1">
        <v>194</v>
      </c>
      <c r="B195" t="s">
        <v>205</v>
      </c>
      <c r="C195" t="s">
        <v>538</v>
      </c>
      <c r="D195" t="s">
        <v>571</v>
      </c>
      <c r="E195" t="s">
        <v>691</v>
      </c>
      <c r="F195">
        <v>4</v>
      </c>
      <c r="G195">
        <v>100</v>
      </c>
      <c r="H195">
        <v>1</v>
      </c>
    </row>
    <row r="196" spans="1:8" x14ac:dyDescent="0.25">
      <c r="A196" s="1">
        <v>195</v>
      </c>
      <c r="B196" t="s">
        <v>206</v>
      </c>
      <c r="C196" t="s">
        <v>539</v>
      </c>
      <c r="D196" t="s">
        <v>695</v>
      </c>
      <c r="E196" t="s">
        <v>324</v>
      </c>
      <c r="F196">
        <v>4</v>
      </c>
      <c r="G196">
        <v>50</v>
      </c>
      <c r="H196">
        <v>2</v>
      </c>
    </row>
    <row r="197" spans="1:8" x14ac:dyDescent="0.25">
      <c r="A197" s="1">
        <v>196</v>
      </c>
      <c r="B197" t="s">
        <v>207</v>
      </c>
      <c r="C197" t="s">
        <v>540</v>
      </c>
      <c r="D197" t="s">
        <v>541</v>
      </c>
      <c r="F197">
        <v>4</v>
      </c>
      <c r="G197">
        <v>50</v>
      </c>
      <c r="H197">
        <v>2</v>
      </c>
    </row>
    <row r="198" spans="1:8" x14ac:dyDescent="0.25">
      <c r="A198" s="1">
        <v>197</v>
      </c>
      <c r="B198" t="s">
        <v>208</v>
      </c>
      <c r="C198" t="s">
        <v>335</v>
      </c>
      <c r="D198" t="s">
        <v>542</v>
      </c>
      <c r="F198">
        <v>4</v>
      </c>
      <c r="G198">
        <v>100</v>
      </c>
      <c r="H198">
        <v>2</v>
      </c>
    </row>
    <row r="199" spans="1:8" x14ac:dyDescent="0.25">
      <c r="A199" s="1">
        <v>198</v>
      </c>
      <c r="B199" t="s">
        <v>209</v>
      </c>
      <c r="C199" t="s">
        <v>640</v>
      </c>
      <c r="D199" t="s">
        <v>308</v>
      </c>
      <c r="F199">
        <v>4</v>
      </c>
      <c r="G199">
        <v>50</v>
      </c>
      <c r="H199">
        <v>1</v>
      </c>
    </row>
    <row r="200" spans="1:8" x14ac:dyDescent="0.25">
      <c r="A200" s="1">
        <v>199</v>
      </c>
      <c r="B200" t="s">
        <v>210</v>
      </c>
      <c r="C200" t="s">
        <v>543</v>
      </c>
      <c r="D200" t="s">
        <v>296</v>
      </c>
      <c r="E200" t="s">
        <v>692</v>
      </c>
      <c r="F200">
        <v>4</v>
      </c>
      <c r="G200">
        <v>100</v>
      </c>
      <c r="H200">
        <v>1</v>
      </c>
    </row>
    <row r="201" spans="1:8" x14ac:dyDescent="0.25">
      <c r="A201" s="1">
        <v>200</v>
      </c>
      <c r="B201" t="s">
        <v>211</v>
      </c>
      <c r="C201" t="s">
        <v>544</v>
      </c>
      <c r="D201" t="s">
        <v>545</v>
      </c>
      <c r="F201">
        <v>4</v>
      </c>
      <c r="G201">
        <v>50</v>
      </c>
      <c r="H201">
        <v>2</v>
      </c>
    </row>
    <row r="202" spans="1:8" x14ac:dyDescent="0.25">
      <c r="A202" s="1">
        <v>201</v>
      </c>
      <c r="B202" t="s">
        <v>212</v>
      </c>
      <c r="C202" t="s">
        <v>546</v>
      </c>
      <c r="D202" t="s">
        <v>547</v>
      </c>
      <c r="F202">
        <v>4</v>
      </c>
      <c r="G202">
        <v>50</v>
      </c>
      <c r="H202">
        <v>5</v>
      </c>
    </row>
    <row r="203" spans="1:8" x14ac:dyDescent="0.25">
      <c r="A203" s="1">
        <v>202</v>
      </c>
      <c r="B203" t="s">
        <v>213</v>
      </c>
      <c r="C203" t="s">
        <v>641</v>
      </c>
      <c r="D203" t="s">
        <v>453</v>
      </c>
      <c r="F203">
        <v>4</v>
      </c>
      <c r="G203">
        <v>200</v>
      </c>
      <c r="H203">
        <v>1</v>
      </c>
    </row>
    <row r="204" spans="1:8" x14ac:dyDescent="0.25">
      <c r="A204" s="1">
        <v>203</v>
      </c>
      <c r="B204" t="s">
        <v>214</v>
      </c>
      <c r="C204" t="s">
        <v>548</v>
      </c>
      <c r="D204" t="s">
        <v>549</v>
      </c>
      <c r="F204">
        <v>4</v>
      </c>
      <c r="G204">
        <v>100</v>
      </c>
      <c r="H204">
        <v>2</v>
      </c>
    </row>
    <row r="205" spans="1:8" x14ac:dyDescent="0.25">
      <c r="A205" s="1">
        <v>204</v>
      </c>
      <c r="B205" t="s">
        <v>215</v>
      </c>
      <c r="C205" t="s">
        <v>63</v>
      </c>
      <c r="D205" t="s">
        <v>215</v>
      </c>
      <c r="F205">
        <v>4</v>
      </c>
      <c r="G205">
        <v>10</v>
      </c>
      <c r="H205">
        <v>7</v>
      </c>
    </row>
    <row r="206" spans="1:8" x14ac:dyDescent="0.25">
      <c r="A206" s="1">
        <v>205</v>
      </c>
      <c r="B206" t="s">
        <v>216</v>
      </c>
      <c r="C206" t="s">
        <v>63</v>
      </c>
      <c r="D206" t="s">
        <v>216</v>
      </c>
      <c r="F206">
        <v>4</v>
      </c>
      <c r="G206">
        <v>100</v>
      </c>
      <c r="H206">
        <v>7</v>
      </c>
    </row>
    <row r="207" spans="1:8" x14ac:dyDescent="0.25">
      <c r="A207" s="1">
        <v>206</v>
      </c>
      <c r="B207" t="s">
        <v>217</v>
      </c>
      <c r="C207" t="s">
        <v>505</v>
      </c>
      <c r="D207" t="s">
        <v>502</v>
      </c>
      <c r="F207">
        <v>4</v>
      </c>
      <c r="G207">
        <v>50</v>
      </c>
      <c r="H207">
        <v>1</v>
      </c>
    </row>
    <row r="208" spans="1:8" x14ac:dyDescent="0.25">
      <c r="A208" s="1">
        <v>207</v>
      </c>
      <c r="B208" t="s">
        <v>218</v>
      </c>
      <c r="C208" t="s">
        <v>550</v>
      </c>
      <c r="D208" t="s">
        <v>304</v>
      </c>
      <c r="F208">
        <v>4</v>
      </c>
      <c r="G208">
        <v>50</v>
      </c>
      <c r="H208">
        <v>1</v>
      </c>
    </row>
    <row r="209" spans="1:8" x14ac:dyDescent="0.25">
      <c r="A209" s="1">
        <v>208</v>
      </c>
      <c r="B209" t="s">
        <v>219</v>
      </c>
      <c r="C209" t="s">
        <v>63</v>
      </c>
      <c r="D209" t="s">
        <v>219</v>
      </c>
      <c r="F209">
        <v>4</v>
      </c>
      <c r="G209">
        <v>100</v>
      </c>
      <c r="H209">
        <v>7</v>
      </c>
    </row>
    <row r="210" spans="1:8" x14ac:dyDescent="0.25">
      <c r="A210" s="1">
        <v>209</v>
      </c>
      <c r="B210" t="s">
        <v>220</v>
      </c>
      <c r="C210" t="s">
        <v>63</v>
      </c>
      <c r="D210" t="s">
        <v>220</v>
      </c>
      <c r="F210">
        <v>4</v>
      </c>
      <c r="G210">
        <v>50</v>
      </c>
      <c r="H210">
        <v>7</v>
      </c>
    </row>
    <row r="211" spans="1:8" x14ac:dyDescent="0.25">
      <c r="A211" s="1">
        <v>210</v>
      </c>
      <c r="B211" t="s">
        <v>221</v>
      </c>
      <c r="C211" t="s">
        <v>551</v>
      </c>
      <c r="D211" t="s">
        <v>299</v>
      </c>
      <c r="F211">
        <v>4</v>
      </c>
      <c r="G211">
        <v>200</v>
      </c>
      <c r="H211">
        <v>1</v>
      </c>
    </row>
    <row r="212" spans="1:8" x14ac:dyDescent="0.25">
      <c r="A212" s="1">
        <v>211</v>
      </c>
      <c r="B212" t="s">
        <v>222</v>
      </c>
      <c r="C212" t="s">
        <v>552</v>
      </c>
      <c r="D212" t="s">
        <v>308</v>
      </c>
      <c r="F212">
        <v>4</v>
      </c>
      <c r="G212">
        <v>100</v>
      </c>
      <c r="H212">
        <v>1</v>
      </c>
    </row>
    <row r="213" spans="1:8" x14ac:dyDescent="0.25">
      <c r="A213" s="1">
        <v>212</v>
      </c>
      <c r="B213" t="s">
        <v>223</v>
      </c>
      <c r="C213" t="s">
        <v>63</v>
      </c>
      <c r="D213" t="s">
        <v>223</v>
      </c>
      <c r="F213">
        <v>4</v>
      </c>
      <c r="G213">
        <v>200</v>
      </c>
      <c r="H213">
        <v>7</v>
      </c>
    </row>
    <row r="214" spans="1:8" x14ac:dyDescent="0.25">
      <c r="A214" s="1">
        <v>213</v>
      </c>
      <c r="B214" t="s">
        <v>224</v>
      </c>
      <c r="C214" t="s">
        <v>326</v>
      </c>
      <c r="D214" t="s">
        <v>299</v>
      </c>
      <c r="F214">
        <v>4</v>
      </c>
      <c r="G214">
        <v>50</v>
      </c>
      <c r="H214">
        <v>1</v>
      </c>
    </row>
    <row r="215" spans="1:8" x14ac:dyDescent="0.25">
      <c r="A215" s="1">
        <v>214</v>
      </c>
      <c r="B215" t="s">
        <v>225</v>
      </c>
      <c r="C215" t="s">
        <v>307</v>
      </c>
      <c r="D215" t="s">
        <v>454</v>
      </c>
      <c r="F215">
        <v>4</v>
      </c>
      <c r="G215">
        <v>200</v>
      </c>
      <c r="H215">
        <v>2</v>
      </c>
    </row>
    <row r="216" spans="1:8" x14ac:dyDescent="0.25">
      <c r="A216" s="1">
        <v>215</v>
      </c>
      <c r="B216" t="s">
        <v>226</v>
      </c>
      <c r="C216" t="s">
        <v>553</v>
      </c>
      <c r="D216" t="s">
        <v>299</v>
      </c>
      <c r="F216">
        <v>4</v>
      </c>
      <c r="G216">
        <v>100</v>
      </c>
      <c r="H216">
        <v>1</v>
      </c>
    </row>
    <row r="217" spans="1:8" x14ac:dyDescent="0.25">
      <c r="A217" s="1">
        <v>216</v>
      </c>
      <c r="B217" t="s">
        <v>227</v>
      </c>
      <c r="C217" t="s">
        <v>63</v>
      </c>
      <c r="D217" t="s">
        <v>227</v>
      </c>
      <c r="F217">
        <v>4</v>
      </c>
      <c r="G217">
        <v>100</v>
      </c>
      <c r="H217">
        <v>7</v>
      </c>
    </row>
    <row r="218" spans="1:8" x14ac:dyDescent="0.25">
      <c r="A218" s="1">
        <v>217</v>
      </c>
      <c r="B218" t="s">
        <v>228</v>
      </c>
      <c r="C218" t="s">
        <v>437</v>
      </c>
      <c r="D218" t="s">
        <v>299</v>
      </c>
      <c r="F218">
        <v>4</v>
      </c>
      <c r="G218">
        <v>50</v>
      </c>
      <c r="H218">
        <v>1</v>
      </c>
    </row>
    <row r="219" spans="1:8" x14ac:dyDescent="0.25">
      <c r="A219" s="1">
        <v>218</v>
      </c>
      <c r="B219" t="s">
        <v>229</v>
      </c>
      <c r="C219" t="s">
        <v>554</v>
      </c>
      <c r="D219" t="s">
        <v>555</v>
      </c>
      <c r="F219">
        <v>4</v>
      </c>
      <c r="G219">
        <v>100</v>
      </c>
      <c r="H219">
        <v>1</v>
      </c>
    </row>
    <row r="220" spans="1:8" x14ac:dyDescent="0.25">
      <c r="A220" s="1">
        <v>219</v>
      </c>
      <c r="B220" t="s">
        <v>230</v>
      </c>
      <c r="C220" t="s">
        <v>63</v>
      </c>
      <c r="D220" t="s">
        <v>230</v>
      </c>
      <c r="F220">
        <v>4</v>
      </c>
      <c r="G220">
        <v>50</v>
      </c>
      <c r="H220">
        <v>7</v>
      </c>
    </row>
    <row r="221" spans="1:8" x14ac:dyDescent="0.25">
      <c r="A221" s="1">
        <v>220</v>
      </c>
      <c r="B221" t="s">
        <v>231</v>
      </c>
      <c r="C221" t="s">
        <v>430</v>
      </c>
      <c r="D221" t="s">
        <v>556</v>
      </c>
      <c r="F221">
        <v>4</v>
      </c>
      <c r="G221">
        <v>100</v>
      </c>
      <c r="H221">
        <v>2</v>
      </c>
    </row>
    <row r="222" spans="1:8" x14ac:dyDescent="0.25">
      <c r="A222" s="1">
        <v>221</v>
      </c>
      <c r="B222" t="s">
        <v>232</v>
      </c>
      <c r="C222" t="s">
        <v>337</v>
      </c>
      <c r="D222" t="s">
        <v>442</v>
      </c>
      <c r="F222">
        <v>4</v>
      </c>
      <c r="G222">
        <v>100</v>
      </c>
      <c r="H222">
        <v>1</v>
      </c>
    </row>
    <row r="223" spans="1:8" x14ac:dyDescent="0.25">
      <c r="A223" s="1">
        <v>222</v>
      </c>
      <c r="B223" t="s">
        <v>233</v>
      </c>
      <c r="C223" t="s">
        <v>391</v>
      </c>
      <c r="D223" t="s">
        <v>696</v>
      </c>
      <c r="E223" t="s">
        <v>676</v>
      </c>
      <c r="F223">
        <v>4</v>
      </c>
      <c r="G223">
        <v>50</v>
      </c>
      <c r="H223">
        <v>1</v>
      </c>
    </row>
    <row r="224" spans="1:8" x14ac:dyDescent="0.25">
      <c r="A224" s="1">
        <v>223</v>
      </c>
      <c r="B224" t="s">
        <v>234</v>
      </c>
      <c r="C224" t="s">
        <v>63</v>
      </c>
      <c r="D224" t="s">
        <v>234</v>
      </c>
      <c r="F224">
        <v>4</v>
      </c>
      <c r="G224">
        <v>200</v>
      </c>
      <c r="H224">
        <v>7</v>
      </c>
    </row>
    <row r="225" spans="1:8" x14ac:dyDescent="0.25">
      <c r="A225" s="1">
        <v>224</v>
      </c>
      <c r="B225" t="s">
        <v>235</v>
      </c>
      <c r="C225" t="s">
        <v>697</v>
      </c>
      <c r="D225" t="s">
        <v>698</v>
      </c>
      <c r="E225" t="s">
        <v>324</v>
      </c>
      <c r="F225">
        <v>4</v>
      </c>
      <c r="G225">
        <v>50</v>
      </c>
      <c r="H225">
        <v>2</v>
      </c>
    </row>
    <row r="226" spans="1:8" x14ac:dyDescent="0.25">
      <c r="A226" s="1">
        <v>225</v>
      </c>
      <c r="B226" t="s">
        <v>236</v>
      </c>
      <c r="C226" t="s">
        <v>642</v>
      </c>
      <c r="D226" t="s">
        <v>557</v>
      </c>
      <c r="F226">
        <v>4</v>
      </c>
      <c r="G226">
        <v>200</v>
      </c>
      <c r="H226">
        <v>2</v>
      </c>
    </row>
    <row r="227" spans="1:8" x14ac:dyDescent="0.25">
      <c r="A227" s="1">
        <v>226</v>
      </c>
      <c r="B227" t="s">
        <v>237</v>
      </c>
      <c r="C227" t="s">
        <v>383</v>
      </c>
      <c r="D227" t="s">
        <v>325</v>
      </c>
      <c r="F227">
        <v>4</v>
      </c>
      <c r="G227">
        <v>50</v>
      </c>
      <c r="H227">
        <v>2</v>
      </c>
    </row>
    <row r="228" spans="1:8" x14ac:dyDescent="0.25">
      <c r="A228" s="1">
        <v>227</v>
      </c>
      <c r="B228" t="s">
        <v>238</v>
      </c>
      <c r="C228" t="s">
        <v>558</v>
      </c>
      <c r="D228" t="s">
        <v>393</v>
      </c>
      <c r="F228">
        <v>4</v>
      </c>
      <c r="G228">
        <v>100</v>
      </c>
      <c r="H228">
        <v>2</v>
      </c>
    </row>
    <row r="229" spans="1:8" x14ac:dyDescent="0.25">
      <c r="A229" s="1">
        <v>228</v>
      </c>
      <c r="B229" t="s">
        <v>239</v>
      </c>
      <c r="C229" t="s">
        <v>63</v>
      </c>
      <c r="D229" t="s">
        <v>239</v>
      </c>
      <c r="F229">
        <v>4</v>
      </c>
      <c r="G229">
        <v>20</v>
      </c>
      <c r="H229">
        <v>7</v>
      </c>
    </row>
    <row r="230" spans="1:8" x14ac:dyDescent="0.25">
      <c r="A230" s="1">
        <v>229</v>
      </c>
      <c r="B230" t="s">
        <v>240</v>
      </c>
      <c r="C230" t="s">
        <v>643</v>
      </c>
      <c r="D230" t="s">
        <v>302</v>
      </c>
      <c r="F230">
        <v>4</v>
      </c>
      <c r="G230">
        <v>100</v>
      </c>
      <c r="H230">
        <v>1</v>
      </c>
    </row>
    <row r="231" spans="1:8" x14ac:dyDescent="0.25">
      <c r="A231" s="1">
        <v>230</v>
      </c>
      <c r="B231" t="s">
        <v>241</v>
      </c>
      <c r="C231" t="s">
        <v>644</v>
      </c>
      <c r="D231" t="s">
        <v>559</v>
      </c>
      <c r="F231">
        <v>4</v>
      </c>
      <c r="G231">
        <v>100</v>
      </c>
      <c r="H231">
        <v>1</v>
      </c>
    </row>
    <row r="232" spans="1:8" x14ac:dyDescent="0.25">
      <c r="A232" s="1">
        <v>231</v>
      </c>
      <c r="B232" t="s">
        <v>242</v>
      </c>
      <c r="C232" t="s">
        <v>560</v>
      </c>
      <c r="D232" t="s">
        <v>372</v>
      </c>
      <c r="F232">
        <v>4</v>
      </c>
      <c r="G232">
        <v>100</v>
      </c>
      <c r="H232">
        <v>2</v>
      </c>
    </row>
    <row r="233" spans="1:8" x14ac:dyDescent="0.25">
      <c r="A233" s="1">
        <v>232</v>
      </c>
      <c r="B233" t="s">
        <v>243</v>
      </c>
      <c r="C233" t="s">
        <v>645</v>
      </c>
      <c r="D233" t="s">
        <v>699</v>
      </c>
      <c r="F233">
        <v>4</v>
      </c>
      <c r="G233">
        <v>50</v>
      </c>
      <c r="H233">
        <v>1</v>
      </c>
    </row>
    <row r="234" spans="1:8" x14ac:dyDescent="0.25">
      <c r="A234" s="1">
        <v>233</v>
      </c>
      <c r="B234" t="s">
        <v>244</v>
      </c>
      <c r="C234" t="s">
        <v>646</v>
      </c>
      <c r="D234" t="s">
        <v>487</v>
      </c>
      <c r="F234">
        <v>4</v>
      </c>
      <c r="G234">
        <v>50</v>
      </c>
      <c r="H234">
        <v>1</v>
      </c>
    </row>
    <row r="235" spans="1:8" x14ac:dyDescent="0.25">
      <c r="A235" s="1">
        <v>234</v>
      </c>
      <c r="B235" t="s">
        <v>245</v>
      </c>
      <c r="C235" t="s">
        <v>561</v>
      </c>
      <c r="D235" t="s">
        <v>562</v>
      </c>
      <c r="F235">
        <v>4</v>
      </c>
      <c r="G235">
        <v>100</v>
      </c>
      <c r="H235">
        <v>2</v>
      </c>
    </row>
    <row r="236" spans="1:8" x14ac:dyDescent="0.25">
      <c r="A236" s="1">
        <v>235</v>
      </c>
      <c r="B236" t="s">
        <v>246</v>
      </c>
      <c r="C236" t="s">
        <v>298</v>
      </c>
      <c r="D236" t="s">
        <v>563</v>
      </c>
      <c r="F236">
        <v>4</v>
      </c>
      <c r="G236">
        <v>100</v>
      </c>
      <c r="H236">
        <v>2</v>
      </c>
    </row>
    <row r="237" spans="1:8" x14ac:dyDescent="0.25">
      <c r="A237" s="1">
        <v>236</v>
      </c>
      <c r="B237" t="s">
        <v>247</v>
      </c>
      <c r="C237" t="s">
        <v>63</v>
      </c>
      <c r="D237" t="s">
        <v>247</v>
      </c>
      <c r="F237">
        <v>4</v>
      </c>
      <c r="G237">
        <v>20</v>
      </c>
      <c r="H237">
        <v>7</v>
      </c>
    </row>
    <row r="238" spans="1:8" x14ac:dyDescent="0.25">
      <c r="A238" s="1">
        <v>237</v>
      </c>
      <c r="B238" t="s">
        <v>248</v>
      </c>
      <c r="C238" t="s">
        <v>564</v>
      </c>
      <c r="D238" t="s">
        <v>446</v>
      </c>
      <c r="F238">
        <v>4</v>
      </c>
      <c r="G238">
        <v>50</v>
      </c>
      <c r="H238">
        <v>2</v>
      </c>
    </row>
    <row r="239" spans="1:8" x14ac:dyDescent="0.25">
      <c r="A239" s="1">
        <v>238</v>
      </c>
      <c r="B239" t="s">
        <v>249</v>
      </c>
      <c r="C239" t="s">
        <v>565</v>
      </c>
      <c r="D239" t="s">
        <v>566</v>
      </c>
      <c r="F239">
        <v>4</v>
      </c>
      <c r="G239">
        <v>100</v>
      </c>
      <c r="H239">
        <v>1</v>
      </c>
    </row>
    <row r="240" spans="1:8" x14ac:dyDescent="0.25">
      <c r="A240" s="1">
        <v>239</v>
      </c>
      <c r="B240" t="s">
        <v>250</v>
      </c>
      <c r="C240" t="s">
        <v>428</v>
      </c>
      <c r="D240" t="s">
        <v>567</v>
      </c>
      <c r="F240">
        <v>4</v>
      </c>
      <c r="G240">
        <v>50</v>
      </c>
      <c r="H240">
        <v>2</v>
      </c>
    </row>
    <row r="241" spans="1:8" x14ac:dyDescent="0.25">
      <c r="A241" s="1">
        <v>240</v>
      </c>
      <c r="B241" t="s">
        <v>251</v>
      </c>
      <c r="C241" t="s">
        <v>568</v>
      </c>
      <c r="D241" t="s">
        <v>557</v>
      </c>
      <c r="F241">
        <v>4</v>
      </c>
      <c r="G241">
        <v>100</v>
      </c>
      <c r="H241">
        <v>2</v>
      </c>
    </row>
    <row r="242" spans="1:8" x14ac:dyDescent="0.25">
      <c r="A242" s="1">
        <v>241</v>
      </c>
      <c r="B242" t="s">
        <v>252</v>
      </c>
      <c r="C242" t="s">
        <v>569</v>
      </c>
      <c r="D242" t="s">
        <v>566</v>
      </c>
      <c r="F242">
        <v>4</v>
      </c>
      <c r="G242">
        <v>200</v>
      </c>
      <c r="H242">
        <v>1</v>
      </c>
    </row>
    <row r="243" spans="1:8" x14ac:dyDescent="0.25">
      <c r="A243" s="1">
        <v>242</v>
      </c>
      <c r="B243" t="s">
        <v>253</v>
      </c>
      <c r="C243" t="s">
        <v>63</v>
      </c>
      <c r="D243" t="s">
        <v>253</v>
      </c>
      <c r="F243">
        <v>4</v>
      </c>
      <c r="G243">
        <v>100</v>
      </c>
      <c r="H243">
        <v>7</v>
      </c>
    </row>
    <row r="244" spans="1:8" x14ac:dyDescent="0.25">
      <c r="A244" s="1">
        <v>243</v>
      </c>
      <c r="B244" t="s">
        <v>254</v>
      </c>
      <c r="C244" t="s">
        <v>647</v>
      </c>
      <c r="D244" t="s">
        <v>570</v>
      </c>
      <c r="F244">
        <v>4</v>
      </c>
      <c r="G244">
        <v>200</v>
      </c>
      <c r="H244">
        <v>1</v>
      </c>
    </row>
    <row r="245" spans="1:8" x14ac:dyDescent="0.25">
      <c r="A245" s="1">
        <v>244</v>
      </c>
      <c r="B245" t="s">
        <v>255</v>
      </c>
      <c r="C245" t="s">
        <v>648</v>
      </c>
      <c r="D245" t="s">
        <v>454</v>
      </c>
      <c r="F245">
        <v>4</v>
      </c>
      <c r="G245">
        <v>200</v>
      </c>
      <c r="H245">
        <v>2</v>
      </c>
    </row>
    <row r="246" spans="1:8" x14ac:dyDescent="0.25">
      <c r="A246" s="1">
        <v>245</v>
      </c>
      <c r="B246" t="s">
        <v>256</v>
      </c>
      <c r="C246" t="s">
        <v>649</v>
      </c>
      <c r="D246" t="s">
        <v>571</v>
      </c>
      <c r="F246">
        <v>4</v>
      </c>
      <c r="G246">
        <v>100</v>
      </c>
      <c r="H246">
        <v>1</v>
      </c>
    </row>
    <row r="247" spans="1:8" x14ac:dyDescent="0.25">
      <c r="A247" s="1">
        <v>246</v>
      </c>
      <c r="B247" t="s">
        <v>257</v>
      </c>
      <c r="C247" t="s">
        <v>572</v>
      </c>
      <c r="D247" t="s">
        <v>346</v>
      </c>
      <c r="F247">
        <v>4</v>
      </c>
      <c r="G247">
        <v>400</v>
      </c>
      <c r="H247">
        <v>1</v>
      </c>
    </row>
    <row r="248" spans="1:8" x14ac:dyDescent="0.25">
      <c r="A248" s="1">
        <v>247</v>
      </c>
      <c r="B248" t="s">
        <v>263</v>
      </c>
      <c r="C248" t="s">
        <v>650</v>
      </c>
      <c r="D248" t="s">
        <v>654</v>
      </c>
      <c r="F248">
        <v>4</v>
      </c>
      <c r="G248">
        <v>100</v>
      </c>
      <c r="H248">
        <v>1</v>
      </c>
    </row>
    <row r="249" spans="1:8" x14ac:dyDescent="0.25">
      <c r="A249" s="1">
        <v>248</v>
      </c>
      <c r="B249" t="s">
        <v>264</v>
      </c>
      <c r="C249" t="s">
        <v>573</v>
      </c>
      <c r="D249" t="s">
        <v>454</v>
      </c>
      <c r="F249">
        <v>4</v>
      </c>
      <c r="G249">
        <v>3500</v>
      </c>
      <c r="H249">
        <v>2</v>
      </c>
    </row>
    <row r="250" spans="1:8" x14ac:dyDescent="0.25">
      <c r="A250" s="1">
        <v>249</v>
      </c>
      <c r="B250" t="s">
        <v>265</v>
      </c>
      <c r="C250" t="s">
        <v>574</v>
      </c>
      <c r="D250" t="s">
        <v>302</v>
      </c>
      <c r="F250">
        <v>7</v>
      </c>
      <c r="G250">
        <v>2</v>
      </c>
      <c r="H250">
        <v>1</v>
      </c>
    </row>
    <row r="251" spans="1:8" x14ac:dyDescent="0.25">
      <c r="A251" s="1">
        <v>250</v>
      </c>
      <c r="B251" t="s">
        <v>287</v>
      </c>
      <c r="C251" t="s">
        <v>575</v>
      </c>
      <c r="D251" t="s">
        <v>576</v>
      </c>
      <c r="F251">
        <v>3</v>
      </c>
      <c r="G251">
        <v>5</v>
      </c>
      <c r="H251">
        <v>2</v>
      </c>
    </row>
    <row r="252" spans="1:8" x14ac:dyDescent="0.25">
      <c r="A252" s="1">
        <v>251</v>
      </c>
      <c r="B252" t="s">
        <v>282</v>
      </c>
      <c r="C252" t="s">
        <v>577</v>
      </c>
      <c r="D252" t="s">
        <v>325</v>
      </c>
      <c r="F252">
        <v>4</v>
      </c>
      <c r="G252">
        <v>100</v>
      </c>
      <c r="H252">
        <v>2</v>
      </c>
    </row>
    <row r="253" spans="1:8" x14ac:dyDescent="0.25">
      <c r="A253" s="1">
        <v>252</v>
      </c>
      <c r="B253" t="s">
        <v>283</v>
      </c>
      <c r="C253" t="s">
        <v>314</v>
      </c>
      <c r="D253" t="s">
        <v>420</v>
      </c>
      <c r="F253">
        <v>4</v>
      </c>
      <c r="G253">
        <v>50</v>
      </c>
      <c r="H253">
        <v>3</v>
      </c>
    </row>
    <row r="254" spans="1:8" x14ac:dyDescent="0.25">
      <c r="A254" s="1">
        <v>253</v>
      </c>
      <c r="B254" t="s">
        <v>284</v>
      </c>
      <c r="C254" t="s">
        <v>578</v>
      </c>
      <c r="D254" t="s">
        <v>579</v>
      </c>
      <c r="F254">
        <v>4</v>
      </c>
      <c r="G254">
        <v>200</v>
      </c>
      <c r="H254">
        <v>2</v>
      </c>
    </row>
    <row r="255" spans="1:8" x14ac:dyDescent="0.25">
      <c r="A255" s="1">
        <v>254</v>
      </c>
      <c r="B255" t="s">
        <v>285</v>
      </c>
      <c r="C255" t="s">
        <v>475</v>
      </c>
      <c r="D255" t="s">
        <v>555</v>
      </c>
      <c r="F255">
        <v>2</v>
      </c>
      <c r="G255">
        <v>15</v>
      </c>
      <c r="H255">
        <v>1</v>
      </c>
    </row>
    <row r="256" spans="1:8" x14ac:dyDescent="0.25">
      <c r="A256" s="1">
        <v>255</v>
      </c>
      <c r="B256" t="s">
        <v>286</v>
      </c>
      <c r="C256" t="s">
        <v>580</v>
      </c>
      <c r="D256" t="s">
        <v>581</v>
      </c>
      <c r="F256">
        <v>4</v>
      </c>
      <c r="G256">
        <v>100</v>
      </c>
      <c r="H256">
        <v>2</v>
      </c>
    </row>
    <row r="257" spans="1:8" x14ac:dyDescent="0.25">
      <c r="A257" s="1">
        <v>256</v>
      </c>
      <c r="B257" t="s">
        <v>288</v>
      </c>
      <c r="C257" t="s">
        <v>582</v>
      </c>
      <c r="D257" t="s">
        <v>583</v>
      </c>
      <c r="F257">
        <v>4</v>
      </c>
      <c r="G257">
        <v>100</v>
      </c>
      <c r="H257">
        <v>2</v>
      </c>
    </row>
    <row r="258" spans="1:8" x14ac:dyDescent="0.25">
      <c r="A258" s="1">
        <v>257</v>
      </c>
      <c r="B258" t="s">
        <v>289</v>
      </c>
      <c r="C258" t="s">
        <v>530</v>
      </c>
      <c r="D258" t="s">
        <v>453</v>
      </c>
      <c r="F258">
        <v>4</v>
      </c>
      <c r="G258">
        <v>200</v>
      </c>
      <c r="H258">
        <v>1</v>
      </c>
    </row>
    <row r="259" spans="1:8" x14ac:dyDescent="0.25">
      <c r="A259" s="1">
        <v>258</v>
      </c>
      <c r="B259" t="s">
        <v>290</v>
      </c>
      <c r="C259" t="s">
        <v>520</v>
      </c>
      <c r="D259" t="s">
        <v>584</v>
      </c>
      <c r="F259">
        <v>7</v>
      </c>
      <c r="G259">
        <v>1</v>
      </c>
      <c r="H259">
        <v>1</v>
      </c>
    </row>
    <row r="260" spans="1:8" x14ac:dyDescent="0.25">
      <c r="A260" s="1">
        <v>259</v>
      </c>
      <c r="B260" t="s">
        <v>291</v>
      </c>
      <c r="C260" t="s">
        <v>651</v>
      </c>
      <c r="D260" t="s">
        <v>584</v>
      </c>
      <c r="F260">
        <v>4</v>
      </c>
      <c r="G260">
        <v>500</v>
      </c>
      <c r="H260">
        <v>1</v>
      </c>
    </row>
  </sheetData>
  <autoFilter ref="A1:H260" xr:uid="{0169D5C1-83A1-46A5-B1FB-A3526D94D3BB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EF422-7E86-4048-8A51-509B9BE4B645}">
  <dimension ref="A3:M11"/>
  <sheetViews>
    <sheetView zoomScale="130" zoomScaleNormal="130" workbookViewId="0">
      <selection activeCell="D7" sqref="D7"/>
    </sheetView>
  </sheetViews>
  <sheetFormatPr defaultRowHeight="15" x14ac:dyDescent="0.25"/>
  <cols>
    <col min="1" max="1" width="16" bestFit="1" customWidth="1"/>
    <col min="2" max="2" width="17.140625" bestFit="1" customWidth="1"/>
    <col min="3" max="3" width="11.140625" bestFit="1" customWidth="1"/>
    <col min="4" max="4" width="12" bestFit="1" customWidth="1"/>
    <col min="5" max="5" width="11.85546875" bestFit="1" customWidth="1"/>
    <col min="6" max="6" width="20.28515625" bestFit="1" customWidth="1"/>
    <col min="7" max="7" width="11.140625" bestFit="1" customWidth="1"/>
    <col min="8" max="8" width="12.28515625" bestFit="1" customWidth="1"/>
    <col min="9" max="9" width="13.5703125" bestFit="1" customWidth="1"/>
    <col min="10" max="10" width="10.7109375" bestFit="1" customWidth="1"/>
    <col min="11" max="11" width="13.5703125" bestFit="1" customWidth="1"/>
    <col min="12" max="12" width="13.28515625" bestFit="1" customWidth="1"/>
    <col min="13" max="13" width="12.28515625" bestFit="1" customWidth="1"/>
  </cols>
  <sheetData>
    <row r="3" spans="1:13" x14ac:dyDescent="0.25">
      <c r="A3" s="2" t="s">
        <v>52</v>
      </c>
      <c r="B3" s="2" t="s">
        <v>53</v>
      </c>
    </row>
    <row r="4" spans="1:13" x14ac:dyDescent="0.25">
      <c r="A4" s="2" t="s">
        <v>50</v>
      </c>
      <c r="B4" t="s">
        <v>12</v>
      </c>
      <c r="C4" t="s">
        <v>11</v>
      </c>
      <c r="D4" t="s">
        <v>13</v>
      </c>
      <c r="E4" t="s">
        <v>28</v>
      </c>
      <c r="F4" t="s">
        <v>178</v>
      </c>
      <c r="G4" t="s">
        <v>63</v>
      </c>
      <c r="H4" t="s">
        <v>279</v>
      </c>
      <c r="I4" t="s">
        <v>51</v>
      </c>
    </row>
    <row r="5" spans="1:13" x14ac:dyDescent="0.25">
      <c r="A5" s="3" t="s">
        <v>49</v>
      </c>
      <c r="C5">
        <v>1</v>
      </c>
      <c r="I5">
        <v>1</v>
      </c>
      <c r="L5" s="8">
        <f>GETPIVOTDATA("Miktarı",$A$3,"Cinsi","Cumhuriyet")*6500</f>
        <v>6500</v>
      </c>
    </row>
    <row r="6" spans="1:13" x14ac:dyDescent="0.25">
      <c r="A6" s="3" t="s">
        <v>5</v>
      </c>
      <c r="B6">
        <v>18</v>
      </c>
      <c r="C6">
        <v>18</v>
      </c>
      <c r="I6">
        <v>36</v>
      </c>
      <c r="L6" s="7">
        <f>GETPIVOTDATA("Miktarı",$A$3,"Cinsi","Çeyrek Altın")*1540</f>
        <v>55440</v>
      </c>
    </row>
    <row r="7" spans="1:13" x14ac:dyDescent="0.25">
      <c r="A7" s="3" t="s">
        <v>4</v>
      </c>
      <c r="B7">
        <v>5</v>
      </c>
      <c r="C7">
        <v>14.25</v>
      </c>
      <c r="G7">
        <v>0.5</v>
      </c>
      <c r="I7">
        <v>19.75</v>
      </c>
      <c r="L7" s="8">
        <f>GETPIVOTDATA("Miktarı",$A$3,"Cinsi","Gram Altın")*965</f>
        <v>19058.75</v>
      </c>
    </row>
    <row r="8" spans="1:13" x14ac:dyDescent="0.25">
      <c r="A8" s="3" t="s">
        <v>8</v>
      </c>
      <c r="B8" s="6">
        <v>475</v>
      </c>
      <c r="C8" s="6">
        <v>360</v>
      </c>
      <c r="E8" s="6">
        <v>10</v>
      </c>
      <c r="F8" s="6"/>
      <c r="G8" s="6">
        <v>40</v>
      </c>
      <c r="H8">
        <v>15</v>
      </c>
      <c r="I8" s="6">
        <v>900</v>
      </c>
      <c r="L8" s="7">
        <f>GETPIVOTDATA("Miktarı",$A$3,"Cinsi","Dolar")*17.28</f>
        <v>15552.000000000002</v>
      </c>
    </row>
    <row r="9" spans="1:13" x14ac:dyDescent="0.25">
      <c r="A9" s="3" t="s">
        <v>7</v>
      </c>
      <c r="B9" s="5">
        <v>110</v>
      </c>
      <c r="C9" s="5">
        <v>15</v>
      </c>
      <c r="E9" s="5"/>
      <c r="F9" s="5"/>
      <c r="G9" s="5"/>
      <c r="I9" s="5">
        <v>125</v>
      </c>
      <c r="L9" s="7">
        <f>GETPIVOTDATA("Miktarı",$A$3,"Cinsi","Euro")*17.33</f>
        <v>2166.25</v>
      </c>
    </row>
    <row r="10" spans="1:13" x14ac:dyDescent="0.25">
      <c r="A10" s="3" t="s">
        <v>9</v>
      </c>
      <c r="B10" s="4">
        <v>3390</v>
      </c>
      <c r="C10" s="4">
        <v>5520</v>
      </c>
      <c r="D10">
        <v>150</v>
      </c>
      <c r="E10" s="4">
        <v>100</v>
      </c>
      <c r="F10" s="4">
        <v>250</v>
      </c>
      <c r="G10" s="4">
        <v>1050</v>
      </c>
      <c r="I10" s="4">
        <v>10460</v>
      </c>
      <c r="L10" s="8">
        <f>GETPIVOTDATA("Miktarı",$A$3,"Cinsi","TL")</f>
        <v>10460</v>
      </c>
      <c r="M10" s="4">
        <f>Tablo1[[#Totals],[Sütun1]]-Grafikler!L10</f>
        <v>15736.410000000003</v>
      </c>
    </row>
    <row r="11" spans="1:13" x14ac:dyDescent="0.25">
      <c r="A11" s="3" t="s">
        <v>51</v>
      </c>
      <c r="B11">
        <v>3998</v>
      </c>
      <c r="C11">
        <v>5928.25</v>
      </c>
      <c r="D11">
        <v>150</v>
      </c>
      <c r="E11">
        <v>110</v>
      </c>
      <c r="F11">
        <v>250</v>
      </c>
      <c r="G11">
        <v>1090.5</v>
      </c>
      <c r="H11">
        <v>15</v>
      </c>
      <c r="I11">
        <v>11541.75</v>
      </c>
      <c r="L11" s="4">
        <f>SUM(L5:L10)</f>
        <v>109177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9D5C1-83A1-46A5-B1FB-A3526D94D3BB}">
  <dimension ref="A1:E260"/>
  <sheetViews>
    <sheetView zoomScale="130" zoomScaleNormal="130" workbookViewId="0">
      <pane ySplit="1" topLeftCell="A2" activePane="bottomLeft" state="frozen"/>
      <selection pane="bottomLeft" activeCell="E29" sqref="E29"/>
    </sheetView>
  </sheetViews>
  <sheetFormatPr defaultRowHeight="15" x14ac:dyDescent="0.25"/>
  <cols>
    <col min="1" max="1" width="4.28515625" bestFit="1" customWidth="1"/>
    <col min="2" max="2" width="57.5703125" bestFit="1" customWidth="1"/>
    <col min="3" max="3" width="11.7109375" bestFit="1" customWidth="1"/>
    <col min="5" max="5" width="20.140625" bestFit="1" customWidth="1"/>
  </cols>
  <sheetData>
    <row r="1" spans="1:5" x14ac:dyDescent="0.2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1</v>
      </c>
      <c r="B2" t="s">
        <v>14</v>
      </c>
      <c r="C2" t="s">
        <v>5</v>
      </c>
      <c r="D2">
        <v>1</v>
      </c>
      <c r="E2" t="s">
        <v>12</v>
      </c>
    </row>
    <row r="3" spans="1:5" x14ac:dyDescent="0.25">
      <c r="A3" s="1">
        <v>2</v>
      </c>
      <c r="B3" t="s">
        <v>15</v>
      </c>
      <c r="C3" t="s">
        <v>4</v>
      </c>
      <c r="D3">
        <v>1</v>
      </c>
      <c r="E3" t="s">
        <v>12</v>
      </c>
    </row>
    <row r="4" spans="1:5" x14ac:dyDescent="0.25">
      <c r="A4" s="1">
        <v>3</v>
      </c>
      <c r="B4" t="s">
        <v>16</v>
      </c>
      <c r="C4" t="s">
        <v>5</v>
      </c>
      <c r="D4">
        <v>1</v>
      </c>
      <c r="E4" t="s">
        <v>11</v>
      </c>
    </row>
    <row r="5" spans="1:5" x14ac:dyDescent="0.25">
      <c r="A5" s="1">
        <v>4</v>
      </c>
      <c r="B5" t="s">
        <v>17</v>
      </c>
      <c r="C5" t="s">
        <v>5</v>
      </c>
      <c r="D5">
        <v>1</v>
      </c>
      <c r="E5" t="s">
        <v>11</v>
      </c>
    </row>
    <row r="6" spans="1:5" x14ac:dyDescent="0.25">
      <c r="A6" s="1">
        <v>5</v>
      </c>
      <c r="B6" t="s">
        <v>18</v>
      </c>
      <c r="C6" t="s">
        <v>5</v>
      </c>
      <c r="D6">
        <v>1</v>
      </c>
      <c r="E6" t="s">
        <v>11</v>
      </c>
    </row>
    <row r="7" spans="1:5" x14ac:dyDescent="0.25">
      <c r="A7" s="1">
        <v>6</v>
      </c>
      <c r="B7" t="s">
        <v>19</v>
      </c>
      <c r="C7" t="s">
        <v>5</v>
      </c>
      <c r="D7">
        <v>1</v>
      </c>
      <c r="E7" t="s">
        <v>11</v>
      </c>
    </row>
    <row r="8" spans="1:5" x14ac:dyDescent="0.25">
      <c r="A8" s="1">
        <v>7</v>
      </c>
      <c r="B8" t="s">
        <v>20</v>
      </c>
      <c r="C8" t="s">
        <v>5</v>
      </c>
      <c r="D8">
        <v>1</v>
      </c>
      <c r="E8" t="s">
        <v>11</v>
      </c>
    </row>
    <row r="9" spans="1:5" x14ac:dyDescent="0.25">
      <c r="A9" s="1">
        <v>8</v>
      </c>
      <c r="B9" t="s">
        <v>21</v>
      </c>
      <c r="C9" t="s">
        <v>5</v>
      </c>
      <c r="D9">
        <v>1</v>
      </c>
      <c r="E9" t="s">
        <v>11</v>
      </c>
    </row>
    <row r="10" spans="1:5" x14ac:dyDescent="0.25">
      <c r="A10" s="1">
        <v>9</v>
      </c>
      <c r="B10" t="s">
        <v>22</v>
      </c>
      <c r="C10" t="s">
        <v>5</v>
      </c>
      <c r="D10">
        <v>1</v>
      </c>
      <c r="E10" t="s">
        <v>11</v>
      </c>
    </row>
    <row r="11" spans="1:5" x14ac:dyDescent="0.25">
      <c r="A11" s="1">
        <v>10</v>
      </c>
      <c r="B11" t="s">
        <v>23</v>
      </c>
      <c r="C11" t="s">
        <v>5</v>
      </c>
      <c r="D11">
        <v>1</v>
      </c>
      <c r="E11" t="s">
        <v>12</v>
      </c>
    </row>
    <row r="12" spans="1:5" x14ac:dyDescent="0.25">
      <c r="A12" s="1">
        <v>11</v>
      </c>
      <c r="B12" t="s">
        <v>24</v>
      </c>
      <c r="C12" t="s">
        <v>5</v>
      </c>
      <c r="D12">
        <v>1</v>
      </c>
      <c r="E12" t="s">
        <v>12</v>
      </c>
    </row>
    <row r="13" spans="1:5" x14ac:dyDescent="0.25">
      <c r="A13" s="1">
        <v>12</v>
      </c>
      <c r="B13" t="s">
        <v>25</v>
      </c>
      <c r="C13" t="s">
        <v>5</v>
      </c>
      <c r="D13">
        <v>1</v>
      </c>
      <c r="E13" t="s">
        <v>11</v>
      </c>
    </row>
    <row r="14" spans="1:5" x14ac:dyDescent="0.25">
      <c r="A14" s="1">
        <v>13</v>
      </c>
      <c r="B14" t="s">
        <v>26</v>
      </c>
      <c r="C14" t="s">
        <v>5</v>
      </c>
      <c r="D14">
        <v>1</v>
      </c>
      <c r="E14" t="s">
        <v>11</v>
      </c>
    </row>
    <row r="15" spans="1:5" x14ac:dyDescent="0.25">
      <c r="A15" s="1">
        <v>14</v>
      </c>
      <c r="B15" t="s">
        <v>27</v>
      </c>
      <c r="C15" t="s">
        <v>5</v>
      </c>
      <c r="D15">
        <v>1</v>
      </c>
      <c r="E15" t="s">
        <v>11</v>
      </c>
    </row>
    <row r="16" spans="1:5" x14ac:dyDescent="0.25">
      <c r="A16" s="1">
        <v>15</v>
      </c>
      <c r="B16" t="s">
        <v>28</v>
      </c>
      <c r="C16" t="s">
        <v>5</v>
      </c>
      <c r="D16">
        <v>1</v>
      </c>
      <c r="E16" t="s">
        <v>12</v>
      </c>
    </row>
    <row r="17" spans="1:5" x14ac:dyDescent="0.25">
      <c r="A17" s="1">
        <v>16</v>
      </c>
      <c r="B17" t="s">
        <v>29</v>
      </c>
      <c r="C17" t="s">
        <v>5</v>
      </c>
      <c r="D17">
        <v>1</v>
      </c>
      <c r="E17" t="s">
        <v>12</v>
      </c>
    </row>
    <row r="18" spans="1:5" x14ac:dyDescent="0.25">
      <c r="A18" s="1">
        <v>17</v>
      </c>
      <c r="B18" t="s">
        <v>30</v>
      </c>
      <c r="C18" t="s">
        <v>5</v>
      </c>
      <c r="D18">
        <v>1</v>
      </c>
      <c r="E18" t="s">
        <v>12</v>
      </c>
    </row>
    <row r="19" spans="1:5" x14ac:dyDescent="0.25">
      <c r="A19" s="1">
        <v>18</v>
      </c>
      <c r="B19" t="s">
        <v>31</v>
      </c>
      <c r="C19" t="s">
        <v>5</v>
      </c>
      <c r="D19">
        <v>1</v>
      </c>
      <c r="E19" t="s">
        <v>11</v>
      </c>
    </row>
    <row r="20" spans="1:5" x14ac:dyDescent="0.25">
      <c r="A20" s="1">
        <v>19</v>
      </c>
      <c r="B20" t="s">
        <v>32</v>
      </c>
      <c r="C20" t="s">
        <v>5</v>
      </c>
      <c r="D20">
        <v>1</v>
      </c>
      <c r="E20" t="s">
        <v>12</v>
      </c>
    </row>
    <row r="21" spans="1:5" x14ac:dyDescent="0.25">
      <c r="A21" s="1">
        <v>20</v>
      </c>
      <c r="B21" t="s">
        <v>33</v>
      </c>
      <c r="C21" t="s">
        <v>5</v>
      </c>
      <c r="D21">
        <v>1</v>
      </c>
      <c r="E21" t="s">
        <v>11</v>
      </c>
    </row>
    <row r="22" spans="1:5" x14ac:dyDescent="0.25">
      <c r="A22" s="1">
        <v>21</v>
      </c>
      <c r="B22" t="s">
        <v>34</v>
      </c>
      <c r="C22" t="s">
        <v>5</v>
      </c>
      <c r="D22">
        <v>2</v>
      </c>
      <c r="E22" t="s">
        <v>12</v>
      </c>
    </row>
    <row r="23" spans="1:5" x14ac:dyDescent="0.25">
      <c r="A23" s="1">
        <v>22</v>
      </c>
      <c r="B23" t="s">
        <v>35</v>
      </c>
      <c r="C23" t="s">
        <v>5</v>
      </c>
      <c r="D23">
        <v>1</v>
      </c>
      <c r="E23" t="s">
        <v>12</v>
      </c>
    </row>
    <row r="24" spans="1:5" x14ac:dyDescent="0.25">
      <c r="A24" s="1">
        <v>23</v>
      </c>
      <c r="B24" t="s">
        <v>28</v>
      </c>
      <c r="C24" t="s">
        <v>5</v>
      </c>
      <c r="D24">
        <v>1</v>
      </c>
      <c r="E24" t="s">
        <v>12</v>
      </c>
    </row>
    <row r="25" spans="1:5" x14ac:dyDescent="0.25">
      <c r="A25" s="1">
        <v>24</v>
      </c>
      <c r="B25" t="s">
        <v>36</v>
      </c>
      <c r="C25" t="s">
        <v>5</v>
      </c>
      <c r="D25">
        <v>1</v>
      </c>
      <c r="E25" t="s">
        <v>11</v>
      </c>
    </row>
    <row r="26" spans="1:5" x14ac:dyDescent="0.25">
      <c r="A26" s="1">
        <v>25</v>
      </c>
      <c r="B26" t="s">
        <v>37</v>
      </c>
      <c r="C26" t="s">
        <v>5</v>
      </c>
      <c r="D26">
        <v>1</v>
      </c>
      <c r="E26" t="s">
        <v>11</v>
      </c>
    </row>
    <row r="27" spans="1:5" x14ac:dyDescent="0.25">
      <c r="A27" s="1">
        <v>26</v>
      </c>
      <c r="B27" t="s">
        <v>38</v>
      </c>
      <c r="C27" t="s">
        <v>5</v>
      </c>
      <c r="D27">
        <v>1</v>
      </c>
      <c r="E27" t="s">
        <v>12</v>
      </c>
    </row>
    <row r="28" spans="1:5" x14ac:dyDescent="0.25">
      <c r="A28" s="1">
        <v>27</v>
      </c>
      <c r="B28" t="s">
        <v>39</v>
      </c>
      <c r="C28" t="s">
        <v>5</v>
      </c>
      <c r="D28">
        <v>1</v>
      </c>
      <c r="E28" t="s">
        <v>12</v>
      </c>
    </row>
    <row r="29" spans="1:5" x14ac:dyDescent="0.25">
      <c r="A29" s="1">
        <v>28</v>
      </c>
      <c r="B29" t="s">
        <v>35</v>
      </c>
      <c r="C29" t="s">
        <v>5</v>
      </c>
      <c r="D29">
        <v>1</v>
      </c>
      <c r="E29" t="s">
        <v>12</v>
      </c>
    </row>
    <row r="30" spans="1:5" x14ac:dyDescent="0.25">
      <c r="A30" s="1">
        <v>29</v>
      </c>
      <c r="B30" t="s">
        <v>40</v>
      </c>
      <c r="C30" t="s">
        <v>5</v>
      </c>
      <c r="D30">
        <v>1</v>
      </c>
      <c r="E30" t="s">
        <v>11</v>
      </c>
    </row>
    <row r="31" spans="1:5" x14ac:dyDescent="0.25">
      <c r="A31" s="1">
        <v>30</v>
      </c>
      <c r="B31" t="s">
        <v>41</v>
      </c>
      <c r="C31" t="s">
        <v>5</v>
      </c>
      <c r="D31">
        <v>1</v>
      </c>
      <c r="E31" t="s">
        <v>11</v>
      </c>
    </row>
    <row r="32" spans="1:5" x14ac:dyDescent="0.25">
      <c r="A32" s="1">
        <v>31</v>
      </c>
      <c r="B32" t="s">
        <v>42</v>
      </c>
      <c r="C32" t="s">
        <v>5</v>
      </c>
      <c r="D32">
        <v>1</v>
      </c>
      <c r="E32" t="s">
        <v>11</v>
      </c>
    </row>
    <row r="33" spans="1:5" x14ac:dyDescent="0.25">
      <c r="A33" s="1">
        <v>32</v>
      </c>
      <c r="B33" t="s">
        <v>43</v>
      </c>
      <c r="C33" t="s">
        <v>5</v>
      </c>
      <c r="D33">
        <v>1</v>
      </c>
      <c r="E33" t="s">
        <v>12</v>
      </c>
    </row>
    <row r="34" spans="1:5" x14ac:dyDescent="0.25">
      <c r="A34" s="1">
        <v>33</v>
      </c>
      <c r="B34" t="s">
        <v>44</v>
      </c>
      <c r="C34" t="s">
        <v>5</v>
      </c>
      <c r="D34">
        <v>1</v>
      </c>
      <c r="E34" t="s">
        <v>12</v>
      </c>
    </row>
    <row r="35" spans="1:5" x14ac:dyDescent="0.25">
      <c r="A35" s="1">
        <v>34</v>
      </c>
      <c r="B35" t="s">
        <v>45</v>
      </c>
      <c r="C35" t="s">
        <v>5</v>
      </c>
      <c r="D35">
        <v>1</v>
      </c>
      <c r="E35" t="s">
        <v>12</v>
      </c>
    </row>
    <row r="36" spans="1:5" x14ac:dyDescent="0.25">
      <c r="A36" s="1">
        <v>35</v>
      </c>
      <c r="B36" t="s">
        <v>46</v>
      </c>
      <c r="C36" t="s">
        <v>5</v>
      </c>
      <c r="D36">
        <v>1</v>
      </c>
      <c r="E36" t="s">
        <v>11</v>
      </c>
    </row>
    <row r="37" spans="1:5" x14ac:dyDescent="0.25">
      <c r="A37" s="1">
        <v>36</v>
      </c>
      <c r="B37" t="s">
        <v>47</v>
      </c>
      <c r="C37" t="s">
        <v>5</v>
      </c>
      <c r="D37">
        <v>1</v>
      </c>
      <c r="E37" t="s">
        <v>12</v>
      </c>
    </row>
    <row r="38" spans="1:5" x14ac:dyDescent="0.25">
      <c r="A38" s="1">
        <v>37</v>
      </c>
      <c r="B38" t="s">
        <v>48</v>
      </c>
      <c r="C38" t="s">
        <v>49</v>
      </c>
      <c r="D38">
        <v>1</v>
      </c>
      <c r="E38" t="s">
        <v>11</v>
      </c>
    </row>
    <row r="39" spans="1:5" x14ac:dyDescent="0.25">
      <c r="A39" s="1">
        <v>38</v>
      </c>
      <c r="B39" t="s">
        <v>54</v>
      </c>
      <c r="C39" t="s">
        <v>4</v>
      </c>
      <c r="D39">
        <v>2</v>
      </c>
      <c r="E39" t="s">
        <v>11</v>
      </c>
    </row>
    <row r="40" spans="1:5" x14ac:dyDescent="0.25">
      <c r="A40" s="1">
        <v>39</v>
      </c>
      <c r="B40" t="s">
        <v>55</v>
      </c>
      <c r="C40" t="s">
        <v>4</v>
      </c>
      <c r="D40">
        <v>2</v>
      </c>
      <c r="E40" t="s">
        <v>11</v>
      </c>
    </row>
    <row r="41" spans="1:5" x14ac:dyDescent="0.25">
      <c r="A41" s="1">
        <v>40</v>
      </c>
      <c r="B41" t="s">
        <v>56</v>
      </c>
      <c r="C41" t="s">
        <v>4</v>
      </c>
      <c r="D41">
        <v>2</v>
      </c>
      <c r="E41" t="s">
        <v>11</v>
      </c>
    </row>
    <row r="42" spans="1:5" x14ac:dyDescent="0.25">
      <c r="A42" s="1">
        <v>41</v>
      </c>
      <c r="B42" t="s">
        <v>57</v>
      </c>
      <c r="C42" t="s">
        <v>4</v>
      </c>
      <c r="D42">
        <v>1</v>
      </c>
      <c r="E42" t="s">
        <v>11</v>
      </c>
    </row>
    <row r="43" spans="1:5" x14ac:dyDescent="0.25">
      <c r="A43" s="1">
        <v>42</v>
      </c>
      <c r="B43" t="s">
        <v>58</v>
      </c>
      <c r="C43" t="s">
        <v>4</v>
      </c>
      <c r="D43">
        <v>1</v>
      </c>
      <c r="E43" t="s">
        <v>11</v>
      </c>
    </row>
    <row r="44" spans="1:5" x14ac:dyDescent="0.25">
      <c r="A44" s="1">
        <v>43</v>
      </c>
      <c r="B44" t="s">
        <v>59</v>
      </c>
      <c r="C44" t="s">
        <v>4</v>
      </c>
      <c r="D44">
        <v>1</v>
      </c>
      <c r="E44" t="s">
        <v>11</v>
      </c>
    </row>
    <row r="45" spans="1:5" x14ac:dyDescent="0.25">
      <c r="A45" s="1">
        <v>44</v>
      </c>
      <c r="B45" t="s">
        <v>60</v>
      </c>
      <c r="C45" t="s">
        <v>4</v>
      </c>
      <c r="D45">
        <v>1</v>
      </c>
      <c r="E45" t="s">
        <v>12</v>
      </c>
    </row>
    <row r="46" spans="1:5" x14ac:dyDescent="0.25">
      <c r="A46" s="1">
        <v>45</v>
      </c>
      <c r="B46" t="s">
        <v>61</v>
      </c>
      <c r="C46" t="s">
        <v>4</v>
      </c>
      <c r="D46">
        <v>1</v>
      </c>
      <c r="E46" t="s">
        <v>11</v>
      </c>
    </row>
    <row r="47" spans="1:5" x14ac:dyDescent="0.25">
      <c r="A47" s="1">
        <v>46</v>
      </c>
      <c r="B47" t="s">
        <v>62</v>
      </c>
      <c r="C47" t="s">
        <v>4</v>
      </c>
      <c r="D47">
        <v>1</v>
      </c>
      <c r="E47" t="s">
        <v>12</v>
      </c>
    </row>
    <row r="48" spans="1:5" x14ac:dyDescent="0.25">
      <c r="A48" s="1">
        <v>47</v>
      </c>
      <c r="B48" t="s">
        <v>63</v>
      </c>
      <c r="C48" t="s">
        <v>4</v>
      </c>
      <c r="D48">
        <v>0.5</v>
      </c>
      <c r="E48" t="s">
        <v>63</v>
      </c>
    </row>
    <row r="49" spans="1:5" x14ac:dyDescent="0.25">
      <c r="A49" s="1">
        <v>48</v>
      </c>
      <c r="B49" t="s">
        <v>64</v>
      </c>
      <c r="C49" t="s">
        <v>4</v>
      </c>
      <c r="D49">
        <v>0.5</v>
      </c>
      <c r="E49" t="s">
        <v>11</v>
      </c>
    </row>
    <row r="50" spans="1:5" x14ac:dyDescent="0.25">
      <c r="A50" s="1">
        <v>49</v>
      </c>
      <c r="B50" t="s">
        <v>65</v>
      </c>
      <c r="C50" t="s">
        <v>4</v>
      </c>
      <c r="D50">
        <v>0.5</v>
      </c>
      <c r="E50" t="s">
        <v>11</v>
      </c>
    </row>
    <row r="51" spans="1:5" x14ac:dyDescent="0.25">
      <c r="A51" s="1">
        <v>50</v>
      </c>
      <c r="B51" t="s">
        <v>66</v>
      </c>
      <c r="C51" t="s">
        <v>4</v>
      </c>
      <c r="D51">
        <v>0.5</v>
      </c>
      <c r="E51" t="s">
        <v>11</v>
      </c>
    </row>
    <row r="52" spans="1:5" x14ac:dyDescent="0.25">
      <c r="A52" s="1">
        <v>51</v>
      </c>
      <c r="B52" t="s">
        <v>67</v>
      </c>
      <c r="C52" t="s">
        <v>4</v>
      </c>
      <c r="D52">
        <v>0.5</v>
      </c>
      <c r="E52" t="s">
        <v>12</v>
      </c>
    </row>
    <row r="53" spans="1:5" x14ac:dyDescent="0.25">
      <c r="A53" s="1">
        <v>52</v>
      </c>
      <c r="B53" t="s">
        <v>68</v>
      </c>
      <c r="C53" t="s">
        <v>4</v>
      </c>
      <c r="D53">
        <v>0.5</v>
      </c>
      <c r="E53" t="s">
        <v>11</v>
      </c>
    </row>
    <row r="54" spans="1:5" x14ac:dyDescent="0.25">
      <c r="A54" s="1">
        <v>53</v>
      </c>
      <c r="B54" t="s">
        <v>69</v>
      </c>
      <c r="C54" t="s">
        <v>4</v>
      </c>
      <c r="D54">
        <v>0.5</v>
      </c>
      <c r="E54" t="s">
        <v>11</v>
      </c>
    </row>
    <row r="55" spans="1:5" x14ac:dyDescent="0.25">
      <c r="A55" s="1">
        <v>54</v>
      </c>
      <c r="B55" t="s">
        <v>70</v>
      </c>
      <c r="C55" t="s">
        <v>4</v>
      </c>
      <c r="D55">
        <v>0.5</v>
      </c>
      <c r="E55" t="s">
        <v>11</v>
      </c>
    </row>
    <row r="56" spans="1:5" x14ac:dyDescent="0.25">
      <c r="A56" s="1">
        <v>55</v>
      </c>
      <c r="B56" t="s">
        <v>71</v>
      </c>
      <c r="C56" t="s">
        <v>4</v>
      </c>
      <c r="D56">
        <v>0.5</v>
      </c>
      <c r="E56" t="s">
        <v>11</v>
      </c>
    </row>
    <row r="57" spans="1:5" x14ac:dyDescent="0.25">
      <c r="A57" s="1">
        <v>56</v>
      </c>
      <c r="B57" t="s">
        <v>72</v>
      </c>
      <c r="C57" t="s">
        <v>4</v>
      </c>
      <c r="D57">
        <v>0.5</v>
      </c>
      <c r="E57" t="s">
        <v>12</v>
      </c>
    </row>
    <row r="58" spans="1:5" x14ac:dyDescent="0.25">
      <c r="A58" s="1">
        <v>57</v>
      </c>
      <c r="B58" t="s">
        <v>73</v>
      </c>
      <c r="C58" t="s">
        <v>4</v>
      </c>
      <c r="D58">
        <v>0.5</v>
      </c>
      <c r="E58" t="s">
        <v>12</v>
      </c>
    </row>
    <row r="59" spans="1:5" x14ac:dyDescent="0.25">
      <c r="A59" s="1">
        <v>58</v>
      </c>
      <c r="B59" t="s">
        <v>74</v>
      </c>
      <c r="C59" t="s">
        <v>4</v>
      </c>
      <c r="D59">
        <v>0.5</v>
      </c>
      <c r="E59" t="s">
        <v>12</v>
      </c>
    </row>
    <row r="60" spans="1:5" x14ac:dyDescent="0.25">
      <c r="A60" s="1">
        <v>59</v>
      </c>
      <c r="B60" t="s">
        <v>75</v>
      </c>
      <c r="C60" t="s">
        <v>4</v>
      </c>
      <c r="D60">
        <v>0.5</v>
      </c>
      <c r="E60" t="s">
        <v>11</v>
      </c>
    </row>
    <row r="61" spans="1:5" x14ac:dyDescent="0.25">
      <c r="A61" s="1">
        <v>60</v>
      </c>
      <c r="B61" t="s">
        <v>76</v>
      </c>
      <c r="C61" t="s">
        <v>4</v>
      </c>
      <c r="D61">
        <v>0.25</v>
      </c>
      <c r="E61" t="s">
        <v>11</v>
      </c>
    </row>
    <row r="62" spans="1:5" x14ac:dyDescent="0.25">
      <c r="A62" s="1">
        <v>61</v>
      </c>
      <c r="B62" t="s">
        <v>77</v>
      </c>
      <c r="C62" t="s">
        <v>8</v>
      </c>
      <c r="D62">
        <v>10</v>
      </c>
      <c r="E62" t="s">
        <v>11</v>
      </c>
    </row>
    <row r="63" spans="1:5" x14ac:dyDescent="0.25">
      <c r="A63" s="1">
        <v>62</v>
      </c>
      <c r="B63" t="s">
        <v>78</v>
      </c>
      <c r="C63" t="s">
        <v>8</v>
      </c>
      <c r="D63">
        <v>10</v>
      </c>
      <c r="E63" t="s">
        <v>12</v>
      </c>
    </row>
    <row r="64" spans="1:5" x14ac:dyDescent="0.25">
      <c r="A64" s="1">
        <v>63</v>
      </c>
      <c r="B64" t="s">
        <v>79</v>
      </c>
      <c r="C64" t="s">
        <v>8</v>
      </c>
      <c r="D64">
        <v>10</v>
      </c>
      <c r="E64" t="s">
        <v>12</v>
      </c>
    </row>
    <row r="65" spans="1:5" x14ac:dyDescent="0.25">
      <c r="A65" s="1">
        <v>64</v>
      </c>
      <c r="B65" t="s">
        <v>80</v>
      </c>
      <c r="C65" t="s">
        <v>8</v>
      </c>
      <c r="D65">
        <v>10</v>
      </c>
      <c r="E65" t="s">
        <v>12</v>
      </c>
    </row>
    <row r="66" spans="1:5" x14ac:dyDescent="0.25">
      <c r="A66" s="1">
        <v>65</v>
      </c>
      <c r="B66" t="s">
        <v>81</v>
      </c>
      <c r="C66" t="s">
        <v>8</v>
      </c>
      <c r="D66">
        <v>10</v>
      </c>
      <c r="E66" t="s">
        <v>12</v>
      </c>
    </row>
    <row r="67" spans="1:5" x14ac:dyDescent="0.25">
      <c r="A67" s="1">
        <v>66</v>
      </c>
      <c r="B67" t="s">
        <v>82</v>
      </c>
      <c r="C67" t="s">
        <v>8</v>
      </c>
      <c r="D67">
        <v>10</v>
      </c>
      <c r="E67" t="s">
        <v>12</v>
      </c>
    </row>
    <row r="68" spans="1:5" x14ac:dyDescent="0.25">
      <c r="A68" s="1">
        <v>67</v>
      </c>
      <c r="B68" t="s">
        <v>83</v>
      </c>
      <c r="C68" t="s">
        <v>8</v>
      </c>
      <c r="D68">
        <v>10</v>
      </c>
      <c r="E68" t="s">
        <v>12</v>
      </c>
    </row>
    <row r="69" spans="1:5" x14ac:dyDescent="0.25">
      <c r="A69" s="1">
        <v>68</v>
      </c>
      <c r="B69" t="s">
        <v>84</v>
      </c>
      <c r="C69" t="s">
        <v>8</v>
      </c>
      <c r="D69">
        <v>10</v>
      </c>
      <c r="E69" t="s">
        <v>12</v>
      </c>
    </row>
    <row r="70" spans="1:5" x14ac:dyDescent="0.25">
      <c r="A70" s="1">
        <v>69</v>
      </c>
      <c r="B70" t="s">
        <v>85</v>
      </c>
      <c r="C70" t="s">
        <v>8</v>
      </c>
      <c r="D70">
        <v>10</v>
      </c>
      <c r="E70" t="s">
        <v>12</v>
      </c>
    </row>
    <row r="71" spans="1:5" x14ac:dyDescent="0.25">
      <c r="A71" s="1">
        <v>70</v>
      </c>
      <c r="B71" t="s">
        <v>86</v>
      </c>
      <c r="C71" t="s">
        <v>8</v>
      </c>
      <c r="D71">
        <v>10</v>
      </c>
      <c r="E71" t="s">
        <v>12</v>
      </c>
    </row>
    <row r="72" spans="1:5" x14ac:dyDescent="0.25">
      <c r="A72" s="1">
        <v>71</v>
      </c>
      <c r="B72" t="s">
        <v>87</v>
      </c>
      <c r="C72" t="s">
        <v>8</v>
      </c>
      <c r="D72">
        <v>10</v>
      </c>
      <c r="E72" t="s">
        <v>12</v>
      </c>
    </row>
    <row r="73" spans="1:5" x14ac:dyDescent="0.25">
      <c r="A73" s="1">
        <v>72</v>
      </c>
      <c r="B73" t="s">
        <v>88</v>
      </c>
      <c r="C73" t="s">
        <v>8</v>
      </c>
      <c r="D73">
        <v>20</v>
      </c>
      <c r="E73" t="s">
        <v>12</v>
      </c>
    </row>
    <row r="74" spans="1:5" x14ac:dyDescent="0.25">
      <c r="A74" s="1">
        <v>73</v>
      </c>
      <c r="B74" t="s">
        <v>89</v>
      </c>
      <c r="C74" t="s">
        <v>8</v>
      </c>
      <c r="D74">
        <v>10</v>
      </c>
      <c r="E74" t="s">
        <v>11</v>
      </c>
    </row>
    <row r="75" spans="1:5" x14ac:dyDescent="0.25">
      <c r="A75" s="1">
        <v>74</v>
      </c>
      <c r="B75" t="s">
        <v>90</v>
      </c>
      <c r="C75" t="s">
        <v>7</v>
      </c>
      <c r="D75">
        <v>100</v>
      </c>
      <c r="E75" t="s">
        <v>12</v>
      </c>
    </row>
    <row r="76" spans="1:5" x14ac:dyDescent="0.25">
      <c r="A76" s="1">
        <v>75</v>
      </c>
      <c r="B76" t="s">
        <v>91</v>
      </c>
      <c r="C76" t="s">
        <v>8</v>
      </c>
      <c r="D76">
        <v>10</v>
      </c>
      <c r="E76" t="s">
        <v>63</v>
      </c>
    </row>
    <row r="77" spans="1:5" x14ac:dyDescent="0.25">
      <c r="A77" s="1">
        <v>76</v>
      </c>
      <c r="B77" t="s">
        <v>92</v>
      </c>
      <c r="C77" t="s">
        <v>7</v>
      </c>
      <c r="D77">
        <v>5</v>
      </c>
      <c r="E77" t="s">
        <v>11</v>
      </c>
    </row>
    <row r="78" spans="1:5" x14ac:dyDescent="0.25">
      <c r="A78" s="1">
        <v>77</v>
      </c>
      <c r="B78" t="s">
        <v>93</v>
      </c>
      <c r="C78" t="s">
        <v>7</v>
      </c>
      <c r="D78">
        <v>10</v>
      </c>
      <c r="E78" t="s">
        <v>12</v>
      </c>
    </row>
    <row r="79" spans="1:5" x14ac:dyDescent="0.25">
      <c r="A79" s="1">
        <v>78</v>
      </c>
      <c r="B79" t="s">
        <v>94</v>
      </c>
      <c r="C79" t="s">
        <v>7</v>
      </c>
      <c r="D79">
        <v>10</v>
      </c>
      <c r="E79" t="s">
        <v>11</v>
      </c>
    </row>
    <row r="80" spans="1:5" x14ac:dyDescent="0.25">
      <c r="A80" s="1">
        <v>79</v>
      </c>
      <c r="B80" t="s">
        <v>95</v>
      </c>
      <c r="C80" t="s">
        <v>8</v>
      </c>
      <c r="D80">
        <v>20</v>
      </c>
      <c r="E80" t="s">
        <v>11</v>
      </c>
    </row>
    <row r="81" spans="1:5" x14ac:dyDescent="0.25">
      <c r="A81" s="1">
        <v>80</v>
      </c>
      <c r="B81" t="s">
        <v>96</v>
      </c>
      <c r="C81" t="s">
        <v>8</v>
      </c>
      <c r="D81">
        <v>20</v>
      </c>
      <c r="E81" t="s">
        <v>12</v>
      </c>
    </row>
    <row r="82" spans="1:5" x14ac:dyDescent="0.25">
      <c r="A82" s="1">
        <v>81</v>
      </c>
      <c r="B82" t="s">
        <v>97</v>
      </c>
      <c r="C82" t="s">
        <v>8</v>
      </c>
      <c r="D82">
        <v>20</v>
      </c>
      <c r="E82" t="s">
        <v>11</v>
      </c>
    </row>
    <row r="83" spans="1:5" x14ac:dyDescent="0.25">
      <c r="A83" s="1">
        <v>82</v>
      </c>
      <c r="B83" t="s">
        <v>98</v>
      </c>
      <c r="C83" t="s">
        <v>8</v>
      </c>
      <c r="D83">
        <v>20</v>
      </c>
      <c r="E83" t="s">
        <v>11</v>
      </c>
    </row>
    <row r="84" spans="1:5" x14ac:dyDescent="0.25">
      <c r="A84" s="1">
        <v>83</v>
      </c>
      <c r="B84" t="s">
        <v>99</v>
      </c>
      <c r="C84" t="s">
        <v>8</v>
      </c>
      <c r="D84">
        <v>20</v>
      </c>
      <c r="E84" t="s">
        <v>11</v>
      </c>
    </row>
    <row r="85" spans="1:5" x14ac:dyDescent="0.25">
      <c r="A85" s="1">
        <v>84</v>
      </c>
      <c r="B85" t="s">
        <v>100</v>
      </c>
      <c r="C85" t="s">
        <v>8</v>
      </c>
      <c r="D85">
        <v>20</v>
      </c>
      <c r="E85" t="s">
        <v>11</v>
      </c>
    </row>
    <row r="86" spans="1:5" x14ac:dyDescent="0.25">
      <c r="A86" s="1">
        <v>85</v>
      </c>
      <c r="B86" t="s">
        <v>101</v>
      </c>
      <c r="C86" t="s">
        <v>8</v>
      </c>
      <c r="D86">
        <v>20</v>
      </c>
      <c r="E86" t="s">
        <v>12</v>
      </c>
    </row>
    <row r="87" spans="1:5" x14ac:dyDescent="0.25">
      <c r="A87" s="1">
        <v>86</v>
      </c>
      <c r="B87" t="s">
        <v>95</v>
      </c>
      <c r="C87" t="s">
        <v>8</v>
      </c>
      <c r="D87">
        <v>20</v>
      </c>
      <c r="E87" t="s">
        <v>11</v>
      </c>
    </row>
    <row r="88" spans="1:5" x14ac:dyDescent="0.25">
      <c r="A88" s="1">
        <v>87</v>
      </c>
      <c r="B88" t="s">
        <v>102</v>
      </c>
      <c r="C88" t="s">
        <v>8</v>
      </c>
      <c r="D88">
        <v>10</v>
      </c>
      <c r="E88" t="s">
        <v>11</v>
      </c>
    </row>
    <row r="89" spans="1:5" x14ac:dyDescent="0.25">
      <c r="A89" s="1">
        <v>88</v>
      </c>
      <c r="B89" t="s">
        <v>103</v>
      </c>
      <c r="C89" t="s">
        <v>8</v>
      </c>
      <c r="D89">
        <v>10</v>
      </c>
      <c r="E89" t="s">
        <v>11</v>
      </c>
    </row>
    <row r="90" spans="1:5" x14ac:dyDescent="0.25">
      <c r="A90" s="1">
        <v>89</v>
      </c>
      <c r="B90" t="s">
        <v>102</v>
      </c>
      <c r="C90" t="s">
        <v>8</v>
      </c>
      <c r="D90">
        <v>10</v>
      </c>
      <c r="E90" t="s">
        <v>11</v>
      </c>
    </row>
    <row r="91" spans="1:5" x14ac:dyDescent="0.25">
      <c r="A91" s="1">
        <v>90</v>
      </c>
      <c r="B91" t="s">
        <v>104</v>
      </c>
      <c r="C91" t="s">
        <v>8</v>
      </c>
      <c r="D91">
        <v>10</v>
      </c>
      <c r="E91" t="s">
        <v>11</v>
      </c>
    </row>
    <row r="92" spans="1:5" x14ac:dyDescent="0.25">
      <c r="A92" s="1">
        <v>91</v>
      </c>
      <c r="B92" t="s">
        <v>105</v>
      </c>
      <c r="C92" t="s">
        <v>8</v>
      </c>
      <c r="D92">
        <v>10</v>
      </c>
      <c r="E92" t="s">
        <v>12</v>
      </c>
    </row>
    <row r="93" spans="1:5" x14ac:dyDescent="0.25">
      <c r="A93" s="1">
        <v>92</v>
      </c>
      <c r="B93" t="s">
        <v>106</v>
      </c>
      <c r="C93" t="s">
        <v>8</v>
      </c>
      <c r="D93">
        <v>15</v>
      </c>
      <c r="E93" t="s">
        <v>11</v>
      </c>
    </row>
    <row r="94" spans="1:5" x14ac:dyDescent="0.25">
      <c r="A94" s="1">
        <v>93</v>
      </c>
      <c r="B94" t="s">
        <v>107</v>
      </c>
      <c r="C94" t="s">
        <v>8</v>
      </c>
      <c r="D94">
        <v>10</v>
      </c>
      <c r="E94" t="s">
        <v>11</v>
      </c>
    </row>
    <row r="95" spans="1:5" x14ac:dyDescent="0.25">
      <c r="A95" s="1">
        <v>94</v>
      </c>
      <c r="B95" t="s">
        <v>108</v>
      </c>
      <c r="C95" t="s">
        <v>8</v>
      </c>
      <c r="D95">
        <v>10</v>
      </c>
      <c r="E95" t="s">
        <v>12</v>
      </c>
    </row>
    <row r="96" spans="1:5" x14ac:dyDescent="0.25">
      <c r="A96" s="1">
        <v>95</v>
      </c>
      <c r="B96" t="s">
        <v>109</v>
      </c>
      <c r="C96" t="s">
        <v>8</v>
      </c>
      <c r="D96">
        <v>10</v>
      </c>
      <c r="E96" t="s">
        <v>12</v>
      </c>
    </row>
    <row r="97" spans="1:5" x14ac:dyDescent="0.25">
      <c r="A97" s="1">
        <v>96</v>
      </c>
      <c r="B97" t="s">
        <v>110</v>
      </c>
      <c r="C97" t="s">
        <v>8</v>
      </c>
      <c r="D97">
        <v>10</v>
      </c>
      <c r="E97" t="s">
        <v>11</v>
      </c>
    </row>
    <row r="98" spans="1:5" x14ac:dyDescent="0.25">
      <c r="A98" s="1">
        <v>97</v>
      </c>
      <c r="B98" t="s">
        <v>111</v>
      </c>
      <c r="C98" t="s">
        <v>8</v>
      </c>
      <c r="D98">
        <v>10</v>
      </c>
      <c r="E98" t="s">
        <v>12</v>
      </c>
    </row>
    <row r="99" spans="1:5" x14ac:dyDescent="0.25">
      <c r="A99" s="1">
        <v>98</v>
      </c>
      <c r="B99" t="s">
        <v>112</v>
      </c>
      <c r="C99" t="s">
        <v>8</v>
      </c>
      <c r="D99">
        <v>10</v>
      </c>
      <c r="E99" t="s">
        <v>12</v>
      </c>
    </row>
    <row r="100" spans="1:5" x14ac:dyDescent="0.25">
      <c r="A100" s="1">
        <v>99</v>
      </c>
      <c r="B100" t="s">
        <v>113</v>
      </c>
      <c r="C100" t="s">
        <v>8</v>
      </c>
      <c r="D100">
        <v>10</v>
      </c>
      <c r="E100" t="s">
        <v>292</v>
      </c>
    </row>
    <row r="101" spans="1:5" x14ac:dyDescent="0.25">
      <c r="A101" s="1">
        <v>100</v>
      </c>
      <c r="B101" t="s">
        <v>114</v>
      </c>
      <c r="C101" t="s">
        <v>8</v>
      </c>
      <c r="D101">
        <v>10</v>
      </c>
      <c r="E101" t="s">
        <v>12</v>
      </c>
    </row>
    <row r="102" spans="1:5" x14ac:dyDescent="0.25">
      <c r="A102" s="1">
        <v>101</v>
      </c>
      <c r="B102" t="s">
        <v>115</v>
      </c>
      <c r="C102" t="s">
        <v>8</v>
      </c>
      <c r="D102">
        <v>10</v>
      </c>
      <c r="E102" t="s">
        <v>11</v>
      </c>
    </row>
    <row r="103" spans="1:5" x14ac:dyDescent="0.25">
      <c r="A103" s="1">
        <v>102</v>
      </c>
      <c r="B103" t="s">
        <v>116</v>
      </c>
      <c r="C103" t="s">
        <v>8</v>
      </c>
      <c r="D103">
        <v>10</v>
      </c>
      <c r="E103" t="s">
        <v>12</v>
      </c>
    </row>
    <row r="104" spans="1:5" x14ac:dyDescent="0.25">
      <c r="A104" s="1">
        <v>103</v>
      </c>
      <c r="B104" t="s">
        <v>117</v>
      </c>
      <c r="C104" t="s">
        <v>8</v>
      </c>
      <c r="D104">
        <v>10</v>
      </c>
      <c r="E104" t="s">
        <v>12</v>
      </c>
    </row>
    <row r="105" spans="1:5" x14ac:dyDescent="0.25">
      <c r="A105" s="1">
        <v>104</v>
      </c>
      <c r="B105" t="s">
        <v>259</v>
      </c>
      <c r="C105" t="s">
        <v>8</v>
      </c>
      <c r="D105">
        <v>10</v>
      </c>
      <c r="E105" t="s">
        <v>11</v>
      </c>
    </row>
    <row r="106" spans="1:5" x14ac:dyDescent="0.25">
      <c r="A106" s="1">
        <v>105</v>
      </c>
      <c r="B106" t="s">
        <v>118</v>
      </c>
      <c r="C106" t="s">
        <v>8</v>
      </c>
      <c r="D106">
        <v>10</v>
      </c>
      <c r="E106" t="s">
        <v>11</v>
      </c>
    </row>
    <row r="107" spans="1:5" x14ac:dyDescent="0.25">
      <c r="A107" s="1">
        <v>106</v>
      </c>
      <c r="B107" t="s">
        <v>119</v>
      </c>
      <c r="C107" t="s">
        <v>8</v>
      </c>
      <c r="D107">
        <v>10</v>
      </c>
      <c r="E107" t="s">
        <v>12</v>
      </c>
    </row>
    <row r="108" spans="1:5" x14ac:dyDescent="0.25">
      <c r="A108" s="1">
        <v>107</v>
      </c>
      <c r="B108" t="s">
        <v>120</v>
      </c>
      <c r="C108" t="s">
        <v>8</v>
      </c>
      <c r="D108">
        <v>10</v>
      </c>
      <c r="E108" t="s">
        <v>11</v>
      </c>
    </row>
    <row r="109" spans="1:5" x14ac:dyDescent="0.25">
      <c r="A109" s="1">
        <v>108</v>
      </c>
      <c r="B109" t="s">
        <v>119</v>
      </c>
      <c r="C109" t="s">
        <v>8</v>
      </c>
      <c r="D109">
        <v>10</v>
      </c>
      <c r="E109" t="s">
        <v>12</v>
      </c>
    </row>
    <row r="110" spans="1:5" x14ac:dyDescent="0.25">
      <c r="A110" s="1">
        <v>109</v>
      </c>
      <c r="B110" t="s">
        <v>121</v>
      </c>
      <c r="C110" t="s">
        <v>8</v>
      </c>
      <c r="D110">
        <v>10</v>
      </c>
      <c r="E110" t="s">
        <v>63</v>
      </c>
    </row>
    <row r="111" spans="1:5" x14ac:dyDescent="0.25">
      <c r="A111" s="1">
        <v>110</v>
      </c>
      <c r="B111" t="s">
        <v>122</v>
      </c>
      <c r="C111" t="s">
        <v>8</v>
      </c>
      <c r="D111">
        <v>10</v>
      </c>
      <c r="E111" t="s">
        <v>12</v>
      </c>
    </row>
    <row r="112" spans="1:5" x14ac:dyDescent="0.25">
      <c r="A112" s="1">
        <v>111</v>
      </c>
      <c r="B112" t="s">
        <v>123</v>
      </c>
      <c r="C112" t="s">
        <v>8</v>
      </c>
      <c r="D112">
        <v>10</v>
      </c>
      <c r="E112" t="s">
        <v>11</v>
      </c>
    </row>
    <row r="113" spans="1:5" x14ac:dyDescent="0.25">
      <c r="A113" s="1">
        <v>112</v>
      </c>
      <c r="B113" t="s">
        <v>124</v>
      </c>
      <c r="C113" t="s">
        <v>8</v>
      </c>
      <c r="D113">
        <v>10</v>
      </c>
      <c r="E113" t="s">
        <v>12</v>
      </c>
    </row>
    <row r="114" spans="1:5" x14ac:dyDescent="0.25">
      <c r="A114" s="1">
        <v>113</v>
      </c>
      <c r="B114" t="s">
        <v>125</v>
      </c>
      <c r="C114" t="s">
        <v>8</v>
      </c>
      <c r="D114">
        <v>10</v>
      </c>
      <c r="E114" t="s">
        <v>63</v>
      </c>
    </row>
    <row r="115" spans="1:5" x14ac:dyDescent="0.25">
      <c r="A115" s="1">
        <v>114</v>
      </c>
      <c r="B115" t="s">
        <v>126</v>
      </c>
      <c r="C115" t="s">
        <v>8</v>
      </c>
      <c r="D115">
        <v>10</v>
      </c>
      <c r="E115" t="s">
        <v>12</v>
      </c>
    </row>
    <row r="116" spans="1:5" x14ac:dyDescent="0.25">
      <c r="A116" s="1">
        <v>115</v>
      </c>
      <c r="B116" t="s">
        <v>127</v>
      </c>
      <c r="C116" t="s">
        <v>8</v>
      </c>
      <c r="D116">
        <v>10</v>
      </c>
      <c r="E116" t="s">
        <v>12</v>
      </c>
    </row>
    <row r="117" spans="1:5" x14ac:dyDescent="0.25">
      <c r="A117" s="1">
        <v>116</v>
      </c>
      <c r="B117" t="s">
        <v>128</v>
      </c>
      <c r="C117" t="s">
        <v>8</v>
      </c>
      <c r="D117">
        <v>10</v>
      </c>
      <c r="E117" t="s">
        <v>63</v>
      </c>
    </row>
    <row r="118" spans="1:5" x14ac:dyDescent="0.25">
      <c r="A118" s="1">
        <v>117</v>
      </c>
      <c r="B118" t="s">
        <v>129</v>
      </c>
      <c r="C118" t="s">
        <v>8</v>
      </c>
      <c r="D118">
        <v>10</v>
      </c>
      <c r="E118" t="s">
        <v>11</v>
      </c>
    </row>
    <row r="119" spans="1:5" x14ac:dyDescent="0.25">
      <c r="A119" s="1">
        <v>118</v>
      </c>
      <c r="B119" t="s">
        <v>130</v>
      </c>
      <c r="C119" t="s">
        <v>8</v>
      </c>
      <c r="D119">
        <v>10</v>
      </c>
      <c r="E119" t="s">
        <v>12</v>
      </c>
    </row>
    <row r="120" spans="1:5" x14ac:dyDescent="0.25">
      <c r="A120" s="1">
        <v>119</v>
      </c>
      <c r="B120" t="s">
        <v>131</v>
      </c>
      <c r="C120" t="s">
        <v>8</v>
      </c>
      <c r="D120">
        <v>10</v>
      </c>
      <c r="E120" t="s">
        <v>12</v>
      </c>
    </row>
    <row r="121" spans="1:5" x14ac:dyDescent="0.25">
      <c r="A121" s="1">
        <v>120</v>
      </c>
      <c r="B121" t="s">
        <v>117</v>
      </c>
      <c r="C121" t="s">
        <v>8</v>
      </c>
      <c r="D121">
        <v>10</v>
      </c>
      <c r="E121" t="s">
        <v>12</v>
      </c>
    </row>
    <row r="122" spans="1:5" x14ac:dyDescent="0.25">
      <c r="A122" s="1">
        <v>121</v>
      </c>
      <c r="B122" t="s">
        <v>107</v>
      </c>
      <c r="C122" t="s">
        <v>8</v>
      </c>
      <c r="D122">
        <v>10</v>
      </c>
      <c r="E122" t="s">
        <v>11</v>
      </c>
    </row>
    <row r="123" spans="1:5" x14ac:dyDescent="0.25">
      <c r="A123" s="1">
        <v>122</v>
      </c>
      <c r="B123" t="s">
        <v>258</v>
      </c>
      <c r="C123" t="s">
        <v>8</v>
      </c>
      <c r="D123">
        <v>10</v>
      </c>
      <c r="E123" t="s">
        <v>12</v>
      </c>
    </row>
    <row r="124" spans="1:5" x14ac:dyDescent="0.25">
      <c r="A124" s="1">
        <v>123</v>
      </c>
      <c r="B124" t="s">
        <v>132</v>
      </c>
      <c r="C124" t="s">
        <v>8</v>
      </c>
      <c r="D124">
        <v>10</v>
      </c>
      <c r="E124" t="s">
        <v>11</v>
      </c>
    </row>
    <row r="125" spans="1:5" x14ac:dyDescent="0.25">
      <c r="A125" s="1">
        <v>124</v>
      </c>
      <c r="B125" t="s">
        <v>133</v>
      </c>
      <c r="C125" t="s">
        <v>8</v>
      </c>
      <c r="D125">
        <v>10</v>
      </c>
      <c r="E125" t="s">
        <v>11</v>
      </c>
    </row>
    <row r="126" spans="1:5" x14ac:dyDescent="0.25">
      <c r="A126" s="1">
        <v>125</v>
      </c>
      <c r="B126" t="s">
        <v>134</v>
      </c>
      <c r="C126" t="s">
        <v>8</v>
      </c>
      <c r="D126">
        <v>10</v>
      </c>
      <c r="E126" t="s">
        <v>11</v>
      </c>
    </row>
    <row r="127" spans="1:5" x14ac:dyDescent="0.25">
      <c r="A127" s="1">
        <v>126</v>
      </c>
      <c r="B127" t="s">
        <v>135</v>
      </c>
      <c r="C127" t="s">
        <v>8</v>
      </c>
      <c r="D127">
        <v>10</v>
      </c>
      <c r="E127" t="s">
        <v>12</v>
      </c>
    </row>
    <row r="128" spans="1:5" x14ac:dyDescent="0.25">
      <c r="A128" s="1">
        <v>127</v>
      </c>
      <c r="B128" t="s">
        <v>136</v>
      </c>
      <c r="C128" t="s">
        <v>8</v>
      </c>
      <c r="D128">
        <v>10</v>
      </c>
      <c r="E128" t="s">
        <v>12</v>
      </c>
    </row>
    <row r="129" spans="1:5" x14ac:dyDescent="0.25">
      <c r="A129" s="1">
        <v>128</v>
      </c>
      <c r="B129" t="s">
        <v>137</v>
      </c>
      <c r="C129" t="s">
        <v>8</v>
      </c>
      <c r="D129">
        <v>10</v>
      </c>
      <c r="E129" t="s">
        <v>11</v>
      </c>
    </row>
    <row r="130" spans="1:5" x14ac:dyDescent="0.25">
      <c r="A130" s="1">
        <v>129</v>
      </c>
      <c r="B130" t="s">
        <v>138</v>
      </c>
      <c r="C130" t="s">
        <v>8</v>
      </c>
      <c r="D130">
        <v>10</v>
      </c>
      <c r="E130" t="s">
        <v>12</v>
      </c>
    </row>
    <row r="131" spans="1:5" x14ac:dyDescent="0.25">
      <c r="A131" s="1">
        <v>130</v>
      </c>
      <c r="B131" t="s">
        <v>139</v>
      </c>
      <c r="C131" t="s">
        <v>8</v>
      </c>
      <c r="D131">
        <v>10</v>
      </c>
      <c r="E131" t="s">
        <v>12</v>
      </c>
    </row>
    <row r="132" spans="1:5" x14ac:dyDescent="0.25">
      <c r="A132" s="1">
        <v>131</v>
      </c>
      <c r="B132" t="s">
        <v>140</v>
      </c>
      <c r="C132" t="s">
        <v>8</v>
      </c>
      <c r="D132">
        <v>10</v>
      </c>
      <c r="E132" t="s">
        <v>12</v>
      </c>
    </row>
    <row r="133" spans="1:5" x14ac:dyDescent="0.25">
      <c r="A133" s="1">
        <v>132</v>
      </c>
      <c r="B133" t="s">
        <v>141</v>
      </c>
      <c r="C133" t="s">
        <v>8</v>
      </c>
      <c r="D133">
        <v>10</v>
      </c>
      <c r="E133" t="s">
        <v>12</v>
      </c>
    </row>
    <row r="134" spans="1:5" x14ac:dyDescent="0.25">
      <c r="A134" s="1">
        <v>133</v>
      </c>
      <c r="B134" t="s">
        <v>142</v>
      </c>
      <c r="C134" t="s">
        <v>8</v>
      </c>
      <c r="D134">
        <v>10</v>
      </c>
      <c r="E134" t="s">
        <v>12</v>
      </c>
    </row>
    <row r="135" spans="1:5" x14ac:dyDescent="0.25">
      <c r="A135" s="1">
        <v>134</v>
      </c>
      <c r="B135" t="s">
        <v>143</v>
      </c>
      <c r="C135" t="s">
        <v>8</v>
      </c>
      <c r="D135">
        <v>10</v>
      </c>
      <c r="E135" t="s">
        <v>12</v>
      </c>
    </row>
    <row r="136" spans="1:5" x14ac:dyDescent="0.25">
      <c r="A136" s="1">
        <v>135</v>
      </c>
      <c r="B136" t="s">
        <v>144</v>
      </c>
      <c r="C136" t="s">
        <v>8</v>
      </c>
      <c r="D136">
        <v>10</v>
      </c>
      <c r="E136" t="s">
        <v>11</v>
      </c>
    </row>
    <row r="137" spans="1:5" x14ac:dyDescent="0.25">
      <c r="A137" s="1">
        <v>136</v>
      </c>
      <c r="B137" t="s">
        <v>145</v>
      </c>
      <c r="C137" t="s">
        <v>8</v>
      </c>
      <c r="D137">
        <v>10</v>
      </c>
      <c r="E137" t="s">
        <v>12</v>
      </c>
    </row>
    <row r="138" spans="1:5" x14ac:dyDescent="0.25">
      <c r="A138" s="1">
        <v>137</v>
      </c>
      <c r="B138" t="s">
        <v>146</v>
      </c>
      <c r="C138" t="s">
        <v>8</v>
      </c>
      <c r="D138">
        <v>10</v>
      </c>
      <c r="E138" t="s">
        <v>12</v>
      </c>
    </row>
    <row r="139" spans="1:5" x14ac:dyDescent="0.25">
      <c r="A139" s="1">
        <v>138</v>
      </c>
      <c r="B139" t="s">
        <v>147</v>
      </c>
      <c r="C139" t="s">
        <v>8</v>
      </c>
      <c r="D139">
        <v>10</v>
      </c>
      <c r="E139" t="s">
        <v>12</v>
      </c>
    </row>
    <row r="140" spans="1:5" x14ac:dyDescent="0.25">
      <c r="A140" s="1">
        <v>139</v>
      </c>
      <c r="B140" t="s">
        <v>148</v>
      </c>
      <c r="C140" t="s">
        <v>8</v>
      </c>
      <c r="D140">
        <v>10</v>
      </c>
      <c r="E140" t="s">
        <v>28</v>
      </c>
    </row>
    <row r="141" spans="1:5" x14ac:dyDescent="0.25">
      <c r="A141" s="1">
        <v>140</v>
      </c>
      <c r="B141" t="s">
        <v>260</v>
      </c>
      <c r="C141" t="s">
        <v>8</v>
      </c>
      <c r="D141">
        <v>10</v>
      </c>
      <c r="E141" t="s">
        <v>11</v>
      </c>
    </row>
    <row r="142" spans="1:5" x14ac:dyDescent="0.25">
      <c r="A142" s="1">
        <v>141</v>
      </c>
      <c r="B142" t="s">
        <v>149</v>
      </c>
      <c r="C142" t="s">
        <v>8</v>
      </c>
      <c r="D142">
        <v>10</v>
      </c>
      <c r="E142" t="s">
        <v>11</v>
      </c>
    </row>
    <row r="143" spans="1:5" x14ac:dyDescent="0.25">
      <c r="A143" s="1">
        <v>142</v>
      </c>
      <c r="B143" t="s">
        <v>150</v>
      </c>
      <c r="C143" t="s">
        <v>8</v>
      </c>
      <c r="D143">
        <v>10</v>
      </c>
      <c r="E143" t="s">
        <v>12</v>
      </c>
    </row>
    <row r="144" spans="1:5" x14ac:dyDescent="0.25">
      <c r="A144" s="1">
        <v>143</v>
      </c>
      <c r="B144" t="s">
        <v>151</v>
      </c>
      <c r="C144" t="s">
        <v>8</v>
      </c>
      <c r="D144">
        <v>5</v>
      </c>
      <c r="E144" t="s">
        <v>12</v>
      </c>
    </row>
    <row r="145" spans="1:5" x14ac:dyDescent="0.25">
      <c r="A145" s="1">
        <v>144</v>
      </c>
      <c r="B145" t="s">
        <v>152</v>
      </c>
      <c r="C145" t="s">
        <v>8</v>
      </c>
      <c r="D145">
        <v>5</v>
      </c>
      <c r="E145" t="s">
        <v>292</v>
      </c>
    </row>
    <row r="146" spans="1:5" x14ac:dyDescent="0.25">
      <c r="A146" s="1">
        <v>145</v>
      </c>
      <c r="B146" t="s">
        <v>153</v>
      </c>
      <c r="C146" t="s">
        <v>8</v>
      </c>
      <c r="D146">
        <v>5</v>
      </c>
      <c r="E146" t="s">
        <v>12</v>
      </c>
    </row>
    <row r="147" spans="1:5" x14ac:dyDescent="0.25">
      <c r="A147" s="1">
        <v>146</v>
      </c>
      <c r="B147" t="s">
        <v>154</v>
      </c>
      <c r="C147" t="s">
        <v>8</v>
      </c>
      <c r="D147">
        <v>5</v>
      </c>
      <c r="E147" t="s">
        <v>11</v>
      </c>
    </row>
    <row r="148" spans="1:5" x14ac:dyDescent="0.25">
      <c r="A148" s="1">
        <v>147</v>
      </c>
      <c r="B148" t="s">
        <v>155</v>
      </c>
      <c r="C148" t="s">
        <v>8</v>
      </c>
      <c r="D148">
        <v>5</v>
      </c>
      <c r="E148" t="s">
        <v>12</v>
      </c>
    </row>
    <row r="149" spans="1:5" x14ac:dyDescent="0.25">
      <c r="A149" s="1">
        <v>148</v>
      </c>
      <c r="B149" t="s">
        <v>159</v>
      </c>
      <c r="C149" t="s">
        <v>9</v>
      </c>
      <c r="D149">
        <v>100</v>
      </c>
      <c r="E149" t="s">
        <v>12</v>
      </c>
    </row>
    <row r="150" spans="1:5" x14ac:dyDescent="0.25">
      <c r="A150" s="1">
        <v>149</v>
      </c>
      <c r="B150" t="s">
        <v>160</v>
      </c>
      <c r="C150" t="s">
        <v>9</v>
      </c>
      <c r="D150">
        <v>100</v>
      </c>
      <c r="E150" t="s">
        <v>11</v>
      </c>
    </row>
    <row r="151" spans="1:5" x14ac:dyDescent="0.25">
      <c r="A151" s="1">
        <v>150</v>
      </c>
      <c r="B151" t="s">
        <v>161</v>
      </c>
      <c r="C151" t="s">
        <v>9</v>
      </c>
      <c r="D151">
        <v>100</v>
      </c>
      <c r="E151" t="s">
        <v>12</v>
      </c>
    </row>
    <row r="152" spans="1:5" x14ac:dyDescent="0.25">
      <c r="A152" s="1">
        <v>151</v>
      </c>
      <c r="B152" t="s">
        <v>162</v>
      </c>
      <c r="C152" t="s">
        <v>9</v>
      </c>
      <c r="D152">
        <v>100</v>
      </c>
      <c r="E152" t="s">
        <v>11</v>
      </c>
    </row>
    <row r="153" spans="1:5" x14ac:dyDescent="0.25">
      <c r="A153" s="1">
        <v>152</v>
      </c>
      <c r="B153" t="s">
        <v>163</v>
      </c>
      <c r="C153" t="s">
        <v>9</v>
      </c>
      <c r="D153">
        <v>100</v>
      </c>
      <c r="E153" t="s">
        <v>12</v>
      </c>
    </row>
    <row r="154" spans="1:5" x14ac:dyDescent="0.25">
      <c r="A154" s="1">
        <v>153</v>
      </c>
      <c r="B154" t="s">
        <v>164</v>
      </c>
      <c r="C154" t="s">
        <v>9</v>
      </c>
      <c r="D154">
        <v>100</v>
      </c>
      <c r="E154" t="s">
        <v>11</v>
      </c>
    </row>
    <row r="155" spans="1:5" x14ac:dyDescent="0.25">
      <c r="A155" s="1">
        <v>154</v>
      </c>
      <c r="B155" t="s">
        <v>165</v>
      </c>
      <c r="C155" t="s">
        <v>9</v>
      </c>
      <c r="D155">
        <v>40</v>
      </c>
      <c r="E155" t="s">
        <v>12</v>
      </c>
    </row>
    <row r="156" spans="1:5" x14ac:dyDescent="0.25">
      <c r="A156" s="1">
        <v>155</v>
      </c>
      <c r="B156" t="s">
        <v>166</v>
      </c>
      <c r="C156" t="s">
        <v>9</v>
      </c>
      <c r="D156">
        <v>50</v>
      </c>
      <c r="E156" t="s">
        <v>11</v>
      </c>
    </row>
    <row r="157" spans="1:5" x14ac:dyDescent="0.25">
      <c r="A157" s="1">
        <v>156</v>
      </c>
      <c r="B157" t="s">
        <v>167</v>
      </c>
      <c r="C157" t="s">
        <v>9</v>
      </c>
      <c r="D157">
        <v>50</v>
      </c>
      <c r="E157" t="s">
        <v>63</v>
      </c>
    </row>
    <row r="158" spans="1:5" x14ac:dyDescent="0.25">
      <c r="A158" s="1">
        <v>157</v>
      </c>
      <c r="B158" t="s">
        <v>168</v>
      </c>
      <c r="C158" t="s">
        <v>9</v>
      </c>
      <c r="D158">
        <v>50</v>
      </c>
      <c r="E158" t="s">
        <v>12</v>
      </c>
    </row>
    <row r="159" spans="1:5" x14ac:dyDescent="0.25">
      <c r="A159" s="1">
        <v>158</v>
      </c>
      <c r="B159" t="s">
        <v>169</v>
      </c>
      <c r="C159" t="s">
        <v>9</v>
      </c>
      <c r="D159">
        <v>100</v>
      </c>
      <c r="E159" t="s">
        <v>11</v>
      </c>
    </row>
    <row r="160" spans="1:5" x14ac:dyDescent="0.25">
      <c r="A160" s="1">
        <v>159</v>
      </c>
      <c r="B160" t="s">
        <v>170</v>
      </c>
      <c r="C160" t="s">
        <v>9</v>
      </c>
      <c r="D160">
        <v>100</v>
      </c>
      <c r="E160" t="s">
        <v>11</v>
      </c>
    </row>
    <row r="161" spans="1:5" x14ac:dyDescent="0.25">
      <c r="A161" s="1">
        <v>160</v>
      </c>
      <c r="B161" t="s">
        <v>171</v>
      </c>
      <c r="C161" t="s">
        <v>9</v>
      </c>
      <c r="D161">
        <v>50</v>
      </c>
      <c r="E161" t="s">
        <v>12</v>
      </c>
    </row>
    <row r="162" spans="1:5" x14ac:dyDescent="0.25">
      <c r="A162" s="1">
        <v>161</v>
      </c>
      <c r="B162" t="s">
        <v>172</v>
      </c>
      <c r="C162" t="s">
        <v>9</v>
      </c>
      <c r="D162">
        <v>150</v>
      </c>
      <c r="E162" t="s">
        <v>11</v>
      </c>
    </row>
    <row r="163" spans="1:5" x14ac:dyDescent="0.25">
      <c r="A163" s="1">
        <v>162</v>
      </c>
      <c r="B163" t="s">
        <v>173</v>
      </c>
      <c r="C163" t="s">
        <v>9</v>
      </c>
      <c r="D163">
        <v>100</v>
      </c>
      <c r="E163" t="s">
        <v>11</v>
      </c>
    </row>
    <row r="164" spans="1:5" x14ac:dyDescent="0.25">
      <c r="A164" s="1">
        <v>163</v>
      </c>
      <c r="B164" t="s">
        <v>174</v>
      </c>
      <c r="C164" t="s">
        <v>9</v>
      </c>
      <c r="D164">
        <v>100</v>
      </c>
      <c r="E164" t="s">
        <v>11</v>
      </c>
    </row>
    <row r="165" spans="1:5" x14ac:dyDescent="0.25">
      <c r="A165" s="1">
        <v>164</v>
      </c>
      <c r="B165" t="s">
        <v>175</v>
      </c>
      <c r="C165" t="s">
        <v>9</v>
      </c>
      <c r="D165">
        <v>100</v>
      </c>
      <c r="E165" t="s">
        <v>11</v>
      </c>
    </row>
    <row r="166" spans="1:5" x14ac:dyDescent="0.25">
      <c r="A166" s="1">
        <v>165</v>
      </c>
      <c r="B166" t="s">
        <v>176</v>
      </c>
      <c r="C166" t="s">
        <v>9</v>
      </c>
      <c r="D166">
        <v>50</v>
      </c>
      <c r="E166" t="s">
        <v>12</v>
      </c>
    </row>
    <row r="167" spans="1:5" x14ac:dyDescent="0.25">
      <c r="A167" s="1">
        <v>166</v>
      </c>
      <c r="B167" t="s">
        <v>177</v>
      </c>
      <c r="C167" t="s">
        <v>9</v>
      </c>
      <c r="D167">
        <v>100</v>
      </c>
      <c r="E167" t="s">
        <v>28</v>
      </c>
    </row>
    <row r="168" spans="1:5" x14ac:dyDescent="0.25">
      <c r="A168" s="1">
        <v>167</v>
      </c>
      <c r="B168" t="s">
        <v>179</v>
      </c>
      <c r="C168" t="s">
        <v>9</v>
      </c>
      <c r="D168">
        <v>100</v>
      </c>
      <c r="E168" t="s">
        <v>11</v>
      </c>
    </row>
    <row r="169" spans="1:5" x14ac:dyDescent="0.25">
      <c r="A169" s="1">
        <v>168</v>
      </c>
      <c r="B169" t="s">
        <v>180</v>
      </c>
      <c r="C169" t="s">
        <v>9</v>
      </c>
      <c r="D169">
        <v>200</v>
      </c>
      <c r="E169" t="s">
        <v>11</v>
      </c>
    </row>
    <row r="170" spans="1:5" x14ac:dyDescent="0.25">
      <c r="A170" s="1">
        <v>169</v>
      </c>
      <c r="B170" t="s">
        <v>181</v>
      </c>
      <c r="C170" t="s">
        <v>9</v>
      </c>
      <c r="D170">
        <v>100</v>
      </c>
      <c r="E170" t="s">
        <v>11</v>
      </c>
    </row>
    <row r="171" spans="1:5" x14ac:dyDescent="0.25">
      <c r="A171" s="1">
        <v>170</v>
      </c>
      <c r="B171" t="s">
        <v>182</v>
      </c>
      <c r="C171" t="s">
        <v>9</v>
      </c>
      <c r="D171">
        <v>50</v>
      </c>
      <c r="E171" t="s">
        <v>11</v>
      </c>
    </row>
    <row r="172" spans="1:5" x14ac:dyDescent="0.25">
      <c r="A172" s="1">
        <v>171</v>
      </c>
      <c r="B172" t="s">
        <v>183</v>
      </c>
      <c r="C172" t="s">
        <v>9</v>
      </c>
      <c r="D172">
        <v>200</v>
      </c>
      <c r="E172" t="s">
        <v>12</v>
      </c>
    </row>
    <row r="173" spans="1:5" x14ac:dyDescent="0.25">
      <c r="A173" s="1">
        <v>172</v>
      </c>
      <c r="B173" t="s">
        <v>261</v>
      </c>
      <c r="C173" t="s">
        <v>9</v>
      </c>
      <c r="D173">
        <v>100</v>
      </c>
      <c r="E173" t="s">
        <v>11</v>
      </c>
    </row>
    <row r="174" spans="1:5" x14ac:dyDescent="0.25">
      <c r="A174" s="1">
        <v>173</v>
      </c>
      <c r="B174" t="s">
        <v>185</v>
      </c>
      <c r="C174" t="s">
        <v>9</v>
      </c>
      <c r="D174">
        <v>50</v>
      </c>
      <c r="E174" t="s">
        <v>12</v>
      </c>
    </row>
    <row r="175" spans="1:5" x14ac:dyDescent="0.25">
      <c r="A175" s="1">
        <v>174</v>
      </c>
      <c r="B175" t="s">
        <v>186</v>
      </c>
      <c r="C175" t="s">
        <v>9</v>
      </c>
      <c r="D175">
        <v>200</v>
      </c>
      <c r="E175" t="s">
        <v>11</v>
      </c>
    </row>
    <row r="176" spans="1:5" x14ac:dyDescent="0.25">
      <c r="A176" s="1">
        <v>175</v>
      </c>
      <c r="B176" t="s">
        <v>187</v>
      </c>
      <c r="C176" t="s">
        <v>9</v>
      </c>
      <c r="D176">
        <v>50</v>
      </c>
      <c r="E176" t="s">
        <v>13</v>
      </c>
    </row>
    <row r="177" spans="1:5" x14ac:dyDescent="0.25">
      <c r="A177" s="1">
        <v>176</v>
      </c>
      <c r="B177" t="s">
        <v>188</v>
      </c>
      <c r="C177" t="s">
        <v>9</v>
      </c>
      <c r="D177">
        <v>300</v>
      </c>
      <c r="E177" t="s">
        <v>11</v>
      </c>
    </row>
    <row r="178" spans="1:5" x14ac:dyDescent="0.25">
      <c r="A178" s="1">
        <v>177</v>
      </c>
      <c r="B178" t="s">
        <v>189</v>
      </c>
      <c r="C178" t="s">
        <v>9</v>
      </c>
      <c r="D178">
        <v>100</v>
      </c>
      <c r="E178" t="s">
        <v>11</v>
      </c>
    </row>
    <row r="179" spans="1:5" x14ac:dyDescent="0.25">
      <c r="A179" s="1">
        <v>178</v>
      </c>
      <c r="B179" t="s">
        <v>190</v>
      </c>
      <c r="C179" t="s">
        <v>9</v>
      </c>
      <c r="D179">
        <v>100</v>
      </c>
      <c r="E179" t="s">
        <v>11</v>
      </c>
    </row>
    <row r="180" spans="1:5" x14ac:dyDescent="0.25">
      <c r="A180" s="1">
        <v>179</v>
      </c>
      <c r="B180" t="s">
        <v>191</v>
      </c>
      <c r="C180" t="s">
        <v>9</v>
      </c>
      <c r="D180">
        <v>200</v>
      </c>
      <c r="E180" t="s">
        <v>11</v>
      </c>
    </row>
    <row r="181" spans="1:5" x14ac:dyDescent="0.25">
      <c r="A181" s="1">
        <v>180</v>
      </c>
      <c r="B181" t="s">
        <v>192</v>
      </c>
      <c r="C181" t="s">
        <v>9</v>
      </c>
      <c r="D181">
        <v>100</v>
      </c>
      <c r="E181" t="s">
        <v>12</v>
      </c>
    </row>
    <row r="182" spans="1:5" x14ac:dyDescent="0.25">
      <c r="A182" s="1">
        <v>181</v>
      </c>
      <c r="B182" t="s">
        <v>193</v>
      </c>
      <c r="C182" t="s">
        <v>9</v>
      </c>
      <c r="D182">
        <v>200</v>
      </c>
      <c r="E182" t="s">
        <v>11</v>
      </c>
    </row>
    <row r="183" spans="1:5" x14ac:dyDescent="0.25">
      <c r="A183" s="1">
        <v>182</v>
      </c>
      <c r="B183" t="s">
        <v>194</v>
      </c>
      <c r="C183" t="s">
        <v>9</v>
      </c>
      <c r="D183">
        <v>50</v>
      </c>
      <c r="E183" t="s">
        <v>12</v>
      </c>
    </row>
    <row r="184" spans="1:5" x14ac:dyDescent="0.25">
      <c r="A184" s="1">
        <v>183</v>
      </c>
      <c r="B184" t="s">
        <v>195</v>
      </c>
      <c r="C184" t="s">
        <v>9</v>
      </c>
      <c r="D184">
        <v>100</v>
      </c>
      <c r="E184" t="s">
        <v>13</v>
      </c>
    </row>
    <row r="185" spans="1:5" x14ac:dyDescent="0.25">
      <c r="A185" s="1">
        <v>184</v>
      </c>
      <c r="B185" t="s">
        <v>262</v>
      </c>
      <c r="C185" t="s">
        <v>9</v>
      </c>
      <c r="D185">
        <v>200</v>
      </c>
      <c r="E185" t="s">
        <v>12</v>
      </c>
    </row>
    <row r="186" spans="1:5" x14ac:dyDescent="0.25">
      <c r="A186" s="1">
        <v>185</v>
      </c>
      <c r="B186" t="s">
        <v>196</v>
      </c>
      <c r="C186" t="s">
        <v>9</v>
      </c>
      <c r="D186">
        <v>50</v>
      </c>
      <c r="E186" t="s">
        <v>12</v>
      </c>
    </row>
    <row r="187" spans="1:5" x14ac:dyDescent="0.25">
      <c r="A187" s="1">
        <v>186</v>
      </c>
      <c r="B187" t="s">
        <v>197</v>
      </c>
      <c r="C187" t="s">
        <v>9</v>
      </c>
      <c r="D187">
        <v>100</v>
      </c>
      <c r="E187" t="s">
        <v>11</v>
      </c>
    </row>
    <row r="188" spans="1:5" x14ac:dyDescent="0.25">
      <c r="A188" s="1">
        <v>187</v>
      </c>
      <c r="B188" t="s">
        <v>198</v>
      </c>
      <c r="C188" t="s">
        <v>9</v>
      </c>
      <c r="D188">
        <v>200</v>
      </c>
      <c r="E188" t="s">
        <v>12</v>
      </c>
    </row>
    <row r="189" spans="1:5" x14ac:dyDescent="0.25">
      <c r="A189" s="1">
        <v>188</v>
      </c>
      <c r="B189" t="s">
        <v>199</v>
      </c>
      <c r="C189" t="s">
        <v>9</v>
      </c>
      <c r="D189">
        <v>200</v>
      </c>
      <c r="E189" t="s">
        <v>12</v>
      </c>
    </row>
    <row r="190" spans="1:5" x14ac:dyDescent="0.25">
      <c r="A190" s="1">
        <v>189</v>
      </c>
      <c r="B190" t="s">
        <v>200</v>
      </c>
      <c r="C190" t="s">
        <v>9</v>
      </c>
      <c r="D190">
        <v>50</v>
      </c>
      <c r="E190" t="s">
        <v>63</v>
      </c>
    </row>
    <row r="191" spans="1:5" x14ac:dyDescent="0.25">
      <c r="A191" s="1">
        <v>190</v>
      </c>
      <c r="B191" t="s">
        <v>201</v>
      </c>
      <c r="C191" t="s">
        <v>9</v>
      </c>
      <c r="D191">
        <v>70</v>
      </c>
      <c r="E191" t="s">
        <v>11</v>
      </c>
    </row>
    <row r="192" spans="1:5" x14ac:dyDescent="0.25">
      <c r="A192" s="1">
        <v>191</v>
      </c>
      <c r="B192" t="s">
        <v>202</v>
      </c>
      <c r="C192" t="s">
        <v>9</v>
      </c>
      <c r="D192">
        <v>200</v>
      </c>
      <c r="E192" t="s">
        <v>178</v>
      </c>
    </row>
    <row r="193" spans="1:5" x14ac:dyDescent="0.25">
      <c r="A193" s="1">
        <v>192</v>
      </c>
      <c r="B193" t="s">
        <v>203</v>
      </c>
      <c r="C193" t="s">
        <v>9</v>
      </c>
      <c r="D193">
        <v>100</v>
      </c>
      <c r="E193" t="s">
        <v>11</v>
      </c>
    </row>
    <row r="194" spans="1:5" x14ac:dyDescent="0.25">
      <c r="A194" s="1">
        <v>193</v>
      </c>
      <c r="B194" t="s">
        <v>204</v>
      </c>
      <c r="C194" t="s">
        <v>9</v>
      </c>
      <c r="D194">
        <v>100</v>
      </c>
      <c r="E194" t="s">
        <v>12</v>
      </c>
    </row>
    <row r="195" spans="1:5" x14ac:dyDescent="0.25">
      <c r="A195" s="1">
        <v>194</v>
      </c>
      <c r="B195" t="s">
        <v>205</v>
      </c>
      <c r="C195" t="s">
        <v>9</v>
      </c>
      <c r="D195">
        <v>100</v>
      </c>
      <c r="E195" t="s">
        <v>11</v>
      </c>
    </row>
    <row r="196" spans="1:5" x14ac:dyDescent="0.25">
      <c r="A196" s="1">
        <v>195</v>
      </c>
      <c r="B196" t="s">
        <v>206</v>
      </c>
      <c r="C196" t="s">
        <v>9</v>
      </c>
      <c r="D196">
        <v>50</v>
      </c>
      <c r="E196" t="s">
        <v>12</v>
      </c>
    </row>
    <row r="197" spans="1:5" x14ac:dyDescent="0.25">
      <c r="A197" s="1">
        <v>196</v>
      </c>
      <c r="B197" t="s">
        <v>207</v>
      </c>
      <c r="C197" t="s">
        <v>9</v>
      </c>
      <c r="D197">
        <v>50</v>
      </c>
      <c r="E197" t="s">
        <v>12</v>
      </c>
    </row>
    <row r="198" spans="1:5" x14ac:dyDescent="0.25">
      <c r="A198" s="1">
        <v>197</v>
      </c>
      <c r="B198" t="s">
        <v>208</v>
      </c>
      <c r="C198" t="s">
        <v>9</v>
      </c>
      <c r="D198">
        <v>100</v>
      </c>
      <c r="E198" t="s">
        <v>12</v>
      </c>
    </row>
    <row r="199" spans="1:5" x14ac:dyDescent="0.25">
      <c r="A199" s="1">
        <v>198</v>
      </c>
      <c r="B199" t="s">
        <v>209</v>
      </c>
      <c r="C199" t="s">
        <v>9</v>
      </c>
      <c r="D199">
        <v>50</v>
      </c>
      <c r="E199" t="s">
        <v>11</v>
      </c>
    </row>
    <row r="200" spans="1:5" x14ac:dyDescent="0.25">
      <c r="A200" s="1">
        <v>199</v>
      </c>
      <c r="B200" t="s">
        <v>210</v>
      </c>
      <c r="C200" t="s">
        <v>9</v>
      </c>
      <c r="D200">
        <v>100</v>
      </c>
      <c r="E200" t="s">
        <v>11</v>
      </c>
    </row>
    <row r="201" spans="1:5" x14ac:dyDescent="0.25">
      <c r="A201" s="1">
        <v>200</v>
      </c>
      <c r="B201" t="s">
        <v>211</v>
      </c>
      <c r="C201" t="s">
        <v>9</v>
      </c>
      <c r="D201">
        <v>50</v>
      </c>
      <c r="E201" t="s">
        <v>12</v>
      </c>
    </row>
    <row r="202" spans="1:5" x14ac:dyDescent="0.25">
      <c r="A202" s="1">
        <v>201</v>
      </c>
      <c r="B202" t="s">
        <v>212</v>
      </c>
      <c r="C202" t="s">
        <v>9</v>
      </c>
      <c r="D202">
        <v>50</v>
      </c>
      <c r="E202" t="s">
        <v>178</v>
      </c>
    </row>
    <row r="203" spans="1:5" x14ac:dyDescent="0.25">
      <c r="A203" s="1">
        <v>202</v>
      </c>
      <c r="B203" t="s">
        <v>213</v>
      </c>
      <c r="C203" t="s">
        <v>9</v>
      </c>
      <c r="D203">
        <v>200</v>
      </c>
      <c r="E203" t="s">
        <v>11</v>
      </c>
    </row>
    <row r="204" spans="1:5" x14ac:dyDescent="0.25">
      <c r="A204" s="1">
        <v>203</v>
      </c>
      <c r="B204" t="s">
        <v>214</v>
      </c>
      <c r="C204" t="s">
        <v>9</v>
      </c>
      <c r="D204">
        <v>100</v>
      </c>
      <c r="E204" t="s">
        <v>12</v>
      </c>
    </row>
    <row r="205" spans="1:5" x14ac:dyDescent="0.25">
      <c r="A205" s="1">
        <v>204</v>
      </c>
      <c r="B205" t="s">
        <v>215</v>
      </c>
      <c r="C205" t="s">
        <v>9</v>
      </c>
      <c r="D205">
        <v>10</v>
      </c>
      <c r="E205" t="s">
        <v>63</v>
      </c>
    </row>
    <row r="206" spans="1:5" x14ac:dyDescent="0.25">
      <c r="A206" s="1">
        <v>205</v>
      </c>
      <c r="B206" t="s">
        <v>216</v>
      </c>
      <c r="C206" t="s">
        <v>9</v>
      </c>
      <c r="D206">
        <v>100</v>
      </c>
      <c r="E206" t="s">
        <v>63</v>
      </c>
    </row>
    <row r="207" spans="1:5" x14ac:dyDescent="0.25">
      <c r="A207" s="1">
        <v>206</v>
      </c>
      <c r="B207" t="s">
        <v>217</v>
      </c>
      <c r="C207" t="s">
        <v>9</v>
      </c>
      <c r="D207">
        <v>50</v>
      </c>
      <c r="E207" t="s">
        <v>11</v>
      </c>
    </row>
    <row r="208" spans="1:5" x14ac:dyDescent="0.25">
      <c r="A208" s="1">
        <v>207</v>
      </c>
      <c r="B208" t="s">
        <v>218</v>
      </c>
      <c r="C208" t="s">
        <v>9</v>
      </c>
      <c r="D208">
        <v>50</v>
      </c>
      <c r="E208" t="s">
        <v>11</v>
      </c>
    </row>
    <row r="209" spans="1:5" x14ac:dyDescent="0.25">
      <c r="A209" s="1">
        <v>208</v>
      </c>
      <c r="B209" t="s">
        <v>219</v>
      </c>
      <c r="C209" t="s">
        <v>9</v>
      </c>
      <c r="D209">
        <v>100</v>
      </c>
      <c r="E209" t="s">
        <v>63</v>
      </c>
    </row>
    <row r="210" spans="1:5" x14ac:dyDescent="0.25">
      <c r="A210" s="1">
        <v>209</v>
      </c>
      <c r="B210" t="s">
        <v>220</v>
      </c>
      <c r="C210" t="s">
        <v>9</v>
      </c>
      <c r="D210">
        <v>50</v>
      </c>
      <c r="E210" t="s">
        <v>63</v>
      </c>
    </row>
    <row r="211" spans="1:5" x14ac:dyDescent="0.25">
      <c r="A211" s="1">
        <v>210</v>
      </c>
      <c r="B211" t="s">
        <v>221</v>
      </c>
      <c r="C211" t="s">
        <v>9</v>
      </c>
      <c r="D211">
        <v>200</v>
      </c>
      <c r="E211" t="s">
        <v>11</v>
      </c>
    </row>
    <row r="212" spans="1:5" x14ac:dyDescent="0.25">
      <c r="A212" s="1">
        <v>211</v>
      </c>
      <c r="B212" t="s">
        <v>222</v>
      </c>
      <c r="C212" t="s">
        <v>9</v>
      </c>
      <c r="D212">
        <v>100</v>
      </c>
      <c r="E212" t="s">
        <v>11</v>
      </c>
    </row>
    <row r="213" spans="1:5" x14ac:dyDescent="0.25">
      <c r="A213" s="1">
        <v>212</v>
      </c>
      <c r="B213" t="s">
        <v>223</v>
      </c>
      <c r="C213" t="s">
        <v>9</v>
      </c>
      <c r="D213">
        <v>200</v>
      </c>
      <c r="E213" t="s">
        <v>63</v>
      </c>
    </row>
    <row r="214" spans="1:5" x14ac:dyDescent="0.25">
      <c r="A214" s="1">
        <v>213</v>
      </c>
      <c r="B214" t="s">
        <v>224</v>
      </c>
      <c r="C214" t="s">
        <v>9</v>
      </c>
      <c r="D214">
        <v>50</v>
      </c>
      <c r="E214" t="s">
        <v>11</v>
      </c>
    </row>
    <row r="215" spans="1:5" x14ac:dyDescent="0.25">
      <c r="A215" s="1">
        <v>214</v>
      </c>
      <c r="B215" t="s">
        <v>225</v>
      </c>
      <c r="C215" t="s">
        <v>9</v>
      </c>
      <c r="D215">
        <v>200</v>
      </c>
      <c r="E215" t="s">
        <v>12</v>
      </c>
    </row>
    <row r="216" spans="1:5" x14ac:dyDescent="0.25">
      <c r="A216" s="1">
        <v>215</v>
      </c>
      <c r="B216" t="s">
        <v>226</v>
      </c>
      <c r="C216" t="s">
        <v>9</v>
      </c>
      <c r="D216">
        <v>100</v>
      </c>
      <c r="E216" t="s">
        <v>11</v>
      </c>
    </row>
    <row r="217" spans="1:5" x14ac:dyDescent="0.25">
      <c r="A217" s="1">
        <v>216</v>
      </c>
      <c r="B217" t="s">
        <v>227</v>
      </c>
      <c r="C217" t="s">
        <v>9</v>
      </c>
      <c r="D217">
        <v>100</v>
      </c>
      <c r="E217" t="s">
        <v>63</v>
      </c>
    </row>
    <row r="218" spans="1:5" x14ac:dyDescent="0.25">
      <c r="A218" s="1">
        <v>217</v>
      </c>
      <c r="B218" t="s">
        <v>228</v>
      </c>
      <c r="C218" t="s">
        <v>9</v>
      </c>
      <c r="D218">
        <v>50</v>
      </c>
      <c r="E218" t="s">
        <v>11</v>
      </c>
    </row>
    <row r="219" spans="1:5" x14ac:dyDescent="0.25">
      <c r="A219" s="1">
        <v>218</v>
      </c>
      <c r="B219" t="s">
        <v>229</v>
      </c>
      <c r="C219" t="s">
        <v>9</v>
      </c>
      <c r="D219">
        <v>100</v>
      </c>
      <c r="E219" t="s">
        <v>11</v>
      </c>
    </row>
    <row r="220" spans="1:5" x14ac:dyDescent="0.25">
      <c r="A220" s="1">
        <v>219</v>
      </c>
      <c r="B220" t="s">
        <v>230</v>
      </c>
      <c r="C220" t="s">
        <v>9</v>
      </c>
      <c r="D220">
        <v>50</v>
      </c>
      <c r="E220" t="s">
        <v>63</v>
      </c>
    </row>
    <row r="221" spans="1:5" x14ac:dyDescent="0.25">
      <c r="A221" s="1">
        <v>220</v>
      </c>
      <c r="B221" t="s">
        <v>231</v>
      </c>
      <c r="C221" t="s">
        <v>9</v>
      </c>
      <c r="D221">
        <v>100</v>
      </c>
      <c r="E221" t="s">
        <v>12</v>
      </c>
    </row>
    <row r="222" spans="1:5" x14ac:dyDescent="0.25">
      <c r="A222" s="1">
        <v>221</v>
      </c>
      <c r="B222" t="s">
        <v>232</v>
      </c>
      <c r="C222" t="s">
        <v>9</v>
      </c>
      <c r="D222">
        <v>100</v>
      </c>
      <c r="E222" t="s">
        <v>11</v>
      </c>
    </row>
    <row r="223" spans="1:5" x14ac:dyDescent="0.25">
      <c r="A223" s="1">
        <v>222</v>
      </c>
      <c r="B223" t="s">
        <v>233</v>
      </c>
      <c r="C223" t="s">
        <v>9</v>
      </c>
      <c r="D223">
        <v>50</v>
      </c>
      <c r="E223" t="s">
        <v>11</v>
      </c>
    </row>
    <row r="224" spans="1:5" x14ac:dyDescent="0.25">
      <c r="A224" s="1">
        <v>223</v>
      </c>
      <c r="B224" t="s">
        <v>234</v>
      </c>
      <c r="C224" t="s">
        <v>9</v>
      </c>
      <c r="D224">
        <v>200</v>
      </c>
      <c r="E224" t="s">
        <v>63</v>
      </c>
    </row>
    <row r="225" spans="1:5" x14ac:dyDescent="0.25">
      <c r="A225" s="1">
        <v>224</v>
      </c>
      <c r="B225" t="s">
        <v>235</v>
      </c>
      <c r="C225" t="s">
        <v>9</v>
      </c>
      <c r="D225">
        <v>50</v>
      </c>
      <c r="E225" t="s">
        <v>12</v>
      </c>
    </row>
    <row r="226" spans="1:5" x14ac:dyDescent="0.25">
      <c r="A226" s="1">
        <v>225</v>
      </c>
      <c r="B226" t="s">
        <v>236</v>
      </c>
      <c r="C226" t="s">
        <v>9</v>
      </c>
      <c r="D226">
        <v>200</v>
      </c>
      <c r="E226" t="s">
        <v>12</v>
      </c>
    </row>
    <row r="227" spans="1:5" x14ac:dyDescent="0.25">
      <c r="A227" s="1">
        <v>226</v>
      </c>
      <c r="B227" t="s">
        <v>237</v>
      </c>
      <c r="C227" t="s">
        <v>9</v>
      </c>
      <c r="D227">
        <v>50</v>
      </c>
      <c r="E227" t="s">
        <v>12</v>
      </c>
    </row>
    <row r="228" spans="1:5" x14ac:dyDescent="0.25">
      <c r="A228" s="1">
        <v>227</v>
      </c>
      <c r="B228" t="s">
        <v>238</v>
      </c>
      <c r="C228" t="s">
        <v>9</v>
      </c>
      <c r="D228">
        <v>100</v>
      </c>
      <c r="E228" t="s">
        <v>12</v>
      </c>
    </row>
    <row r="229" spans="1:5" x14ac:dyDescent="0.25">
      <c r="A229" s="1">
        <v>228</v>
      </c>
      <c r="B229" t="s">
        <v>239</v>
      </c>
      <c r="C229" t="s">
        <v>9</v>
      </c>
      <c r="D229">
        <v>20</v>
      </c>
      <c r="E229" t="s">
        <v>63</v>
      </c>
    </row>
    <row r="230" spans="1:5" x14ac:dyDescent="0.25">
      <c r="A230" s="1">
        <v>229</v>
      </c>
      <c r="B230" t="s">
        <v>240</v>
      </c>
      <c r="C230" t="s">
        <v>9</v>
      </c>
      <c r="D230">
        <v>100</v>
      </c>
      <c r="E230" t="s">
        <v>11</v>
      </c>
    </row>
    <row r="231" spans="1:5" x14ac:dyDescent="0.25">
      <c r="A231" s="1">
        <v>230</v>
      </c>
      <c r="B231" t="s">
        <v>241</v>
      </c>
      <c r="C231" t="s">
        <v>9</v>
      </c>
      <c r="D231">
        <v>100</v>
      </c>
      <c r="E231" t="s">
        <v>11</v>
      </c>
    </row>
    <row r="232" spans="1:5" x14ac:dyDescent="0.25">
      <c r="A232" s="1">
        <v>231</v>
      </c>
      <c r="B232" t="s">
        <v>242</v>
      </c>
      <c r="C232" t="s">
        <v>9</v>
      </c>
      <c r="D232">
        <v>100</v>
      </c>
      <c r="E232" t="s">
        <v>12</v>
      </c>
    </row>
    <row r="233" spans="1:5" x14ac:dyDescent="0.25">
      <c r="A233" s="1">
        <v>232</v>
      </c>
      <c r="B233" t="s">
        <v>243</v>
      </c>
      <c r="C233" t="s">
        <v>9</v>
      </c>
      <c r="D233">
        <v>50</v>
      </c>
      <c r="E233" t="s">
        <v>11</v>
      </c>
    </row>
    <row r="234" spans="1:5" x14ac:dyDescent="0.25">
      <c r="A234" s="1">
        <v>233</v>
      </c>
      <c r="B234" t="s">
        <v>244</v>
      </c>
      <c r="C234" t="s">
        <v>9</v>
      </c>
      <c r="D234">
        <v>50</v>
      </c>
      <c r="E234" t="s">
        <v>11</v>
      </c>
    </row>
    <row r="235" spans="1:5" x14ac:dyDescent="0.25">
      <c r="A235" s="1">
        <v>234</v>
      </c>
      <c r="B235" t="s">
        <v>245</v>
      </c>
      <c r="C235" t="s">
        <v>9</v>
      </c>
      <c r="D235">
        <v>100</v>
      </c>
      <c r="E235" t="s">
        <v>12</v>
      </c>
    </row>
    <row r="236" spans="1:5" x14ac:dyDescent="0.25">
      <c r="A236" s="1">
        <v>235</v>
      </c>
      <c r="B236" t="s">
        <v>246</v>
      </c>
      <c r="C236" t="s">
        <v>9</v>
      </c>
      <c r="D236">
        <v>100</v>
      </c>
      <c r="E236" t="s">
        <v>12</v>
      </c>
    </row>
    <row r="237" spans="1:5" x14ac:dyDescent="0.25">
      <c r="A237" s="1">
        <v>236</v>
      </c>
      <c r="B237" t="s">
        <v>247</v>
      </c>
      <c r="C237" t="s">
        <v>9</v>
      </c>
      <c r="D237">
        <v>20</v>
      </c>
      <c r="E237" t="s">
        <v>63</v>
      </c>
    </row>
    <row r="238" spans="1:5" x14ac:dyDescent="0.25">
      <c r="A238" s="1">
        <v>237</v>
      </c>
      <c r="B238" t="s">
        <v>248</v>
      </c>
      <c r="C238" t="s">
        <v>9</v>
      </c>
      <c r="D238">
        <v>50</v>
      </c>
      <c r="E238" t="s">
        <v>12</v>
      </c>
    </row>
    <row r="239" spans="1:5" x14ac:dyDescent="0.25">
      <c r="A239" s="1">
        <v>238</v>
      </c>
      <c r="B239" t="s">
        <v>249</v>
      </c>
      <c r="C239" t="s">
        <v>9</v>
      </c>
      <c r="D239">
        <v>100</v>
      </c>
      <c r="E239" t="s">
        <v>11</v>
      </c>
    </row>
    <row r="240" spans="1:5" x14ac:dyDescent="0.25">
      <c r="A240" s="1">
        <v>239</v>
      </c>
      <c r="B240" t="s">
        <v>250</v>
      </c>
      <c r="C240" t="s">
        <v>9</v>
      </c>
      <c r="D240">
        <v>50</v>
      </c>
      <c r="E240" t="s">
        <v>12</v>
      </c>
    </row>
    <row r="241" spans="1:5" x14ac:dyDescent="0.25">
      <c r="A241" s="1">
        <v>240</v>
      </c>
      <c r="B241" t="s">
        <v>251</v>
      </c>
      <c r="C241" t="s">
        <v>9</v>
      </c>
      <c r="D241">
        <v>100</v>
      </c>
      <c r="E241" t="s">
        <v>12</v>
      </c>
    </row>
    <row r="242" spans="1:5" x14ac:dyDescent="0.25">
      <c r="A242" s="1">
        <v>241</v>
      </c>
      <c r="B242" t="s">
        <v>252</v>
      </c>
      <c r="C242" t="s">
        <v>9</v>
      </c>
      <c r="D242">
        <v>200</v>
      </c>
      <c r="E242" t="s">
        <v>11</v>
      </c>
    </row>
    <row r="243" spans="1:5" x14ac:dyDescent="0.25">
      <c r="A243" s="1">
        <v>242</v>
      </c>
      <c r="B243" t="s">
        <v>253</v>
      </c>
      <c r="C243" t="s">
        <v>9</v>
      </c>
      <c r="D243">
        <v>100</v>
      </c>
      <c r="E243" t="s">
        <v>63</v>
      </c>
    </row>
    <row r="244" spans="1:5" x14ac:dyDescent="0.25">
      <c r="A244" s="1">
        <v>243</v>
      </c>
      <c r="B244" t="s">
        <v>254</v>
      </c>
      <c r="C244" t="s">
        <v>9</v>
      </c>
      <c r="D244">
        <v>200</v>
      </c>
      <c r="E244" t="s">
        <v>11</v>
      </c>
    </row>
    <row r="245" spans="1:5" x14ac:dyDescent="0.25">
      <c r="A245" s="1">
        <v>244</v>
      </c>
      <c r="B245" t="s">
        <v>255</v>
      </c>
      <c r="C245" t="s">
        <v>9</v>
      </c>
      <c r="D245">
        <v>200</v>
      </c>
      <c r="E245" t="s">
        <v>12</v>
      </c>
    </row>
    <row r="246" spans="1:5" x14ac:dyDescent="0.25">
      <c r="A246" s="1">
        <v>245</v>
      </c>
      <c r="B246" t="s">
        <v>256</v>
      </c>
      <c r="C246" t="s">
        <v>9</v>
      </c>
      <c r="D246">
        <v>100</v>
      </c>
      <c r="E246" t="s">
        <v>11</v>
      </c>
    </row>
    <row r="247" spans="1:5" x14ac:dyDescent="0.25">
      <c r="A247" s="1">
        <v>246</v>
      </c>
      <c r="B247" t="s">
        <v>257</v>
      </c>
      <c r="C247" t="s">
        <v>9</v>
      </c>
      <c r="D247">
        <v>400</v>
      </c>
      <c r="E247" t="s">
        <v>11</v>
      </c>
    </row>
    <row r="248" spans="1:5" x14ac:dyDescent="0.25">
      <c r="A248" s="1">
        <v>247</v>
      </c>
      <c r="B248" t="s">
        <v>263</v>
      </c>
      <c r="C248" t="s">
        <v>9</v>
      </c>
      <c r="D248">
        <v>100</v>
      </c>
      <c r="E248" t="s">
        <v>11</v>
      </c>
    </row>
    <row r="249" spans="1:5" x14ac:dyDescent="0.25">
      <c r="A249" s="1">
        <v>248</v>
      </c>
      <c r="B249" t="s">
        <v>264</v>
      </c>
      <c r="C249" t="s">
        <v>9</v>
      </c>
      <c r="D249">
        <v>3500</v>
      </c>
      <c r="E249" t="s">
        <v>12</v>
      </c>
    </row>
    <row r="250" spans="1:5" x14ac:dyDescent="0.25">
      <c r="A250" s="1">
        <v>249</v>
      </c>
      <c r="B250" t="s">
        <v>265</v>
      </c>
      <c r="C250" t="s">
        <v>5</v>
      </c>
      <c r="D250">
        <v>2</v>
      </c>
      <c r="E250" t="s">
        <v>11</v>
      </c>
    </row>
    <row r="251" spans="1:5" x14ac:dyDescent="0.25">
      <c r="A251" s="1">
        <v>250</v>
      </c>
      <c r="B251" t="s">
        <v>287</v>
      </c>
      <c r="C251" t="s">
        <v>7</v>
      </c>
      <c r="D251">
        <v>5</v>
      </c>
      <c r="E251" t="s">
        <v>12</v>
      </c>
    </row>
    <row r="252" spans="1:5" x14ac:dyDescent="0.25">
      <c r="A252" s="1">
        <v>251</v>
      </c>
      <c r="B252" t="s">
        <v>282</v>
      </c>
      <c r="C252" t="s">
        <v>9</v>
      </c>
      <c r="D252">
        <v>100</v>
      </c>
      <c r="E252" t="s">
        <v>12</v>
      </c>
    </row>
    <row r="253" spans="1:5" x14ac:dyDescent="0.25">
      <c r="A253" s="1">
        <v>252</v>
      </c>
      <c r="B253" t="s">
        <v>283</v>
      </c>
      <c r="C253" t="s">
        <v>9</v>
      </c>
      <c r="D253">
        <v>50</v>
      </c>
      <c r="E253" t="s">
        <v>13</v>
      </c>
    </row>
    <row r="254" spans="1:5" x14ac:dyDescent="0.25">
      <c r="A254" s="1">
        <v>253</v>
      </c>
      <c r="B254" t="s">
        <v>284</v>
      </c>
      <c r="C254" t="s">
        <v>9</v>
      </c>
      <c r="D254">
        <v>200</v>
      </c>
      <c r="E254" t="s">
        <v>12</v>
      </c>
    </row>
    <row r="255" spans="1:5" x14ac:dyDescent="0.25">
      <c r="A255" s="1">
        <v>254</v>
      </c>
      <c r="B255" t="s">
        <v>285</v>
      </c>
      <c r="C255" t="s">
        <v>8</v>
      </c>
      <c r="D255">
        <v>15</v>
      </c>
      <c r="E255" t="s">
        <v>11</v>
      </c>
    </row>
    <row r="256" spans="1:5" x14ac:dyDescent="0.25">
      <c r="A256" s="1">
        <v>255</v>
      </c>
      <c r="B256" t="s">
        <v>286</v>
      </c>
      <c r="C256" t="s">
        <v>9</v>
      </c>
      <c r="D256">
        <v>100</v>
      </c>
      <c r="E256" t="s">
        <v>12</v>
      </c>
    </row>
    <row r="257" spans="1:5" x14ac:dyDescent="0.25">
      <c r="A257" s="1">
        <v>256</v>
      </c>
      <c r="B257" t="s">
        <v>288</v>
      </c>
      <c r="C257" t="s">
        <v>9</v>
      </c>
      <c r="D257">
        <v>100</v>
      </c>
      <c r="E257" t="s">
        <v>12</v>
      </c>
    </row>
    <row r="258" spans="1:5" x14ac:dyDescent="0.25">
      <c r="A258" s="1">
        <v>257</v>
      </c>
      <c r="B258" t="s">
        <v>289</v>
      </c>
      <c r="C258" t="s">
        <v>9</v>
      </c>
      <c r="D258">
        <v>200</v>
      </c>
      <c r="E258" t="s">
        <v>11</v>
      </c>
    </row>
    <row r="259" spans="1:5" x14ac:dyDescent="0.25">
      <c r="A259" s="1">
        <v>258</v>
      </c>
      <c r="B259" t="s">
        <v>290</v>
      </c>
      <c r="C259" t="s">
        <v>5</v>
      </c>
      <c r="D259">
        <v>1</v>
      </c>
      <c r="E259" t="s">
        <v>11</v>
      </c>
    </row>
    <row r="260" spans="1:5" x14ac:dyDescent="0.25">
      <c r="A260" s="1">
        <v>259</v>
      </c>
      <c r="B260" t="s">
        <v>291</v>
      </c>
      <c r="C260" t="s">
        <v>9</v>
      </c>
      <c r="D260">
        <v>500</v>
      </c>
      <c r="E260" t="s">
        <v>11</v>
      </c>
    </row>
  </sheetData>
  <autoFilter ref="A1:E260" xr:uid="{0169D5C1-83A1-46A5-B1FB-A3526D94D3BB}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A01051-8648-4C5A-AE65-F36DC9710B93}">
          <x14:formula1>
            <xm:f>Sabitler!$A$2:$A$8</xm:f>
          </x14:formula1>
          <xm:sqref>C2:C247</xm:sqref>
        </x14:dataValidation>
        <x14:dataValidation type="list" allowBlank="1" showInputMessage="1" showErrorMessage="1" xr:uid="{0B226BCE-C993-498F-98C8-6B832D938708}">
          <x14:formula1>
            <xm:f>Sabitler!$B$2:$B$8</xm:f>
          </x14:formula1>
          <xm:sqref>E2:E253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A55D-8EA3-4EA0-A61C-4C82330EF741}">
  <dimension ref="A1:C8"/>
  <sheetViews>
    <sheetView workbookViewId="0">
      <selection activeCell="B2" sqref="B2:B8"/>
    </sheetView>
  </sheetViews>
  <sheetFormatPr defaultRowHeight="15" x14ac:dyDescent="0.25"/>
  <cols>
    <col min="1" max="1" width="12.42578125" customWidth="1"/>
    <col min="2" max="2" width="20.140625" bestFit="1" customWidth="1"/>
    <col min="3" max="3" width="13.42578125" bestFit="1" customWidth="1"/>
  </cols>
  <sheetData>
    <row r="1" spans="1:3" x14ac:dyDescent="0.25">
      <c r="A1" t="s">
        <v>1</v>
      </c>
      <c r="B1" t="s">
        <v>3</v>
      </c>
      <c r="C1" t="s">
        <v>270</v>
      </c>
    </row>
    <row r="2" spans="1:3" x14ac:dyDescent="0.25">
      <c r="A2" t="s">
        <v>5</v>
      </c>
      <c r="B2" t="s">
        <v>11</v>
      </c>
      <c r="C2" t="s">
        <v>266</v>
      </c>
    </row>
    <row r="3" spans="1:3" x14ac:dyDescent="0.25">
      <c r="A3" t="s">
        <v>6</v>
      </c>
      <c r="B3" t="s">
        <v>12</v>
      </c>
      <c r="C3" t="s">
        <v>267</v>
      </c>
    </row>
    <row r="4" spans="1:3" x14ac:dyDescent="0.25">
      <c r="A4" t="s">
        <v>8</v>
      </c>
      <c r="B4" t="s">
        <v>13</v>
      </c>
    </row>
    <row r="5" spans="1:3" x14ac:dyDescent="0.25">
      <c r="A5" t="s">
        <v>7</v>
      </c>
      <c r="B5" t="s">
        <v>292</v>
      </c>
    </row>
    <row r="6" spans="1:3" x14ac:dyDescent="0.25">
      <c r="A6" t="s">
        <v>9</v>
      </c>
      <c r="B6" t="s">
        <v>178</v>
      </c>
    </row>
    <row r="7" spans="1:3" x14ac:dyDescent="0.25">
      <c r="A7" t="s">
        <v>4</v>
      </c>
      <c r="B7" t="s">
        <v>184</v>
      </c>
    </row>
    <row r="8" spans="1:3" x14ac:dyDescent="0.25">
      <c r="A8" t="s">
        <v>49</v>
      </c>
      <c r="B8" t="s">
        <v>63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8083-982E-4883-BF73-2D20FD98F547}">
  <dimension ref="A1:A8"/>
  <sheetViews>
    <sheetView workbookViewId="0">
      <selection activeCell="A3" sqref="A3:A8"/>
    </sheetView>
  </sheetViews>
  <sheetFormatPr defaultRowHeight="15" x14ac:dyDescent="0.25"/>
  <sheetData>
    <row r="1" spans="1:1" x14ac:dyDescent="0.25">
      <c r="A1" s="13" t="s">
        <v>1</v>
      </c>
    </row>
    <row r="2" spans="1:1" x14ac:dyDescent="0.25">
      <c r="A2" s="14" t="s">
        <v>5</v>
      </c>
    </row>
    <row r="3" spans="1:1" x14ac:dyDescent="0.25">
      <c r="A3" s="15" t="s">
        <v>6</v>
      </c>
    </row>
    <row r="4" spans="1:1" x14ac:dyDescent="0.25">
      <c r="A4" s="14" t="s">
        <v>8</v>
      </c>
    </row>
    <row r="5" spans="1:1" x14ac:dyDescent="0.25">
      <c r="A5" s="15" t="s">
        <v>7</v>
      </c>
    </row>
    <row r="6" spans="1:1" x14ac:dyDescent="0.25">
      <c r="A6" s="14" t="s">
        <v>9</v>
      </c>
    </row>
    <row r="7" spans="1:1" x14ac:dyDescent="0.25">
      <c r="A7" s="15" t="s">
        <v>4</v>
      </c>
    </row>
    <row r="8" spans="1:1" x14ac:dyDescent="0.25">
      <c r="A8" s="14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F436-5992-4E0D-9862-C52B873B4439}">
  <dimension ref="A1:G32"/>
  <sheetViews>
    <sheetView tabSelected="1" topLeftCell="A7" zoomScale="130" zoomScaleNormal="130" workbookViewId="0">
      <selection activeCell="E33" sqref="E33"/>
    </sheetView>
  </sheetViews>
  <sheetFormatPr defaultRowHeight="15" x14ac:dyDescent="0.25"/>
  <cols>
    <col min="2" max="2" width="25.85546875" customWidth="1"/>
    <col min="3" max="3" width="13.42578125" bestFit="1" customWidth="1"/>
    <col min="5" max="7" width="12.28515625" bestFit="1" customWidth="1"/>
    <col min="8" max="8" width="10.85546875" bestFit="1" customWidth="1"/>
  </cols>
  <sheetData>
    <row r="1" spans="1:7" x14ac:dyDescent="0.25">
      <c r="A1" t="s">
        <v>10</v>
      </c>
      <c r="B1" t="s">
        <v>0</v>
      </c>
      <c r="C1" t="s">
        <v>270</v>
      </c>
      <c r="D1" t="s">
        <v>1</v>
      </c>
      <c r="E1" t="s">
        <v>273</v>
      </c>
      <c r="F1" t="s">
        <v>2</v>
      </c>
      <c r="G1" t="s">
        <v>268</v>
      </c>
    </row>
    <row r="2" spans="1:7" x14ac:dyDescent="0.25">
      <c r="A2">
        <v>1</v>
      </c>
      <c r="B2" t="s">
        <v>156</v>
      </c>
      <c r="C2" t="s">
        <v>267</v>
      </c>
      <c r="D2" t="s">
        <v>9</v>
      </c>
      <c r="E2" s="9">
        <v>44759</v>
      </c>
      <c r="F2" s="8">
        <v>12700</v>
      </c>
      <c r="G2" s="8">
        <f>IF(C2="Gider",Tablo1[[#This Row],[Miktarı]]*1,Tablo1[[#This Row],[Miktarı]]*-1)</f>
        <v>12700</v>
      </c>
    </row>
    <row r="3" spans="1:7" x14ac:dyDescent="0.25">
      <c r="A3">
        <v>2</v>
      </c>
      <c r="B3" t="s">
        <v>158</v>
      </c>
      <c r="C3" t="s">
        <v>267</v>
      </c>
      <c r="D3" t="s">
        <v>9</v>
      </c>
      <c r="E3" s="9">
        <v>44759</v>
      </c>
      <c r="F3" s="8">
        <v>1800</v>
      </c>
      <c r="G3" s="8">
        <f>IF(C3="Gider",Tablo1[[#This Row],[Miktarı]]*1,Tablo1[[#This Row],[Miktarı]]*-1)</f>
        <v>1800</v>
      </c>
    </row>
    <row r="4" spans="1:7" x14ac:dyDescent="0.25">
      <c r="A4">
        <v>3</v>
      </c>
      <c r="B4" t="s">
        <v>157</v>
      </c>
      <c r="C4" t="s">
        <v>267</v>
      </c>
      <c r="D4" t="s">
        <v>9</v>
      </c>
      <c r="E4" s="9">
        <v>44759</v>
      </c>
      <c r="F4" s="8">
        <v>300</v>
      </c>
      <c r="G4" s="8">
        <f>IF(C4="Gider",Tablo1[[#This Row],[Miktarı]]*1,Tablo1[[#This Row],[Miktarı]]*-1)</f>
        <v>300</v>
      </c>
    </row>
    <row r="5" spans="1:7" x14ac:dyDescent="0.25">
      <c r="A5">
        <v>4</v>
      </c>
      <c r="B5" t="s">
        <v>269</v>
      </c>
      <c r="C5" t="s">
        <v>266</v>
      </c>
      <c r="D5" t="s">
        <v>9</v>
      </c>
      <c r="E5" s="9">
        <v>44759</v>
      </c>
      <c r="F5" s="8">
        <v>2000</v>
      </c>
      <c r="G5" s="8">
        <f>IF(C5="Gider",Tablo1[[#This Row],[Miktarı]]*1,Tablo1[[#This Row],[Miktarı]]*-1)</f>
        <v>-2000</v>
      </c>
    </row>
    <row r="6" spans="1:7" x14ac:dyDescent="0.25">
      <c r="A6">
        <v>5</v>
      </c>
      <c r="B6" s="10" t="s">
        <v>271</v>
      </c>
      <c r="C6" s="10" t="s">
        <v>267</v>
      </c>
      <c r="D6" s="10" t="s">
        <v>9</v>
      </c>
      <c r="E6" s="11">
        <v>44760</v>
      </c>
      <c r="F6" s="12">
        <v>1045</v>
      </c>
      <c r="G6" s="12">
        <f>IF(C6="Gider",Tablo1[[#This Row],[Miktarı]]*1,Tablo1[[#This Row],[Miktarı]]*-1)</f>
        <v>1045</v>
      </c>
    </row>
    <row r="7" spans="1:7" x14ac:dyDescent="0.25">
      <c r="A7">
        <v>6</v>
      </c>
      <c r="B7" s="10" t="s">
        <v>271</v>
      </c>
      <c r="C7" s="10" t="s">
        <v>267</v>
      </c>
      <c r="D7" s="10" t="s">
        <v>9</v>
      </c>
      <c r="E7" s="11">
        <v>44788</v>
      </c>
      <c r="F7" s="12">
        <v>1045</v>
      </c>
      <c r="G7" s="12">
        <f>IF(C7="Gider",Tablo1[[#This Row],[Miktarı]]*1,Tablo1[[#This Row],[Miktarı]]*-1)</f>
        <v>1045</v>
      </c>
    </row>
    <row r="8" spans="1:7" x14ac:dyDescent="0.25">
      <c r="A8">
        <v>7</v>
      </c>
      <c r="B8" s="10" t="s">
        <v>272</v>
      </c>
      <c r="C8" s="10" t="s">
        <v>267</v>
      </c>
      <c r="D8" s="10" t="s">
        <v>9</v>
      </c>
      <c r="E8" s="11">
        <v>44759</v>
      </c>
      <c r="F8" s="12">
        <v>1277.4000000000001</v>
      </c>
      <c r="G8" s="12">
        <f>IF(C8="Gider",Tablo1[[#This Row],[Miktarı]]*1,Tablo1[[#This Row],[Miktarı]]*-1)</f>
        <v>1277.4000000000001</v>
      </c>
    </row>
    <row r="9" spans="1:7" x14ac:dyDescent="0.25">
      <c r="A9">
        <v>8</v>
      </c>
      <c r="B9" s="10" t="s">
        <v>275</v>
      </c>
      <c r="C9" s="10" t="s">
        <v>267</v>
      </c>
      <c r="D9" s="10" t="s">
        <v>9</v>
      </c>
      <c r="E9" s="11">
        <v>44759</v>
      </c>
      <c r="F9" s="12">
        <v>1300</v>
      </c>
      <c r="G9" s="12">
        <f>IF(C9="Gider",Tablo1[[#This Row],[Miktarı]]*1,Tablo1[[#This Row],[Miktarı]]*-1)</f>
        <v>1300</v>
      </c>
    </row>
    <row r="10" spans="1:7" x14ac:dyDescent="0.25">
      <c r="A10">
        <v>9</v>
      </c>
      <c r="B10" s="10" t="s">
        <v>276</v>
      </c>
      <c r="C10" s="10" t="s">
        <v>267</v>
      </c>
      <c r="D10" s="10" t="s">
        <v>9</v>
      </c>
      <c r="E10" s="11">
        <v>44783</v>
      </c>
      <c r="F10" s="12">
        <v>3555.93</v>
      </c>
      <c r="G10" s="12">
        <f>IF(C10="Gider",Tablo1[[#This Row],[Miktarı]]*1,Tablo1[[#This Row],[Miktarı]]*-1)</f>
        <v>3555.93</v>
      </c>
    </row>
    <row r="11" spans="1:7" x14ac:dyDescent="0.25">
      <c r="A11">
        <v>10</v>
      </c>
      <c r="B11" s="10" t="s">
        <v>277</v>
      </c>
      <c r="C11" s="10" t="s">
        <v>266</v>
      </c>
      <c r="D11" s="10" t="s">
        <v>9</v>
      </c>
      <c r="E11" s="11">
        <v>44759</v>
      </c>
      <c r="F11" s="12">
        <v>4926.92</v>
      </c>
      <c r="G11" s="12">
        <f>IF(C11="Gider",Tablo1[[#This Row],[Miktarı]]*1,Tablo1[[#This Row],[Miktarı]]*-1)</f>
        <v>-4926.92</v>
      </c>
    </row>
    <row r="12" spans="1:7" x14ac:dyDescent="0.25">
      <c r="A12">
        <v>11</v>
      </c>
      <c r="B12" t="s">
        <v>278</v>
      </c>
      <c r="C12" t="s">
        <v>267</v>
      </c>
      <c r="D12" t="s">
        <v>9</v>
      </c>
      <c r="E12" s="9">
        <v>44759</v>
      </c>
      <c r="F12" s="8">
        <v>8000</v>
      </c>
      <c r="G12" s="8">
        <f>IF(C12="Gider",Tablo1[[#This Row],[Miktarı]]*1,Tablo1[[#This Row],[Miktarı]]*-1)</f>
        <v>8000</v>
      </c>
    </row>
    <row r="13" spans="1:7" x14ac:dyDescent="0.25">
      <c r="A13">
        <v>12</v>
      </c>
      <c r="B13" t="s">
        <v>280</v>
      </c>
      <c r="C13" t="s">
        <v>267</v>
      </c>
      <c r="D13" t="s">
        <v>9</v>
      </c>
      <c r="E13" s="9">
        <v>44759</v>
      </c>
      <c r="F13" s="8">
        <v>2100</v>
      </c>
      <c r="G13" s="8">
        <f>IF(C13="Gider",Tablo1[[#This Row],[Miktarı]]*1,Tablo1[[#This Row],[Miktarı]]*-1)</f>
        <v>2100</v>
      </c>
    </row>
    <row r="14" spans="1:7" x14ac:dyDescent="0.25">
      <c r="A14">
        <v>13</v>
      </c>
      <c r="B14" t="s">
        <v>281</v>
      </c>
      <c r="C14" t="s">
        <v>267</v>
      </c>
      <c r="D14" t="s">
        <v>9</v>
      </c>
      <c r="E14" s="9">
        <v>44759</v>
      </c>
      <c r="F14" s="8"/>
      <c r="G14" s="8">
        <f>IF(C14="Gider",Tablo1[[#This Row],[Miktarı]]*1,Tablo1[[#This Row],[Miktarı]]*-1)</f>
        <v>0</v>
      </c>
    </row>
    <row r="15" spans="1:7" x14ac:dyDescent="0.25">
      <c r="A15">
        <v>14</v>
      </c>
      <c r="F15" s="8"/>
      <c r="G15" s="8">
        <f>IF(C15="Gider",Tablo1[[#This Row],[Miktarı]]*1,Tablo1[[#This Row],[Miktarı]]*-1)</f>
        <v>0</v>
      </c>
    </row>
    <row r="16" spans="1:7" x14ac:dyDescent="0.25">
      <c r="A16">
        <v>15</v>
      </c>
      <c r="F16" s="8"/>
      <c r="G16" s="8">
        <f>IF(C16="Gider",Tablo1[[#This Row],[Miktarı]]*1,Tablo1[[#This Row],[Miktarı]]*-1)</f>
        <v>0</v>
      </c>
    </row>
    <row r="17" spans="1:7" x14ac:dyDescent="0.25">
      <c r="A17">
        <v>16</v>
      </c>
      <c r="F17" s="8"/>
      <c r="G17" s="8">
        <f>IF(C17="Gider",Tablo1[[#This Row],[Miktarı]]*1,Tablo1[[#This Row],[Miktarı]]*-1)</f>
        <v>0</v>
      </c>
    </row>
    <row r="18" spans="1:7" x14ac:dyDescent="0.25">
      <c r="A18">
        <v>17</v>
      </c>
      <c r="F18" s="8"/>
      <c r="G18" s="8">
        <f>IF(C18="Gider",Tablo1[[#This Row],[Miktarı]]*1,Tablo1[[#This Row],[Miktarı]]*-1)</f>
        <v>0</v>
      </c>
    </row>
    <row r="19" spans="1:7" x14ac:dyDescent="0.25">
      <c r="A19">
        <v>18</v>
      </c>
      <c r="F19" s="8"/>
      <c r="G19" s="8">
        <f>IF(C19="Gider",Tablo1[[#This Row],[Miktarı]]*1,Tablo1[[#This Row],[Miktarı]]*-1)</f>
        <v>0</v>
      </c>
    </row>
    <row r="20" spans="1:7" x14ac:dyDescent="0.25">
      <c r="A20">
        <v>19</v>
      </c>
      <c r="F20" s="8"/>
      <c r="G20" s="8">
        <f>IF(C20="Gider",Tablo1[[#This Row],[Miktarı]]*1,Tablo1[[#This Row],[Miktarı]]*-1)</f>
        <v>0</v>
      </c>
    </row>
    <row r="21" spans="1:7" x14ac:dyDescent="0.25">
      <c r="A21">
        <v>20</v>
      </c>
      <c r="G21" s="8">
        <f>IF(C21="Gider",Tablo1[[#This Row],[Miktarı]]*1,Tablo1[[#This Row],[Miktarı]]*-1)</f>
        <v>0</v>
      </c>
    </row>
    <row r="22" spans="1:7" x14ac:dyDescent="0.25">
      <c r="A22" t="s">
        <v>274</v>
      </c>
      <c r="F22" s="4"/>
      <c r="G22" s="4">
        <f>SUBTOTAL(109,Tablo1[Sütun1])</f>
        <v>26196.410000000003</v>
      </c>
    </row>
    <row r="32" spans="1:7" x14ac:dyDescent="0.25">
      <c r="E32">
        <v>0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9293D3-E475-46BF-A629-8935603413BC}">
          <x14:formula1>
            <xm:f>Sabitler!$A$2:$A$8</xm:f>
          </x14:formula1>
          <xm:sqref>D2:D21</xm:sqref>
        </x14:dataValidation>
        <x14:dataValidation type="list" allowBlank="1" showInputMessage="1" showErrorMessage="1" xr:uid="{897AC721-DC76-4424-9A1F-A2B99B8231C1}">
          <x14:formula1>
            <xm:f>Sabitler!$C$2:$C$8</xm:f>
          </x14:formula1>
          <xm:sqref>C2:C21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8 3 d 2 0 b - 8 a c c - 4 f 6 3 - a c 7 e - c c c 9 8 c 7 e 7 b d 5 "   x m l n s = " h t t p : / / s c h e m a s . m i c r o s o f t . c o m / D a t a M a s h u p " > A A A A A B Q D A A B Q S w M E F A A C A A g A T r 3 x V C o 8 j O u k A A A A 9 g A A A B I A H A B D b 2 5 m a W c v U G F j a 2 F n Z S 5 4 b W w g o h g A K K A U A A A A A A A A A A A A A A A A A A A A A A A A A A A A h Y 8 x D o I w G I W v Q r r T F j C G k J 8 y u E p i 1 B j X p l Z o h G L a Y r m b g 0 f y C m I U d X N 8 3 / u G 9 + 7 X G x R D 2 w Q X a a z q d I 4 i T F E g t e g O S l c 5 6 t 0 x T F H B Y M X F i V c y G G V t s 8 E e c l Q 7 d 8 4 I 8 d 5 j n + D O V C S m N C L 7 c r k R t W w 5 + s j q v x w q b R 3 X Q i I G u 9 c Y F u O I z v E s T T A F M k E o l f 4 K 8 b j 3 2 f 5 A W P S N 6 4 1 k z o T b N Z A p A n l / Y A 9 Q S w M E F A A C A A g A T r 3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9 8 V Q o i k e 4 D g A A A B E A A A A T A B w A R m 9 y b X V s Y X M v U 2 V j d G l v b j E u b S C i G A A o o B Q A A A A A A A A A A A A A A A A A A A A A A A A A A A A r T k 0 u y c z P U w i G 0 I b W A F B L A Q I t A B Q A A g A I A E 6 9 8 V Q q P I z r p A A A A P Y A A A A S A A A A A A A A A A A A A A A A A A A A A A B D b 2 5 m a W c v U G F j a 2 F n Z S 5 4 b W x Q S w E C L Q A U A A I A C A B O v f F U D 8 r p q 6 Q A A A D p A A A A E w A A A A A A A A A A A A A A A A D w A A A A W 0 N v b n R l b n R f V H l w Z X N d L n h t b F B L A Q I t A B Q A A g A I A E 6 9 8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t 4 1 M K i F q L S I O p M 9 t d 3 J Y i A A A A A A I A A A A A A A N m A A D A A A A A E A A A A E + D z 6 C f 4 n k U T C C M 1 M C q Y k s A A A A A B I A A A K A A A A A Q A A A A x g a E X X h u i p x n y l 4 u G n u w y F A A A A D V X D m H N E 9 g 3 l w I U T O k 7 k O v K H l h M S O H 7 J N i K D v 1 4 F K v B I U E m K I G A 8 c Z J C J p R 4 F i 0 e 4 r x I m o P d 3 G s h X a j 3 E h I s e x G 3 X 4 L R L U U W P Q o u X b r R Y 6 J x Q A A A B Q u f h n a c 4 m 4 Y o 4 6 J 0 u 9 w q N u 7 1 S x Q = = < / D a t a M a s h u p > 
</file>

<file path=customXml/itemProps1.xml><?xml version="1.0" encoding="utf-8"?>
<ds:datastoreItem xmlns:ds="http://schemas.openxmlformats.org/officeDocument/2006/customXml" ds:itemID="{445C7E5A-3E47-437A-BC66-694C2C3BEB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Gelir (2)</vt:lpstr>
      <vt:lpstr>Grafikler</vt:lpstr>
      <vt:lpstr>Gelir</vt:lpstr>
      <vt:lpstr>Sabitler</vt:lpstr>
      <vt:lpstr>Sayfa1</vt:lpstr>
      <vt:lpstr>Gelir -Gider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Özen</dc:creator>
  <cp:lastModifiedBy>Barış Özen</cp:lastModifiedBy>
  <dcterms:created xsi:type="dcterms:W3CDTF">2022-07-12T16:54:09Z</dcterms:created>
  <dcterms:modified xsi:type="dcterms:W3CDTF">2023-03-20T20:27:26Z</dcterms:modified>
</cp:coreProperties>
</file>