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"/>
    </mc:Choice>
  </mc:AlternateContent>
  <xr:revisionPtr revIDLastSave="0" documentId="13_ncr:1_{C7B6AA77-A44C-9242-AE4D-EF8D970192ED}" xr6:coauthVersionLast="45" xr6:coauthVersionMax="45" xr10:uidLastSave="{00000000-0000-0000-0000-000000000000}"/>
  <bookViews>
    <workbookView xWindow="700" yWindow="-14400" windowWidth="25600" windowHeight="14400" activeTab="4" xr2:uid="{00000000-000D-0000-FFFF-FFFF00000000}"/>
  </bookViews>
  <sheets>
    <sheet name="Summary" sheetId="5" r:id="rId1"/>
    <sheet name="Prime stats" sheetId="3" r:id="rId2"/>
    <sheet name="Target stats" sheetId="4" r:id="rId3"/>
    <sheet name="Trial listing" sheetId="12" r:id="rId4"/>
    <sheet name="All trial pairs" sheetId="13" r:id="rId5"/>
  </sheets>
  <definedNames>
    <definedName name="_xlnm._FilterDatabase" localSheetId="3" hidden="1">'Trial listing'!$E$1:$E$63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8" i="4" l="1"/>
  <c r="J58" i="4"/>
  <c r="H58" i="4"/>
  <c r="L54" i="3" l="1"/>
  <c r="L56" i="3" s="1"/>
  <c r="L55" i="3"/>
  <c r="L53" i="3"/>
  <c r="L55" i="4" l="1"/>
  <c r="L52" i="4"/>
  <c r="O55" i="4" l="1"/>
  <c r="N55" i="4"/>
  <c r="J55" i="4"/>
  <c r="H55" i="4"/>
  <c r="O55" i="3"/>
  <c r="N55" i="3"/>
  <c r="J55" i="3"/>
  <c r="H55" i="3"/>
  <c r="L52" i="3" l="1"/>
  <c r="L54" i="4" l="1"/>
  <c r="L53" i="4"/>
  <c r="H52" i="3"/>
  <c r="H53" i="3"/>
  <c r="J52" i="3"/>
  <c r="N52" i="3"/>
  <c r="O52" i="3"/>
  <c r="J54" i="3"/>
  <c r="J56" i="3" s="1"/>
  <c r="N54" i="3"/>
  <c r="O54" i="3"/>
  <c r="H54" i="3"/>
  <c r="H56" i="3" s="1"/>
  <c r="H54" i="4" l="1"/>
  <c r="H53" i="4"/>
  <c r="H52" i="4"/>
  <c r="O54" i="4"/>
  <c r="N54" i="4"/>
  <c r="J54" i="4"/>
  <c r="O53" i="4"/>
  <c r="N53" i="4"/>
  <c r="J53" i="4"/>
  <c r="O52" i="4"/>
  <c r="N52" i="4"/>
  <c r="J52" i="4"/>
  <c r="N53" i="3"/>
  <c r="O53" i="3"/>
  <c r="J53" i="3"/>
  <c r="T85" i="13" l="1"/>
  <c r="T85" i="1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<sst xmlns="http://schemas.openxmlformats.org/spreadsheetml/2006/main" count="1628" uniqueCount="260">
  <si>
    <t>PRIME</t>
  </si>
  <si>
    <t>TARGET</t>
  </si>
  <si>
    <t>Spanish</t>
  </si>
  <si>
    <t>English</t>
  </si>
  <si>
    <t>boca</t>
  </si>
  <si>
    <t>mouth</t>
  </si>
  <si>
    <t>brazo</t>
  </si>
  <si>
    <t>arm</t>
  </si>
  <si>
    <t>botón</t>
  </si>
  <si>
    <t>button</t>
  </si>
  <si>
    <t>burro</t>
  </si>
  <si>
    <t>donkey</t>
  </si>
  <si>
    <t>boli</t>
  </si>
  <si>
    <t>pen</t>
  </si>
  <si>
    <t>cuchara</t>
  </si>
  <si>
    <t>spoon</t>
  </si>
  <si>
    <t>caracol</t>
  </si>
  <si>
    <t>snail</t>
  </si>
  <si>
    <t>sock</t>
  </si>
  <si>
    <t/>
  </si>
  <si>
    <t>galleta</t>
  </si>
  <si>
    <t>biscuit</t>
  </si>
  <si>
    <t>león</t>
  </si>
  <si>
    <t>lion</t>
  </si>
  <si>
    <t>lapiz</t>
  </si>
  <si>
    <t>pencil</t>
  </si>
  <si>
    <t>luna</t>
  </si>
  <si>
    <t>moon</t>
  </si>
  <si>
    <t>leche</t>
  </si>
  <si>
    <t>milk</t>
  </si>
  <si>
    <t>mono</t>
  </si>
  <si>
    <t>monkey</t>
  </si>
  <si>
    <t>mesa</t>
  </si>
  <si>
    <t>table</t>
  </si>
  <si>
    <t>mariposa</t>
  </si>
  <si>
    <t>butterfly</t>
  </si>
  <si>
    <t>manzana</t>
  </si>
  <si>
    <t>apple</t>
  </si>
  <si>
    <t>plato</t>
  </si>
  <si>
    <t>chicken</t>
  </si>
  <si>
    <t>pájaro</t>
  </si>
  <si>
    <t>bird</t>
  </si>
  <si>
    <t>pez</t>
  </si>
  <si>
    <t>fish</t>
  </si>
  <si>
    <t>tren</t>
  </si>
  <si>
    <t>train</t>
  </si>
  <si>
    <t>toro</t>
  </si>
  <si>
    <t>bull</t>
  </si>
  <si>
    <t>gallina</t>
  </si>
  <si>
    <t>globo</t>
  </si>
  <si>
    <t>balloon</t>
  </si>
  <si>
    <t>tenedor</t>
  </si>
  <si>
    <t>fork</t>
  </si>
  <si>
    <t>tambor</t>
  </si>
  <si>
    <t>drum</t>
  </si>
  <si>
    <t>gender_spanish</t>
  </si>
  <si>
    <t>syllables_spanish</t>
  </si>
  <si>
    <t>phonemes_spanish</t>
  </si>
  <si>
    <t>freq_spanish</t>
  </si>
  <si>
    <t>freq_english</t>
  </si>
  <si>
    <t>aoa_subjetive_spanish</t>
  </si>
  <si>
    <t>aoa_objective_spanish</t>
  </si>
  <si>
    <t>understand18_mon_oxford</t>
  </si>
  <si>
    <t>understand24_mon_oxford</t>
  </si>
  <si>
    <t>understand27_mon_oxford</t>
  </si>
  <si>
    <t>f</t>
  </si>
  <si>
    <t>NA</t>
  </si>
  <si>
    <t>m</t>
  </si>
  <si>
    <t>corona</t>
  </si>
  <si>
    <t>crown</t>
  </si>
  <si>
    <t>caballo</t>
  </si>
  <si>
    <t>horse</t>
  </si>
  <si>
    <t>gorro</t>
  </si>
  <si>
    <t>hat</t>
  </si>
  <si>
    <t>lengua</t>
  </si>
  <si>
    <t>tongue</t>
  </si>
  <si>
    <t>pastel</t>
  </si>
  <si>
    <t>cake</t>
  </si>
  <si>
    <t>pato</t>
  </si>
  <si>
    <t>duck</t>
  </si>
  <si>
    <t>pelota</t>
  </si>
  <si>
    <t>ball</t>
  </si>
  <si>
    <t>perro</t>
  </si>
  <si>
    <t>dog</t>
  </si>
  <si>
    <t>pie</t>
  </si>
  <si>
    <t>foot</t>
  </si>
  <si>
    <t>tobogan</t>
  </si>
  <si>
    <t>slide</t>
  </si>
  <si>
    <t>pinguino</t>
  </si>
  <si>
    <t>penguin</t>
  </si>
  <si>
    <t>puerta</t>
  </si>
  <si>
    <t>door</t>
  </si>
  <si>
    <t>plate</t>
  </si>
  <si>
    <t>understand_spanish</t>
  </si>
  <si>
    <t>ˈbo.ka</t>
  </si>
  <si>
    <t>maʊθ</t>
  </si>
  <si>
    <t>muːn</t>
  </si>
  <si>
    <t>ˈlu.na</t>
  </si>
  <si>
    <t>ˈle.ʧe</t>
  </si>
  <si>
    <t>mɪlk</t>
  </si>
  <si>
    <t>ˈmo.no</t>
  </si>
  <si>
    <t>ˈmʌŋki</t>
  </si>
  <si>
    <t>ˈbʌtəflaɪ</t>
  </si>
  <si>
    <t>ma.ɾi.ˈpo.sa</t>
  </si>
  <si>
    <t>ˈpla.to</t>
  </si>
  <si>
    <t>pleɪt</t>
  </si>
  <si>
    <t>fɪʃ</t>
  </si>
  <si>
    <t>ˈpes̬</t>
  </si>
  <si>
    <t>ˈpje</t>
  </si>
  <si>
    <t>fʊt</t>
  </si>
  <si>
    <t>ˈtɾɛn</t>
  </si>
  <si>
    <t>treɪn</t>
  </si>
  <si>
    <t>ku.ˈʧa.ɾa</t>
  </si>
  <si>
    <t>ka.ɾa.ˈkol</t>
  </si>
  <si>
    <t>kal.θɛ.ˈtĩn</t>
  </si>
  <si>
    <t>spuːn</t>
  </si>
  <si>
    <t>sneɪl</t>
  </si>
  <si>
    <t>sɒk</t>
  </si>
  <si>
    <t>ˈʧɪkɪn</t>
  </si>
  <si>
    <t>bəˈluːn</t>
  </si>
  <si>
    <t>ˈɡlo.βo</t>
  </si>
  <si>
    <t>ɡa.ˈʝɛ.ta</t>
  </si>
  <si>
    <t>ˈbɪskɪt</t>
  </si>
  <si>
    <t>pɛnsl</t>
  </si>
  <si>
    <t>ˈla.pis</t>
  </si>
  <si>
    <t>tʌŋ</t>
  </si>
  <si>
    <t>ˈlɛ̃ŋ.ɡwa</t>
  </si>
  <si>
    <t>ˈteɪbl</t>
  </si>
  <si>
    <t>ˈme.sa</t>
  </si>
  <si>
    <t>ˈpɛ.ro</t>
  </si>
  <si>
    <t>ˈpa.to</t>
  </si>
  <si>
    <t>dɒg</t>
  </si>
  <si>
    <t>dʌk</t>
  </si>
  <si>
    <t>pa.ˈxa.ɾo</t>
  </si>
  <si>
    <t>bɜːd</t>
  </si>
  <si>
    <t>te.ne.ˈðoɾ</t>
  </si>
  <si>
    <t>fɔːk</t>
  </si>
  <si>
    <t>kraʊn</t>
  </si>
  <si>
    <t xml:space="preserve">hɔːs </t>
  </si>
  <si>
    <t>hæt</t>
  </si>
  <si>
    <t>ˈlaɪən</t>
  </si>
  <si>
    <t>ˈpɛŋgwɪn</t>
  </si>
  <si>
    <t>keɪk</t>
  </si>
  <si>
    <t>bʊl</t>
  </si>
  <si>
    <t>pingüino</t>
  </si>
  <si>
    <t>ɑːm</t>
  </si>
  <si>
    <t>pɛn</t>
  </si>
  <si>
    <t>ˈdɒŋki</t>
  </si>
  <si>
    <t>ˈæpl</t>
  </si>
  <si>
    <t>bɔːl</t>
  </si>
  <si>
    <t>dɔː</t>
  </si>
  <si>
    <t>drʌm</t>
  </si>
  <si>
    <t>slaɪd</t>
  </si>
  <si>
    <t>COGNATE</t>
  </si>
  <si>
    <t>NON-COGNATE</t>
  </si>
  <si>
    <t>UNRELATED</t>
  </si>
  <si>
    <t>ko.ˈɾo.na</t>
  </si>
  <si>
    <t>ka.ˈβa.ʝo</t>
  </si>
  <si>
    <t>ˈɣo.ro</t>
  </si>
  <si>
    <t>le.ˈõm</t>
  </si>
  <si>
    <t>pĩŋ.ˈɡwi.no</t>
  </si>
  <si>
    <t>pas.ˈtɛl</t>
  </si>
  <si>
    <t>ˈto.ɾo</t>
  </si>
  <si>
    <t>ˈbɾa.so</t>
  </si>
  <si>
    <t>ˈboli</t>
  </si>
  <si>
    <t>gafas</t>
  </si>
  <si>
    <t>glasses</t>
  </si>
  <si>
    <t>ˈbu.ro</t>
  </si>
  <si>
    <t>mãn.ˈsa.na</t>
  </si>
  <si>
    <t>pe.ˈlo.ta</t>
  </si>
  <si>
    <t>ˈpwɛɾ.ta</t>
  </si>
  <si>
    <t>tãm.ˈboɾ</t>
  </si>
  <si>
    <t>to.ˈβo.ɣãn</t>
  </si>
  <si>
    <t>ˈbʌtn</t>
  </si>
  <si>
    <t>bo.ˈtõm</t>
  </si>
  <si>
    <t>mano</t>
  </si>
  <si>
    <t>hand</t>
  </si>
  <si>
    <t>hænd</t>
  </si>
  <si>
    <t>ɡa.ˈʝi.na</t>
  </si>
  <si>
    <t>ˈma.no</t>
  </si>
  <si>
    <t>ˈɡa.fas</t>
  </si>
  <si>
    <t>ˈglɑːsɪz</t>
  </si>
  <si>
    <t>tigre</t>
  </si>
  <si>
    <t>tiger</t>
  </si>
  <si>
    <t>patata</t>
  </si>
  <si>
    <t>potato</t>
  </si>
  <si>
    <t>pəˈteɪtəʊ</t>
  </si>
  <si>
    <t>pa.ˈta.ta</t>
  </si>
  <si>
    <t>UNRELATED (Cognate)</t>
  </si>
  <si>
    <t>UNRELATED (Non-cognate)</t>
  </si>
  <si>
    <t>muñeca</t>
  </si>
  <si>
    <t>doll</t>
  </si>
  <si>
    <t>mu.ˈɲe.ka</t>
  </si>
  <si>
    <t>dɒl</t>
  </si>
  <si>
    <t>calcetín</t>
  </si>
  <si>
    <t>DISTRACTOR</t>
  </si>
  <si>
    <t>Excluded trials</t>
  </si>
  <si>
    <t>tomate</t>
  </si>
  <si>
    <t>tomato</t>
  </si>
  <si>
    <t>bici</t>
  </si>
  <si>
    <t>bike</t>
  </si>
  <si>
    <t>guitarra</t>
  </si>
  <si>
    <t>guitar</t>
  </si>
  <si>
    <t>pierna</t>
  </si>
  <si>
    <t>leg</t>
  </si>
  <si>
    <t>Excluded from</t>
  </si>
  <si>
    <t>Order</t>
  </si>
  <si>
    <t>bocadillo</t>
  </si>
  <si>
    <t>sandwich</t>
  </si>
  <si>
    <t>buho</t>
  </si>
  <si>
    <t>owl</t>
  </si>
  <si>
    <t>gusano</t>
  </si>
  <si>
    <t>worm</t>
  </si>
  <si>
    <t>ladrillo</t>
  </si>
  <si>
    <t>block/brick</t>
  </si>
  <si>
    <t>moneda</t>
  </si>
  <si>
    <t>moto</t>
  </si>
  <si>
    <t>motorbike</t>
  </si>
  <si>
    <t>pantalon</t>
  </si>
  <si>
    <t>trousers</t>
  </si>
  <si>
    <t>pluma</t>
  </si>
  <si>
    <t>feather</t>
  </si>
  <si>
    <t>tijeras</t>
  </si>
  <si>
    <t>scissors</t>
  </si>
  <si>
    <t>camiseta</t>
  </si>
  <si>
    <t>cubo</t>
  </si>
  <si>
    <t>bucket</t>
  </si>
  <si>
    <t>money</t>
  </si>
  <si>
    <t>t-shirt</t>
  </si>
  <si>
    <t>baɪk</t>
  </si>
  <si>
    <t>ˈbi.si</t>
  </si>
  <si>
    <t>ˈsænwɪʤ</t>
  </si>
  <si>
    <t>ˈbʌkɪt</t>
  </si>
  <si>
    <t>ˈku.βo</t>
  </si>
  <si>
    <t>təˈmɑːtəʊ</t>
  </si>
  <si>
    <t>ˈtaɪgə</t>
  </si>
  <si>
    <t>ˈti.ɣɾe</t>
  </si>
  <si>
    <t>pãn̪.ˈta.lõn</t>
  </si>
  <si>
    <t>ˈtraʊzəz</t>
  </si>
  <si>
    <t>ˈsɪzəz</t>
  </si>
  <si>
    <t>bo.ka.ˈði.ʝo</t>
  </si>
  <si>
    <t>ɣi.ˈta.ra</t>
  </si>
  <si>
    <t>ˈmo.to</t>
  </si>
  <si>
    <t>ˈpjɛɾ.na</t>
  </si>
  <si>
    <t>mo.ˈne.ða</t>
  </si>
  <si>
    <t>ˈplu.ma</t>
  </si>
  <si>
    <t>to.ˈma.te</t>
  </si>
  <si>
    <t>búho</t>
  </si>
  <si>
    <t>nappy</t>
  </si>
  <si>
    <t>pañal</t>
  </si>
  <si>
    <t>libro</t>
  </si>
  <si>
    <t>book</t>
  </si>
  <si>
    <t>car</t>
  </si>
  <si>
    <t>coche</t>
  </si>
  <si>
    <t>gato</t>
  </si>
  <si>
    <t>cat</t>
  </si>
  <si>
    <t>loro</t>
  </si>
  <si>
    <t>parrot</t>
  </si>
  <si>
    <t>pan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</si>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</sst>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color rgb="FF373737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9" fontId="2" fillId="0" borderId="0" xfId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9" fontId="0" fillId="2" borderId="0" xfId="1" applyFont="1" applyFill="1" applyAlignment="1">
      <alignment horizontal="left"/>
    </xf>
    <xf numFmtId="9" fontId="0" fillId="3" borderId="0" xfId="1" applyFont="1" applyFill="1" applyAlignment="1">
      <alignment horizontal="left"/>
    </xf>
    <xf numFmtId="9" fontId="0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5" borderId="0" xfId="0" applyFill="1"/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0" fillId="6" borderId="0" xfId="0" applyFill="1"/>
    <xf numFmtId="0" fontId="0" fillId="0" borderId="0" xfId="0" applyFont="1" applyFill="1"/>
    <xf numFmtId="0" fontId="5" fillId="0" borderId="0" xfId="0" applyFont="1"/>
    <xf numFmtId="0" fontId="6" fillId="0" borderId="0" xfId="0" applyFont="1"/>
    <xf numFmtId="0" fontId="4" fillId="0" borderId="0" xfId="0" applyFont="1" applyFill="1"/>
    <xf numFmtId="0" fontId="0" fillId="4" borderId="0" xfId="0" applyFill="1"/>
    <xf numFmtId="0" fontId="0" fillId="7" borderId="0" xfId="0" applyFont="1" applyFill="1" applyAlignment="1">
      <alignment horizontal="left"/>
    </xf>
    <xf numFmtId="0" fontId="5" fillId="0" borderId="0" xfId="0" applyFont="1" applyFill="1"/>
    <xf numFmtId="0" fontId="1" fillId="0" borderId="0" xfId="0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8" borderId="0" xfId="0" applyFont="1" applyFill="1" applyAlignment="1">
      <alignment horizontal="left"/>
    </xf>
    <xf numFmtId="0" fontId="0" fillId="8" borderId="0" xfId="0" applyFill="1"/>
    <xf numFmtId="9" fontId="0" fillId="5" borderId="0" xfId="1" applyFont="1" applyFill="1" applyAlignment="1">
      <alignment horizontal="left"/>
    </xf>
    <xf numFmtId="0" fontId="4" fillId="8" borderId="0" xfId="0" applyFont="1" applyFill="1"/>
    <xf numFmtId="0" fontId="0" fillId="10" borderId="0" xfId="0" applyFill="1" applyAlignment="1">
      <alignment horizontal="left"/>
    </xf>
    <xf numFmtId="0" fontId="0" fillId="11" borderId="0" xfId="0" applyFill="1"/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18" borderId="0" xfId="0" applyFill="1"/>
    <xf numFmtId="0" fontId="0" fillId="18" borderId="0" xfId="0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4" fillId="3" borderId="0" xfId="0" applyFont="1" applyFill="1"/>
    <xf numFmtId="9" fontId="0" fillId="18" borderId="0" xfId="1" applyFont="1" applyFill="1" applyAlignment="1">
      <alignment horizontal="left"/>
    </xf>
    <xf numFmtId="9" fontId="0" fillId="0" borderId="0" xfId="1" applyFont="1"/>
    <xf numFmtId="0" fontId="0" fillId="5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9" fontId="0" fillId="0" borderId="0" xfId="1" applyFont="1" applyFill="1"/>
    <xf numFmtId="164" fontId="0" fillId="3" borderId="0" xfId="0" applyNumberFormat="1" applyFill="1"/>
    <xf numFmtId="0" fontId="4" fillId="5" borderId="0" xfId="0" applyFont="1" applyFill="1" applyAlignment="1">
      <alignment horizontal="left"/>
    </xf>
    <xf numFmtId="0" fontId="0" fillId="19" borderId="0" xfId="0" applyFill="1" applyAlignment="1">
      <alignment horizontal="left"/>
    </xf>
    <xf numFmtId="0" fontId="0" fillId="19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opLeftCell="A33" workbookViewId="0">
      <selection activeCell="B45" sqref="B45"/>
    </sheetView>
  </sheetViews>
  <sheetFormatPr baseColWidth="10" defaultColWidth="8.83203125" defaultRowHeight="15" x14ac:dyDescent="0.2"/>
  <cols>
    <col min="1" max="1" width="20.33203125" customWidth="1"/>
    <col min="2" max="2" width="17" customWidth="1"/>
    <col min="3" max="3" width="9.1640625" style="8"/>
    <col min="5" max="5" width="12.5" customWidth="1"/>
    <col min="6" max="6" width="14.5" customWidth="1"/>
    <col min="7" max="8" width="9.1640625" style="8"/>
    <col min="10" max="10" width="12.6640625" customWidth="1"/>
    <col min="12" max="12" width="9.5" customWidth="1"/>
  </cols>
  <sheetData>
    <row r="1" spans="1:23" x14ac:dyDescent="0.2">
      <c r="A1" s="1" t="s">
        <v>0</v>
      </c>
      <c r="B1" s="2"/>
      <c r="C1" s="7"/>
      <c r="D1" s="2"/>
      <c r="E1" s="1" t="s">
        <v>1</v>
      </c>
      <c r="F1" s="2"/>
      <c r="G1" s="7"/>
      <c r="H1" s="7"/>
      <c r="I1" s="2"/>
      <c r="J1" s="2"/>
      <c r="K1" s="2"/>
      <c r="L1" s="2"/>
      <c r="M1" s="2"/>
      <c r="N1" s="2"/>
    </row>
    <row r="2" spans="1:23" x14ac:dyDescent="0.2">
      <c r="A2" s="1"/>
      <c r="B2" s="2"/>
      <c r="C2" s="7"/>
      <c r="D2" s="2"/>
      <c r="E2" s="2"/>
      <c r="F2" s="2"/>
      <c r="G2" s="7"/>
      <c r="H2" s="7"/>
      <c r="I2" s="2"/>
      <c r="J2" s="2"/>
      <c r="K2" s="2"/>
      <c r="L2" s="2"/>
      <c r="M2" s="2"/>
      <c r="N2" s="2"/>
    </row>
    <row r="3" spans="1:23" x14ac:dyDescent="0.2">
      <c r="A3" s="3" t="s">
        <v>2</v>
      </c>
      <c r="B3" s="4" t="s">
        <v>3</v>
      </c>
      <c r="C3" s="7"/>
      <c r="D3" s="2"/>
      <c r="E3" s="3" t="s">
        <v>2</v>
      </c>
      <c r="F3" s="4" t="s">
        <v>3</v>
      </c>
      <c r="G3" s="7"/>
      <c r="H3" s="3"/>
      <c r="I3" s="4"/>
      <c r="J3" s="2"/>
      <c r="K3" s="2"/>
      <c r="L3" s="2"/>
      <c r="M3" s="2"/>
      <c r="N3" s="2"/>
    </row>
    <row r="4" spans="1:23" x14ac:dyDescent="0.2">
      <c r="A4" s="20" t="s">
        <v>8</v>
      </c>
      <c r="B4" s="20" t="s">
        <v>9</v>
      </c>
      <c r="C4" s="7"/>
      <c r="D4" s="2"/>
      <c r="E4" s="34" t="s">
        <v>10</v>
      </c>
      <c r="F4" s="34" t="s">
        <v>11</v>
      </c>
      <c r="G4" s="7"/>
      <c r="K4" s="2"/>
      <c r="L4" s="2"/>
      <c r="M4" s="2"/>
      <c r="N4" s="2"/>
    </row>
    <row r="5" spans="1:23" x14ac:dyDescent="0.2">
      <c r="A5" s="25" t="s">
        <v>4</v>
      </c>
      <c r="B5" s="25" t="s">
        <v>5</v>
      </c>
      <c r="C5" s="7"/>
      <c r="D5" s="2"/>
      <c r="E5" s="34" t="s">
        <v>12</v>
      </c>
      <c r="F5" s="34" t="s">
        <v>13</v>
      </c>
      <c r="G5" s="7"/>
      <c r="K5" s="2"/>
      <c r="L5" s="2"/>
      <c r="M5" s="2"/>
      <c r="N5" s="2"/>
    </row>
    <row r="6" spans="1:23" x14ac:dyDescent="0.2">
      <c r="A6" s="53" t="s">
        <v>199</v>
      </c>
      <c r="B6" s="53" t="s">
        <v>200</v>
      </c>
      <c r="C6" s="7"/>
      <c r="D6" s="2"/>
      <c r="E6" s="34" t="s">
        <v>6</v>
      </c>
      <c r="F6" s="34" t="s">
        <v>7</v>
      </c>
      <c r="G6" s="7"/>
      <c r="H6" s="7"/>
      <c r="I6" s="2"/>
      <c r="J6" s="2"/>
      <c r="K6" s="2"/>
      <c r="L6" s="2"/>
      <c r="O6" s="8"/>
      <c r="P6" s="8"/>
      <c r="Q6" s="8"/>
      <c r="R6" s="8"/>
      <c r="S6" s="8"/>
      <c r="T6" s="8"/>
      <c r="V6" s="8"/>
      <c r="W6" s="8"/>
    </row>
    <row r="7" spans="1:23" x14ac:dyDescent="0.2">
      <c r="A7" s="35" t="s">
        <v>207</v>
      </c>
      <c r="B7" s="35" t="s">
        <v>208</v>
      </c>
      <c r="C7" s="7"/>
      <c r="D7" s="2"/>
      <c r="E7" s="28" t="s">
        <v>209</v>
      </c>
      <c r="F7" s="28" t="s">
        <v>210</v>
      </c>
      <c r="G7" s="7"/>
      <c r="H7" s="7"/>
      <c r="I7" s="2"/>
      <c r="J7" s="2"/>
      <c r="K7" s="2"/>
      <c r="L7" s="2"/>
      <c r="O7" s="8"/>
      <c r="P7" s="8"/>
      <c r="Q7" s="8"/>
      <c r="R7" s="8"/>
      <c r="S7" s="8"/>
      <c r="T7" s="8"/>
      <c r="V7" s="8"/>
      <c r="W7" s="8"/>
    </row>
    <row r="8" spans="1:23" s="8" customFormat="1" x14ac:dyDescent="0.2">
      <c r="A8" s="7"/>
      <c r="B8" s="7"/>
      <c r="C8" s="7"/>
      <c r="D8" s="7"/>
      <c r="G8" s="7"/>
      <c r="H8" s="7"/>
      <c r="I8" s="7"/>
      <c r="J8" s="7"/>
      <c r="K8" s="2"/>
      <c r="L8" s="2"/>
      <c r="M8" s="7"/>
      <c r="N8" s="7"/>
      <c r="O8" s="7"/>
      <c r="P8" s="7"/>
      <c r="Q8" s="12"/>
      <c r="R8" s="12"/>
      <c r="S8" s="7"/>
      <c r="U8"/>
      <c r="V8"/>
    </row>
    <row r="9" spans="1:23" x14ac:dyDescent="0.2">
      <c r="C9" s="7"/>
      <c r="D9" s="2"/>
      <c r="H9" s="7"/>
      <c r="I9" s="2"/>
      <c r="J9" s="2"/>
      <c r="K9" s="2"/>
      <c r="L9" s="2"/>
      <c r="M9" s="7"/>
      <c r="N9" s="7"/>
      <c r="O9" s="7"/>
      <c r="P9" s="7"/>
      <c r="Q9" s="12"/>
      <c r="R9" s="12"/>
      <c r="S9" s="7"/>
      <c r="T9" s="8"/>
      <c r="W9" s="8"/>
    </row>
    <row r="10" spans="1:23" x14ac:dyDescent="0.2">
      <c r="A10" s="9" t="s">
        <v>68</v>
      </c>
      <c r="B10" s="9" t="s">
        <v>69</v>
      </c>
      <c r="C10" s="7"/>
      <c r="D10" s="2"/>
      <c r="E10" s="10" t="s">
        <v>14</v>
      </c>
      <c r="F10" s="10" t="s">
        <v>15</v>
      </c>
      <c r="G10" s="7"/>
      <c r="H10" s="7"/>
      <c r="I10" s="2"/>
      <c r="J10" s="2"/>
      <c r="O10" s="7"/>
      <c r="P10" s="7"/>
      <c r="Q10" s="12"/>
      <c r="R10" s="12"/>
      <c r="S10" s="7"/>
      <c r="T10" s="8"/>
      <c r="U10" s="8"/>
      <c r="V10" s="8"/>
      <c r="W10" s="8"/>
    </row>
    <row r="11" spans="1:23" x14ac:dyDescent="0.2">
      <c r="A11" s="11" t="s">
        <v>70</v>
      </c>
      <c r="B11" s="11" t="s">
        <v>71</v>
      </c>
      <c r="C11" s="7"/>
      <c r="D11" s="2"/>
      <c r="E11" s="10" t="s">
        <v>16</v>
      </c>
      <c r="F11" s="10" t="s">
        <v>17</v>
      </c>
      <c r="G11" s="7"/>
      <c r="H11" s="7"/>
      <c r="I11" s="2"/>
      <c r="J11" s="2"/>
      <c r="K11" s="2"/>
      <c r="L11" s="2"/>
      <c r="M11" s="7"/>
      <c r="N11" s="7"/>
      <c r="O11" s="7"/>
      <c r="P11" s="7"/>
      <c r="Q11" s="8"/>
      <c r="R11" s="8"/>
      <c r="S11" s="8"/>
      <c r="T11" s="8"/>
      <c r="U11" s="7"/>
      <c r="V11" s="7"/>
      <c r="W11" s="8"/>
    </row>
    <row r="12" spans="1:23" x14ac:dyDescent="0.2">
      <c r="A12" s="31" t="s">
        <v>224</v>
      </c>
      <c r="B12" s="31" t="s">
        <v>228</v>
      </c>
      <c r="C12" s="7"/>
      <c r="D12" s="2"/>
      <c r="E12" s="10" t="s">
        <v>194</v>
      </c>
      <c r="F12" s="10" t="s">
        <v>18</v>
      </c>
      <c r="G12" s="7"/>
      <c r="H12" s="7"/>
      <c r="K12" s="2"/>
      <c r="L12" s="2"/>
      <c r="N12" s="7"/>
      <c r="O12" s="7"/>
      <c r="P12" s="7"/>
      <c r="Q12" s="8"/>
      <c r="R12" s="8"/>
      <c r="S12" s="8"/>
      <c r="T12" s="8"/>
      <c r="U12" s="7"/>
      <c r="V12" s="7"/>
      <c r="W12" s="8"/>
    </row>
    <row r="13" spans="1:23" x14ac:dyDescent="0.2">
      <c r="A13" s="31" t="s">
        <v>253</v>
      </c>
      <c r="B13" s="31" t="s">
        <v>252</v>
      </c>
      <c r="C13" s="7"/>
      <c r="D13" s="2"/>
      <c r="E13" s="10" t="s">
        <v>225</v>
      </c>
      <c r="F13" s="10" t="s">
        <v>226</v>
      </c>
      <c r="G13" s="7"/>
      <c r="H13" s="7"/>
      <c r="K13" s="2"/>
      <c r="L13" s="2"/>
      <c r="N13" s="7"/>
      <c r="O13" s="7"/>
      <c r="P13" s="7"/>
      <c r="Q13" s="8"/>
      <c r="R13" s="8"/>
      <c r="S13" s="8"/>
      <c r="T13" s="8"/>
      <c r="U13" s="7"/>
      <c r="V13" s="7"/>
      <c r="W13" s="8"/>
    </row>
    <row r="14" spans="1:23" x14ac:dyDescent="0.2">
      <c r="A14" s="7"/>
      <c r="B14" s="7"/>
      <c r="D14" s="2"/>
      <c r="H14" s="7"/>
      <c r="I14" s="2"/>
      <c r="J14" s="2"/>
      <c r="K14" s="2"/>
      <c r="L14" s="2"/>
      <c r="M14" s="7"/>
      <c r="N14" s="7"/>
      <c r="O14" s="7"/>
      <c r="P14" s="7"/>
      <c r="Q14" s="12"/>
      <c r="R14" s="12"/>
      <c r="S14" s="7"/>
      <c r="T14" s="7"/>
      <c r="U14" s="7"/>
      <c r="V14" s="7"/>
      <c r="W14" s="8"/>
    </row>
    <row r="15" spans="1:23" x14ac:dyDescent="0.2">
      <c r="A15" s="7"/>
      <c r="B15" s="7"/>
      <c r="C15" s="7"/>
      <c r="D15" s="2"/>
      <c r="G15" s="7"/>
      <c r="H15" s="7"/>
      <c r="I15" s="2"/>
      <c r="J15" s="2"/>
      <c r="K15" s="2"/>
      <c r="L15" s="2"/>
      <c r="M15" s="12"/>
      <c r="N15" s="12"/>
      <c r="O15" s="7"/>
      <c r="P15" s="7"/>
      <c r="Q15" s="7"/>
      <c r="R15" s="7"/>
      <c r="S15" s="7"/>
      <c r="T15" s="7"/>
      <c r="U15" s="2"/>
      <c r="V15" s="2"/>
    </row>
    <row r="16" spans="1:23" x14ac:dyDescent="0.2">
      <c r="A16" s="5" t="s">
        <v>165</v>
      </c>
      <c r="B16" s="5" t="s">
        <v>166</v>
      </c>
      <c r="C16" s="7"/>
      <c r="D16" s="2"/>
      <c r="E16" s="10" t="s">
        <v>211</v>
      </c>
      <c r="F16" s="10" t="s">
        <v>212</v>
      </c>
      <c r="G16" s="7"/>
      <c r="H16" s="7"/>
      <c r="I16" s="2"/>
      <c r="J16" s="2"/>
      <c r="K16" s="7"/>
      <c r="L16" s="7"/>
      <c r="M16" s="12"/>
      <c r="N16" s="12"/>
      <c r="O16" s="7"/>
      <c r="P16" s="7"/>
      <c r="Q16" s="17"/>
      <c r="R16" s="7"/>
      <c r="S16" s="7"/>
      <c r="T16" s="7"/>
      <c r="U16" s="7"/>
      <c r="V16" s="7"/>
    </row>
    <row r="17" spans="1:23" x14ac:dyDescent="0.2">
      <c r="A17" s="11" t="s">
        <v>72</v>
      </c>
      <c r="B17" s="11" t="s">
        <v>73</v>
      </c>
      <c r="C17" s="7"/>
      <c r="D17" s="2"/>
      <c r="E17" s="6" t="s">
        <v>49</v>
      </c>
      <c r="F17" s="6" t="s">
        <v>50</v>
      </c>
      <c r="G17" s="7"/>
      <c r="J17" s="2"/>
      <c r="K17" s="7"/>
      <c r="L17" s="7"/>
      <c r="M17" s="8"/>
      <c r="N17" s="8"/>
      <c r="O17" s="8"/>
      <c r="P17" s="7"/>
      <c r="Q17" s="7"/>
      <c r="R17" s="7"/>
      <c r="S17" s="7"/>
      <c r="T17" s="7"/>
      <c r="U17" s="7"/>
      <c r="V17" s="7"/>
    </row>
    <row r="18" spans="1:23" x14ac:dyDescent="0.2">
      <c r="A18" s="51" t="s">
        <v>201</v>
      </c>
      <c r="B18" s="51" t="s">
        <v>202</v>
      </c>
      <c r="C18" s="7"/>
      <c r="D18" s="2"/>
      <c r="E18" s="10" t="s">
        <v>20</v>
      </c>
      <c r="F18" s="10" t="s">
        <v>21</v>
      </c>
      <c r="G18" s="7"/>
      <c r="J18" s="2"/>
      <c r="K18" s="7"/>
      <c r="L18" s="7"/>
      <c r="M18" s="7"/>
      <c r="N18" s="7"/>
      <c r="O18" s="7"/>
      <c r="P18" s="7"/>
      <c r="U18" s="7"/>
      <c r="V18" s="7"/>
    </row>
    <row r="19" spans="1:23" x14ac:dyDescent="0.2">
      <c r="A19" s="72" t="s">
        <v>254</v>
      </c>
      <c r="B19" s="72" t="s">
        <v>255</v>
      </c>
      <c r="C19" s="7"/>
      <c r="D19" s="2"/>
      <c r="E19" s="6" t="s">
        <v>48</v>
      </c>
      <c r="F19" s="6" t="s">
        <v>39</v>
      </c>
      <c r="G19" s="7"/>
      <c r="J19" s="2"/>
      <c r="K19" s="7"/>
      <c r="L19" s="7"/>
      <c r="M19" s="7"/>
      <c r="N19" s="7"/>
      <c r="O19" s="7"/>
      <c r="P19" s="7"/>
      <c r="U19" s="7"/>
      <c r="V19" s="7"/>
    </row>
    <row r="20" spans="1:23" s="8" customFormat="1" x14ac:dyDescent="0.2">
      <c r="A20" s="7"/>
      <c r="B20" s="7"/>
      <c r="C20" s="7"/>
      <c r="D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2"/>
      <c r="V20" s="2"/>
    </row>
    <row r="21" spans="1:23" x14ac:dyDescent="0.2">
      <c r="A21" s="7"/>
      <c r="B21" s="7"/>
      <c r="C21" s="7"/>
      <c r="D21" s="2"/>
      <c r="G21" s="7"/>
      <c r="H21" s="7"/>
      <c r="I21" s="2"/>
      <c r="J21" s="2"/>
      <c r="K21" s="2"/>
      <c r="L21" s="2"/>
      <c r="M21" s="7"/>
      <c r="N21" s="7"/>
      <c r="O21" s="7"/>
      <c r="P21" s="7"/>
      <c r="Q21" s="12"/>
      <c r="R21" s="12"/>
      <c r="S21" s="7"/>
      <c r="T21" s="7"/>
      <c r="U21" s="2"/>
      <c r="V21" s="2"/>
      <c r="W21" s="8" t="s">
        <v>19</v>
      </c>
    </row>
    <row r="22" spans="1:23" s="8" customFormat="1" x14ac:dyDescent="0.2">
      <c r="A22" s="20" t="s">
        <v>22</v>
      </c>
      <c r="B22" s="20" t="s">
        <v>23</v>
      </c>
      <c r="C22" s="7"/>
      <c r="D22" s="7"/>
      <c r="E22" s="13" t="s">
        <v>28</v>
      </c>
      <c r="F22" s="10" t="s">
        <v>29</v>
      </c>
      <c r="G22" s="7"/>
      <c r="H22" s="7"/>
      <c r="I22" s="7"/>
      <c r="J22" s="7"/>
      <c r="K22" s="2"/>
      <c r="L22" s="2"/>
      <c r="M22" s="7"/>
      <c r="N22" s="7"/>
      <c r="O22" s="7"/>
      <c r="P22" s="7"/>
      <c r="Q22" s="7"/>
      <c r="R22" s="7"/>
      <c r="S22" s="7"/>
      <c r="T22" s="7"/>
      <c r="U22" s="2"/>
      <c r="V22" s="2"/>
    </row>
    <row r="23" spans="1:23" s="8" customFormat="1" x14ac:dyDescent="0.2">
      <c r="A23" s="11" t="s">
        <v>26</v>
      </c>
      <c r="B23" s="11" t="s">
        <v>27</v>
      </c>
      <c r="C23" s="7"/>
      <c r="D23" s="7"/>
      <c r="E23" s="10" t="s">
        <v>74</v>
      </c>
      <c r="F23" s="10" t="s">
        <v>75</v>
      </c>
      <c r="G23" s="7"/>
      <c r="H23" s="7"/>
      <c r="I23" s="7"/>
      <c r="J23" s="7"/>
      <c r="K23" s="2"/>
      <c r="L23" s="2"/>
      <c r="M23" s="16"/>
      <c r="N23" s="7"/>
      <c r="O23" s="7"/>
      <c r="P23" s="7"/>
      <c r="Q23" s="7"/>
      <c r="R23" s="7"/>
      <c r="S23" s="7"/>
      <c r="T23" s="7"/>
      <c r="U23" s="7"/>
      <c r="V23" s="2"/>
    </row>
    <row r="24" spans="1:23" s="8" customFormat="1" x14ac:dyDescent="0.2">
      <c r="A24" s="55" t="s">
        <v>250</v>
      </c>
      <c r="B24" s="31" t="s">
        <v>251</v>
      </c>
      <c r="C24" s="7"/>
      <c r="D24" s="7"/>
      <c r="E24" s="13" t="s">
        <v>24</v>
      </c>
      <c r="F24" s="10" t="s">
        <v>25</v>
      </c>
      <c r="G24" s="7"/>
      <c r="H24" s="7"/>
      <c r="K24" s="2"/>
      <c r="L24" s="2"/>
      <c r="O24" s="7"/>
      <c r="P24" s="7"/>
      <c r="Q24" s="7"/>
      <c r="R24" s="7"/>
      <c r="S24" s="7"/>
      <c r="T24" s="7"/>
      <c r="U24" s="7"/>
      <c r="V24" s="2"/>
    </row>
    <row r="25" spans="1:23" s="8" customFormat="1" x14ac:dyDescent="0.2">
      <c r="A25" s="55" t="s">
        <v>256</v>
      </c>
      <c r="B25" s="31" t="s">
        <v>257</v>
      </c>
      <c r="C25" s="7"/>
      <c r="D25" s="7"/>
      <c r="E25" s="13" t="s">
        <v>213</v>
      </c>
      <c r="F25" s="10" t="s">
        <v>214</v>
      </c>
      <c r="G25" s="7"/>
      <c r="H25" s="7"/>
      <c r="K25" s="2"/>
      <c r="L25" s="2"/>
      <c r="O25" s="7"/>
      <c r="P25" s="7"/>
      <c r="Q25" s="7"/>
      <c r="R25" s="7"/>
      <c r="S25" s="7"/>
      <c r="T25" s="7"/>
      <c r="U25" s="7"/>
      <c r="V25" s="2"/>
    </row>
    <row r="26" spans="1:23" s="8" customFormat="1" x14ac:dyDescent="0.2">
      <c r="A26" s="7"/>
      <c r="B26" s="7"/>
      <c r="D26" s="7"/>
      <c r="H26" s="7"/>
      <c r="I26" s="7"/>
      <c r="J26" s="7"/>
      <c r="K26" s="7"/>
      <c r="L26" s="7"/>
      <c r="M26" s="7"/>
      <c r="N26" s="7"/>
      <c r="O26" s="7"/>
      <c r="P26" s="7"/>
      <c r="Q26" s="16"/>
      <c r="R26" s="7"/>
      <c r="S26" s="7"/>
      <c r="T26" s="7"/>
      <c r="U26" s="2"/>
      <c r="V26" s="2"/>
    </row>
    <row r="27" spans="1:23" x14ac:dyDescent="0.2">
      <c r="A27" s="7"/>
      <c r="B27" s="7"/>
      <c r="C27" s="7"/>
      <c r="D27" s="2"/>
      <c r="E27" s="44"/>
      <c r="F27" s="44"/>
      <c r="G27" s="7"/>
      <c r="H27" s="7"/>
      <c r="I27" s="2"/>
      <c r="J27" s="2"/>
      <c r="K27" s="2"/>
      <c r="L27" s="2"/>
      <c r="M27" s="7"/>
      <c r="N27" s="7"/>
      <c r="O27" s="7"/>
      <c r="P27" s="7"/>
      <c r="Q27" s="8"/>
      <c r="R27" s="8"/>
      <c r="S27" s="7"/>
      <c r="T27" s="7"/>
      <c r="U27" s="2"/>
      <c r="V27" s="2"/>
      <c r="W27" s="8" t="s">
        <v>19</v>
      </c>
    </row>
    <row r="28" spans="1:23" x14ac:dyDescent="0.2">
      <c r="A28" s="5" t="s">
        <v>30</v>
      </c>
      <c r="B28" s="5" t="s">
        <v>31</v>
      </c>
      <c r="C28" s="7"/>
      <c r="D28" s="2"/>
      <c r="E28" s="69" t="s">
        <v>190</v>
      </c>
      <c r="F28" s="69" t="s">
        <v>191</v>
      </c>
      <c r="G28" s="7"/>
      <c r="H28" s="7"/>
      <c r="J28" s="2"/>
      <c r="K28" s="2"/>
      <c r="L28" s="2"/>
      <c r="M28" s="7"/>
      <c r="N28" s="7"/>
      <c r="O28" s="7"/>
      <c r="P28" s="7"/>
      <c r="Q28" s="7"/>
      <c r="R28" s="7"/>
      <c r="S28" s="7"/>
      <c r="T28" s="7"/>
      <c r="U28" s="2"/>
      <c r="V28" s="2"/>
    </row>
    <row r="29" spans="1:23" x14ac:dyDescent="0.2">
      <c r="A29" s="11" t="s">
        <v>34</v>
      </c>
      <c r="B29" s="11" t="s">
        <v>35</v>
      </c>
      <c r="C29" s="7"/>
      <c r="D29" s="2"/>
      <c r="E29" s="10" t="s">
        <v>175</v>
      </c>
      <c r="F29" s="32" t="s">
        <v>176</v>
      </c>
      <c r="G29" s="7"/>
      <c r="H29" s="7"/>
      <c r="I29" s="2"/>
      <c r="J29" s="2"/>
      <c r="K29" s="2"/>
      <c r="L29" s="2"/>
      <c r="M29" s="7"/>
      <c r="N29" s="7"/>
      <c r="O29" s="7"/>
      <c r="P29" s="7"/>
      <c r="Q29" s="12"/>
      <c r="R29" s="12"/>
      <c r="S29" s="7"/>
      <c r="T29" s="7"/>
    </row>
    <row r="30" spans="1:23" x14ac:dyDescent="0.2">
      <c r="A30" s="51" t="s">
        <v>215</v>
      </c>
      <c r="B30" s="54" t="s">
        <v>227</v>
      </c>
      <c r="C30" s="7"/>
      <c r="D30" s="2"/>
      <c r="E30" s="28" t="s">
        <v>36</v>
      </c>
      <c r="F30" s="28" t="s">
        <v>37</v>
      </c>
      <c r="G30" s="7"/>
      <c r="H30" s="7"/>
      <c r="L30" s="2"/>
      <c r="M30" s="7"/>
      <c r="N30" s="7"/>
      <c r="Q30" s="12"/>
      <c r="R30" s="12"/>
      <c r="S30" s="7"/>
      <c r="T30" s="7"/>
    </row>
    <row r="31" spans="1:23" x14ac:dyDescent="0.2">
      <c r="A31" s="56" t="s">
        <v>216</v>
      </c>
      <c r="B31" s="56" t="s">
        <v>217</v>
      </c>
      <c r="C31" s="7"/>
      <c r="D31" s="2"/>
      <c r="E31" s="10" t="s">
        <v>32</v>
      </c>
      <c r="F31" s="10" t="s">
        <v>33</v>
      </c>
      <c r="G31" s="7"/>
      <c r="H31" s="7"/>
      <c r="L31" s="2"/>
      <c r="M31" s="7"/>
      <c r="N31" s="7"/>
      <c r="Q31" s="12"/>
      <c r="R31" s="12"/>
      <c r="S31" s="7"/>
      <c r="T31" s="7"/>
    </row>
    <row r="32" spans="1:23" s="8" customFormat="1" x14ac:dyDescent="0.2">
      <c r="A32" s="2"/>
      <c r="B32" s="2"/>
      <c r="C32" s="7"/>
      <c r="D32" s="7"/>
      <c r="E32" s="26"/>
      <c r="F32" s="26"/>
      <c r="G32" s="7"/>
      <c r="H32" s="7"/>
      <c r="I32" s="7"/>
      <c r="J32" s="7"/>
      <c r="K32" s="7"/>
      <c r="L32" s="7"/>
      <c r="M32" s="7"/>
      <c r="N32" s="7"/>
      <c r="O32" s="7"/>
      <c r="P32" s="7"/>
      <c r="Q32" s="12"/>
      <c r="R32" s="12"/>
      <c r="S32" s="7"/>
      <c r="T32" s="7"/>
    </row>
    <row r="33" spans="1:23" x14ac:dyDescent="0.2">
      <c r="A33" s="2"/>
      <c r="B33" s="2"/>
      <c r="C33" s="7"/>
      <c r="D33" s="2"/>
      <c r="G33" s="7"/>
      <c r="H33" s="7"/>
      <c r="I33" s="2"/>
      <c r="J33" s="2"/>
      <c r="K33" s="2"/>
      <c r="L33" s="2"/>
      <c r="M33" s="7"/>
      <c r="N33" s="7"/>
      <c r="O33" s="7"/>
      <c r="P33" s="7"/>
      <c r="Q33" s="7"/>
      <c r="R33" s="7"/>
      <c r="S33" s="7"/>
      <c r="T33" s="7"/>
      <c r="U33" s="2"/>
      <c r="V33" s="2"/>
      <c r="W33" s="8"/>
    </row>
    <row r="34" spans="1:23" x14ac:dyDescent="0.2">
      <c r="A34" s="14" t="s">
        <v>38</v>
      </c>
      <c r="B34" s="5" t="s">
        <v>92</v>
      </c>
      <c r="C34" s="7"/>
      <c r="D34" s="2"/>
      <c r="E34" s="6" t="s">
        <v>78</v>
      </c>
      <c r="F34" s="6" t="s">
        <v>79</v>
      </c>
      <c r="G34" s="7"/>
      <c r="I34" s="2"/>
      <c r="J34" s="2"/>
      <c r="K34" s="2"/>
      <c r="L34" s="2"/>
      <c r="M34" s="7"/>
      <c r="N34" s="7"/>
      <c r="O34" s="7"/>
      <c r="P34" s="7"/>
      <c r="Q34" s="7"/>
      <c r="R34" s="7"/>
      <c r="S34" s="7"/>
      <c r="T34" s="7"/>
      <c r="U34" s="2"/>
      <c r="V34" s="2"/>
    </row>
    <row r="35" spans="1:23" x14ac:dyDescent="0.2">
      <c r="A35" s="11" t="s">
        <v>203</v>
      </c>
      <c r="B35" s="11" t="s">
        <v>204</v>
      </c>
      <c r="C35" s="7"/>
      <c r="D35" s="2"/>
      <c r="E35" s="10" t="s">
        <v>82</v>
      </c>
      <c r="F35" s="10" t="s">
        <v>83</v>
      </c>
      <c r="G35" s="7"/>
      <c r="H35" s="7"/>
      <c r="I35" s="2"/>
      <c r="J35" s="2"/>
      <c r="K35" s="2"/>
      <c r="L35" s="2"/>
      <c r="M35" s="12"/>
      <c r="N35" s="12"/>
      <c r="O35" s="7"/>
      <c r="P35" s="7"/>
      <c r="Q35" s="7"/>
      <c r="R35" s="7"/>
      <c r="S35" s="8"/>
      <c r="T35" s="7"/>
    </row>
    <row r="36" spans="1:23" x14ac:dyDescent="0.2">
      <c r="A36" s="31" t="s">
        <v>258</v>
      </c>
      <c r="B36" s="31" t="s">
        <v>259</v>
      </c>
      <c r="C36" s="7"/>
      <c r="D36" s="2"/>
      <c r="E36" s="10" t="s">
        <v>40</v>
      </c>
      <c r="F36" s="10" t="s">
        <v>41</v>
      </c>
      <c r="G36" s="7"/>
      <c r="H36" s="7"/>
    </row>
    <row r="37" spans="1:23" x14ac:dyDescent="0.2">
      <c r="A37" s="31" t="s">
        <v>84</v>
      </c>
      <c r="B37" s="31" t="s">
        <v>85</v>
      </c>
      <c r="C37" s="7"/>
      <c r="D37" s="2"/>
      <c r="E37" s="15" t="s">
        <v>42</v>
      </c>
      <c r="F37" s="10" t="s">
        <v>43</v>
      </c>
      <c r="G37" s="7"/>
      <c r="H37" s="7"/>
    </row>
    <row r="38" spans="1:23" s="8" customFormat="1" x14ac:dyDescent="0.2">
      <c r="A38" s="7"/>
      <c r="B38" s="7"/>
      <c r="C38" s="7"/>
      <c r="D38" s="7"/>
      <c r="H38" s="7"/>
    </row>
    <row r="39" spans="1:23" x14ac:dyDescent="0.2">
      <c r="D39" s="2"/>
      <c r="H39" s="7"/>
      <c r="I39" s="2"/>
      <c r="J39" s="2"/>
      <c r="K39" s="7"/>
      <c r="L39" s="7"/>
      <c r="M39" s="8"/>
      <c r="N39" s="8"/>
      <c r="O39" s="8"/>
      <c r="P39" s="8"/>
      <c r="Q39" s="8"/>
      <c r="R39" s="8"/>
      <c r="S39" s="8"/>
      <c r="T39" s="8"/>
      <c r="W39" s="8"/>
    </row>
    <row r="40" spans="1:23" x14ac:dyDescent="0.2">
      <c r="A40" s="33" t="s">
        <v>144</v>
      </c>
      <c r="B40" s="33" t="s">
        <v>89</v>
      </c>
      <c r="D40" s="2"/>
      <c r="E40" s="10" t="s">
        <v>80</v>
      </c>
      <c r="F40" s="10" t="s">
        <v>81</v>
      </c>
      <c r="G40" s="7"/>
      <c r="H40" s="7"/>
      <c r="I40" s="2"/>
      <c r="J40" s="2"/>
      <c r="K40" s="7"/>
      <c r="L40" s="7"/>
      <c r="M40" s="8"/>
      <c r="N40" s="8"/>
      <c r="O40" s="8"/>
      <c r="P40" s="8"/>
      <c r="Q40" s="8"/>
      <c r="R40" s="8"/>
      <c r="S40" s="8"/>
      <c r="T40" s="8"/>
      <c r="W40" s="8"/>
    </row>
    <row r="41" spans="1:23" x14ac:dyDescent="0.2">
      <c r="A41" s="11" t="s">
        <v>220</v>
      </c>
      <c r="B41" s="11" t="s">
        <v>221</v>
      </c>
      <c r="C41" s="7"/>
      <c r="D41" s="2"/>
      <c r="E41" s="32" t="s">
        <v>90</v>
      </c>
      <c r="F41" s="10" t="s">
        <v>91</v>
      </c>
      <c r="G41" s="7"/>
      <c r="H41" s="7"/>
      <c r="I41" s="2"/>
      <c r="J41" s="2"/>
      <c r="K41" s="7"/>
      <c r="L41" s="7"/>
      <c r="M41" s="8"/>
      <c r="N41" s="8"/>
      <c r="O41" s="8"/>
      <c r="P41" s="8"/>
      <c r="Q41" s="8"/>
      <c r="R41" s="8"/>
      <c r="S41" s="8"/>
      <c r="T41" s="8"/>
      <c r="W41" s="8"/>
    </row>
    <row r="42" spans="1:23" x14ac:dyDescent="0.2">
      <c r="A42" s="51" t="s">
        <v>184</v>
      </c>
      <c r="B42" s="51" t="s">
        <v>185</v>
      </c>
      <c r="E42" s="10" t="s">
        <v>76</v>
      </c>
      <c r="F42" s="10" t="s">
        <v>77</v>
      </c>
      <c r="G42" s="7"/>
      <c r="H42" s="7"/>
      <c r="I42" s="2"/>
      <c r="J42" s="2"/>
      <c r="K42" s="7"/>
      <c r="L42" s="7"/>
      <c r="M42" s="8"/>
      <c r="N42" s="8"/>
      <c r="O42" s="8"/>
      <c r="P42" s="8"/>
      <c r="Q42" s="8"/>
      <c r="R42" s="8"/>
      <c r="S42" s="8"/>
      <c r="T42" s="8"/>
      <c r="W42" s="8"/>
    </row>
    <row r="43" spans="1:23" x14ac:dyDescent="0.2">
      <c r="A43" s="31" t="s">
        <v>249</v>
      </c>
      <c r="B43" s="31" t="s">
        <v>248</v>
      </c>
      <c r="E43" s="10" t="s">
        <v>218</v>
      </c>
      <c r="F43" s="10" t="s">
        <v>219</v>
      </c>
      <c r="G43" s="7"/>
      <c r="H43" s="7"/>
      <c r="I43" s="2"/>
      <c r="J43" s="2"/>
      <c r="K43" s="7"/>
      <c r="L43" s="7"/>
      <c r="M43" s="8"/>
      <c r="N43" s="8"/>
      <c r="O43" s="8"/>
      <c r="P43" s="8"/>
      <c r="Q43" s="8"/>
      <c r="R43" s="8"/>
      <c r="S43" s="8"/>
      <c r="T43" s="8"/>
      <c r="W43" s="8"/>
    </row>
    <row r="44" spans="1:23" x14ac:dyDescent="0.2">
      <c r="A44" s="7"/>
      <c r="B44" s="7"/>
      <c r="C44" s="7"/>
      <c r="D44" s="2"/>
      <c r="H44" s="7"/>
      <c r="I44" s="7"/>
      <c r="J44" s="7"/>
      <c r="K44" s="2"/>
      <c r="L44" s="2"/>
      <c r="M44" s="2"/>
      <c r="N44" s="2"/>
    </row>
    <row r="45" spans="1:23" x14ac:dyDescent="0.2">
      <c r="A45" s="7" t="s">
        <v>19</v>
      </c>
      <c r="B45" s="7" t="s">
        <v>19</v>
      </c>
      <c r="C45" s="7"/>
      <c r="D45" s="2"/>
      <c r="G45" s="7"/>
      <c r="H45" s="7"/>
      <c r="I45" s="2"/>
      <c r="J45" s="2"/>
      <c r="K45" s="2"/>
      <c r="L45" s="2"/>
      <c r="M45" s="2"/>
      <c r="N45" s="2"/>
      <c r="V45" s="8"/>
      <c r="W45" s="8" t="s">
        <v>19</v>
      </c>
    </row>
    <row r="46" spans="1:23" x14ac:dyDescent="0.2">
      <c r="A46" s="20" t="s">
        <v>44</v>
      </c>
      <c r="B46" s="20" t="s">
        <v>45</v>
      </c>
      <c r="C46" s="7"/>
      <c r="D46" s="2"/>
      <c r="E46" s="10" t="s">
        <v>222</v>
      </c>
      <c r="F46" s="10" t="s">
        <v>223</v>
      </c>
      <c r="H46" s="7"/>
      <c r="I46" s="2"/>
      <c r="J46" s="2"/>
      <c r="K46" s="2"/>
      <c r="L46" s="2"/>
      <c r="M46" s="2"/>
      <c r="N46" s="2"/>
    </row>
    <row r="47" spans="1:23" x14ac:dyDescent="0.2">
      <c r="A47" s="25" t="s">
        <v>46</v>
      </c>
      <c r="B47" s="25" t="s">
        <v>47</v>
      </c>
      <c r="C47" s="7"/>
      <c r="D47" s="2"/>
      <c r="E47" s="10" t="s">
        <v>53</v>
      </c>
      <c r="F47" s="10" t="s">
        <v>54</v>
      </c>
      <c r="G47" s="7"/>
      <c r="H47" s="7"/>
      <c r="I47" s="2"/>
      <c r="J47" s="2"/>
      <c r="K47" s="2"/>
      <c r="L47" s="2"/>
      <c r="M47" s="2"/>
      <c r="N47" s="2"/>
    </row>
    <row r="48" spans="1:23" x14ac:dyDescent="0.2">
      <c r="A48" s="51" t="s">
        <v>197</v>
      </c>
      <c r="B48" s="51" t="s">
        <v>198</v>
      </c>
      <c r="C48" s="7"/>
      <c r="D48" s="2"/>
      <c r="E48" s="10" t="s">
        <v>86</v>
      </c>
      <c r="F48" s="10" t="s">
        <v>87</v>
      </c>
      <c r="G48" s="7"/>
      <c r="H48" s="7"/>
      <c r="K48" s="2"/>
      <c r="L48" s="2"/>
    </row>
    <row r="49" spans="1:23" x14ac:dyDescent="0.2">
      <c r="A49" s="54" t="s">
        <v>182</v>
      </c>
      <c r="B49" s="54" t="s">
        <v>183</v>
      </c>
      <c r="C49" s="7"/>
      <c r="D49" s="2"/>
      <c r="E49" s="10" t="s">
        <v>51</v>
      </c>
      <c r="F49" s="10" t="s">
        <v>52</v>
      </c>
      <c r="G49" s="7"/>
      <c r="H49" s="7"/>
      <c r="K49" s="2"/>
      <c r="L49" s="2"/>
    </row>
    <row r="50" spans="1:23" s="8" customFormat="1" x14ac:dyDescent="0.2">
      <c r="C50" s="7"/>
      <c r="D50" s="7"/>
      <c r="E50"/>
      <c r="F50"/>
      <c r="G50" s="7"/>
      <c r="H50" s="7"/>
      <c r="K50" s="7"/>
      <c r="L50" s="7"/>
    </row>
    <row r="51" spans="1:23" x14ac:dyDescent="0.2">
      <c r="E51" s="12"/>
      <c r="F51" s="12"/>
    </row>
    <row r="52" spans="1:23" x14ac:dyDescent="0.2">
      <c r="B52" s="33" t="s">
        <v>153</v>
      </c>
      <c r="E52" s="12"/>
      <c r="F52" s="12"/>
    </row>
    <row r="53" spans="1:23" x14ac:dyDescent="0.2">
      <c r="A53" s="7"/>
      <c r="B53" s="45" t="s">
        <v>154</v>
      </c>
      <c r="C53" s="7"/>
      <c r="D53" s="2"/>
      <c r="E53" s="12"/>
      <c r="F53" s="12"/>
      <c r="G53" s="7"/>
      <c r="H53" s="7"/>
      <c r="I53" s="2"/>
      <c r="J53" s="2"/>
      <c r="K53" s="2"/>
      <c r="L53" s="2"/>
      <c r="M53" s="7"/>
      <c r="N53" s="7"/>
      <c r="O53" s="8"/>
      <c r="P53" s="8"/>
      <c r="Q53" s="8"/>
      <c r="R53" s="8"/>
      <c r="S53" s="8"/>
      <c r="T53" s="8"/>
      <c r="V53" s="8"/>
      <c r="W53" s="8"/>
    </row>
    <row r="54" spans="1:23" x14ac:dyDescent="0.2">
      <c r="A54" s="7"/>
      <c r="B54" s="35" t="s">
        <v>189</v>
      </c>
      <c r="C54" s="7"/>
      <c r="D54" s="7"/>
      <c r="E54" s="7"/>
      <c r="F54" s="7"/>
      <c r="G54" s="7"/>
      <c r="H54" s="7"/>
      <c r="I54" s="7"/>
      <c r="J54" s="2"/>
      <c r="K54" s="2"/>
      <c r="L54" s="2"/>
      <c r="M54" s="7"/>
      <c r="N54" s="7"/>
      <c r="O54" s="8"/>
      <c r="P54" s="8"/>
      <c r="Q54" s="8"/>
      <c r="R54" s="8"/>
      <c r="S54" s="8"/>
      <c r="T54" s="8"/>
      <c r="V54" s="8"/>
      <c r="W54" s="8"/>
    </row>
    <row r="55" spans="1:23" x14ac:dyDescent="0.2">
      <c r="A55" s="7"/>
      <c r="B55" s="54" t="s">
        <v>188</v>
      </c>
      <c r="C55" s="7"/>
      <c r="D55" s="7"/>
      <c r="E55" s="8"/>
      <c r="F55" s="8"/>
      <c r="H55" s="7"/>
      <c r="I55" s="8"/>
      <c r="K55" s="2"/>
      <c r="L55" s="2"/>
      <c r="M55" s="7"/>
      <c r="N55" s="7"/>
      <c r="O55" s="8"/>
      <c r="P55" s="8"/>
      <c r="Q55" s="8"/>
      <c r="R55" s="8"/>
      <c r="S55" s="8"/>
      <c r="T55" s="8"/>
    </row>
    <row r="56" spans="1:23" s="8" customFormat="1" x14ac:dyDescent="0.2">
      <c r="A56" s="7"/>
      <c r="B56" s="7"/>
      <c r="C56" s="7"/>
      <c r="D56" s="7"/>
      <c r="G56" s="7"/>
      <c r="K56" s="7"/>
      <c r="L56" s="7"/>
      <c r="M56" s="7"/>
      <c r="N56" s="7"/>
    </row>
    <row r="57" spans="1:23" s="8" customFormat="1" x14ac:dyDescent="0.2">
      <c r="A57" s="26"/>
      <c r="B57" s="26"/>
      <c r="C57" s="7"/>
      <c r="D57" s="7"/>
      <c r="E57" s="7"/>
      <c r="F57" s="7"/>
      <c r="G57" s="7"/>
      <c r="M57" s="7"/>
      <c r="N57" s="7"/>
    </row>
    <row r="58" spans="1:23" x14ac:dyDescent="0.2">
      <c r="A58" s="7"/>
      <c r="B58" s="7"/>
      <c r="D58" s="7"/>
      <c r="E58" s="12"/>
      <c r="F58" s="12"/>
      <c r="H58" s="7"/>
      <c r="I58" s="7"/>
      <c r="J58" s="2"/>
      <c r="K58" s="7"/>
      <c r="L58" s="7"/>
      <c r="M58" s="8"/>
      <c r="N58" s="8"/>
      <c r="O58" s="8"/>
      <c r="P58" s="8"/>
      <c r="Q58" s="8"/>
      <c r="R58" s="8"/>
      <c r="S58" s="8"/>
      <c r="T58" s="8"/>
      <c r="W58" s="8"/>
    </row>
    <row r="59" spans="1:23" x14ac:dyDescent="0.2">
      <c r="A59" s="7"/>
      <c r="B59" s="7"/>
      <c r="C59" s="7"/>
      <c r="D59" s="7"/>
      <c r="E59" s="12"/>
      <c r="F59" s="12"/>
      <c r="G59" s="7"/>
      <c r="H59" s="7"/>
      <c r="I59" s="7"/>
      <c r="J59" s="2"/>
      <c r="K59" s="2"/>
      <c r="L59" s="2"/>
      <c r="M59" s="2"/>
      <c r="N59" s="2"/>
      <c r="V59" s="8"/>
      <c r="W59" s="8"/>
    </row>
    <row r="60" spans="1:23" x14ac:dyDescent="0.2">
      <c r="A60" s="7"/>
      <c r="B60" s="7"/>
      <c r="C60" s="7"/>
      <c r="D60" s="7"/>
      <c r="E60" s="12"/>
      <c r="F60" s="12"/>
      <c r="G60" s="7"/>
      <c r="H60" s="7"/>
      <c r="I60" s="8"/>
      <c r="K60" s="7"/>
      <c r="N60" s="2"/>
    </row>
    <row r="61" spans="1:23" x14ac:dyDescent="0.2">
      <c r="A61" s="7"/>
      <c r="B61" s="7"/>
      <c r="C61" s="7"/>
      <c r="D61" s="7"/>
      <c r="E61" s="8"/>
      <c r="F61" s="8"/>
      <c r="G61" s="7"/>
      <c r="H61" s="7"/>
      <c r="I61" s="8"/>
      <c r="K61" s="7"/>
      <c r="N61" s="2"/>
    </row>
    <row r="62" spans="1:23" x14ac:dyDescent="0.2">
      <c r="A62" s="8"/>
      <c r="B62" s="8"/>
      <c r="C62" s="7"/>
      <c r="D62" s="7"/>
      <c r="E62" s="8"/>
      <c r="F62" s="8"/>
      <c r="G62" s="7"/>
      <c r="H62" s="7"/>
      <c r="I62" s="8"/>
      <c r="K62" s="7"/>
      <c r="N62" s="2"/>
    </row>
    <row r="63" spans="1:23" x14ac:dyDescent="0.2">
      <c r="A63" s="8"/>
      <c r="B63" s="8"/>
      <c r="D63" s="8"/>
      <c r="I63" s="8"/>
    </row>
    <row r="64" spans="1:23" x14ac:dyDescent="0.2">
      <c r="D64" s="8"/>
      <c r="I6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3"/>
  <sheetViews>
    <sheetView workbookViewId="0">
      <selection activeCell="H56" sqref="H56"/>
    </sheetView>
  </sheetViews>
  <sheetFormatPr baseColWidth="10" defaultColWidth="8.83203125" defaultRowHeight="15" x14ac:dyDescent="0.2"/>
  <cols>
    <col min="1" max="2" width="16.33203125" customWidth="1"/>
    <col min="3" max="3" width="12.5" style="8" customWidth="1"/>
    <col min="4" max="4" width="9.6640625" style="8" customWidth="1"/>
    <col min="5" max="5" width="4.1640625" customWidth="1"/>
    <col min="6" max="6" width="12.1640625" customWidth="1"/>
    <col min="7" max="7" width="3.6640625" customWidth="1"/>
    <col min="8" max="8" width="13.6640625" customWidth="1"/>
    <col min="9" max="9" width="4.5" customWidth="1"/>
    <col min="10" max="10" width="14.1640625" customWidth="1"/>
    <col min="11" max="11" width="4.5" customWidth="1"/>
    <col min="12" max="12" width="12.5" customWidth="1"/>
    <col min="13" max="13" width="5.5" customWidth="1"/>
    <col min="14" max="14" width="12.1640625" customWidth="1"/>
    <col min="15" max="15" width="17.5" customWidth="1"/>
    <col min="16" max="16" width="16.6640625" customWidth="1"/>
    <col min="17" max="17" width="13.6640625" customWidth="1"/>
    <col min="18" max="18" width="13.5" customWidth="1"/>
    <col min="19" max="19" width="13.1640625" customWidth="1"/>
    <col min="20" max="20" width="22.83203125" customWidth="1"/>
    <col min="21" max="21" width="31.33203125" customWidth="1"/>
    <col min="22" max="22" width="32.33203125" customWidth="1"/>
  </cols>
  <sheetData>
    <row r="1" spans="1:25" x14ac:dyDescent="0.2">
      <c r="A1" s="1" t="s">
        <v>0</v>
      </c>
      <c r="B1" s="2"/>
      <c r="C1" s="26"/>
      <c r="D1" s="26"/>
      <c r="E1" s="27"/>
    </row>
    <row r="2" spans="1:25" x14ac:dyDescent="0.2">
      <c r="A2" s="1"/>
      <c r="B2" s="2"/>
      <c r="C2" s="26"/>
      <c r="D2" s="26"/>
      <c r="E2" s="27"/>
    </row>
    <row r="3" spans="1:25" x14ac:dyDescent="0.2">
      <c r="A3" s="3" t="s">
        <v>2</v>
      </c>
      <c r="B3" s="4" t="s">
        <v>3</v>
      </c>
      <c r="C3" s="41"/>
      <c r="D3" s="4"/>
      <c r="E3" s="27"/>
      <c r="F3" s="1" t="s">
        <v>55</v>
      </c>
      <c r="G3" s="1"/>
      <c r="H3" s="49" t="s">
        <v>56</v>
      </c>
      <c r="I3" s="49"/>
      <c r="J3" s="49" t="s">
        <v>57</v>
      </c>
      <c r="K3" s="49"/>
      <c r="L3" s="50" t="s">
        <v>58</v>
      </c>
      <c r="M3" s="50"/>
      <c r="N3" s="50" t="s">
        <v>59</v>
      </c>
      <c r="O3" s="50" t="s">
        <v>60</v>
      </c>
      <c r="P3" s="50" t="s">
        <v>61</v>
      </c>
      <c r="Q3" s="50" t="s">
        <v>62</v>
      </c>
      <c r="R3" s="50" t="s">
        <v>63</v>
      </c>
      <c r="S3" s="50" t="s">
        <v>64</v>
      </c>
      <c r="T3" s="1" t="s">
        <v>93</v>
      </c>
      <c r="U3" s="19"/>
      <c r="V3" s="19"/>
      <c r="W3" s="18"/>
    </row>
    <row r="4" spans="1:25" x14ac:dyDescent="0.2">
      <c r="A4" s="20" t="s">
        <v>8</v>
      </c>
      <c r="B4" s="20" t="s">
        <v>9</v>
      </c>
      <c r="C4" s="43" t="s">
        <v>174</v>
      </c>
      <c r="D4" s="42" t="s">
        <v>173</v>
      </c>
      <c r="E4" s="27"/>
      <c r="F4" t="s">
        <v>67</v>
      </c>
      <c r="G4" s="40"/>
      <c r="H4">
        <v>2</v>
      </c>
      <c r="I4" s="40"/>
      <c r="J4">
        <v>5</v>
      </c>
      <c r="K4" s="40"/>
      <c r="L4">
        <v>4.3470484020000004</v>
      </c>
      <c r="M4" s="40"/>
      <c r="N4">
        <v>4.4602107536290001</v>
      </c>
      <c r="O4">
        <v>3.36</v>
      </c>
      <c r="P4">
        <v>36</v>
      </c>
      <c r="Q4">
        <v>0.4375</v>
      </c>
      <c r="R4">
        <v>0.82456140350877205</v>
      </c>
      <c r="S4">
        <v>0.967741935483871</v>
      </c>
      <c r="T4">
        <v>53.939393939393902</v>
      </c>
      <c r="U4" s="37"/>
      <c r="V4" s="37"/>
      <c r="W4" s="36"/>
    </row>
    <row r="5" spans="1:25" x14ac:dyDescent="0.2">
      <c r="A5" s="25" t="s">
        <v>4</v>
      </c>
      <c r="B5" s="25" t="s">
        <v>5</v>
      </c>
      <c r="C5" s="41" t="s">
        <v>94</v>
      </c>
      <c r="D5" s="41" t="s">
        <v>95</v>
      </c>
      <c r="E5" s="27"/>
      <c r="F5" t="s">
        <v>65</v>
      </c>
      <c r="G5" s="40" t="s">
        <v>65</v>
      </c>
      <c r="H5">
        <v>2</v>
      </c>
      <c r="I5" s="40">
        <v>2</v>
      </c>
      <c r="J5">
        <v>4</v>
      </c>
      <c r="K5" s="40">
        <v>4</v>
      </c>
      <c r="L5">
        <v>5.1398185620000003</v>
      </c>
      <c r="M5" s="40">
        <v>4.9507899999999996</v>
      </c>
      <c r="N5">
        <v>4.7804549582058904</v>
      </c>
      <c r="O5">
        <v>2.34</v>
      </c>
      <c r="P5" t="s">
        <v>66</v>
      </c>
      <c r="Q5">
        <v>0.75829383886255897</v>
      </c>
      <c r="R5">
        <v>0.94827586206896597</v>
      </c>
      <c r="S5">
        <v>1</v>
      </c>
      <c r="T5" t="s">
        <v>66</v>
      </c>
      <c r="U5" s="24"/>
      <c r="V5" s="24"/>
      <c r="W5" s="24"/>
    </row>
    <row r="6" spans="1:25" x14ac:dyDescent="0.2">
      <c r="A6" s="53" t="s">
        <v>199</v>
      </c>
      <c r="B6" s="53" t="s">
        <v>200</v>
      </c>
      <c r="C6" s="43" t="s">
        <v>230</v>
      </c>
      <c r="D6" s="42" t="s">
        <v>229</v>
      </c>
      <c r="E6" s="27"/>
      <c r="F6" t="s">
        <v>65</v>
      </c>
      <c r="G6" s="40" t="s">
        <v>65</v>
      </c>
      <c r="H6">
        <v>2</v>
      </c>
      <c r="I6" s="40">
        <v>2</v>
      </c>
      <c r="J6">
        <v>4</v>
      </c>
      <c r="K6" s="40">
        <v>4</v>
      </c>
      <c r="L6">
        <v>3.7153604210000002</v>
      </c>
      <c r="M6" s="40">
        <v>4.2264400000000002</v>
      </c>
      <c r="N6">
        <v>4.57603471762034</v>
      </c>
      <c r="O6">
        <v>4.0199999999999996</v>
      </c>
      <c r="P6" t="s">
        <v>66</v>
      </c>
      <c r="Q6">
        <v>0.69668246445497595</v>
      </c>
      <c r="R6">
        <v>0.95689655172413801</v>
      </c>
      <c r="S6">
        <v>1</v>
      </c>
      <c r="T6" t="s">
        <v>66</v>
      </c>
      <c r="U6" s="24"/>
      <c r="V6" s="24"/>
      <c r="W6" s="24"/>
    </row>
    <row r="7" spans="1:25" x14ac:dyDescent="0.2">
      <c r="A7" s="35" t="s">
        <v>207</v>
      </c>
      <c r="B7" s="35" t="s">
        <v>208</v>
      </c>
      <c r="C7" s="26" t="s">
        <v>240</v>
      </c>
      <c r="D7" s="47" t="s">
        <v>231</v>
      </c>
      <c r="E7" s="27"/>
      <c r="F7" t="s">
        <v>67</v>
      </c>
      <c r="G7" s="40" t="s">
        <v>67</v>
      </c>
      <c r="H7">
        <v>3</v>
      </c>
      <c r="I7" s="40">
        <v>3</v>
      </c>
      <c r="J7">
        <v>8</v>
      </c>
      <c r="K7" s="40">
        <v>7</v>
      </c>
      <c r="L7">
        <v>3.6709412810000002</v>
      </c>
      <c r="M7" s="40">
        <v>4.2658699999999996</v>
      </c>
      <c r="N7">
        <v>4.2468195913803699</v>
      </c>
      <c r="O7">
        <v>3.58</v>
      </c>
      <c r="P7" t="s">
        <v>66</v>
      </c>
      <c r="Q7" t="s">
        <v>66</v>
      </c>
      <c r="R7" t="s">
        <v>66</v>
      </c>
      <c r="S7" t="s">
        <v>66</v>
      </c>
      <c r="T7">
        <v>61.818181818181799</v>
      </c>
      <c r="V7" s="38"/>
      <c r="W7" s="38"/>
      <c r="X7" s="38"/>
      <c r="Y7" s="38"/>
    </row>
    <row r="8" spans="1:25" s="8" customFormat="1" x14ac:dyDescent="0.2">
      <c r="A8" s="7"/>
      <c r="B8" s="7"/>
      <c r="C8" s="26"/>
      <c r="D8" s="26"/>
      <c r="E8" s="41"/>
      <c r="V8" s="38"/>
      <c r="W8" s="38"/>
      <c r="X8" s="38"/>
      <c r="Y8" s="38"/>
    </row>
    <row r="9" spans="1:25" x14ac:dyDescent="0.2">
      <c r="C9" s="41"/>
      <c r="D9" s="41"/>
      <c r="E9" s="2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5" x14ac:dyDescent="0.2">
      <c r="A10" s="9" t="s">
        <v>68</v>
      </c>
      <c r="B10" s="9" t="s">
        <v>69</v>
      </c>
      <c r="C10" s="26" t="s">
        <v>156</v>
      </c>
      <c r="D10" s="26" t="s">
        <v>137</v>
      </c>
      <c r="E10" s="27"/>
      <c r="F10" t="s">
        <v>65</v>
      </c>
      <c r="G10" s="40" t="s">
        <v>65</v>
      </c>
      <c r="H10">
        <v>3</v>
      </c>
      <c r="I10" s="40">
        <v>3</v>
      </c>
      <c r="J10">
        <v>6</v>
      </c>
      <c r="K10" s="40">
        <v>6</v>
      </c>
      <c r="L10">
        <v>4.1196872280000001</v>
      </c>
      <c r="M10" s="40">
        <v>4.2870600000000003</v>
      </c>
      <c r="N10">
        <v>4.52996562904627</v>
      </c>
      <c r="O10">
        <v>4.54</v>
      </c>
      <c r="P10">
        <v>54</v>
      </c>
      <c r="Q10" t="s">
        <v>66</v>
      </c>
      <c r="R10" t="s">
        <v>66</v>
      </c>
      <c r="S10" t="s">
        <v>66</v>
      </c>
      <c r="T10" t="s">
        <v>66</v>
      </c>
      <c r="U10" s="39"/>
      <c r="V10" s="24"/>
      <c r="W10" s="24"/>
    </row>
    <row r="11" spans="1:25" x14ac:dyDescent="0.2">
      <c r="A11" s="11" t="s">
        <v>70</v>
      </c>
      <c r="B11" s="11" t="s">
        <v>71</v>
      </c>
      <c r="C11" s="26" t="s">
        <v>157</v>
      </c>
      <c r="D11" s="26" t="s">
        <v>138</v>
      </c>
      <c r="E11" s="27"/>
      <c r="F11" t="s">
        <v>67</v>
      </c>
      <c r="G11" s="40" t="s">
        <v>67</v>
      </c>
      <c r="H11">
        <v>3</v>
      </c>
      <c r="I11" s="40">
        <v>2</v>
      </c>
      <c r="J11">
        <v>6</v>
      </c>
      <c r="K11" s="40">
        <v>5</v>
      </c>
      <c r="L11">
        <v>4.7935351900000001</v>
      </c>
      <c r="M11" s="40">
        <v>4.8221400000000001</v>
      </c>
      <c r="N11">
        <v>4.9900034983740502</v>
      </c>
      <c r="O11">
        <v>3.42</v>
      </c>
      <c r="P11">
        <v>30</v>
      </c>
      <c r="Q11">
        <v>0.75355450236966803</v>
      </c>
      <c r="R11">
        <v>0.94827586206896597</v>
      </c>
      <c r="S11">
        <v>1</v>
      </c>
      <c r="T11">
        <v>70.606060606060595</v>
      </c>
      <c r="U11" s="24"/>
      <c r="V11" s="24"/>
      <c r="W11" s="24"/>
    </row>
    <row r="12" spans="1:25" x14ac:dyDescent="0.2">
      <c r="A12" s="31" t="s">
        <v>224</v>
      </c>
      <c r="B12" s="31" t="s">
        <v>228</v>
      </c>
      <c r="C12" s="41"/>
      <c r="D12" s="41"/>
      <c r="F12" t="s">
        <v>65</v>
      </c>
      <c r="G12" s="40" t="s">
        <v>65</v>
      </c>
      <c r="H12">
        <v>4</v>
      </c>
      <c r="I12" s="40">
        <v>4</v>
      </c>
      <c r="J12">
        <v>8</v>
      </c>
      <c r="K12" s="40">
        <v>8</v>
      </c>
      <c r="L12">
        <v>4.3148998330000001</v>
      </c>
      <c r="M12" s="40">
        <v>4.3855199999999996</v>
      </c>
      <c r="N12">
        <v>3.8615733508847199</v>
      </c>
      <c r="O12">
        <v>2.66</v>
      </c>
      <c r="P12" t="s">
        <v>66</v>
      </c>
      <c r="Q12" t="s">
        <v>66</v>
      </c>
      <c r="R12" t="s">
        <v>66</v>
      </c>
      <c r="S12" t="s">
        <v>66</v>
      </c>
      <c r="T12">
        <v>53.939393939393902</v>
      </c>
      <c r="U12" s="8"/>
      <c r="V12" s="8"/>
      <c r="W12" s="8"/>
    </row>
    <row r="13" spans="1:25" s="8" customFormat="1" x14ac:dyDescent="0.2">
      <c r="A13" s="31" t="s">
        <v>253</v>
      </c>
      <c r="B13" s="31" t="s">
        <v>252</v>
      </c>
      <c r="C13" s="26"/>
      <c r="D13" s="26"/>
      <c r="E13" s="41"/>
      <c r="F13" t="s">
        <v>67</v>
      </c>
      <c r="G13" s="40" t="s">
        <v>67</v>
      </c>
      <c r="H13">
        <v>2</v>
      </c>
      <c r="I13" s="40">
        <v>2</v>
      </c>
      <c r="J13">
        <v>4</v>
      </c>
      <c r="K13" s="40">
        <v>4</v>
      </c>
      <c r="L13">
        <v>5.0631420260000004</v>
      </c>
      <c r="M13" s="40">
        <v>5.3755300000000004</v>
      </c>
      <c r="N13">
        <v>5.4412008948653199</v>
      </c>
      <c r="O13">
        <v>2.98</v>
      </c>
      <c r="P13">
        <v>30</v>
      </c>
      <c r="Q13">
        <v>0.95734597156398105</v>
      </c>
      <c r="R13">
        <v>0.99137931034482796</v>
      </c>
      <c r="S13">
        <v>1</v>
      </c>
      <c r="T13">
        <v>55.151515151515198</v>
      </c>
    </row>
    <row r="14" spans="1:25" x14ac:dyDescent="0.2">
      <c r="A14" s="7"/>
      <c r="B14" s="7"/>
      <c r="C14" s="26"/>
      <c r="D14" s="26"/>
      <c r="E14" s="2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5" x14ac:dyDescent="0.2">
      <c r="A15" s="7"/>
      <c r="B15" s="7"/>
      <c r="C15" s="26"/>
      <c r="D15" s="26"/>
      <c r="E15" s="2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5" x14ac:dyDescent="0.2">
      <c r="A16" s="5" t="s">
        <v>165</v>
      </c>
      <c r="B16" s="5" t="s">
        <v>166</v>
      </c>
      <c r="C16" s="26" t="s">
        <v>180</v>
      </c>
      <c r="D16" s="26" t="s">
        <v>181</v>
      </c>
      <c r="E16" s="27"/>
      <c r="F16" t="s">
        <v>65</v>
      </c>
      <c r="G16" s="40" t="s">
        <v>65</v>
      </c>
      <c r="H16">
        <v>2</v>
      </c>
      <c r="I16" s="40">
        <v>3</v>
      </c>
      <c r="J16">
        <v>5</v>
      </c>
      <c r="K16" s="40">
        <v>7</v>
      </c>
      <c r="L16">
        <v>4.0566850109999999</v>
      </c>
      <c r="M16" s="40">
        <v>4.8094400000000004</v>
      </c>
      <c r="N16">
        <v>4.3720634600759096</v>
      </c>
      <c r="O16">
        <v>3.98</v>
      </c>
      <c r="P16">
        <v>30</v>
      </c>
      <c r="Q16">
        <v>0.50236966824644502</v>
      </c>
      <c r="R16">
        <v>0.76724137931034497</v>
      </c>
      <c r="S16">
        <v>0.83333333333333304</v>
      </c>
      <c r="T16">
        <v>65.757575757575793</v>
      </c>
      <c r="U16" s="8"/>
      <c r="V16" s="8"/>
      <c r="W16" s="8"/>
    </row>
    <row r="17" spans="1:23" x14ac:dyDescent="0.2">
      <c r="A17" s="11" t="s">
        <v>72</v>
      </c>
      <c r="B17" s="11" t="s">
        <v>73</v>
      </c>
      <c r="C17" s="46" t="s">
        <v>158</v>
      </c>
      <c r="D17" s="26" t="s">
        <v>139</v>
      </c>
      <c r="E17" s="27"/>
      <c r="F17" t="s">
        <v>67</v>
      </c>
      <c r="G17" s="40" t="s">
        <v>67</v>
      </c>
      <c r="H17">
        <v>2</v>
      </c>
      <c r="I17" s="40">
        <v>2</v>
      </c>
      <c r="J17">
        <v>4</v>
      </c>
      <c r="K17" s="40">
        <v>4</v>
      </c>
      <c r="L17">
        <v>3.5877325450000002</v>
      </c>
      <c r="M17" s="40">
        <v>3.0928100000000001</v>
      </c>
      <c r="N17">
        <v>4.7586184163249596</v>
      </c>
      <c r="O17">
        <v>3.64</v>
      </c>
      <c r="P17" t="s">
        <v>66</v>
      </c>
      <c r="Q17">
        <v>0.87677725118483396</v>
      </c>
      <c r="R17">
        <v>0.97413793103448298</v>
      </c>
      <c r="S17">
        <v>1</v>
      </c>
      <c r="T17">
        <v>54.545454545454497</v>
      </c>
      <c r="U17" s="24"/>
      <c r="V17" s="24"/>
      <c r="W17" s="24"/>
    </row>
    <row r="18" spans="1:23" x14ac:dyDescent="0.2">
      <c r="A18" s="51" t="s">
        <v>201</v>
      </c>
      <c r="B18" s="51" t="s">
        <v>202</v>
      </c>
      <c r="C18" s="26" t="s">
        <v>241</v>
      </c>
      <c r="D18" s="26"/>
      <c r="E18" s="27"/>
      <c r="F18" t="s">
        <v>65</v>
      </c>
      <c r="G18" s="40" t="s">
        <v>65</v>
      </c>
      <c r="H18">
        <v>3</v>
      </c>
      <c r="I18" s="40">
        <v>3</v>
      </c>
      <c r="J18">
        <v>6</v>
      </c>
      <c r="K18" s="40">
        <v>6</v>
      </c>
      <c r="L18">
        <v>4.2454177499999997</v>
      </c>
      <c r="M18" s="40">
        <v>4.3790500000000003</v>
      </c>
      <c r="N18">
        <v>4.3854884223337498</v>
      </c>
      <c r="O18">
        <v>4.5</v>
      </c>
      <c r="P18">
        <v>49</v>
      </c>
      <c r="Q18" t="s">
        <v>66</v>
      </c>
      <c r="R18" t="s">
        <v>66</v>
      </c>
      <c r="S18" t="s">
        <v>66</v>
      </c>
      <c r="T18" t="s">
        <v>66</v>
      </c>
      <c r="U18" s="8"/>
      <c r="V18" s="8"/>
      <c r="W18" s="8"/>
    </row>
    <row r="19" spans="1:23" x14ac:dyDescent="0.2">
      <c r="A19" s="73" t="s">
        <v>254</v>
      </c>
      <c r="B19" s="73" t="s">
        <v>255</v>
      </c>
      <c r="C19" s="26"/>
      <c r="D19" s="26"/>
      <c r="E19" s="27"/>
      <c r="F19" t="s">
        <v>67</v>
      </c>
      <c r="G19" s="40" t="s">
        <v>67</v>
      </c>
      <c r="H19">
        <v>2</v>
      </c>
      <c r="I19" s="40">
        <v>1</v>
      </c>
      <c r="J19">
        <v>4</v>
      </c>
      <c r="K19" s="40">
        <v>3</v>
      </c>
      <c r="L19">
        <v>4.7323164210000002</v>
      </c>
      <c r="M19" s="40">
        <v>4.8651999999999997</v>
      </c>
      <c r="N19">
        <v>4.8295619402709802</v>
      </c>
      <c r="O19">
        <v>2.4</v>
      </c>
      <c r="P19">
        <v>36</v>
      </c>
      <c r="Q19">
        <v>0.93838862559241698</v>
      </c>
      <c r="R19">
        <v>0.96551724137931005</v>
      </c>
      <c r="S19">
        <v>1</v>
      </c>
      <c r="T19">
        <v>52.727272727272698</v>
      </c>
      <c r="U19" s="24"/>
      <c r="V19" s="24"/>
      <c r="W19" s="24"/>
    </row>
    <row r="20" spans="1:23" s="8" customFormat="1" x14ac:dyDescent="0.2">
      <c r="A20" s="7"/>
      <c r="B20" s="7"/>
      <c r="C20" s="26"/>
      <c r="D20" s="26"/>
      <c r="E20" s="41"/>
      <c r="U20" s="24"/>
      <c r="V20" s="24"/>
      <c r="W20" s="24"/>
    </row>
    <row r="21" spans="1:23" x14ac:dyDescent="0.2">
      <c r="A21" s="7"/>
      <c r="B21" s="7"/>
      <c r="C21" s="26"/>
      <c r="D21" s="26"/>
      <c r="E21" s="27"/>
      <c r="F21" s="29"/>
      <c r="G21" s="29"/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x14ac:dyDescent="0.2">
      <c r="A22" s="20" t="s">
        <v>22</v>
      </c>
      <c r="B22" s="20" t="s">
        <v>23</v>
      </c>
      <c r="C22" s="26" t="s">
        <v>159</v>
      </c>
      <c r="D22" s="26" t="s">
        <v>140</v>
      </c>
      <c r="E22" s="27"/>
      <c r="F22" t="s">
        <v>67</v>
      </c>
      <c r="G22" s="40" t="s">
        <v>67</v>
      </c>
      <c r="H22">
        <v>2</v>
      </c>
      <c r="I22" s="40">
        <v>2</v>
      </c>
      <c r="J22">
        <v>4</v>
      </c>
      <c r="K22" s="40">
        <v>3</v>
      </c>
      <c r="L22">
        <v>4.2454177499999997</v>
      </c>
      <c r="M22" s="40">
        <v>4.4999700000000002</v>
      </c>
      <c r="N22">
        <v>4.4532835796638297</v>
      </c>
      <c r="O22">
        <v>2.98</v>
      </c>
      <c r="P22">
        <v>36</v>
      </c>
      <c r="Q22">
        <v>0.65402843601895699</v>
      </c>
      <c r="R22">
        <v>0.91379310344827602</v>
      </c>
      <c r="S22">
        <v>1</v>
      </c>
      <c r="T22">
        <v>58.484848484848499</v>
      </c>
      <c r="U22" s="24"/>
      <c r="V22" s="24"/>
      <c r="W22" s="24"/>
    </row>
    <row r="23" spans="1:23" x14ac:dyDescent="0.2">
      <c r="A23" s="11" t="s">
        <v>26</v>
      </c>
      <c r="B23" s="11" t="s">
        <v>27</v>
      </c>
      <c r="C23" s="43" t="s">
        <v>97</v>
      </c>
      <c r="D23" s="42" t="s">
        <v>96</v>
      </c>
      <c r="E23" s="27"/>
      <c r="F23" t="s">
        <v>65</v>
      </c>
      <c r="G23" s="40" t="s">
        <v>65</v>
      </c>
      <c r="H23">
        <v>2</v>
      </c>
      <c r="I23" s="40">
        <v>2</v>
      </c>
      <c r="J23">
        <v>4</v>
      </c>
      <c r="K23" s="40">
        <v>4</v>
      </c>
      <c r="L23">
        <v>4.8196072020000003</v>
      </c>
      <c r="M23" s="40">
        <v>4.86015</v>
      </c>
      <c r="N23">
        <v>4.7373652346697304</v>
      </c>
      <c r="O23">
        <v>3.8</v>
      </c>
      <c r="P23">
        <v>49</v>
      </c>
      <c r="Q23">
        <v>0.417061611374408</v>
      </c>
      <c r="R23">
        <v>0.81034482758620696</v>
      </c>
      <c r="S23">
        <v>0.83333333333333304</v>
      </c>
      <c r="T23" t="s">
        <v>66</v>
      </c>
      <c r="U23" s="8"/>
      <c r="V23" s="8"/>
      <c r="W23" s="8"/>
    </row>
    <row r="24" spans="1:23" x14ac:dyDescent="0.2">
      <c r="A24" s="55" t="s">
        <v>250</v>
      </c>
      <c r="B24" s="31" t="s">
        <v>251</v>
      </c>
      <c r="C24" s="47"/>
      <c r="D24" s="47"/>
      <c r="E24" s="8"/>
      <c r="F24" t="s">
        <v>67</v>
      </c>
      <c r="G24" s="40" t="s">
        <v>67</v>
      </c>
      <c r="H24">
        <v>2</v>
      </c>
      <c r="I24" s="40">
        <v>2</v>
      </c>
      <c r="J24">
        <v>5</v>
      </c>
      <c r="K24" s="40">
        <v>5</v>
      </c>
      <c r="L24">
        <v>5.2034016550000004</v>
      </c>
      <c r="M24" s="40">
        <v>5.2454200000000002</v>
      </c>
      <c r="N24">
        <v>5.2096588145190799</v>
      </c>
      <c r="O24">
        <v>3.32</v>
      </c>
      <c r="P24">
        <v>36</v>
      </c>
      <c r="Q24">
        <v>0.95260663507109</v>
      </c>
      <c r="R24">
        <v>0.97413793103448298</v>
      </c>
      <c r="S24">
        <v>1</v>
      </c>
      <c r="T24">
        <v>59.090909090909101</v>
      </c>
      <c r="U24" s="8"/>
      <c r="V24" s="8"/>
      <c r="W24" s="8"/>
    </row>
    <row r="25" spans="1:23" s="8" customFormat="1" x14ac:dyDescent="0.2">
      <c r="A25" s="31" t="s">
        <v>256</v>
      </c>
      <c r="B25" s="31" t="s">
        <v>257</v>
      </c>
      <c r="C25" s="26"/>
      <c r="D25" s="26"/>
      <c r="E25" s="27"/>
      <c r="F25" t="s">
        <v>67</v>
      </c>
      <c r="G25" s="40" t="s">
        <v>67</v>
      </c>
      <c r="H25">
        <v>2</v>
      </c>
      <c r="I25" s="40">
        <v>2</v>
      </c>
      <c r="J25">
        <v>4</v>
      </c>
      <c r="K25" s="40">
        <v>4</v>
      </c>
      <c r="L25">
        <v>3.6087933740000002</v>
      </c>
      <c r="M25" s="40">
        <v>3.9073699999999998</v>
      </c>
      <c r="N25">
        <v>3.8409321323087702</v>
      </c>
      <c r="O25">
        <v>3.9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s="24"/>
      <c r="V25" s="24"/>
      <c r="W25" s="24"/>
    </row>
    <row r="26" spans="1:23" s="8" customFormat="1" x14ac:dyDescent="0.2">
      <c r="A26" s="7"/>
      <c r="B26" s="7"/>
      <c r="C26" s="26"/>
      <c r="D26" s="26"/>
      <c r="E26" s="41"/>
      <c r="U26" s="24"/>
      <c r="V26" s="24"/>
      <c r="W26" s="24"/>
    </row>
    <row r="27" spans="1:23" x14ac:dyDescent="0.2">
      <c r="A27" s="7"/>
      <c r="B27" s="7"/>
      <c r="C27" s="26"/>
      <c r="D27" s="26"/>
      <c r="E27" s="27"/>
      <c r="F27" s="29"/>
      <c r="G27" s="29"/>
      <c r="H27" s="30"/>
      <c r="I27" s="30"/>
      <c r="J27" s="30"/>
      <c r="K27" s="30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8" customFormat="1" x14ac:dyDescent="0.2">
      <c r="A28" s="5" t="s">
        <v>30</v>
      </c>
      <c r="B28" s="5" t="s">
        <v>31</v>
      </c>
      <c r="C28" s="43" t="s">
        <v>100</v>
      </c>
      <c r="D28" s="42" t="s">
        <v>101</v>
      </c>
      <c r="E28" s="41"/>
      <c r="F28" t="s">
        <v>67</v>
      </c>
      <c r="G28" s="40" t="s">
        <v>67</v>
      </c>
      <c r="H28">
        <v>2</v>
      </c>
      <c r="I28" s="40">
        <v>2</v>
      </c>
      <c r="J28">
        <v>4</v>
      </c>
      <c r="K28" s="40">
        <v>4</v>
      </c>
      <c r="L28">
        <v>4.5201558869999996</v>
      </c>
      <c r="M28" s="40">
        <v>4.3073499999999996</v>
      </c>
      <c r="N28">
        <v>4.3813879103101101</v>
      </c>
      <c r="O28">
        <v>2.9</v>
      </c>
      <c r="P28">
        <v>43</v>
      </c>
      <c r="Q28">
        <v>0.57345971563981002</v>
      </c>
      <c r="R28">
        <v>0.92241379310344795</v>
      </c>
      <c r="S28">
        <v>1</v>
      </c>
      <c r="T28">
        <v>70.303030303030297</v>
      </c>
      <c r="U28" s="24"/>
      <c r="V28" s="24"/>
      <c r="W28" s="24"/>
    </row>
    <row r="29" spans="1:23" x14ac:dyDescent="0.2">
      <c r="A29" s="11" t="s">
        <v>34</v>
      </c>
      <c r="B29" s="11" t="s">
        <v>35</v>
      </c>
      <c r="C29" s="43" t="s">
        <v>103</v>
      </c>
      <c r="D29" s="42" t="s">
        <v>102</v>
      </c>
      <c r="E29" s="27"/>
      <c r="F29" t="s">
        <v>65</v>
      </c>
      <c r="G29" s="40" t="s">
        <v>65</v>
      </c>
      <c r="H29">
        <v>4</v>
      </c>
      <c r="I29" s="40">
        <v>4</v>
      </c>
      <c r="J29">
        <v>8</v>
      </c>
      <c r="K29" s="40">
        <v>8</v>
      </c>
      <c r="L29">
        <v>3.8265108730000001</v>
      </c>
      <c r="M29" s="40">
        <v>4.0143800000000001</v>
      </c>
      <c r="N29">
        <v>4.0345904724469097</v>
      </c>
      <c r="O29">
        <v>3.38</v>
      </c>
      <c r="P29">
        <v>36</v>
      </c>
      <c r="Q29">
        <v>0.535545023696682</v>
      </c>
      <c r="R29">
        <v>0.81034482758620696</v>
      </c>
      <c r="S29">
        <v>0.83333333333333304</v>
      </c>
      <c r="T29">
        <v>47.575757575757599</v>
      </c>
      <c r="U29" s="38"/>
      <c r="V29" s="38"/>
      <c r="W29" s="38"/>
    </row>
    <row r="30" spans="1:23" x14ac:dyDescent="0.2">
      <c r="A30" s="51" t="s">
        <v>215</v>
      </c>
      <c r="B30" s="54" t="s">
        <v>227</v>
      </c>
      <c r="C30" s="41" t="s">
        <v>244</v>
      </c>
      <c r="D30" s="41"/>
      <c r="F30" t="s">
        <v>65</v>
      </c>
      <c r="G30" s="40" t="s">
        <v>65</v>
      </c>
      <c r="H30">
        <v>3</v>
      </c>
      <c r="I30" s="40">
        <v>3</v>
      </c>
      <c r="J30">
        <v>6</v>
      </c>
      <c r="K30" s="40">
        <v>6</v>
      </c>
      <c r="L30">
        <v>4.255967933</v>
      </c>
      <c r="M30" s="40">
        <v>4.3319799999999997</v>
      </c>
      <c r="N30">
        <v>4.4877069272153598</v>
      </c>
      <c r="O30">
        <v>4.24</v>
      </c>
      <c r="P30" t="s">
        <v>66</v>
      </c>
      <c r="Q30">
        <v>0.151658767772512</v>
      </c>
      <c r="R30">
        <v>0.39655172413793099</v>
      </c>
      <c r="S30">
        <v>0.5</v>
      </c>
      <c r="T30" t="s">
        <v>66</v>
      </c>
      <c r="U30" s="24"/>
      <c r="V30" s="24"/>
      <c r="W30" s="24"/>
    </row>
    <row r="31" spans="1:23" x14ac:dyDescent="0.2">
      <c r="A31" s="56" t="s">
        <v>216</v>
      </c>
      <c r="B31" s="56" t="s">
        <v>217</v>
      </c>
      <c r="C31" s="26" t="s">
        <v>242</v>
      </c>
      <c r="D31" s="26"/>
      <c r="E31" s="27"/>
      <c r="F31" t="s">
        <v>65</v>
      </c>
      <c r="G31" s="40" t="s">
        <v>65</v>
      </c>
      <c r="H31">
        <v>2</v>
      </c>
      <c r="I31" s="40">
        <v>2</v>
      </c>
      <c r="J31">
        <v>4</v>
      </c>
      <c r="K31" s="40">
        <v>4</v>
      </c>
      <c r="L31">
        <v>4.2339961989999999</v>
      </c>
      <c r="M31" s="40">
        <v>4.5879300000000001</v>
      </c>
      <c r="N31">
        <v>3.7110954816038002</v>
      </c>
      <c r="O31">
        <v>3.72</v>
      </c>
      <c r="P31">
        <v>49</v>
      </c>
      <c r="Q31" t="s">
        <v>66</v>
      </c>
      <c r="R31" t="s">
        <v>66</v>
      </c>
      <c r="S31" t="s">
        <v>66</v>
      </c>
      <c r="T31" t="s">
        <v>66</v>
      </c>
      <c r="U31" s="24"/>
      <c r="V31" s="24"/>
      <c r="W31" s="24"/>
    </row>
    <row r="32" spans="1:23" x14ac:dyDescent="0.2">
      <c r="A32" s="2"/>
      <c r="B32" s="2"/>
      <c r="C32" s="26"/>
      <c r="D32" s="26"/>
      <c r="E32" s="2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24"/>
      <c r="V32" s="24"/>
      <c r="W32" s="24"/>
    </row>
    <row r="33" spans="1:23" x14ac:dyDescent="0.2">
      <c r="A33" s="2"/>
      <c r="B33" s="2"/>
      <c r="C33" s="26"/>
      <c r="D33" s="26"/>
      <c r="E33" s="27"/>
      <c r="F33" s="29"/>
      <c r="G33" s="29"/>
      <c r="H33" s="30"/>
      <c r="I33" s="30"/>
      <c r="J33" s="30"/>
      <c r="K33" s="30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x14ac:dyDescent="0.2">
      <c r="A34" s="14" t="s">
        <v>38</v>
      </c>
      <c r="B34" s="5" t="s">
        <v>92</v>
      </c>
      <c r="C34" s="43" t="s">
        <v>104</v>
      </c>
      <c r="D34" s="42" t="s">
        <v>105</v>
      </c>
      <c r="E34" s="27"/>
      <c r="F34" t="s">
        <v>67</v>
      </c>
      <c r="G34" s="40" t="s">
        <v>67</v>
      </c>
      <c r="H34">
        <v>2</v>
      </c>
      <c r="I34" s="40">
        <v>1</v>
      </c>
      <c r="J34">
        <v>5</v>
      </c>
      <c r="K34" s="40">
        <v>4</v>
      </c>
      <c r="L34">
        <v>4.4434886540000003</v>
      </c>
      <c r="M34" s="40">
        <v>5.01417</v>
      </c>
      <c r="N34">
        <v>4.72787077307449</v>
      </c>
      <c r="O34">
        <v>3.3</v>
      </c>
      <c r="P34" t="s">
        <v>66</v>
      </c>
      <c r="Q34">
        <v>0.52132701421800998</v>
      </c>
      <c r="R34">
        <v>0.85344827586206895</v>
      </c>
      <c r="S34">
        <v>0.83333333333333304</v>
      </c>
      <c r="T34" t="s">
        <v>66</v>
      </c>
      <c r="U34" s="8"/>
      <c r="V34" s="8"/>
      <c r="W34" s="8"/>
    </row>
    <row r="35" spans="1:23" x14ac:dyDescent="0.2">
      <c r="A35" s="11" t="s">
        <v>203</v>
      </c>
      <c r="B35" s="11" t="s">
        <v>204</v>
      </c>
      <c r="C35" s="26" t="s">
        <v>243</v>
      </c>
      <c r="D35" s="26"/>
      <c r="E35" s="27"/>
      <c r="F35" t="s">
        <v>65</v>
      </c>
      <c r="G35" s="40" t="s">
        <v>65</v>
      </c>
      <c r="H35">
        <v>2</v>
      </c>
      <c r="I35" s="40">
        <v>2</v>
      </c>
      <c r="J35">
        <v>6</v>
      </c>
      <c r="K35" s="40">
        <v>4</v>
      </c>
      <c r="L35">
        <v>4.7119288399999997</v>
      </c>
      <c r="M35" s="40">
        <v>4.55802</v>
      </c>
      <c r="N35">
        <v>4.8763203227975502</v>
      </c>
      <c r="O35">
        <v>3.98</v>
      </c>
      <c r="P35">
        <v>72</v>
      </c>
      <c r="Q35">
        <v>0.582938388625592</v>
      </c>
      <c r="R35">
        <v>0.931034482758621</v>
      </c>
      <c r="S35">
        <v>1</v>
      </c>
      <c r="T35" t="s">
        <v>66</v>
      </c>
      <c r="U35" s="8"/>
      <c r="V35" s="8"/>
      <c r="W35" s="8"/>
    </row>
    <row r="36" spans="1:23" s="8" customFormat="1" x14ac:dyDescent="0.2">
      <c r="A36" s="31" t="s">
        <v>258</v>
      </c>
      <c r="B36" s="31" t="s">
        <v>259</v>
      </c>
      <c r="C36" s="41"/>
      <c r="D36" s="47"/>
      <c r="E36" s="41"/>
      <c r="F36" t="s">
        <v>67</v>
      </c>
      <c r="G36" s="40" t="s">
        <v>67</v>
      </c>
      <c r="H36">
        <v>1</v>
      </c>
      <c r="I36" s="40">
        <v>1</v>
      </c>
      <c r="J36">
        <v>3</v>
      </c>
      <c r="K36" s="40">
        <v>2</v>
      </c>
      <c r="L36">
        <v>4.6834540420000002</v>
      </c>
      <c r="M36" s="40">
        <v>5.1036999999999999</v>
      </c>
      <c r="N36">
        <v>4.6911515247370099</v>
      </c>
      <c r="O36">
        <v>2.3199999999999998</v>
      </c>
      <c r="P36" t="s">
        <v>66</v>
      </c>
      <c r="Q36" s="71">
        <v>0.71563981042654001</v>
      </c>
      <c r="R36" s="71">
        <v>0.88793103448275901</v>
      </c>
      <c r="S36" s="71">
        <v>1</v>
      </c>
      <c r="T36">
        <v>71.818181818181799</v>
      </c>
      <c r="U36" s="24"/>
      <c r="V36" s="24"/>
      <c r="W36" s="24"/>
    </row>
    <row r="37" spans="1:23" s="8" customFormat="1" x14ac:dyDescent="0.2">
      <c r="A37" s="31" t="s">
        <v>84</v>
      </c>
      <c r="B37" s="31" t="s">
        <v>85</v>
      </c>
      <c r="C37" s="41" t="s">
        <v>108</v>
      </c>
      <c r="D37" s="42" t="s">
        <v>109</v>
      </c>
      <c r="E37" s="27"/>
      <c r="F37" t="s">
        <v>67</v>
      </c>
      <c r="G37" s="40" t="s">
        <v>67</v>
      </c>
      <c r="H37">
        <v>1</v>
      </c>
      <c r="I37" s="40">
        <v>2</v>
      </c>
      <c r="J37">
        <v>3</v>
      </c>
      <c r="K37" s="40">
        <v>3</v>
      </c>
      <c r="L37">
        <v>5.0145770750000001</v>
      </c>
      <c r="M37" s="40">
        <v>4.9335899999999997</v>
      </c>
      <c r="N37">
        <v>4.9193354908442801</v>
      </c>
      <c r="O37">
        <v>2.42</v>
      </c>
      <c r="P37">
        <v>36</v>
      </c>
      <c r="Q37">
        <v>0.70142180094786699</v>
      </c>
      <c r="R37">
        <v>0.96551724137931005</v>
      </c>
      <c r="S37">
        <v>1</v>
      </c>
      <c r="T37">
        <v>59.090909090909101</v>
      </c>
      <c r="U37" s="24"/>
      <c r="V37" s="24"/>
      <c r="W37" s="24"/>
    </row>
    <row r="38" spans="1:23" s="8" customFormat="1" x14ac:dyDescent="0.2">
      <c r="A38" s="7"/>
      <c r="B38" s="7"/>
      <c r="C38" s="41"/>
      <c r="D38" s="47"/>
      <c r="E38" s="41"/>
      <c r="Q38" s="74"/>
      <c r="R38" s="74"/>
      <c r="S38" s="74"/>
      <c r="U38" s="24"/>
      <c r="V38" s="24"/>
      <c r="W38" s="24"/>
    </row>
    <row r="39" spans="1:23" x14ac:dyDescent="0.2">
      <c r="C39" s="41"/>
      <c r="D39" s="41"/>
      <c r="E39" s="2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x14ac:dyDescent="0.2">
      <c r="A40" s="33" t="s">
        <v>144</v>
      </c>
      <c r="B40" s="33" t="s">
        <v>89</v>
      </c>
      <c r="C40" s="41" t="s">
        <v>160</v>
      </c>
      <c r="D40" s="44" t="s">
        <v>141</v>
      </c>
      <c r="E40" s="27"/>
      <c r="F40" t="s">
        <v>67</v>
      </c>
      <c r="G40" s="40" t="s">
        <v>67</v>
      </c>
      <c r="H40">
        <v>3</v>
      </c>
      <c r="I40" s="40">
        <v>2</v>
      </c>
      <c r="J40">
        <v>8</v>
      </c>
      <c r="K40" s="40">
        <v>6</v>
      </c>
      <c r="L40">
        <v>3.5740312680000001</v>
      </c>
      <c r="M40" s="40">
        <v>3.9136899999999999</v>
      </c>
      <c r="N40">
        <v>3.8807109168928502</v>
      </c>
      <c r="O40">
        <v>4.42</v>
      </c>
      <c r="P40">
        <v>54</v>
      </c>
      <c r="Q40">
        <v>0.31753554502369702</v>
      </c>
      <c r="R40">
        <v>0.72413793103448298</v>
      </c>
      <c r="S40">
        <v>1</v>
      </c>
      <c r="T40" t="s">
        <v>66</v>
      </c>
      <c r="U40" s="8"/>
      <c r="V40" s="8"/>
      <c r="W40" s="8"/>
    </row>
    <row r="41" spans="1:23" x14ac:dyDescent="0.2">
      <c r="A41" s="11" t="s">
        <v>220</v>
      </c>
      <c r="B41" s="11" t="s">
        <v>221</v>
      </c>
      <c r="C41" s="47" t="s">
        <v>245</v>
      </c>
      <c r="D41" s="47"/>
      <c r="E41" s="41"/>
      <c r="F41" t="s">
        <v>65</v>
      </c>
      <c r="G41" s="40" t="s">
        <v>65</v>
      </c>
      <c r="H41">
        <v>2</v>
      </c>
      <c r="I41" s="40">
        <v>2</v>
      </c>
      <c r="J41">
        <v>5</v>
      </c>
      <c r="K41" s="40">
        <v>5</v>
      </c>
      <c r="L41">
        <v>4.0398715120000004</v>
      </c>
      <c r="M41" s="40">
        <v>3.9865200000000001</v>
      </c>
      <c r="N41">
        <v>3.8772935000573798</v>
      </c>
      <c r="O41">
        <v>5.48</v>
      </c>
      <c r="P41">
        <v>82</v>
      </c>
      <c r="Q41" t="s">
        <v>66</v>
      </c>
      <c r="R41" t="s">
        <v>66</v>
      </c>
      <c r="S41" t="s">
        <v>66</v>
      </c>
      <c r="T41">
        <v>55.7575757575758</v>
      </c>
      <c r="U41" s="24"/>
      <c r="V41" s="24"/>
      <c r="W41" s="24"/>
    </row>
    <row r="42" spans="1:23" x14ac:dyDescent="0.2">
      <c r="A42" s="51" t="s">
        <v>184</v>
      </c>
      <c r="B42" s="51" t="s">
        <v>185</v>
      </c>
      <c r="C42" s="41" t="s">
        <v>187</v>
      </c>
      <c r="D42" s="41" t="s">
        <v>186</v>
      </c>
      <c r="E42" s="27"/>
      <c r="F42" t="s">
        <v>65</v>
      </c>
      <c r="G42" s="40" t="s">
        <v>65</v>
      </c>
      <c r="H42">
        <v>3</v>
      </c>
      <c r="I42" s="40">
        <v>3</v>
      </c>
      <c r="J42">
        <v>6</v>
      </c>
      <c r="K42" s="40">
        <v>6</v>
      </c>
      <c r="L42">
        <v>3.4339851129999999</v>
      </c>
      <c r="M42" s="40">
        <v>4.4392199999999997</v>
      </c>
      <c r="N42">
        <v>4.4380680085517401</v>
      </c>
      <c r="O42">
        <v>3.86</v>
      </c>
      <c r="P42">
        <v>93</v>
      </c>
      <c r="Q42" t="s">
        <v>66</v>
      </c>
      <c r="R42" t="s">
        <v>66</v>
      </c>
      <c r="S42" t="s">
        <v>66</v>
      </c>
      <c r="T42" t="s">
        <v>66</v>
      </c>
      <c r="V42" s="24"/>
      <c r="W42" s="24"/>
    </row>
    <row r="43" spans="1:23" x14ac:dyDescent="0.2">
      <c r="A43" s="31" t="s">
        <v>249</v>
      </c>
      <c r="B43" s="31" t="s">
        <v>248</v>
      </c>
      <c r="C43" s="47"/>
      <c r="D43" s="47"/>
      <c r="E43" s="8"/>
      <c r="F43" t="s">
        <v>67</v>
      </c>
      <c r="G43" s="40" t="s">
        <v>67</v>
      </c>
      <c r="H43">
        <v>2</v>
      </c>
      <c r="I43" s="40">
        <v>2</v>
      </c>
      <c r="J43">
        <v>5</v>
      </c>
      <c r="K43" s="40">
        <v>5</v>
      </c>
      <c r="L43">
        <v>3.5930942739999998</v>
      </c>
      <c r="M43" s="40">
        <v>1.45808</v>
      </c>
      <c r="N43">
        <v>3.39034092512816</v>
      </c>
      <c r="O43" t="s">
        <v>66</v>
      </c>
      <c r="P43" t="s">
        <v>66</v>
      </c>
      <c r="Q43">
        <v>0.91943127962085303</v>
      </c>
      <c r="R43">
        <v>0.80172413793103403</v>
      </c>
      <c r="S43">
        <v>0.5</v>
      </c>
      <c r="T43">
        <v>67.575757575757606</v>
      </c>
    </row>
    <row r="44" spans="1:23" s="8" customFormat="1" x14ac:dyDescent="0.2">
      <c r="A44" s="7"/>
      <c r="B44" s="7"/>
      <c r="C44" s="47"/>
      <c r="D44" s="47"/>
    </row>
    <row r="45" spans="1:23" s="8" customFormat="1" x14ac:dyDescent="0.2">
      <c r="A45" s="7" t="s">
        <v>19</v>
      </c>
      <c r="B45" s="7" t="s">
        <v>19</v>
      </c>
      <c r="C45" s="26"/>
      <c r="D45" s="26"/>
      <c r="E45" s="27"/>
    </row>
    <row r="46" spans="1:23" x14ac:dyDescent="0.2">
      <c r="A46" s="20" t="s">
        <v>44</v>
      </c>
      <c r="B46" s="20" t="s">
        <v>45</v>
      </c>
      <c r="C46" s="43" t="s">
        <v>110</v>
      </c>
      <c r="D46" s="42" t="s">
        <v>111</v>
      </c>
      <c r="E46" s="27"/>
      <c r="F46" t="s">
        <v>67</v>
      </c>
      <c r="G46" s="40" t="s">
        <v>67</v>
      </c>
      <c r="H46">
        <v>1</v>
      </c>
      <c r="I46" s="40">
        <v>1</v>
      </c>
      <c r="J46">
        <v>4</v>
      </c>
      <c r="K46" s="40">
        <v>4</v>
      </c>
      <c r="L46">
        <v>4.8511701159999996</v>
      </c>
      <c r="M46" s="40">
        <v>4.8515899999999998</v>
      </c>
      <c r="N46">
        <v>4.9782218883807001</v>
      </c>
      <c r="O46">
        <v>3.48</v>
      </c>
      <c r="P46">
        <v>36</v>
      </c>
      <c r="Q46">
        <v>0.65876777251184804</v>
      </c>
      <c r="R46">
        <v>0.90517241379310298</v>
      </c>
      <c r="S46">
        <v>0.83333333333333304</v>
      </c>
      <c r="T46" t="s">
        <v>66</v>
      </c>
      <c r="U46" s="8"/>
      <c r="V46" s="8"/>
      <c r="W46" s="8"/>
    </row>
    <row r="47" spans="1:23" x14ac:dyDescent="0.2">
      <c r="A47" s="25" t="s">
        <v>46</v>
      </c>
      <c r="B47" s="25" t="s">
        <v>47</v>
      </c>
      <c r="C47" s="26" t="s">
        <v>162</v>
      </c>
      <c r="D47" s="26" t="s">
        <v>143</v>
      </c>
      <c r="E47" s="27"/>
      <c r="F47" t="s">
        <v>67</v>
      </c>
      <c r="G47" s="40" t="s">
        <v>67</v>
      </c>
      <c r="H47">
        <v>2</v>
      </c>
      <c r="I47" s="40">
        <v>1</v>
      </c>
      <c r="J47">
        <v>4</v>
      </c>
      <c r="K47" s="40">
        <v>4</v>
      </c>
      <c r="L47">
        <v>4.0711027489999996</v>
      </c>
      <c r="M47" s="40">
        <v>3.3424499999999999</v>
      </c>
      <c r="N47">
        <v>4.2806320703320404</v>
      </c>
      <c r="O47">
        <v>5.4</v>
      </c>
      <c r="P47">
        <v>61</v>
      </c>
      <c r="Q47" t="s">
        <v>66</v>
      </c>
      <c r="R47" t="s">
        <v>66</v>
      </c>
      <c r="S47" t="s">
        <v>66</v>
      </c>
      <c r="T47">
        <v>44.545454545454497</v>
      </c>
      <c r="U47" s="24"/>
      <c r="V47" s="24"/>
      <c r="W47" s="24"/>
    </row>
    <row r="48" spans="1:23" x14ac:dyDescent="0.2">
      <c r="A48" s="51" t="s">
        <v>197</v>
      </c>
      <c r="B48" s="51" t="s">
        <v>198</v>
      </c>
      <c r="C48" s="41" t="s">
        <v>246</v>
      </c>
      <c r="D48" s="47" t="s">
        <v>234</v>
      </c>
      <c r="E48" s="27"/>
      <c r="F48" t="s">
        <v>67</v>
      </c>
      <c r="G48" s="40" t="s">
        <v>67</v>
      </c>
      <c r="H48">
        <v>3</v>
      </c>
      <c r="I48" s="40">
        <v>3</v>
      </c>
      <c r="J48">
        <v>6</v>
      </c>
      <c r="K48" s="40">
        <v>7</v>
      </c>
      <c r="L48">
        <v>3.9958038849999999</v>
      </c>
      <c r="M48" s="40">
        <v>2.2873800000000002</v>
      </c>
      <c r="N48">
        <v>4.2669785767548101</v>
      </c>
      <c r="O48">
        <v>3.6</v>
      </c>
      <c r="P48">
        <v>61</v>
      </c>
      <c r="Q48" t="s">
        <v>66</v>
      </c>
      <c r="R48" t="s">
        <v>66</v>
      </c>
      <c r="S48" t="s">
        <v>66</v>
      </c>
      <c r="T48" t="s">
        <v>66</v>
      </c>
      <c r="U48" s="24"/>
      <c r="V48" s="24"/>
      <c r="W48" s="24"/>
    </row>
    <row r="49" spans="1:23" x14ac:dyDescent="0.2">
      <c r="A49" s="54" t="s">
        <v>182</v>
      </c>
      <c r="B49" s="54" t="s">
        <v>183</v>
      </c>
      <c r="C49" s="41" t="s">
        <v>236</v>
      </c>
      <c r="D49" s="47" t="s">
        <v>235</v>
      </c>
      <c r="E49" s="27"/>
      <c r="F49" t="s">
        <v>67</v>
      </c>
      <c r="G49" s="40" t="s">
        <v>67</v>
      </c>
      <c r="H49">
        <v>2</v>
      </c>
      <c r="I49" s="40">
        <v>2</v>
      </c>
      <c r="J49">
        <v>5</v>
      </c>
      <c r="K49" s="40">
        <v>5</v>
      </c>
      <c r="L49">
        <v>4.069326491</v>
      </c>
      <c r="M49" s="40">
        <v>4.3120099999999999</v>
      </c>
      <c r="N49">
        <v>4.3586823405272197</v>
      </c>
      <c r="O49">
        <v>3.28</v>
      </c>
      <c r="P49">
        <v>72</v>
      </c>
      <c r="Q49">
        <v>0.50710900473933695</v>
      </c>
      <c r="R49">
        <v>0.87068965517241403</v>
      </c>
      <c r="S49">
        <v>1</v>
      </c>
      <c r="T49" t="s">
        <v>66</v>
      </c>
      <c r="U49" s="8"/>
      <c r="V49" s="8"/>
      <c r="W49" s="8"/>
    </row>
    <row r="50" spans="1:23" s="8" customFormat="1" x14ac:dyDescent="0.2">
      <c r="C50" s="41"/>
      <c r="D50" s="41"/>
      <c r="E50" s="41"/>
    </row>
    <row r="51" spans="1:23" x14ac:dyDescent="0.2">
      <c r="A51" s="27"/>
      <c r="B51" s="27"/>
      <c r="C51" s="41"/>
      <c r="D51" s="41"/>
      <c r="E51" s="2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x14ac:dyDescent="0.2">
      <c r="B52" s="33" t="s">
        <v>153</v>
      </c>
      <c r="C52" s="41"/>
      <c r="D52" s="41"/>
      <c r="E52" s="27"/>
      <c r="F52" s="8"/>
      <c r="G52" s="8"/>
      <c r="H52" s="33">
        <f>(SUM(H4,H10,H16,H22,H28,H34,H40,H46))/8</f>
        <v>2.125</v>
      </c>
      <c r="I52" s="8"/>
      <c r="J52" s="33">
        <f>(SUM(J4,J10,J16,J22,J28,J34,J40,J46))/8</f>
        <v>5.125</v>
      </c>
      <c r="K52" s="8"/>
      <c r="L52" s="33">
        <f>(SUM(L4,L10,L16,L22,L28,L34,L40,L46))/8</f>
        <v>4.2697105395000001</v>
      </c>
      <c r="M52" s="8"/>
      <c r="N52" s="8">
        <f t="shared" ref="N52:O55" si="0">(SUM(N4,N10,N16,N22,N28,N34,N40,N46))/8</f>
        <v>4.4729643638841452</v>
      </c>
      <c r="O52" s="8">
        <f t="shared" si="0"/>
        <v>3.6200000000000006</v>
      </c>
      <c r="P52" s="8"/>
      <c r="Q52" s="8"/>
      <c r="R52" s="8"/>
      <c r="S52" s="8"/>
      <c r="T52" s="8"/>
      <c r="U52" s="8"/>
      <c r="V52" s="8"/>
      <c r="W52" s="8"/>
    </row>
    <row r="53" spans="1:23" x14ac:dyDescent="0.2">
      <c r="A53" s="26"/>
      <c r="B53" s="45" t="s">
        <v>154</v>
      </c>
      <c r="C53" s="26"/>
      <c r="D53" s="26"/>
      <c r="F53" s="29"/>
      <c r="G53" s="29"/>
      <c r="H53" s="45">
        <f>(SUM(H5,H11,H17,H23,H29,H35,H41,H47))/8</f>
        <v>2.375</v>
      </c>
      <c r="I53" s="8"/>
      <c r="J53" s="45">
        <f>(SUM(J5,J11,J17,J23,J29,J35,J41,J47))/8</f>
        <v>5.125</v>
      </c>
      <c r="K53" s="8"/>
      <c r="L53" s="45">
        <f>(SUM(L5,L11,L17,L23,L29,L35,L41,L47))/8</f>
        <v>4.3737634341250002</v>
      </c>
      <c r="M53" s="8"/>
      <c r="N53" s="8">
        <f t="shared" si="0"/>
        <v>4.5419098091510639</v>
      </c>
      <c r="O53" s="8">
        <f t="shared" si="0"/>
        <v>3.9299999999999997</v>
      </c>
      <c r="P53" s="24"/>
      <c r="Q53" s="24"/>
      <c r="R53" s="24"/>
      <c r="S53" s="24"/>
      <c r="T53" s="24"/>
      <c r="U53" s="8"/>
      <c r="V53" s="8"/>
      <c r="W53" s="8"/>
    </row>
    <row r="54" spans="1:23" x14ac:dyDescent="0.2">
      <c r="A54" s="26"/>
      <c r="B54" s="35" t="s">
        <v>155</v>
      </c>
      <c r="C54" s="26"/>
      <c r="D54" s="26"/>
      <c r="F54" s="29"/>
      <c r="G54" s="29"/>
      <c r="H54" s="35">
        <f>(SUM(H6,H12,H18,H24,H30,H36,H42,H48))/8</f>
        <v>2.625</v>
      </c>
      <c r="I54" s="8"/>
      <c r="J54" s="35">
        <f>(SUM(J6,J12,J18,J24,J30,J36,J42,J48))/8</f>
        <v>5.5</v>
      </c>
      <c r="K54" s="8"/>
      <c r="L54" s="35">
        <f>(SUM(L6,L12,L18,L24,L30,L36,L42,L48))/8</f>
        <v>4.2310363290000002</v>
      </c>
      <c r="M54" s="8"/>
      <c r="N54" s="8">
        <f t="shared" si="0"/>
        <v>4.489582542827101</v>
      </c>
      <c r="O54" s="8">
        <f t="shared" si="0"/>
        <v>3.5650000000000004</v>
      </c>
      <c r="P54" s="24"/>
      <c r="Q54" s="24"/>
      <c r="R54" s="24"/>
      <c r="S54" s="24"/>
      <c r="T54" s="24"/>
      <c r="U54" s="24"/>
      <c r="V54" s="24"/>
      <c r="W54" s="24"/>
    </row>
    <row r="55" spans="1:23" x14ac:dyDescent="0.2">
      <c r="A55" s="8"/>
      <c r="B55" s="8"/>
      <c r="F55" s="8"/>
      <c r="G55" s="8"/>
      <c r="H55" s="35">
        <f>(SUM(H7,H13,H19,H25,H31,H37,H43,H49))/8</f>
        <v>2</v>
      </c>
      <c r="I55" s="8"/>
      <c r="J55" s="35">
        <f>(SUM(J7,J13,J19,J25,J31,J37,J43,J49))/8</f>
        <v>4.625</v>
      </c>
      <c r="K55" s="8"/>
      <c r="L55" s="35">
        <f>(SUM(L7,L13,L19,L25,L31,L37,L43,L49))/8</f>
        <v>4.2482733926250003</v>
      </c>
      <c r="M55" s="8"/>
      <c r="N55" s="8">
        <f t="shared" si="0"/>
        <v>4.3422460996161121</v>
      </c>
      <c r="O55" s="8">
        <f t="shared" si="0"/>
        <v>2.7850000000000001</v>
      </c>
      <c r="P55" s="8"/>
      <c r="Q55" s="8"/>
      <c r="R55" s="8"/>
      <c r="S55" s="8"/>
      <c r="T55" s="8"/>
      <c r="U55" s="24"/>
      <c r="V55" s="24"/>
      <c r="W55" s="24"/>
    </row>
    <row r="56" spans="1:23" x14ac:dyDescent="0.2">
      <c r="A56" s="8"/>
      <c r="B56" s="8"/>
      <c r="D56" s="4"/>
      <c r="F56" s="8"/>
      <c r="G56" s="8"/>
      <c r="H56" s="8">
        <f>SUM(H54*8,H55*8)/16</f>
        <v>2.3125</v>
      </c>
      <c r="I56" s="8"/>
      <c r="J56" s="8">
        <f>SUM(J54*8,J55*8)/16</f>
        <v>5.0625</v>
      </c>
      <c r="K56" s="8"/>
      <c r="L56" s="8">
        <f>SUM(L54:L55)/2</f>
        <v>4.2396548608125002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x14ac:dyDescent="0.2">
      <c r="A57" s="26"/>
      <c r="B57" s="26"/>
      <c r="C57" s="26"/>
      <c r="D57" s="26"/>
      <c r="F57" s="29"/>
      <c r="G57" s="29"/>
      <c r="H57" s="30"/>
      <c r="I57" s="30"/>
      <c r="J57" s="30"/>
      <c r="K57" s="30"/>
      <c r="L57" s="24"/>
      <c r="M57" s="24"/>
      <c r="N57" s="24"/>
      <c r="O57" s="24"/>
      <c r="P57" s="24"/>
      <c r="Q57" s="24"/>
      <c r="R57" s="24"/>
      <c r="S57" s="24"/>
      <c r="T57" s="24"/>
      <c r="U57" s="8"/>
      <c r="V57" s="8"/>
      <c r="W57" s="8"/>
    </row>
    <row r="58" spans="1:23" x14ac:dyDescent="0.2">
      <c r="A58" s="8"/>
      <c r="B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24"/>
      <c r="V58" s="24"/>
      <c r="W58" s="24"/>
    </row>
    <row r="59" spans="1:23" x14ac:dyDescent="0.2">
      <c r="A59" s="8"/>
      <c r="B59" s="8"/>
      <c r="U59" s="8"/>
      <c r="V59" s="8"/>
      <c r="W59" s="8"/>
    </row>
    <row r="60" spans="1:23" x14ac:dyDescent="0.2">
      <c r="A60" s="8"/>
      <c r="B60" s="8"/>
    </row>
    <row r="61" spans="1:23" x14ac:dyDescent="0.2">
      <c r="A61" s="8"/>
      <c r="B61" s="8"/>
    </row>
    <row r="62" spans="1:23" x14ac:dyDescent="0.2">
      <c r="A62" s="8"/>
      <c r="B62" s="8"/>
    </row>
    <row r="63" spans="1:23" x14ac:dyDescent="0.2">
      <c r="A63" s="8"/>
      <c r="B63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8"/>
  <sheetViews>
    <sheetView topLeftCell="A83" workbookViewId="0">
      <selection activeCell="F25" sqref="F25"/>
    </sheetView>
  </sheetViews>
  <sheetFormatPr baseColWidth="10" defaultColWidth="8.83203125" defaultRowHeight="15" x14ac:dyDescent="0.2"/>
  <cols>
    <col min="1" max="1" width="14.1640625" customWidth="1"/>
    <col min="2" max="2" width="18" customWidth="1"/>
    <col min="3" max="3" width="12.1640625" style="8" customWidth="1"/>
    <col min="4" max="4" width="10.33203125" style="8" customWidth="1"/>
    <col min="5" max="5" width="5.1640625" customWidth="1"/>
    <col min="6" max="6" width="11.83203125" customWidth="1"/>
    <col min="7" max="7" width="5.83203125" customWidth="1"/>
    <col min="8" max="8" width="13.5" customWidth="1"/>
    <col min="9" max="9" width="3.5" customWidth="1"/>
    <col min="10" max="10" width="15.83203125" customWidth="1"/>
    <col min="11" max="11" width="5.1640625" customWidth="1"/>
    <col min="12" max="12" width="12.5" customWidth="1"/>
    <col min="13" max="13" width="3.6640625" customWidth="1"/>
    <col min="14" max="14" width="12.1640625" customWidth="1"/>
    <col min="15" max="16" width="21.5" customWidth="1"/>
    <col min="17" max="17" width="13.6640625" customWidth="1"/>
    <col min="18" max="18" width="13.83203125" customWidth="1"/>
    <col min="19" max="19" width="13.33203125" customWidth="1"/>
    <col min="20" max="20" width="23.5" customWidth="1"/>
    <col min="21" max="21" width="3" style="8" customWidth="1"/>
    <col min="22" max="22" width="30.83203125" customWidth="1"/>
    <col min="23" max="23" width="29.6640625" customWidth="1"/>
  </cols>
  <sheetData>
    <row r="1" spans="1:24" x14ac:dyDescent="0.2">
      <c r="A1" s="1" t="s">
        <v>1</v>
      </c>
      <c r="B1" s="2"/>
      <c r="C1" s="7"/>
      <c r="D1" s="7"/>
    </row>
    <row r="2" spans="1:24" x14ac:dyDescent="0.2">
      <c r="A2" s="2"/>
      <c r="B2" s="2"/>
      <c r="C2" s="7"/>
      <c r="D2" s="7"/>
    </row>
    <row r="3" spans="1:24" x14ac:dyDescent="0.2">
      <c r="A3" s="3" t="s">
        <v>2</v>
      </c>
      <c r="B3" s="4" t="s">
        <v>3</v>
      </c>
      <c r="C3" s="4"/>
      <c r="D3" s="4"/>
      <c r="F3" s="1" t="s">
        <v>55</v>
      </c>
      <c r="G3" s="1"/>
      <c r="H3" s="49" t="s">
        <v>56</v>
      </c>
      <c r="I3" s="49"/>
      <c r="J3" s="49" t="s">
        <v>57</v>
      </c>
      <c r="K3" s="49"/>
      <c r="L3" s="50" t="s">
        <v>58</v>
      </c>
      <c r="M3" s="50"/>
      <c r="N3" s="50" t="s">
        <v>59</v>
      </c>
      <c r="O3" s="50" t="s">
        <v>60</v>
      </c>
      <c r="P3" s="50" t="s">
        <v>61</v>
      </c>
      <c r="Q3" s="50" t="s">
        <v>62</v>
      </c>
      <c r="R3" s="50" t="s">
        <v>63</v>
      </c>
      <c r="S3" s="50" t="s">
        <v>64</v>
      </c>
      <c r="T3" s="1" t="s">
        <v>93</v>
      </c>
      <c r="U3" s="37"/>
      <c r="V3" s="19"/>
      <c r="W3" s="19"/>
      <c r="X3" s="18"/>
    </row>
    <row r="4" spans="1:24" x14ac:dyDescent="0.2">
      <c r="A4" s="34" t="s">
        <v>10</v>
      </c>
      <c r="B4" s="34" t="s">
        <v>11</v>
      </c>
      <c r="C4" s="26" t="s">
        <v>167</v>
      </c>
      <c r="D4" s="26" t="s">
        <v>147</v>
      </c>
      <c r="F4" t="s">
        <v>67</v>
      </c>
      <c r="G4" s="40" t="s">
        <v>67</v>
      </c>
      <c r="H4">
        <v>2</v>
      </c>
      <c r="I4" s="40">
        <v>1</v>
      </c>
      <c r="J4">
        <v>4</v>
      </c>
      <c r="K4" s="40">
        <v>3</v>
      </c>
      <c r="L4">
        <v>3.9764028910000002</v>
      </c>
      <c r="M4" s="40">
        <v>4.06379</v>
      </c>
      <c r="N4">
        <v>3.9895400861139301</v>
      </c>
      <c r="O4">
        <v>3.42</v>
      </c>
      <c r="P4">
        <v>61</v>
      </c>
      <c r="Q4">
        <v>0.28909952606635098</v>
      </c>
      <c r="R4">
        <v>0.65517241379310298</v>
      </c>
      <c r="S4">
        <v>0.83333333333333304</v>
      </c>
      <c r="T4">
        <v>59.696969696969703</v>
      </c>
      <c r="U4" s="24"/>
      <c r="V4" s="23"/>
      <c r="W4" s="23"/>
      <c r="X4" s="24"/>
    </row>
    <row r="5" spans="1:24" x14ac:dyDescent="0.2">
      <c r="A5" s="34" t="s">
        <v>12</v>
      </c>
      <c r="B5" s="34" t="s">
        <v>13</v>
      </c>
      <c r="C5" s="26" t="s">
        <v>164</v>
      </c>
      <c r="D5" s="26" t="s">
        <v>146</v>
      </c>
      <c r="F5" t="s">
        <v>67</v>
      </c>
      <c r="G5" s="40" t="s">
        <v>67</v>
      </c>
      <c r="H5">
        <v>2</v>
      </c>
      <c r="I5" s="40">
        <v>2</v>
      </c>
      <c r="J5">
        <v>4</v>
      </c>
      <c r="K5" s="40">
        <v>4</v>
      </c>
      <c r="L5" s="52">
        <v>2.4600879149999999</v>
      </c>
      <c r="M5" s="40">
        <v>3.6402800000000002</v>
      </c>
      <c r="N5">
        <v>4.3747091021143598</v>
      </c>
      <c r="O5">
        <v>5.08</v>
      </c>
      <c r="P5" t="s">
        <v>66</v>
      </c>
      <c r="Q5">
        <v>0.53080568720379195</v>
      </c>
      <c r="R5">
        <v>0.818965517241379</v>
      </c>
      <c r="S5">
        <v>1</v>
      </c>
      <c r="T5" t="s">
        <v>66</v>
      </c>
      <c r="U5" s="24"/>
      <c r="V5" s="23"/>
      <c r="W5" s="23"/>
      <c r="X5" s="24"/>
    </row>
    <row r="6" spans="1:24" x14ac:dyDescent="0.2">
      <c r="A6" s="34" t="s">
        <v>6</v>
      </c>
      <c r="B6" s="34" t="s">
        <v>7</v>
      </c>
      <c r="C6" s="26" t="s">
        <v>163</v>
      </c>
      <c r="D6" s="26" t="s">
        <v>145</v>
      </c>
      <c r="F6" t="s">
        <v>67</v>
      </c>
      <c r="G6" s="40" t="s">
        <v>67</v>
      </c>
      <c r="H6">
        <v>2</v>
      </c>
      <c r="I6" s="40">
        <v>1</v>
      </c>
      <c r="J6">
        <v>5</v>
      </c>
      <c r="K6" s="40">
        <v>4</v>
      </c>
      <c r="L6">
        <v>4.746020101</v>
      </c>
      <c r="M6" s="40">
        <v>4.6025799999999997</v>
      </c>
      <c r="N6">
        <v>4.7021161847442796</v>
      </c>
      <c r="O6">
        <v>3.02</v>
      </c>
      <c r="P6">
        <v>82</v>
      </c>
      <c r="Q6">
        <v>0.559241706161137</v>
      </c>
      <c r="R6">
        <v>0.931034482758621</v>
      </c>
      <c r="S6">
        <v>1</v>
      </c>
      <c r="T6" t="s">
        <v>66</v>
      </c>
    </row>
    <row r="7" spans="1:24" x14ac:dyDescent="0.2">
      <c r="A7" s="28" t="s">
        <v>247</v>
      </c>
      <c r="B7" s="28" t="s">
        <v>210</v>
      </c>
      <c r="C7" s="26"/>
      <c r="D7" s="26"/>
      <c r="F7" t="s">
        <v>67</v>
      </c>
      <c r="G7" s="40" t="s">
        <v>67</v>
      </c>
      <c r="H7">
        <v>2</v>
      </c>
      <c r="I7" s="40">
        <v>2</v>
      </c>
      <c r="J7">
        <v>3</v>
      </c>
      <c r="K7" s="40">
        <v>5</v>
      </c>
      <c r="L7">
        <v>3.315405121</v>
      </c>
      <c r="M7" s="40">
        <v>3.96611</v>
      </c>
      <c r="N7">
        <v>4.0695668712684201</v>
      </c>
      <c r="O7">
        <v>5.22</v>
      </c>
      <c r="P7">
        <v>61</v>
      </c>
      <c r="Q7">
        <v>0.41232227488151701</v>
      </c>
      <c r="R7">
        <v>0.68965517241379304</v>
      </c>
      <c r="S7">
        <v>0.66666666666666696</v>
      </c>
      <c r="T7">
        <v>44.545454545454497</v>
      </c>
    </row>
    <row r="8" spans="1:24" s="8" customFormat="1" x14ac:dyDescent="0.2">
      <c r="A8" s="48"/>
      <c r="B8" s="48"/>
      <c r="C8" s="26"/>
      <c r="D8" s="26"/>
    </row>
    <row r="9" spans="1:24" s="8" customFormat="1" x14ac:dyDescent="0.2">
      <c r="A9" s="7"/>
      <c r="B9" s="7"/>
      <c r="C9" s="47"/>
      <c r="D9" s="47"/>
      <c r="U9" s="24"/>
      <c r="V9" s="24"/>
      <c r="W9" s="24"/>
      <c r="X9" s="24"/>
    </row>
    <row r="10" spans="1:24" x14ac:dyDescent="0.2">
      <c r="A10" s="10" t="s">
        <v>14</v>
      </c>
      <c r="B10" s="10" t="s">
        <v>15</v>
      </c>
      <c r="C10" s="42" t="s">
        <v>112</v>
      </c>
      <c r="D10" s="42" t="s">
        <v>115</v>
      </c>
      <c r="F10" t="s">
        <v>65</v>
      </c>
      <c r="G10" s="40" t="s">
        <v>65</v>
      </c>
      <c r="H10">
        <v>3</v>
      </c>
      <c r="I10" s="40">
        <v>3</v>
      </c>
      <c r="J10">
        <v>6</v>
      </c>
      <c r="K10" s="40">
        <v>6</v>
      </c>
      <c r="L10">
        <v>3.8477742899999998</v>
      </c>
      <c r="M10" s="40">
        <v>3.9240200000000001</v>
      </c>
      <c r="N10">
        <v>4.2946356132584702</v>
      </c>
      <c r="O10">
        <v>3.22</v>
      </c>
      <c r="P10">
        <v>30</v>
      </c>
      <c r="Q10">
        <v>0.78199052132701397</v>
      </c>
      <c r="R10">
        <v>0.94827586206896597</v>
      </c>
      <c r="S10">
        <v>1</v>
      </c>
      <c r="T10">
        <v>56.6666666666667</v>
      </c>
      <c r="U10" s="24"/>
      <c r="V10" s="23"/>
      <c r="W10" s="23"/>
      <c r="X10" s="24"/>
    </row>
    <row r="11" spans="1:24" x14ac:dyDescent="0.2">
      <c r="A11" s="10" t="s">
        <v>16</v>
      </c>
      <c r="B11" s="10" t="s">
        <v>17</v>
      </c>
      <c r="C11" s="42" t="s">
        <v>113</v>
      </c>
      <c r="D11" s="42" t="s">
        <v>116</v>
      </c>
      <c r="F11" t="s">
        <v>67</v>
      </c>
      <c r="G11" s="40" t="s">
        <v>67</v>
      </c>
      <c r="H11">
        <v>3</v>
      </c>
      <c r="I11" s="40">
        <v>2</v>
      </c>
      <c r="J11">
        <v>7</v>
      </c>
      <c r="K11" s="40">
        <v>5</v>
      </c>
      <c r="L11">
        <v>3.376541864</v>
      </c>
      <c r="M11" s="40">
        <v>4.1524700000000001</v>
      </c>
      <c r="N11">
        <v>3.6856302899133602</v>
      </c>
      <c r="O11">
        <v>3.38</v>
      </c>
      <c r="P11">
        <v>36</v>
      </c>
      <c r="Q11" t="s">
        <v>66</v>
      </c>
      <c r="R11" t="s">
        <v>66</v>
      </c>
      <c r="S11" t="s">
        <v>66</v>
      </c>
      <c r="T11">
        <v>50.606060606060602</v>
      </c>
    </row>
    <row r="12" spans="1:24" x14ac:dyDescent="0.2">
      <c r="A12" s="10" t="s">
        <v>194</v>
      </c>
      <c r="B12" s="10" t="s">
        <v>18</v>
      </c>
      <c r="C12" s="43" t="s">
        <v>114</v>
      </c>
      <c r="D12" s="42" t="s">
        <v>117</v>
      </c>
      <c r="F12" t="s">
        <v>67</v>
      </c>
      <c r="G12" s="40" t="s">
        <v>67</v>
      </c>
      <c r="H12">
        <v>3</v>
      </c>
      <c r="I12" s="40">
        <v>2</v>
      </c>
      <c r="J12">
        <v>8</v>
      </c>
      <c r="K12" s="40">
        <v>4</v>
      </c>
      <c r="L12">
        <v>3.397940009</v>
      </c>
      <c r="M12" s="40">
        <v>3.6334499999999998</v>
      </c>
      <c r="N12">
        <v>3.7657735928023501</v>
      </c>
      <c r="O12">
        <v>3.34</v>
      </c>
      <c r="P12">
        <v>36</v>
      </c>
      <c r="Q12">
        <v>0.91469194312796198</v>
      </c>
      <c r="R12">
        <v>0.97413793103448298</v>
      </c>
      <c r="S12">
        <v>1</v>
      </c>
      <c r="T12">
        <v>56.969696969696997</v>
      </c>
    </row>
    <row r="13" spans="1:24" x14ac:dyDescent="0.2">
      <c r="A13" s="10" t="s">
        <v>225</v>
      </c>
      <c r="B13" s="10" t="s">
        <v>226</v>
      </c>
      <c r="C13" s="47" t="s">
        <v>233</v>
      </c>
      <c r="D13" s="47" t="s">
        <v>232</v>
      </c>
      <c r="E13" s="27"/>
      <c r="F13" t="s">
        <v>67</v>
      </c>
      <c r="G13" s="40" t="s">
        <v>67</v>
      </c>
      <c r="H13">
        <v>2</v>
      </c>
      <c r="I13" s="40">
        <v>2</v>
      </c>
      <c r="J13">
        <v>4</v>
      </c>
      <c r="K13" s="40">
        <v>4</v>
      </c>
      <c r="L13">
        <v>5.0631420260000004</v>
      </c>
      <c r="M13" s="40">
        <v>5.3755300000000004</v>
      </c>
      <c r="N13">
        <v>5.4412008948653199</v>
      </c>
      <c r="O13">
        <v>2.98</v>
      </c>
      <c r="P13">
        <v>30</v>
      </c>
      <c r="Q13">
        <v>0.95734597156398105</v>
      </c>
      <c r="R13">
        <v>0.99137931034482796</v>
      </c>
      <c r="S13">
        <v>1</v>
      </c>
      <c r="T13">
        <v>55.151515151515198</v>
      </c>
    </row>
    <row r="14" spans="1:24" x14ac:dyDescent="0.2">
      <c r="A14" s="2"/>
      <c r="B14" s="2"/>
      <c r="C14" s="26"/>
      <c r="D14" s="26"/>
      <c r="F14" s="21"/>
      <c r="G14" s="21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4"/>
      <c r="V14" s="23"/>
      <c r="W14" s="23"/>
      <c r="X14" s="24"/>
    </row>
    <row r="15" spans="1:24" x14ac:dyDescent="0.2">
      <c r="A15" s="2"/>
      <c r="B15" s="2"/>
      <c r="C15" s="26"/>
      <c r="D15" s="26"/>
      <c r="F15" s="21"/>
      <c r="G15" s="21"/>
      <c r="H15" s="22"/>
      <c r="I15" s="22"/>
      <c r="J15" s="22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4"/>
      <c r="V15" s="23"/>
      <c r="W15" s="23"/>
      <c r="X15" s="24"/>
    </row>
    <row r="16" spans="1:24" x14ac:dyDescent="0.2">
      <c r="A16" s="6" t="s">
        <v>211</v>
      </c>
      <c r="B16" s="6" t="s">
        <v>212</v>
      </c>
      <c r="C16" s="42"/>
      <c r="D16" s="42"/>
      <c r="F16" t="s">
        <v>67</v>
      </c>
      <c r="G16" s="40" t="s">
        <v>67</v>
      </c>
      <c r="H16">
        <v>3</v>
      </c>
      <c r="I16" s="40">
        <v>1</v>
      </c>
      <c r="J16">
        <v>6</v>
      </c>
      <c r="K16" s="40">
        <v>3</v>
      </c>
      <c r="L16">
        <v>4.0041559600000003</v>
      </c>
      <c r="M16" s="40">
        <v>4.1044799999999997</v>
      </c>
      <c r="N16">
        <v>3.8365579063038999</v>
      </c>
      <c r="O16">
        <v>3.68</v>
      </c>
      <c r="P16" t="s">
        <v>66</v>
      </c>
      <c r="Q16" t="s">
        <v>66</v>
      </c>
      <c r="R16" t="s">
        <v>66</v>
      </c>
      <c r="S16" t="s">
        <v>66</v>
      </c>
      <c r="T16">
        <v>40</v>
      </c>
      <c r="U16" s="24"/>
      <c r="V16" s="23"/>
      <c r="W16" s="23"/>
      <c r="X16" s="24"/>
    </row>
    <row r="17" spans="1:24" x14ac:dyDescent="0.2">
      <c r="A17" s="6" t="s">
        <v>49</v>
      </c>
      <c r="B17" s="6" t="s">
        <v>50</v>
      </c>
      <c r="C17" s="42" t="s">
        <v>120</v>
      </c>
      <c r="D17" s="42" t="s">
        <v>119</v>
      </c>
      <c r="F17" t="s">
        <v>67</v>
      </c>
      <c r="G17" s="40" t="s">
        <v>67</v>
      </c>
      <c r="H17">
        <v>2</v>
      </c>
      <c r="I17" s="40">
        <v>2</v>
      </c>
      <c r="J17">
        <v>5</v>
      </c>
      <c r="K17" s="40">
        <v>6</v>
      </c>
      <c r="L17">
        <v>4.0657520309999997</v>
      </c>
      <c r="M17" s="40">
        <v>4.47065</v>
      </c>
      <c r="N17">
        <v>4.2490117723316896</v>
      </c>
      <c r="O17">
        <v>2.42</v>
      </c>
      <c r="P17">
        <v>30</v>
      </c>
      <c r="Q17">
        <v>0.83412322274881501</v>
      </c>
      <c r="R17">
        <v>0.98275862068965503</v>
      </c>
      <c r="S17">
        <v>1</v>
      </c>
      <c r="T17">
        <v>79.696969696969703</v>
      </c>
    </row>
    <row r="18" spans="1:24" x14ac:dyDescent="0.2">
      <c r="A18" s="10" t="s">
        <v>20</v>
      </c>
      <c r="B18" s="10" t="s">
        <v>21</v>
      </c>
      <c r="C18" s="42" t="s">
        <v>121</v>
      </c>
      <c r="D18" s="42" t="s">
        <v>122</v>
      </c>
      <c r="F18" t="s">
        <v>65</v>
      </c>
      <c r="G18" s="40" t="s">
        <v>65</v>
      </c>
      <c r="H18">
        <v>3</v>
      </c>
      <c r="I18" s="40">
        <v>3</v>
      </c>
      <c r="J18">
        <v>6</v>
      </c>
      <c r="K18" s="40">
        <v>6</v>
      </c>
      <c r="L18">
        <v>4.0520795119999997</v>
      </c>
      <c r="M18" s="40">
        <v>3.97296</v>
      </c>
      <c r="N18">
        <v>4.1021055616638602</v>
      </c>
      <c r="O18" t="s">
        <v>66</v>
      </c>
      <c r="P18" t="s">
        <v>66</v>
      </c>
      <c r="Q18">
        <v>0.88151658767772501</v>
      </c>
      <c r="R18">
        <v>0.80172413793103403</v>
      </c>
      <c r="S18">
        <v>0.5</v>
      </c>
      <c r="T18">
        <v>46.6666666666667</v>
      </c>
      <c r="U18" s="24"/>
      <c r="V18" s="23"/>
      <c r="W18" s="23"/>
      <c r="X18" s="24"/>
    </row>
    <row r="19" spans="1:24" x14ac:dyDescent="0.2">
      <c r="A19" s="6" t="s">
        <v>48</v>
      </c>
      <c r="B19" s="6" t="s">
        <v>39</v>
      </c>
      <c r="C19" s="26" t="s">
        <v>178</v>
      </c>
      <c r="D19" s="42" t="s">
        <v>118</v>
      </c>
      <c r="F19" t="s">
        <v>65</v>
      </c>
      <c r="G19" s="40" t="s">
        <v>65</v>
      </c>
      <c r="H19">
        <v>3</v>
      </c>
      <c r="I19" s="40">
        <v>3</v>
      </c>
      <c r="J19">
        <v>6</v>
      </c>
      <c r="K19" s="40">
        <v>6</v>
      </c>
      <c r="L19">
        <v>4.1648102490000003</v>
      </c>
      <c r="M19" s="40">
        <v>4.3485699999999996</v>
      </c>
      <c r="N19">
        <v>4.8239733969637797</v>
      </c>
      <c r="O19">
        <v>3.34</v>
      </c>
      <c r="P19">
        <v>43</v>
      </c>
      <c r="Q19">
        <v>0.582938388625592</v>
      </c>
      <c r="R19">
        <v>0.85344827586206895</v>
      </c>
      <c r="S19">
        <v>0.83333333333333304</v>
      </c>
      <c r="T19" t="s">
        <v>66</v>
      </c>
      <c r="U19" s="24"/>
      <c r="V19" s="23"/>
      <c r="W19" s="23"/>
      <c r="X19" s="24"/>
    </row>
    <row r="20" spans="1:24" s="8" customFormat="1" x14ac:dyDescent="0.2">
      <c r="A20" s="12"/>
      <c r="B20" s="12"/>
      <c r="C20" s="26"/>
      <c r="D20" s="47"/>
      <c r="U20" s="24"/>
      <c r="V20" s="24"/>
      <c r="W20" s="24"/>
      <c r="X20" s="24"/>
    </row>
    <row r="21" spans="1:24" s="8" customFormat="1" x14ac:dyDescent="0.2">
      <c r="A21" s="7"/>
      <c r="B21" s="7"/>
      <c r="C21" s="41"/>
      <c r="D21" s="47"/>
    </row>
    <row r="22" spans="1:24" x14ac:dyDescent="0.2">
      <c r="A22" s="13" t="s">
        <v>28</v>
      </c>
      <c r="B22" s="10" t="s">
        <v>29</v>
      </c>
      <c r="C22" s="42" t="s">
        <v>98</v>
      </c>
      <c r="D22" s="42" t="s">
        <v>99</v>
      </c>
      <c r="E22" s="27"/>
      <c r="F22" t="s">
        <v>65</v>
      </c>
      <c r="G22" s="40" t="s">
        <v>65</v>
      </c>
      <c r="H22">
        <v>2</v>
      </c>
      <c r="I22" s="40">
        <v>1</v>
      </c>
      <c r="J22">
        <v>4</v>
      </c>
      <c r="K22" s="40">
        <v>3</v>
      </c>
      <c r="L22">
        <v>4.6812847340000001</v>
      </c>
      <c r="M22" s="40">
        <v>4.9039400000000004</v>
      </c>
      <c r="N22">
        <v>4.7271037890803598</v>
      </c>
      <c r="O22">
        <v>2.64</v>
      </c>
      <c r="P22" t="s">
        <v>66</v>
      </c>
      <c r="Q22">
        <v>0.87677725118483396</v>
      </c>
      <c r="R22">
        <v>0.96551724137931005</v>
      </c>
      <c r="S22">
        <v>1</v>
      </c>
      <c r="T22">
        <v>60</v>
      </c>
    </row>
    <row r="23" spans="1:24" x14ac:dyDescent="0.2">
      <c r="A23" s="13" t="s">
        <v>24</v>
      </c>
      <c r="B23" s="10" t="s">
        <v>25</v>
      </c>
      <c r="C23" s="42" t="s">
        <v>124</v>
      </c>
      <c r="D23" s="42" t="s">
        <v>123</v>
      </c>
      <c r="F23" t="s">
        <v>67</v>
      </c>
      <c r="G23" s="40" t="s">
        <v>67</v>
      </c>
      <c r="H23">
        <v>2</v>
      </c>
      <c r="I23" s="40">
        <v>2</v>
      </c>
      <c r="J23">
        <v>5</v>
      </c>
      <c r="K23" s="40">
        <v>5</v>
      </c>
      <c r="L23">
        <v>4.171191833</v>
      </c>
      <c r="M23" s="40">
        <v>4.0780900000000004</v>
      </c>
      <c r="N23">
        <v>3.9794891095271199</v>
      </c>
      <c r="O23">
        <v>2.68</v>
      </c>
      <c r="P23">
        <v>36</v>
      </c>
      <c r="Q23" t="s">
        <v>66</v>
      </c>
      <c r="R23" t="s">
        <v>66</v>
      </c>
      <c r="S23" t="s">
        <v>66</v>
      </c>
      <c r="T23">
        <v>44.848484848484901</v>
      </c>
      <c r="U23" s="24"/>
      <c r="V23" s="23"/>
      <c r="W23" s="23"/>
      <c r="X23" s="24"/>
    </row>
    <row r="24" spans="1:24" x14ac:dyDescent="0.2">
      <c r="A24" s="10" t="s">
        <v>74</v>
      </c>
      <c r="B24" s="10" t="s">
        <v>75</v>
      </c>
      <c r="C24" s="41" t="s">
        <v>126</v>
      </c>
      <c r="D24" s="42" t="s">
        <v>125</v>
      </c>
      <c r="F24" t="s">
        <v>65</v>
      </c>
      <c r="G24" s="40" t="s">
        <v>65</v>
      </c>
      <c r="H24">
        <v>2</v>
      </c>
      <c r="I24" s="40">
        <v>2</v>
      </c>
      <c r="J24">
        <v>6</v>
      </c>
      <c r="K24" s="40">
        <v>6</v>
      </c>
      <c r="L24">
        <v>4.6007530550000002</v>
      </c>
      <c r="M24" s="40">
        <v>4.8854899999999999</v>
      </c>
      <c r="N24">
        <v>4.3630018455768598</v>
      </c>
      <c r="O24">
        <v>3.22</v>
      </c>
      <c r="P24" t="s">
        <v>66</v>
      </c>
      <c r="Q24">
        <v>0.511848341232227</v>
      </c>
      <c r="R24">
        <v>0.85344827586206895</v>
      </c>
      <c r="S24">
        <v>0.83333333333333304</v>
      </c>
      <c r="T24">
        <v>70.606060606060595</v>
      </c>
      <c r="U24" s="24"/>
      <c r="V24" s="23"/>
      <c r="W24" s="23"/>
      <c r="X24" s="24"/>
    </row>
    <row r="25" spans="1:24" x14ac:dyDescent="0.2">
      <c r="A25" s="13" t="s">
        <v>213</v>
      </c>
      <c r="B25" s="10" t="s">
        <v>214</v>
      </c>
      <c r="C25" s="42"/>
      <c r="D25" s="42"/>
      <c r="F25" t="s">
        <v>67</v>
      </c>
      <c r="G25" s="40" t="s">
        <v>67</v>
      </c>
      <c r="H25">
        <v>3</v>
      </c>
      <c r="I25" s="40">
        <v>2</v>
      </c>
      <c r="J25">
        <v>7</v>
      </c>
      <c r="K25" s="40">
        <v>3</v>
      </c>
      <c r="L25">
        <v>3.7350151089999999</v>
      </c>
      <c r="M25" s="40">
        <v>3.4925099999999998</v>
      </c>
      <c r="N25">
        <v>4.1761738733724103</v>
      </c>
      <c r="O25">
        <v>5.52</v>
      </c>
      <c r="P25" t="s">
        <v>66</v>
      </c>
      <c r="Q25">
        <v>0.59241706161137397</v>
      </c>
      <c r="R25">
        <v>0.68965517241379304</v>
      </c>
      <c r="S25">
        <v>0.5</v>
      </c>
      <c r="T25">
        <v>41.515151515151501</v>
      </c>
      <c r="V25" s="23"/>
      <c r="W25" s="23"/>
      <c r="X25" s="24"/>
    </row>
    <row r="26" spans="1:24" s="8" customFormat="1" x14ac:dyDescent="0.2">
      <c r="A26" s="17"/>
      <c r="B26" s="7"/>
      <c r="C26" s="47"/>
      <c r="D26" s="47"/>
    </row>
    <row r="27" spans="1:24" s="8" customFormat="1" x14ac:dyDescent="0.2">
      <c r="A27" s="26"/>
      <c r="B27" s="26"/>
      <c r="C27" s="26"/>
      <c r="D27" s="26"/>
    </row>
    <row r="28" spans="1:24" x14ac:dyDescent="0.2">
      <c r="A28" s="28" t="s">
        <v>36</v>
      </c>
      <c r="B28" s="28" t="s">
        <v>37</v>
      </c>
      <c r="C28" s="26" t="s">
        <v>168</v>
      </c>
      <c r="D28" s="26" t="s">
        <v>148</v>
      </c>
      <c r="F28" t="s">
        <v>65</v>
      </c>
      <c r="G28" s="40" t="s">
        <v>65</v>
      </c>
      <c r="H28">
        <v>3</v>
      </c>
      <c r="I28" s="40">
        <v>2</v>
      </c>
      <c r="J28">
        <v>7</v>
      </c>
      <c r="K28" s="40">
        <v>4</v>
      </c>
      <c r="L28">
        <v>4.2779836729999996</v>
      </c>
      <c r="M28" s="40">
        <v>4.3698399999999999</v>
      </c>
      <c r="N28">
        <v>4.5841960442299801</v>
      </c>
      <c r="O28">
        <v>2.72</v>
      </c>
      <c r="P28">
        <v>36</v>
      </c>
      <c r="Q28">
        <v>0.75355450236966803</v>
      </c>
      <c r="R28">
        <v>0.95689655172413801</v>
      </c>
      <c r="S28">
        <v>1</v>
      </c>
      <c r="T28">
        <v>78.181818181818201</v>
      </c>
      <c r="U28" s="24"/>
      <c r="V28" s="23"/>
      <c r="W28" s="23"/>
      <c r="X28" s="24"/>
    </row>
    <row r="29" spans="1:24" x14ac:dyDescent="0.2">
      <c r="A29" s="10" t="s">
        <v>175</v>
      </c>
      <c r="B29" s="32" t="s">
        <v>176</v>
      </c>
      <c r="C29" s="41" t="s">
        <v>179</v>
      </c>
      <c r="D29" s="41" t="s">
        <v>177</v>
      </c>
      <c r="F29" t="s">
        <v>65</v>
      </c>
      <c r="G29" s="40" t="s">
        <v>65</v>
      </c>
      <c r="H29">
        <v>2</v>
      </c>
      <c r="I29" s="40">
        <v>1</v>
      </c>
      <c r="J29">
        <v>4</v>
      </c>
      <c r="K29" s="40">
        <v>2</v>
      </c>
      <c r="L29">
        <v>5.4081747120000001</v>
      </c>
      <c r="M29" s="40">
        <v>5.3025500000000001</v>
      </c>
      <c r="N29">
        <v>5.4366192566250202</v>
      </c>
      <c r="O29">
        <v>2.2200000000000002</v>
      </c>
      <c r="P29">
        <v>36</v>
      </c>
      <c r="Q29">
        <v>0.76777251184834105</v>
      </c>
      <c r="R29">
        <v>0.97413793103448298</v>
      </c>
      <c r="S29">
        <v>1</v>
      </c>
      <c r="T29">
        <v>60</v>
      </c>
      <c r="U29" s="24"/>
      <c r="V29" s="23"/>
      <c r="W29" s="23"/>
      <c r="X29" s="24"/>
    </row>
    <row r="30" spans="1:24" x14ac:dyDescent="0.2">
      <c r="A30" s="69" t="s">
        <v>190</v>
      </c>
      <c r="B30" s="69" t="s">
        <v>191</v>
      </c>
      <c r="C30" s="44" t="s">
        <v>192</v>
      </c>
      <c r="D30" s="44" t="s">
        <v>193</v>
      </c>
      <c r="E30" s="27"/>
      <c r="F30" t="s">
        <v>65</v>
      </c>
      <c r="G30" s="40" t="s">
        <v>65</v>
      </c>
      <c r="H30">
        <v>3</v>
      </c>
      <c r="I30" s="40">
        <v>2</v>
      </c>
      <c r="J30">
        <v>6</v>
      </c>
      <c r="K30" s="40">
        <v>4</v>
      </c>
      <c r="L30">
        <v>4.4739779759999996</v>
      </c>
      <c r="M30" s="40">
        <v>4.3708299999999998</v>
      </c>
      <c r="N30">
        <v>3.7738298766009999</v>
      </c>
      <c r="O30">
        <v>2.66</v>
      </c>
      <c r="P30" t="s">
        <v>66</v>
      </c>
      <c r="Q30">
        <v>0.625</v>
      </c>
      <c r="R30">
        <v>0.859649122807018</v>
      </c>
      <c r="S30">
        <v>0.94623655913978499</v>
      </c>
      <c r="T30">
        <v>23.939393939393899</v>
      </c>
      <c r="U30" s="24"/>
      <c r="V30" s="23"/>
      <c r="W30" s="23"/>
      <c r="X30" s="24"/>
    </row>
    <row r="31" spans="1:24" x14ac:dyDescent="0.2">
      <c r="A31" s="10" t="s">
        <v>32</v>
      </c>
      <c r="B31" s="10" t="s">
        <v>33</v>
      </c>
      <c r="C31" s="42" t="s">
        <v>128</v>
      </c>
      <c r="D31" s="42" t="s">
        <v>127</v>
      </c>
      <c r="F31" t="s">
        <v>65</v>
      </c>
      <c r="G31" s="40" t="s">
        <v>65</v>
      </c>
      <c r="H31">
        <v>2</v>
      </c>
      <c r="I31" s="40">
        <v>2</v>
      </c>
      <c r="J31">
        <v>4</v>
      </c>
      <c r="K31" s="40">
        <v>5</v>
      </c>
      <c r="L31">
        <v>5.0398715120000004</v>
      </c>
      <c r="M31" s="40">
        <v>5.1120900000000002</v>
      </c>
      <c r="N31">
        <v>5.1023610540617996</v>
      </c>
      <c r="O31">
        <v>2.96</v>
      </c>
      <c r="P31">
        <v>36</v>
      </c>
      <c r="Q31">
        <v>0.63981042654028397</v>
      </c>
      <c r="R31">
        <v>0.931034482758621</v>
      </c>
      <c r="S31">
        <v>1</v>
      </c>
      <c r="T31">
        <v>46.363636363636402</v>
      </c>
      <c r="U31" s="24"/>
      <c r="V31" s="23"/>
      <c r="W31" s="23"/>
      <c r="X31" s="24"/>
    </row>
    <row r="32" spans="1:24" s="8" customFormat="1" x14ac:dyDescent="0.2">
      <c r="A32" s="26"/>
      <c r="B32" s="26"/>
      <c r="C32" s="26"/>
      <c r="D32" s="26"/>
    </row>
    <row r="33" spans="1:24" x14ac:dyDescent="0.2">
      <c r="A33" s="12"/>
      <c r="B33" s="12"/>
      <c r="C33" s="26"/>
      <c r="D33" s="2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24"/>
      <c r="V33" s="23"/>
      <c r="W33" s="23"/>
      <c r="X33" s="24"/>
    </row>
    <row r="34" spans="1:24" x14ac:dyDescent="0.2">
      <c r="A34" s="6" t="s">
        <v>78</v>
      </c>
      <c r="B34" s="6" t="s">
        <v>79</v>
      </c>
      <c r="C34" s="26" t="s">
        <v>130</v>
      </c>
      <c r="D34" s="26" t="s">
        <v>132</v>
      </c>
      <c r="F34" t="s">
        <v>67</v>
      </c>
      <c r="G34" s="40" t="s">
        <v>67</v>
      </c>
      <c r="H34">
        <v>2</v>
      </c>
      <c r="I34" s="40">
        <v>2</v>
      </c>
      <c r="J34">
        <v>4</v>
      </c>
      <c r="K34" s="40">
        <v>4</v>
      </c>
      <c r="L34">
        <v>4.1732983590000003</v>
      </c>
      <c r="M34" s="40">
        <v>4.2120499999999996</v>
      </c>
      <c r="N34">
        <v>4.5295201008510704</v>
      </c>
      <c r="O34">
        <v>3.06</v>
      </c>
      <c r="P34">
        <v>36</v>
      </c>
      <c r="Q34">
        <v>0.90047393364928896</v>
      </c>
      <c r="R34">
        <v>0.94827586206896597</v>
      </c>
      <c r="S34">
        <v>1</v>
      </c>
      <c r="T34">
        <v>56.969696969696997</v>
      </c>
      <c r="U34" s="24"/>
      <c r="V34" s="23"/>
      <c r="W34" s="23"/>
      <c r="X34" s="24"/>
    </row>
    <row r="35" spans="1:24" x14ac:dyDescent="0.2">
      <c r="A35" s="10" t="s">
        <v>82</v>
      </c>
      <c r="B35" s="10" t="s">
        <v>83</v>
      </c>
      <c r="C35" s="26" t="s">
        <v>129</v>
      </c>
      <c r="D35" s="26" t="s">
        <v>131</v>
      </c>
      <c r="F35" t="s">
        <v>67</v>
      </c>
      <c r="G35" s="40" t="s">
        <v>67</v>
      </c>
      <c r="H35">
        <v>2</v>
      </c>
      <c r="I35" s="40">
        <v>2</v>
      </c>
      <c r="J35">
        <v>4</v>
      </c>
      <c r="K35" s="40">
        <v>3</v>
      </c>
      <c r="L35">
        <v>5.220573226</v>
      </c>
      <c r="M35" s="40">
        <v>5.0831600000000003</v>
      </c>
      <c r="N35">
        <v>5.1682142551184898</v>
      </c>
      <c r="O35">
        <v>2.58</v>
      </c>
      <c r="P35">
        <v>36</v>
      </c>
      <c r="Q35">
        <v>0.976303317535545</v>
      </c>
      <c r="R35">
        <v>0.98275862068965503</v>
      </c>
      <c r="S35">
        <v>1</v>
      </c>
      <c r="T35">
        <v>50.909090909090899</v>
      </c>
    </row>
    <row r="36" spans="1:24" x14ac:dyDescent="0.2">
      <c r="A36" s="15" t="s">
        <v>40</v>
      </c>
      <c r="B36" s="10" t="s">
        <v>41</v>
      </c>
      <c r="C36" s="47" t="s">
        <v>133</v>
      </c>
      <c r="D36" s="47" t="s">
        <v>134</v>
      </c>
      <c r="E36" s="41"/>
      <c r="F36" s="8" t="s">
        <v>67</v>
      </c>
      <c r="G36" s="40" t="s">
        <v>67</v>
      </c>
      <c r="H36" s="8">
        <v>3</v>
      </c>
      <c r="I36" s="40">
        <v>2</v>
      </c>
      <c r="J36" s="8">
        <v>6</v>
      </c>
      <c r="K36" s="40">
        <v>4</v>
      </c>
      <c r="L36" s="8">
        <v>4.3640817409999997</v>
      </c>
      <c r="M36" s="40">
        <v>4.6025799999999997</v>
      </c>
      <c r="N36" s="8">
        <v>4.8525573617862197</v>
      </c>
      <c r="O36" s="8">
        <v>3.42</v>
      </c>
      <c r="P36" s="8">
        <v>49</v>
      </c>
      <c r="Q36" s="8">
        <v>0.88151658767772501</v>
      </c>
      <c r="R36" s="8">
        <v>0.94827586206896597</v>
      </c>
      <c r="S36" s="8">
        <v>1</v>
      </c>
      <c r="T36" s="8">
        <v>42.121212121212103</v>
      </c>
    </row>
    <row r="37" spans="1:24" x14ac:dyDescent="0.2">
      <c r="A37" s="15" t="s">
        <v>42</v>
      </c>
      <c r="B37" s="10" t="s">
        <v>43</v>
      </c>
      <c r="C37" s="42" t="s">
        <v>107</v>
      </c>
      <c r="D37" s="42" t="s">
        <v>106</v>
      </c>
      <c r="E37" s="27"/>
      <c r="F37" t="s">
        <v>67</v>
      </c>
      <c r="G37" s="40" t="s">
        <v>67</v>
      </c>
      <c r="H37">
        <v>1</v>
      </c>
      <c r="I37" s="40">
        <v>1</v>
      </c>
      <c r="J37">
        <v>3</v>
      </c>
      <c r="K37" s="40">
        <v>4</v>
      </c>
      <c r="L37">
        <v>4.4297367559999996</v>
      </c>
      <c r="M37" s="40">
        <v>5.1182699999999999</v>
      </c>
      <c r="N37">
        <v>5.1919455642904699</v>
      </c>
      <c r="O37">
        <v>2.4</v>
      </c>
      <c r="P37">
        <v>36</v>
      </c>
      <c r="Q37">
        <v>0.74881516587677699</v>
      </c>
      <c r="R37">
        <v>0.93965517241379304</v>
      </c>
      <c r="S37">
        <v>1</v>
      </c>
      <c r="T37">
        <v>53.030303030303003</v>
      </c>
    </row>
    <row r="38" spans="1:24" s="8" customFormat="1" x14ac:dyDescent="0.2">
      <c r="A38" s="16"/>
      <c r="B38" s="7"/>
      <c r="C38" s="47"/>
      <c r="D38" s="47"/>
      <c r="E38" s="41"/>
      <c r="U38" s="24"/>
      <c r="V38" s="24"/>
      <c r="W38" s="24"/>
      <c r="X38" s="24"/>
    </row>
    <row r="39" spans="1:24" x14ac:dyDescent="0.2">
      <c r="A39" s="7"/>
      <c r="B39" s="7"/>
      <c r="C39" s="26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U39" s="24"/>
      <c r="V39" s="23"/>
      <c r="W39" s="23"/>
      <c r="X39" s="24"/>
    </row>
    <row r="40" spans="1:24" x14ac:dyDescent="0.2">
      <c r="A40" s="10" t="s">
        <v>80</v>
      </c>
      <c r="B40" s="10" t="s">
        <v>81</v>
      </c>
      <c r="C40" s="26" t="s">
        <v>169</v>
      </c>
      <c r="D40" s="26" t="s">
        <v>149</v>
      </c>
      <c r="F40" t="s">
        <v>65</v>
      </c>
      <c r="G40" s="40" t="s">
        <v>65</v>
      </c>
      <c r="H40">
        <v>3</v>
      </c>
      <c r="I40" s="40">
        <v>3</v>
      </c>
      <c r="J40">
        <v>6</v>
      </c>
      <c r="K40" s="40">
        <v>7</v>
      </c>
      <c r="L40">
        <v>4.6072487569999998</v>
      </c>
      <c r="M40" s="40">
        <v>4.99857</v>
      </c>
      <c r="N40">
        <v>5.3269562023331396</v>
      </c>
      <c r="O40">
        <v>2.3199999999999998</v>
      </c>
      <c r="P40">
        <v>36</v>
      </c>
      <c r="Q40">
        <v>0.976303317535545</v>
      </c>
      <c r="R40">
        <v>1</v>
      </c>
      <c r="S40">
        <v>1</v>
      </c>
      <c r="T40">
        <v>55.7575757575758</v>
      </c>
    </row>
    <row r="41" spans="1:24" x14ac:dyDescent="0.2">
      <c r="A41" s="32" t="s">
        <v>90</v>
      </c>
      <c r="B41" s="10" t="s">
        <v>91</v>
      </c>
      <c r="C41" s="26" t="s">
        <v>170</v>
      </c>
      <c r="D41" s="26" t="s">
        <v>150</v>
      </c>
      <c r="F41" t="s">
        <v>65</v>
      </c>
      <c r="G41" s="40" t="s">
        <v>65</v>
      </c>
      <c r="H41">
        <v>2</v>
      </c>
      <c r="I41" s="40">
        <v>2</v>
      </c>
      <c r="J41">
        <v>6</v>
      </c>
      <c r="K41" s="40">
        <v>5</v>
      </c>
      <c r="L41">
        <v>5.5170245119999999</v>
      </c>
      <c r="M41" s="40">
        <v>5.6882200000000003</v>
      </c>
      <c r="N41">
        <v>5.2597504522237104</v>
      </c>
      <c r="O41">
        <v>2.64</v>
      </c>
      <c r="P41">
        <v>30</v>
      </c>
      <c r="Q41">
        <v>0.88151658767772501</v>
      </c>
      <c r="R41">
        <v>0.99137931034482796</v>
      </c>
      <c r="S41">
        <v>1</v>
      </c>
      <c r="T41">
        <v>52.424242424242401</v>
      </c>
    </row>
    <row r="42" spans="1:24" x14ac:dyDescent="0.2">
      <c r="A42" s="10" t="s">
        <v>76</v>
      </c>
      <c r="B42" s="10" t="s">
        <v>77</v>
      </c>
      <c r="C42" s="26" t="s">
        <v>161</v>
      </c>
      <c r="D42" s="26" t="s">
        <v>142</v>
      </c>
      <c r="E42" s="27"/>
      <c r="F42" t="s">
        <v>67</v>
      </c>
      <c r="G42" s="40" t="s">
        <v>67</v>
      </c>
      <c r="H42">
        <v>2</v>
      </c>
      <c r="I42" s="40">
        <v>2</v>
      </c>
      <c r="J42">
        <v>6</v>
      </c>
      <c r="K42" s="40">
        <v>6</v>
      </c>
      <c r="L42">
        <v>4.7375061049999996</v>
      </c>
      <c r="M42" s="40">
        <v>4.7066999999999997</v>
      </c>
      <c r="N42">
        <v>4.8054154954469199</v>
      </c>
      <c r="O42">
        <v>3.18</v>
      </c>
      <c r="P42" t="s">
        <v>66</v>
      </c>
      <c r="Q42">
        <v>0.54028436018957304</v>
      </c>
      <c r="R42">
        <v>0.90517241379310298</v>
      </c>
      <c r="S42">
        <v>1</v>
      </c>
      <c r="T42">
        <v>66.6666666666667</v>
      </c>
      <c r="U42" s="24"/>
      <c r="V42" s="23"/>
      <c r="W42" s="23"/>
      <c r="X42" s="24"/>
    </row>
    <row r="43" spans="1:24" s="8" customFormat="1" x14ac:dyDescent="0.2">
      <c r="A43" s="10" t="s">
        <v>218</v>
      </c>
      <c r="B43" s="10" t="s">
        <v>219</v>
      </c>
      <c r="C43" s="42" t="s">
        <v>237</v>
      </c>
      <c r="D43" s="42" t="s">
        <v>238</v>
      </c>
      <c r="F43" t="s">
        <v>67</v>
      </c>
      <c r="G43" s="40" t="s">
        <v>67</v>
      </c>
      <c r="H43">
        <v>3</v>
      </c>
      <c r="I43" s="40">
        <v>3</v>
      </c>
      <c r="J43">
        <v>8</v>
      </c>
      <c r="K43" s="40">
        <v>9</v>
      </c>
      <c r="L43">
        <v>3.8805937519999998</v>
      </c>
      <c r="M43" s="40">
        <v>4.4232199999999997</v>
      </c>
      <c r="N43">
        <v>4.2443707860093403</v>
      </c>
      <c r="O43">
        <v>2.88</v>
      </c>
      <c r="P43">
        <v>36</v>
      </c>
      <c r="Q43">
        <v>0.54976303317535502</v>
      </c>
      <c r="R43">
        <v>0.70689655172413801</v>
      </c>
      <c r="S43">
        <v>0.33333333333333298</v>
      </c>
      <c r="T43" t="s">
        <v>66</v>
      </c>
    </row>
    <row r="44" spans="1:24" x14ac:dyDescent="0.2">
      <c r="A44" s="7"/>
      <c r="B44" s="7"/>
      <c r="C44" s="47"/>
      <c r="D44" s="4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24"/>
      <c r="V44" s="24"/>
      <c r="W44" s="23"/>
      <c r="X44" s="24"/>
    </row>
    <row r="45" spans="1:24" s="8" customFormat="1" x14ac:dyDescent="0.2">
      <c r="A45" s="7"/>
      <c r="B45" s="7"/>
      <c r="C45" s="26"/>
      <c r="D45" s="41"/>
    </row>
    <row r="46" spans="1:24" x14ac:dyDescent="0.2">
      <c r="A46" s="10" t="s">
        <v>222</v>
      </c>
      <c r="B46" s="10" t="s">
        <v>223</v>
      </c>
      <c r="C46" s="26"/>
      <c r="D46" s="41" t="s">
        <v>239</v>
      </c>
      <c r="F46" t="s">
        <v>65</v>
      </c>
      <c r="G46" s="40" t="s">
        <v>65</v>
      </c>
      <c r="H46">
        <v>3</v>
      </c>
      <c r="I46" s="40">
        <v>3</v>
      </c>
      <c r="J46">
        <v>7</v>
      </c>
      <c r="K46" s="40">
        <v>7</v>
      </c>
      <c r="L46">
        <v>3.8387885659999998</v>
      </c>
      <c r="M46" s="40">
        <v>3.9315699999999998</v>
      </c>
      <c r="N46">
        <v>3.9155821122189498</v>
      </c>
      <c r="O46">
        <v>3.66</v>
      </c>
      <c r="P46">
        <v>36</v>
      </c>
      <c r="Q46">
        <v>0.27014218009478702</v>
      </c>
      <c r="R46">
        <v>0.71551724137931005</v>
      </c>
      <c r="S46">
        <v>0.83333333333333304</v>
      </c>
      <c r="T46">
        <v>66.6666666666667</v>
      </c>
    </row>
    <row r="47" spans="1:24" x14ac:dyDescent="0.2">
      <c r="A47" s="10" t="s">
        <v>86</v>
      </c>
      <c r="B47" s="10" t="s">
        <v>87</v>
      </c>
      <c r="C47" s="26" t="s">
        <v>172</v>
      </c>
      <c r="D47" s="26" t="s">
        <v>152</v>
      </c>
      <c r="F47" t="s">
        <v>67</v>
      </c>
      <c r="G47" s="40" t="s">
        <v>67</v>
      </c>
      <c r="H47">
        <v>3</v>
      </c>
      <c r="I47" s="40">
        <v>3</v>
      </c>
      <c r="J47">
        <v>7</v>
      </c>
      <c r="K47" s="40">
        <v>7</v>
      </c>
      <c r="L47">
        <v>3.1133004290000001</v>
      </c>
      <c r="M47" s="40">
        <v>3.6134200000000001</v>
      </c>
      <c r="N47">
        <v>4.1715521392259101</v>
      </c>
      <c r="O47">
        <v>3.46</v>
      </c>
      <c r="P47" t="s">
        <v>66</v>
      </c>
      <c r="Q47">
        <v>0.582938388625592</v>
      </c>
      <c r="R47">
        <v>0.87068965517241403</v>
      </c>
      <c r="S47">
        <v>1</v>
      </c>
      <c r="T47" t="s">
        <v>66</v>
      </c>
    </row>
    <row r="48" spans="1:24" x14ac:dyDescent="0.2">
      <c r="A48" s="10" t="s">
        <v>53</v>
      </c>
      <c r="B48" s="10" t="s">
        <v>54</v>
      </c>
      <c r="C48" s="26" t="s">
        <v>171</v>
      </c>
      <c r="D48" s="26" t="s">
        <v>151</v>
      </c>
      <c r="F48" t="s">
        <v>67</v>
      </c>
      <c r="G48" s="40" t="s">
        <v>67</v>
      </c>
      <c r="H48">
        <v>2</v>
      </c>
      <c r="I48" s="40">
        <v>2</v>
      </c>
      <c r="J48">
        <v>6</v>
      </c>
      <c r="K48" s="40">
        <v>6</v>
      </c>
      <c r="L48">
        <v>3.6687083989999998</v>
      </c>
      <c r="M48" s="40">
        <v>3.6061399999999999</v>
      </c>
      <c r="N48">
        <v>4.3329251483433504</v>
      </c>
      <c r="O48">
        <v>3.92</v>
      </c>
      <c r="P48">
        <v>43</v>
      </c>
      <c r="Q48" t="s">
        <v>66</v>
      </c>
      <c r="R48" t="s">
        <v>66</v>
      </c>
      <c r="S48" t="s">
        <v>66</v>
      </c>
      <c r="T48" t="s">
        <v>66</v>
      </c>
    </row>
    <row r="49" spans="1:20" x14ac:dyDescent="0.2">
      <c r="A49" s="10" t="s">
        <v>51</v>
      </c>
      <c r="B49" s="10" t="s">
        <v>52</v>
      </c>
      <c r="C49" s="42" t="s">
        <v>135</v>
      </c>
      <c r="D49" s="42" t="s">
        <v>136</v>
      </c>
      <c r="F49" t="s">
        <v>67</v>
      </c>
      <c r="G49" s="40" t="s">
        <v>65</v>
      </c>
      <c r="H49">
        <v>3</v>
      </c>
      <c r="I49" s="40">
        <v>3</v>
      </c>
      <c r="J49">
        <v>7</v>
      </c>
      <c r="K49" s="40">
        <v>7</v>
      </c>
      <c r="L49">
        <v>3.7771060159999998</v>
      </c>
      <c r="M49" s="40">
        <v>3.7379799999999999</v>
      </c>
      <c r="N49">
        <v>3.9731157008618401</v>
      </c>
      <c r="O49">
        <v>3.28</v>
      </c>
      <c r="P49">
        <v>30</v>
      </c>
      <c r="Q49">
        <v>0.440758293838863</v>
      </c>
      <c r="R49">
        <v>0.87931034482758597</v>
      </c>
      <c r="S49">
        <v>1</v>
      </c>
      <c r="T49">
        <v>53.636363636363598</v>
      </c>
    </row>
    <row r="50" spans="1:20" s="8" customFormat="1" x14ac:dyDescent="0.2">
      <c r="A50" s="7"/>
      <c r="B50" s="7"/>
      <c r="C50" s="26"/>
      <c r="D50" s="26"/>
    </row>
    <row r="51" spans="1:20" x14ac:dyDescent="0.2">
      <c r="O51" s="8"/>
    </row>
    <row r="52" spans="1:20" x14ac:dyDescent="0.2">
      <c r="H52" s="32">
        <f>(SUM(H4,H10,H16,H22,H28,H34,H40,H46))/8</f>
        <v>2.625</v>
      </c>
      <c r="I52" s="8"/>
      <c r="J52" s="32">
        <f>(SUM(J4,J10,J16,J22,J28,J34,J40,J46))/8</f>
        <v>5.5</v>
      </c>
      <c r="K52" s="8"/>
      <c r="L52" s="75">
        <f>(SUM(L4,L10,L16,L22,L28,L34,L40,L46))/8</f>
        <v>4.1758671537499996</v>
      </c>
      <c r="M52" s="8"/>
      <c r="N52" s="8">
        <f t="shared" ref="N52:O55" si="0">(SUM(N4,N10,N16,N22,N28,N34,N40,N46))/8</f>
        <v>4.4005114817987252</v>
      </c>
      <c r="O52" s="8">
        <f t="shared" si="0"/>
        <v>3.0900000000000003</v>
      </c>
    </row>
    <row r="53" spans="1:20" x14ac:dyDescent="0.2">
      <c r="H53" s="32">
        <f>(SUM(H5,H11,H17,H23,H29,H35,H41,H47))/8</f>
        <v>2.25</v>
      </c>
      <c r="I53" s="8"/>
      <c r="J53" s="32">
        <f>(SUM(J5,J11,J17,J23,J29,J35,J41,J47))/8</f>
        <v>5.25</v>
      </c>
      <c r="K53" s="8"/>
      <c r="L53" s="75">
        <f>(SUM(L5,L11,L17,L23,L29,L35,L41,L47))/8</f>
        <v>4.1665808152499997</v>
      </c>
      <c r="M53" s="8"/>
      <c r="N53" s="8">
        <f t="shared" si="0"/>
        <v>4.5406220471349572</v>
      </c>
      <c r="O53" s="8">
        <f t="shared" si="0"/>
        <v>3.0575000000000001</v>
      </c>
    </row>
    <row r="54" spans="1:20" x14ac:dyDescent="0.2">
      <c r="H54" s="32">
        <f>(SUM(H6,H12,H18,H24,H30,H36,H42,H48))/8</f>
        <v>2.5</v>
      </c>
      <c r="I54" s="8"/>
      <c r="J54" s="32">
        <f>(SUM(J6,J12,J18,J24,J30,J36,J42,J48))/8</f>
        <v>6.125</v>
      </c>
      <c r="K54" s="8"/>
      <c r="L54" s="75">
        <f>(SUM(L6,L12,L18,L24,L30,L36,L42,L48))/8</f>
        <v>4.2551333622499996</v>
      </c>
      <c r="M54" s="8"/>
      <c r="N54" s="8">
        <f t="shared" si="0"/>
        <v>4.3372156333706053</v>
      </c>
      <c r="O54" s="8">
        <f t="shared" si="0"/>
        <v>2.8449999999999998</v>
      </c>
    </row>
    <row r="55" spans="1:20" x14ac:dyDescent="0.2">
      <c r="H55" s="32">
        <f>(SUM(H7,H13,H19,H25,H31,H37,H43,H49))/8</f>
        <v>2.375</v>
      </c>
      <c r="J55" s="32">
        <f>(SUM(J7,J13,J19,J25,J31,J37,J43,J49))/8</f>
        <v>5.25</v>
      </c>
      <c r="L55" s="75">
        <f>(SUM(L7,L13,L19,L25,L31,L37,L43,L49))/8</f>
        <v>4.1757100676250003</v>
      </c>
      <c r="N55" s="8">
        <f t="shared" si="0"/>
        <v>4.6278385177116723</v>
      </c>
      <c r="O55" s="8">
        <f t="shared" si="0"/>
        <v>3.5724999999999998</v>
      </c>
    </row>
    <row r="58" spans="1:20" x14ac:dyDescent="0.2">
      <c r="H58">
        <f>SUM(H4:H49)/32</f>
        <v>2.4375</v>
      </c>
      <c r="J58">
        <f>SUM(J4:J49)/32</f>
        <v>5.53125</v>
      </c>
      <c r="L58">
        <f>SUM(L4:L49)/32</f>
        <v>4.1933228497187507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3"/>
  <sheetViews>
    <sheetView zoomScaleNormal="100" workbookViewId="0">
      <selection activeCell="R50" sqref="R50"/>
    </sheetView>
  </sheetViews>
  <sheetFormatPr baseColWidth="10" defaultColWidth="8.83203125" defaultRowHeight="15" x14ac:dyDescent="0.2"/>
  <cols>
    <col min="1" max="1" width="20.33203125" customWidth="1"/>
    <col min="2" max="2" width="17" customWidth="1"/>
    <col min="3" max="3" width="9.1640625" style="8"/>
    <col min="5" max="5" width="12.5" customWidth="1"/>
    <col min="6" max="6" width="14.5" customWidth="1"/>
    <col min="7" max="8" width="9.1640625" style="8"/>
    <col min="9" max="9" width="12.5" customWidth="1"/>
    <col min="10" max="10" width="14.6640625" customWidth="1"/>
    <col min="11" max="11" width="12.6640625" style="8" customWidth="1"/>
    <col min="13" max="13" width="9.5" customWidth="1"/>
  </cols>
  <sheetData>
    <row r="1" spans="1:21" x14ac:dyDescent="0.2">
      <c r="A1" s="1" t="s">
        <v>0</v>
      </c>
      <c r="B1" s="2"/>
      <c r="C1" s="7"/>
      <c r="D1" s="2"/>
      <c r="E1" s="1" t="s">
        <v>1</v>
      </c>
      <c r="F1" s="2"/>
      <c r="G1" s="7"/>
      <c r="H1" s="7"/>
      <c r="I1" s="1" t="s">
        <v>195</v>
      </c>
      <c r="J1" s="2"/>
      <c r="K1" s="7"/>
      <c r="L1" s="2"/>
    </row>
    <row r="2" spans="1:21" x14ac:dyDescent="0.2">
      <c r="A2" s="1"/>
      <c r="B2" s="2"/>
      <c r="C2" s="7"/>
      <c r="D2" s="2"/>
      <c r="E2" s="2"/>
      <c r="F2" s="2"/>
      <c r="G2" s="7"/>
      <c r="H2" s="7"/>
      <c r="I2" s="2"/>
      <c r="J2" s="2"/>
      <c r="K2" s="7"/>
      <c r="L2" s="2"/>
    </row>
    <row r="3" spans="1:21" x14ac:dyDescent="0.2">
      <c r="A3" s="3" t="s">
        <v>2</v>
      </c>
      <c r="B3" s="4" t="s">
        <v>3</v>
      </c>
      <c r="C3" s="7"/>
      <c r="D3" s="2"/>
      <c r="E3" s="3" t="s">
        <v>2</v>
      </c>
      <c r="F3" s="4" t="s">
        <v>3</v>
      </c>
      <c r="G3" s="7"/>
      <c r="H3" s="7"/>
      <c r="I3" s="3" t="s">
        <v>2</v>
      </c>
      <c r="J3" s="4" t="s">
        <v>3</v>
      </c>
      <c r="K3" s="7"/>
      <c r="L3" s="7"/>
      <c r="M3" s="8"/>
    </row>
    <row r="4" spans="1:21" x14ac:dyDescent="0.2">
      <c r="A4" s="5" t="s">
        <v>8</v>
      </c>
      <c r="B4" s="5" t="s">
        <v>9</v>
      </c>
      <c r="C4" s="7"/>
      <c r="D4" s="2"/>
      <c r="E4" s="34" t="s">
        <v>10</v>
      </c>
      <c r="F4" s="34" t="s">
        <v>11</v>
      </c>
      <c r="G4" s="7"/>
      <c r="H4" s="57"/>
      <c r="I4" s="10" t="s">
        <v>20</v>
      </c>
      <c r="J4" s="10" t="s">
        <v>21</v>
      </c>
      <c r="L4" s="8"/>
      <c r="M4" s="8"/>
    </row>
    <row r="5" spans="1:21" x14ac:dyDescent="0.2">
      <c r="A5" s="25" t="s">
        <v>4</v>
      </c>
      <c r="B5" s="25" t="s">
        <v>5</v>
      </c>
      <c r="C5" s="7"/>
      <c r="D5" s="2"/>
      <c r="E5" s="34" t="s">
        <v>12</v>
      </c>
      <c r="F5" s="34" t="s">
        <v>13</v>
      </c>
      <c r="G5" s="7"/>
      <c r="H5" s="59"/>
      <c r="I5" s="10" t="s">
        <v>40</v>
      </c>
      <c r="J5" s="10" t="s">
        <v>41</v>
      </c>
      <c r="L5" s="7"/>
      <c r="M5" s="8"/>
    </row>
    <row r="6" spans="1:21" x14ac:dyDescent="0.2">
      <c r="A6" s="31" t="s">
        <v>224</v>
      </c>
      <c r="B6" s="31" t="s">
        <v>228</v>
      </c>
      <c r="D6" s="77"/>
      <c r="E6" s="34" t="s">
        <v>6</v>
      </c>
      <c r="F6" s="34" t="s">
        <v>7</v>
      </c>
      <c r="G6" s="7"/>
      <c r="H6" s="64"/>
      <c r="I6" s="69" t="s">
        <v>190</v>
      </c>
      <c r="J6" s="69" t="s">
        <v>191</v>
      </c>
      <c r="K6" s="7"/>
      <c r="L6" s="7"/>
      <c r="M6" s="8"/>
      <c r="O6" s="8"/>
      <c r="P6" s="8"/>
      <c r="Q6" s="8"/>
      <c r="R6" s="8"/>
      <c r="T6" s="8"/>
      <c r="U6" s="8"/>
    </row>
    <row r="7" spans="1:21" s="8" customFormat="1" x14ac:dyDescent="0.2">
      <c r="A7" s="31" t="s">
        <v>253</v>
      </c>
      <c r="B7" s="31" t="s">
        <v>252</v>
      </c>
      <c r="C7" s="7"/>
      <c r="D7" s="7"/>
      <c r="E7" s="28" t="s">
        <v>209</v>
      </c>
      <c r="F7" s="28" t="s">
        <v>210</v>
      </c>
      <c r="G7" s="7"/>
      <c r="I7" s="15" t="s">
        <v>42</v>
      </c>
      <c r="J7" s="10" t="s">
        <v>43</v>
      </c>
      <c r="K7" s="77"/>
      <c r="O7" s="12"/>
      <c r="S7"/>
      <c r="T7"/>
    </row>
    <row r="8" spans="1:21" s="8" customFormat="1" x14ac:dyDescent="0.2">
      <c r="D8" s="7"/>
      <c r="K8" s="7"/>
      <c r="L8" s="7"/>
      <c r="M8" s="7"/>
      <c r="N8" s="7"/>
      <c r="O8" s="12"/>
      <c r="P8" s="12"/>
      <c r="Q8" s="7"/>
      <c r="S8"/>
      <c r="T8"/>
    </row>
    <row r="9" spans="1:21" x14ac:dyDescent="0.2">
      <c r="C9" s="7"/>
      <c r="D9" s="2"/>
      <c r="K9" s="7"/>
      <c r="L9" s="8"/>
      <c r="M9" s="7"/>
      <c r="U9" s="8"/>
    </row>
    <row r="10" spans="1:21" x14ac:dyDescent="0.2">
      <c r="A10" s="9" t="s">
        <v>68</v>
      </c>
      <c r="B10" s="9" t="s">
        <v>69</v>
      </c>
      <c r="C10" s="7"/>
      <c r="D10" s="2"/>
      <c r="E10" s="10" t="s">
        <v>14</v>
      </c>
      <c r="F10" s="10" t="s">
        <v>15</v>
      </c>
      <c r="G10" s="7"/>
      <c r="I10" s="10" t="s">
        <v>218</v>
      </c>
      <c r="J10" s="10" t="s">
        <v>219</v>
      </c>
      <c r="L10" s="8"/>
      <c r="M10" s="8"/>
      <c r="Q10" s="7"/>
      <c r="R10" s="8"/>
      <c r="S10" s="8"/>
      <c r="T10" s="8"/>
      <c r="U10" s="8"/>
    </row>
    <row r="11" spans="1:21" x14ac:dyDescent="0.2">
      <c r="A11" s="11" t="s">
        <v>70</v>
      </c>
      <c r="B11" s="11" t="s">
        <v>71</v>
      </c>
      <c r="C11" s="7"/>
      <c r="D11" s="77"/>
      <c r="E11" s="10" t="s">
        <v>16</v>
      </c>
      <c r="F11" s="10" t="s">
        <v>17</v>
      </c>
      <c r="G11" s="7"/>
      <c r="H11" s="60"/>
      <c r="I11" s="6" t="s">
        <v>78</v>
      </c>
      <c r="J11" s="6" t="s">
        <v>79</v>
      </c>
      <c r="K11" s="77"/>
      <c r="L11" s="8"/>
      <c r="M11" s="8"/>
      <c r="O11" s="8"/>
      <c r="R11" s="8"/>
      <c r="S11" s="7"/>
      <c r="T11" s="7"/>
      <c r="U11" s="8"/>
    </row>
    <row r="12" spans="1:21" x14ac:dyDescent="0.2">
      <c r="A12" s="54" t="s">
        <v>201</v>
      </c>
      <c r="B12" s="54" t="s">
        <v>202</v>
      </c>
      <c r="C12" s="7"/>
      <c r="D12" s="2"/>
      <c r="E12" s="10" t="s">
        <v>194</v>
      </c>
      <c r="F12" s="10" t="s">
        <v>18</v>
      </c>
      <c r="G12" s="7"/>
      <c r="H12" s="11"/>
      <c r="I12" s="10" t="s">
        <v>175</v>
      </c>
      <c r="J12" s="32" t="s">
        <v>176</v>
      </c>
      <c r="L12" s="8"/>
      <c r="M12" s="8"/>
      <c r="O12" s="8"/>
      <c r="P12" s="8"/>
      <c r="Q12" s="8"/>
      <c r="R12" s="8"/>
      <c r="S12" s="7"/>
      <c r="T12" s="7"/>
      <c r="U12" s="8"/>
    </row>
    <row r="13" spans="1:21" x14ac:dyDescent="0.2">
      <c r="A13" s="35" t="s">
        <v>207</v>
      </c>
      <c r="B13" s="35" t="s">
        <v>208</v>
      </c>
      <c r="D13" s="2"/>
      <c r="E13" s="10" t="s">
        <v>225</v>
      </c>
      <c r="F13" s="10" t="s">
        <v>226</v>
      </c>
      <c r="H13" s="61"/>
      <c r="I13" s="10" t="s">
        <v>32</v>
      </c>
      <c r="J13" s="10" t="s">
        <v>33</v>
      </c>
      <c r="K13" s="7"/>
      <c r="L13" s="8"/>
      <c r="M13" s="8"/>
      <c r="R13" s="7"/>
      <c r="S13" s="7"/>
      <c r="T13" s="7"/>
      <c r="U13" s="8"/>
    </row>
    <row r="14" spans="1:21" x14ac:dyDescent="0.2">
      <c r="D14" s="2"/>
      <c r="I14" s="2"/>
      <c r="J14" s="2"/>
      <c r="K14" s="7"/>
      <c r="L14" s="7"/>
      <c r="M14" s="7"/>
      <c r="P14" s="12"/>
      <c r="Q14" s="7"/>
      <c r="R14" s="7"/>
      <c r="S14" s="7"/>
      <c r="T14" s="7"/>
      <c r="U14" s="8"/>
    </row>
    <row r="15" spans="1:21" x14ac:dyDescent="0.2">
      <c r="A15" s="7"/>
      <c r="B15" s="7"/>
      <c r="C15" s="7"/>
      <c r="D15" s="2"/>
      <c r="K15" s="7"/>
      <c r="L15" s="8"/>
      <c r="M15" s="8"/>
      <c r="O15" s="7"/>
      <c r="P15" s="7"/>
      <c r="Q15" s="7"/>
      <c r="R15" s="7"/>
      <c r="S15" s="2"/>
      <c r="T15" s="2"/>
    </row>
    <row r="16" spans="1:21" x14ac:dyDescent="0.2">
      <c r="A16" s="9" t="s">
        <v>165</v>
      </c>
      <c r="B16" s="9" t="s">
        <v>166</v>
      </c>
      <c r="C16" s="7"/>
      <c r="D16" s="2"/>
      <c r="E16" s="10" t="s">
        <v>211</v>
      </c>
      <c r="F16" s="10" t="s">
        <v>212</v>
      </c>
      <c r="H16" s="59"/>
      <c r="I16" s="10" t="s">
        <v>80</v>
      </c>
      <c r="J16" s="10" t="s">
        <v>81</v>
      </c>
      <c r="L16" s="8"/>
      <c r="M16" s="8"/>
      <c r="S16" s="7"/>
      <c r="T16" s="7"/>
    </row>
    <row r="17" spans="1:21" x14ac:dyDescent="0.2">
      <c r="A17" s="11" t="s">
        <v>72</v>
      </c>
      <c r="B17" s="11" t="s">
        <v>73</v>
      </c>
      <c r="C17" s="7"/>
      <c r="D17" s="2"/>
      <c r="E17" s="6" t="s">
        <v>49</v>
      </c>
      <c r="F17" s="6" t="s">
        <v>50</v>
      </c>
      <c r="G17" s="7"/>
      <c r="H17" s="58"/>
      <c r="I17" s="10" t="s">
        <v>76</v>
      </c>
      <c r="J17" s="10" t="s">
        <v>77</v>
      </c>
      <c r="K17" s="7"/>
      <c r="L17" s="8"/>
      <c r="M17" s="8"/>
      <c r="O17" s="7"/>
      <c r="P17" s="7"/>
      <c r="Q17" s="7"/>
      <c r="R17" s="7"/>
      <c r="S17" s="7"/>
      <c r="T17" s="7"/>
    </row>
    <row r="18" spans="1:21" x14ac:dyDescent="0.2">
      <c r="A18" s="55" t="s">
        <v>250</v>
      </c>
      <c r="B18" s="31" t="s">
        <v>251</v>
      </c>
      <c r="C18" s="7"/>
      <c r="D18" s="2"/>
      <c r="E18" s="28" t="s">
        <v>48</v>
      </c>
      <c r="F18" s="28" t="s">
        <v>39</v>
      </c>
      <c r="G18" s="7"/>
      <c r="I18" s="10" t="s">
        <v>82</v>
      </c>
      <c r="J18" s="10" t="s">
        <v>83</v>
      </c>
      <c r="K18" s="78"/>
      <c r="L18" s="8"/>
      <c r="M18" s="8"/>
      <c r="S18" s="7"/>
      <c r="T18" s="7"/>
    </row>
    <row r="19" spans="1:21" s="8" customFormat="1" x14ac:dyDescent="0.2">
      <c r="A19" s="56" t="s">
        <v>215</v>
      </c>
      <c r="B19" s="56" t="s">
        <v>227</v>
      </c>
      <c r="C19" s="7"/>
      <c r="D19" s="7"/>
      <c r="E19" s="10" t="s">
        <v>20</v>
      </c>
      <c r="F19" s="10" t="s">
        <v>21</v>
      </c>
      <c r="G19" s="7"/>
      <c r="H19" s="63"/>
      <c r="I19" s="34" t="s">
        <v>10</v>
      </c>
      <c r="J19" s="34" t="s">
        <v>11</v>
      </c>
      <c r="K19" s="7"/>
      <c r="R19" s="7"/>
      <c r="S19" s="2"/>
      <c r="T19" s="2"/>
    </row>
    <row r="20" spans="1:21" s="8" customFormat="1" x14ac:dyDescent="0.2">
      <c r="C20" s="7"/>
      <c r="D20" s="7"/>
      <c r="P20" s="7"/>
      <c r="Q20" s="7"/>
      <c r="R20" s="7"/>
      <c r="S20" s="2"/>
      <c r="T20" s="2"/>
    </row>
    <row r="21" spans="1:21" x14ac:dyDescent="0.2">
      <c r="A21" s="7" t="s">
        <v>19</v>
      </c>
      <c r="B21" s="7" t="s">
        <v>19</v>
      </c>
      <c r="C21" s="7"/>
      <c r="D21" s="2"/>
      <c r="G21" s="7"/>
      <c r="H21" s="7"/>
      <c r="K21" s="7"/>
      <c r="L21" s="8"/>
      <c r="M21" s="8"/>
      <c r="S21" s="2"/>
      <c r="T21" s="2"/>
      <c r="U21" s="8" t="s">
        <v>19</v>
      </c>
    </row>
    <row r="22" spans="1:21" s="8" customFormat="1" x14ac:dyDescent="0.2">
      <c r="A22" s="20" t="s">
        <v>22</v>
      </c>
      <c r="B22" s="20" t="s">
        <v>23</v>
      </c>
      <c r="C22" s="7"/>
      <c r="D22" s="7"/>
      <c r="E22" s="13" t="s">
        <v>28</v>
      </c>
      <c r="F22" s="10" t="s">
        <v>29</v>
      </c>
      <c r="G22" s="7"/>
      <c r="I22" s="10" t="s">
        <v>222</v>
      </c>
      <c r="J22" s="10" t="s">
        <v>223</v>
      </c>
      <c r="K22" s="7"/>
      <c r="M22" s="7"/>
      <c r="N22" s="7"/>
      <c r="O22" s="7"/>
      <c r="P22" s="7"/>
      <c r="Q22" s="7"/>
      <c r="R22" s="7"/>
      <c r="S22" s="2"/>
      <c r="T22" s="2"/>
    </row>
    <row r="23" spans="1:21" s="8" customFormat="1" x14ac:dyDescent="0.2">
      <c r="A23" s="11" t="s">
        <v>26</v>
      </c>
      <c r="B23" s="11" t="s">
        <v>27</v>
      </c>
      <c r="C23" s="7"/>
      <c r="D23" s="7"/>
      <c r="E23" s="13" t="s">
        <v>24</v>
      </c>
      <c r="F23" s="10" t="s">
        <v>25</v>
      </c>
      <c r="G23" s="7"/>
      <c r="I23" s="10" t="s">
        <v>51</v>
      </c>
      <c r="J23" s="10" t="s">
        <v>52</v>
      </c>
      <c r="Q23" s="7"/>
      <c r="R23" s="7"/>
      <c r="S23" s="7"/>
      <c r="T23" s="2"/>
    </row>
    <row r="24" spans="1:21" s="8" customFormat="1" x14ac:dyDescent="0.2">
      <c r="A24" s="51" t="s">
        <v>254</v>
      </c>
      <c r="B24" s="51" t="s">
        <v>255</v>
      </c>
      <c r="C24" s="7"/>
      <c r="D24" s="77"/>
      <c r="E24" s="10" t="s">
        <v>74</v>
      </c>
      <c r="F24" s="10" t="s">
        <v>75</v>
      </c>
      <c r="G24" s="7"/>
      <c r="H24" s="31"/>
      <c r="I24" s="32" t="s">
        <v>90</v>
      </c>
      <c r="J24" s="10" t="s">
        <v>91</v>
      </c>
      <c r="K24" s="12"/>
      <c r="P24" s="7"/>
      <c r="Q24" s="7"/>
      <c r="R24" s="7"/>
      <c r="S24" s="7"/>
      <c r="T24" s="2"/>
    </row>
    <row r="25" spans="1:21" s="8" customFormat="1" x14ac:dyDescent="0.2">
      <c r="A25" s="31" t="s">
        <v>84</v>
      </c>
      <c r="B25" s="31" t="s">
        <v>85</v>
      </c>
      <c r="D25" s="7"/>
      <c r="E25" s="13" t="s">
        <v>213</v>
      </c>
      <c r="F25" s="10" t="s">
        <v>214</v>
      </c>
      <c r="I25" s="10" t="s">
        <v>86</v>
      </c>
      <c r="J25" s="10" t="s">
        <v>87</v>
      </c>
      <c r="K25" s="7"/>
      <c r="N25" s="7"/>
      <c r="O25" s="16"/>
      <c r="R25" s="7"/>
      <c r="S25" s="2"/>
      <c r="T25" s="2"/>
    </row>
    <row r="26" spans="1:21" s="8" customFormat="1" x14ac:dyDescent="0.2">
      <c r="D26" s="7"/>
      <c r="K26" s="7"/>
      <c r="M26" s="7"/>
      <c r="Q26" s="7"/>
      <c r="R26" s="7"/>
      <c r="S26" s="2"/>
      <c r="T26" s="2"/>
    </row>
    <row r="27" spans="1:21" x14ac:dyDescent="0.2">
      <c r="A27" s="7" t="s">
        <v>19</v>
      </c>
      <c r="B27" s="7" t="s">
        <v>19</v>
      </c>
      <c r="C27" s="7"/>
      <c r="D27" s="2"/>
      <c r="K27" s="7"/>
      <c r="L27" s="7"/>
      <c r="M27" s="7"/>
      <c r="Q27" s="7"/>
      <c r="R27" s="7"/>
      <c r="S27" s="2"/>
      <c r="T27" s="2"/>
      <c r="U27" s="8" t="s">
        <v>19</v>
      </c>
    </row>
    <row r="28" spans="1:21" x14ac:dyDescent="0.2">
      <c r="A28" s="5" t="s">
        <v>30</v>
      </c>
      <c r="B28" s="5" t="s">
        <v>31</v>
      </c>
      <c r="C28" s="7"/>
      <c r="D28" s="77"/>
      <c r="E28" s="28" t="s">
        <v>36</v>
      </c>
      <c r="F28" s="28" t="s">
        <v>37</v>
      </c>
      <c r="G28" s="7"/>
      <c r="H28" s="5"/>
      <c r="I28" s="10" t="s">
        <v>53</v>
      </c>
      <c r="J28" s="10" t="s">
        <v>54</v>
      </c>
      <c r="K28" s="7"/>
      <c r="L28" s="8"/>
      <c r="M28" s="8"/>
      <c r="O28" s="7"/>
      <c r="P28" s="7"/>
      <c r="Q28" s="7"/>
      <c r="R28" s="7"/>
      <c r="S28" s="2"/>
      <c r="T28" s="2"/>
    </row>
    <row r="29" spans="1:21" x14ac:dyDescent="0.2">
      <c r="A29" s="11" t="s">
        <v>34</v>
      </c>
      <c r="B29" s="11" t="s">
        <v>35</v>
      </c>
      <c r="C29" s="7"/>
      <c r="D29" s="2"/>
      <c r="E29" s="10" t="s">
        <v>175</v>
      </c>
      <c r="F29" s="32" t="s">
        <v>176</v>
      </c>
      <c r="G29" s="7"/>
      <c r="H29" s="11"/>
      <c r="I29" s="10" t="s">
        <v>194</v>
      </c>
      <c r="J29" s="10" t="s">
        <v>18</v>
      </c>
      <c r="K29" s="7"/>
      <c r="L29" s="8"/>
      <c r="M29" s="8"/>
      <c r="Q29" s="7"/>
      <c r="R29" s="7"/>
    </row>
    <row r="30" spans="1:21" x14ac:dyDescent="0.2">
      <c r="A30" s="31" t="s">
        <v>258</v>
      </c>
      <c r="B30" s="31" t="s">
        <v>259</v>
      </c>
      <c r="D30" s="2"/>
      <c r="E30" s="69" t="s">
        <v>190</v>
      </c>
      <c r="F30" s="69" t="s">
        <v>191</v>
      </c>
      <c r="G30" s="7"/>
      <c r="H30" s="62"/>
      <c r="I30" s="34" t="s">
        <v>6</v>
      </c>
      <c r="J30" s="34" t="s">
        <v>7</v>
      </c>
      <c r="L30" s="8"/>
      <c r="M30" s="8"/>
      <c r="O30" s="12"/>
      <c r="P30" s="12"/>
      <c r="Q30" s="7"/>
      <c r="R30" s="7"/>
    </row>
    <row r="31" spans="1:21" s="8" customFormat="1" x14ac:dyDescent="0.2">
      <c r="A31" s="55" t="s">
        <v>256</v>
      </c>
      <c r="B31" s="31" t="s">
        <v>257</v>
      </c>
      <c r="C31" s="7"/>
      <c r="D31" s="7"/>
      <c r="E31" s="10" t="s">
        <v>32</v>
      </c>
      <c r="F31" s="10" t="s">
        <v>33</v>
      </c>
      <c r="G31" s="7"/>
      <c r="H31" s="61"/>
      <c r="I31" s="10" t="s">
        <v>225</v>
      </c>
      <c r="J31" s="10" t="s">
        <v>226</v>
      </c>
      <c r="Q31" s="7"/>
      <c r="R31" s="7"/>
    </row>
    <row r="32" spans="1:21" s="8" customFormat="1" x14ac:dyDescent="0.2">
      <c r="C32" s="7"/>
      <c r="D32" s="7"/>
      <c r="E32" s="26"/>
      <c r="F32" s="26"/>
      <c r="G32" s="7"/>
      <c r="H32" s="7"/>
      <c r="I32" s="7"/>
      <c r="J32" s="7"/>
      <c r="K32" s="7"/>
      <c r="O32" s="12"/>
      <c r="P32" s="12"/>
      <c r="Q32" s="7"/>
      <c r="R32" s="7"/>
    </row>
    <row r="33" spans="1:21" x14ac:dyDescent="0.2">
      <c r="A33" s="2"/>
      <c r="B33" s="2"/>
      <c r="C33" s="7"/>
      <c r="D33" s="2"/>
      <c r="G33" s="7"/>
      <c r="H33" s="7"/>
      <c r="I33" s="2"/>
      <c r="J33" s="2"/>
      <c r="K33" s="7"/>
      <c r="L33" s="7"/>
      <c r="M33" s="8"/>
      <c r="O33" s="7"/>
      <c r="R33" s="7"/>
      <c r="S33" s="2"/>
      <c r="T33" s="2"/>
      <c r="U33" s="8"/>
    </row>
    <row r="34" spans="1:21" x14ac:dyDescent="0.2">
      <c r="A34" s="14" t="s">
        <v>38</v>
      </c>
      <c r="B34" s="5" t="s">
        <v>92</v>
      </c>
      <c r="C34" s="7"/>
      <c r="D34" s="2"/>
      <c r="E34" s="6" t="s">
        <v>78</v>
      </c>
      <c r="F34" s="6" t="s">
        <v>79</v>
      </c>
      <c r="G34" s="7"/>
      <c r="H34" s="57"/>
      <c r="I34" s="10" t="s">
        <v>16</v>
      </c>
      <c r="J34" s="10" t="s">
        <v>17</v>
      </c>
      <c r="K34" s="78"/>
      <c r="L34" s="8"/>
      <c r="M34" s="7"/>
      <c r="N34" s="7"/>
      <c r="O34" s="7"/>
      <c r="R34" s="7"/>
      <c r="S34" s="2"/>
      <c r="T34" s="2"/>
    </row>
    <row r="35" spans="1:21" x14ac:dyDescent="0.2">
      <c r="A35" s="11" t="s">
        <v>203</v>
      </c>
      <c r="B35" s="11" t="s">
        <v>204</v>
      </c>
      <c r="E35" s="10" t="s">
        <v>82</v>
      </c>
      <c r="F35" s="10" t="s">
        <v>83</v>
      </c>
      <c r="H35" s="7"/>
      <c r="I35" s="6" t="s">
        <v>48</v>
      </c>
      <c r="J35" s="6" t="s">
        <v>39</v>
      </c>
      <c r="K35" s="77"/>
      <c r="L35" s="8"/>
      <c r="M35" s="7"/>
      <c r="R35" s="7"/>
    </row>
    <row r="36" spans="1:21" x14ac:dyDescent="0.2">
      <c r="A36" s="54" t="s">
        <v>197</v>
      </c>
      <c r="B36" s="54" t="s">
        <v>198</v>
      </c>
      <c r="E36" s="10" t="s">
        <v>40</v>
      </c>
      <c r="F36" s="10" t="s">
        <v>41</v>
      </c>
      <c r="G36" s="7"/>
      <c r="I36" s="34" t="s">
        <v>12</v>
      </c>
      <c r="J36" s="34" t="s">
        <v>13</v>
      </c>
      <c r="L36" s="8"/>
      <c r="M36" s="7"/>
    </row>
    <row r="37" spans="1:21" s="8" customFormat="1" x14ac:dyDescent="0.2">
      <c r="A37" s="56" t="s">
        <v>216</v>
      </c>
      <c r="B37" s="56" t="s">
        <v>217</v>
      </c>
      <c r="D37" s="7"/>
      <c r="E37" s="15" t="s">
        <v>42</v>
      </c>
      <c r="F37" s="10" t="s">
        <v>43</v>
      </c>
      <c r="I37" s="28" t="s">
        <v>209</v>
      </c>
      <c r="J37" s="28" t="s">
        <v>210</v>
      </c>
      <c r="K37" s="78"/>
    </row>
    <row r="38" spans="1:21" s="8" customFormat="1" x14ac:dyDescent="0.2">
      <c r="C38" s="7"/>
      <c r="D38" s="7"/>
      <c r="I38" s="7"/>
    </row>
    <row r="39" spans="1:21" x14ac:dyDescent="0.2">
      <c r="D39" s="2"/>
      <c r="K39" s="7"/>
      <c r="L39" s="8"/>
      <c r="M39" s="8"/>
      <c r="N39" s="8"/>
      <c r="O39" s="8"/>
      <c r="P39" s="8"/>
      <c r="Q39" s="8"/>
      <c r="R39" s="8"/>
      <c r="U39" s="8"/>
    </row>
    <row r="40" spans="1:21" x14ac:dyDescent="0.2">
      <c r="A40" s="33" t="s">
        <v>88</v>
      </c>
      <c r="B40" s="33" t="s">
        <v>89</v>
      </c>
      <c r="D40" s="2"/>
      <c r="E40" s="10" t="s">
        <v>80</v>
      </c>
      <c r="F40" s="10" t="s">
        <v>81</v>
      </c>
      <c r="G40" s="7"/>
      <c r="H40" s="63"/>
      <c r="I40" s="10" t="s">
        <v>211</v>
      </c>
      <c r="J40" s="10" t="s">
        <v>212</v>
      </c>
      <c r="L40" s="8"/>
      <c r="M40" s="8"/>
      <c r="R40" s="8"/>
      <c r="U40" s="8"/>
    </row>
    <row r="41" spans="1:21" x14ac:dyDescent="0.2">
      <c r="A41" s="11" t="s">
        <v>220</v>
      </c>
      <c r="B41" s="11" t="s">
        <v>221</v>
      </c>
      <c r="C41" s="7"/>
      <c r="D41" s="2"/>
      <c r="E41" s="32" t="s">
        <v>90</v>
      </c>
      <c r="F41" s="10" t="s">
        <v>91</v>
      </c>
      <c r="G41" s="7"/>
      <c r="H41" s="64"/>
      <c r="I41" s="10" t="s">
        <v>74</v>
      </c>
      <c r="J41" s="10" t="s">
        <v>75</v>
      </c>
      <c r="K41" s="7"/>
      <c r="L41" s="7"/>
      <c r="M41" s="8"/>
      <c r="Q41" s="8"/>
      <c r="R41" s="8"/>
      <c r="U41" s="8"/>
    </row>
    <row r="42" spans="1:21" x14ac:dyDescent="0.2">
      <c r="A42" s="54" t="s">
        <v>199</v>
      </c>
      <c r="B42" s="54" t="s">
        <v>200</v>
      </c>
      <c r="E42" s="10" t="s">
        <v>76</v>
      </c>
      <c r="F42" s="10" t="s">
        <v>77</v>
      </c>
      <c r="G42" s="7"/>
      <c r="H42" s="58"/>
      <c r="I42" s="6" t="s">
        <v>49</v>
      </c>
      <c r="J42" s="6" t="s">
        <v>50</v>
      </c>
      <c r="K42" s="7"/>
      <c r="L42" s="8"/>
      <c r="M42" s="7"/>
      <c r="Q42" s="8"/>
      <c r="R42" s="8"/>
      <c r="U42" s="8"/>
    </row>
    <row r="43" spans="1:21" x14ac:dyDescent="0.2">
      <c r="A43" s="54" t="s">
        <v>182</v>
      </c>
      <c r="B43" s="54" t="s">
        <v>183</v>
      </c>
      <c r="C43" s="7"/>
      <c r="D43" s="2"/>
      <c r="E43" s="10" t="s">
        <v>218</v>
      </c>
      <c r="F43" s="10" t="s">
        <v>219</v>
      </c>
      <c r="I43" s="10" t="s">
        <v>14</v>
      </c>
      <c r="J43" s="10" t="s">
        <v>15</v>
      </c>
      <c r="L43" s="8"/>
      <c r="M43" s="8"/>
    </row>
    <row r="44" spans="1:21" x14ac:dyDescent="0.2">
      <c r="C44" s="7"/>
      <c r="D44" s="2"/>
      <c r="I44" s="7"/>
      <c r="J44" s="7"/>
      <c r="K44" s="7"/>
      <c r="L44" s="8"/>
      <c r="M44" s="8"/>
    </row>
    <row r="45" spans="1:21" x14ac:dyDescent="0.2">
      <c r="A45" s="7" t="s">
        <v>19</v>
      </c>
      <c r="B45" s="7" t="s">
        <v>19</v>
      </c>
      <c r="C45" s="7"/>
      <c r="D45" s="2"/>
      <c r="K45" s="7"/>
      <c r="L45" s="8"/>
      <c r="M45" s="8"/>
      <c r="T45" s="8"/>
      <c r="U45" s="8" t="s">
        <v>19</v>
      </c>
    </row>
    <row r="46" spans="1:21" x14ac:dyDescent="0.2">
      <c r="A46" s="20" t="s">
        <v>44</v>
      </c>
      <c r="B46" s="20" t="s">
        <v>45</v>
      </c>
      <c r="C46" s="7"/>
      <c r="D46" s="2"/>
      <c r="E46" s="10" t="s">
        <v>222</v>
      </c>
      <c r="F46" s="10" t="s">
        <v>223</v>
      </c>
      <c r="I46" s="13" t="s">
        <v>28</v>
      </c>
      <c r="J46" s="10" t="s">
        <v>29</v>
      </c>
      <c r="K46" s="7"/>
      <c r="L46" s="8"/>
      <c r="M46" s="8"/>
    </row>
    <row r="47" spans="1:21" x14ac:dyDescent="0.2">
      <c r="A47" s="25" t="s">
        <v>46</v>
      </c>
      <c r="B47" s="25" t="s">
        <v>47</v>
      </c>
      <c r="C47" s="7"/>
      <c r="D47" s="2"/>
      <c r="E47" s="10" t="s">
        <v>53</v>
      </c>
      <c r="F47" s="10" t="s">
        <v>54</v>
      </c>
      <c r="G47" s="7"/>
      <c r="H47" s="5"/>
      <c r="I47" s="28" t="s">
        <v>36</v>
      </c>
      <c r="J47" s="28" t="s">
        <v>37</v>
      </c>
      <c r="K47" s="7"/>
      <c r="L47" s="8"/>
      <c r="M47" s="8"/>
    </row>
    <row r="48" spans="1:21" x14ac:dyDescent="0.2">
      <c r="A48" s="51" t="s">
        <v>184</v>
      </c>
      <c r="B48" s="51" t="s">
        <v>185</v>
      </c>
      <c r="C48" s="7"/>
      <c r="D48" s="2"/>
      <c r="E48" s="10" t="s">
        <v>86</v>
      </c>
      <c r="F48" s="10" t="s">
        <v>87</v>
      </c>
      <c r="G48" s="7"/>
      <c r="H48" s="11"/>
      <c r="I48" s="13" t="s">
        <v>213</v>
      </c>
      <c r="J48" s="10" t="s">
        <v>214</v>
      </c>
      <c r="L48" s="8"/>
      <c r="M48" s="8"/>
    </row>
    <row r="49" spans="1:24" x14ac:dyDescent="0.2">
      <c r="A49" s="31" t="s">
        <v>249</v>
      </c>
      <c r="B49" s="31" t="s">
        <v>248</v>
      </c>
      <c r="E49" s="10" t="s">
        <v>51</v>
      </c>
      <c r="F49" s="10" t="s">
        <v>52</v>
      </c>
      <c r="H49" s="31"/>
      <c r="I49" s="13" t="s">
        <v>24</v>
      </c>
      <c r="J49" s="10" t="s">
        <v>25</v>
      </c>
      <c r="L49" s="8"/>
      <c r="M49" s="8"/>
    </row>
    <row r="50" spans="1:24" x14ac:dyDescent="0.2">
      <c r="L50" s="8"/>
      <c r="M50" s="8"/>
    </row>
    <row r="51" spans="1:24" x14ac:dyDescent="0.2">
      <c r="L51" s="8"/>
      <c r="M51" s="8"/>
    </row>
    <row r="52" spans="1:24" x14ac:dyDescent="0.2">
      <c r="B52" s="33" t="s">
        <v>153</v>
      </c>
      <c r="C52" s="7"/>
      <c r="D52" s="2"/>
      <c r="E52" s="12"/>
      <c r="F52" s="12"/>
      <c r="G52" s="7"/>
      <c r="H52" s="7"/>
      <c r="I52" s="7"/>
      <c r="J52" s="2"/>
      <c r="K52" s="7"/>
      <c r="L52" s="7"/>
      <c r="M52" s="7"/>
      <c r="N52" s="7"/>
      <c r="O52" s="7"/>
      <c r="P52" s="8"/>
      <c r="Q52" s="8"/>
      <c r="R52" s="8"/>
      <c r="S52" s="8"/>
      <c r="T52" s="8"/>
      <c r="U52" s="8"/>
      <c r="W52" s="8"/>
      <c r="X52" s="8"/>
    </row>
    <row r="53" spans="1:24" x14ac:dyDescent="0.2">
      <c r="A53" s="7"/>
      <c r="B53" s="45" t="s">
        <v>154</v>
      </c>
      <c r="C53" s="7"/>
      <c r="D53" s="7"/>
      <c r="E53" s="12"/>
      <c r="F53" s="12"/>
      <c r="G53" s="7"/>
      <c r="H53" s="7"/>
      <c r="I53" s="7"/>
      <c r="J53" s="7"/>
      <c r="K53" s="7"/>
      <c r="L53" s="7"/>
      <c r="M53" s="7"/>
      <c r="N53" s="7"/>
      <c r="O53" s="7"/>
      <c r="P53" s="8"/>
      <c r="Q53" s="8"/>
      <c r="R53" s="8"/>
      <c r="S53" s="8"/>
      <c r="T53" s="8"/>
      <c r="U53" s="8"/>
      <c r="W53" s="8"/>
      <c r="X53" s="8"/>
    </row>
    <row r="54" spans="1:24" x14ac:dyDescent="0.2">
      <c r="A54" s="7"/>
      <c r="B54" s="35" t="s">
        <v>189</v>
      </c>
      <c r="C54" s="7"/>
      <c r="D54" s="7"/>
      <c r="E54" s="12"/>
      <c r="F54" s="12"/>
      <c r="I54" s="7"/>
      <c r="J54" s="8"/>
      <c r="L54" s="7"/>
      <c r="M54" s="7"/>
      <c r="N54" s="7"/>
      <c r="O54" s="7"/>
      <c r="P54" s="8"/>
      <c r="Q54" s="8"/>
      <c r="R54" s="8"/>
      <c r="S54" s="8"/>
      <c r="T54" s="8"/>
      <c r="U54" s="8"/>
    </row>
    <row r="55" spans="1:24" s="8" customFormat="1" x14ac:dyDescent="0.2">
      <c r="A55" s="7"/>
      <c r="B55" s="54" t="s">
        <v>188</v>
      </c>
      <c r="C55" s="7"/>
      <c r="D55" s="7"/>
      <c r="E55" s="7"/>
      <c r="F55" s="7"/>
      <c r="G55" s="7"/>
      <c r="H55" s="7"/>
      <c r="L55" s="7"/>
      <c r="N55" s="7"/>
      <c r="O55" s="7"/>
    </row>
    <row r="56" spans="1:24" s="8" customFormat="1" x14ac:dyDescent="0.2">
      <c r="A56" s="7"/>
      <c r="B56" s="7"/>
      <c r="C56" s="7"/>
      <c r="D56" s="7"/>
      <c r="G56" s="7"/>
      <c r="H56" s="7"/>
      <c r="M56" s="7"/>
      <c r="O56" s="7"/>
    </row>
    <row r="57" spans="1:24" x14ac:dyDescent="0.2">
      <c r="A57" s="26"/>
      <c r="B57" s="26"/>
      <c r="D57" s="7"/>
      <c r="E57" s="8"/>
      <c r="F57" s="8"/>
      <c r="I57" s="7"/>
      <c r="J57" s="7"/>
      <c r="K57" s="7"/>
      <c r="L57" s="7"/>
      <c r="M57" s="2"/>
      <c r="N57" s="2"/>
      <c r="O57" s="8"/>
      <c r="P57" s="8"/>
      <c r="Q57" s="8"/>
      <c r="R57" s="8"/>
      <c r="S57" s="8"/>
      <c r="T57" s="8"/>
      <c r="U57" s="8"/>
      <c r="X57" s="8"/>
    </row>
    <row r="58" spans="1:24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2"/>
      <c r="O58" s="2"/>
      <c r="W58" s="8"/>
      <c r="X58" s="8"/>
    </row>
    <row r="59" spans="1:24" x14ac:dyDescent="0.2">
      <c r="A59" s="7"/>
      <c r="B59" s="7"/>
      <c r="C59" s="7"/>
      <c r="D59" s="7"/>
      <c r="E59" s="12"/>
      <c r="F59" s="12"/>
      <c r="G59" s="7"/>
      <c r="H59" s="7"/>
      <c r="I59" s="7"/>
      <c r="J59" s="8"/>
      <c r="L59" s="7"/>
      <c r="O59" s="2"/>
    </row>
    <row r="60" spans="1:24" x14ac:dyDescent="0.2">
      <c r="A60" s="7"/>
      <c r="B60" s="7"/>
      <c r="C60" s="7"/>
      <c r="D60" s="7"/>
      <c r="E60" s="12"/>
      <c r="F60" s="12"/>
      <c r="G60" s="7"/>
      <c r="H60" s="7"/>
      <c r="I60" s="7"/>
      <c r="J60" s="8"/>
      <c r="L60" s="7"/>
      <c r="O60" s="2"/>
    </row>
    <row r="61" spans="1:24" x14ac:dyDescent="0.2">
      <c r="A61" s="7"/>
      <c r="B61" s="7"/>
      <c r="C61" s="7"/>
      <c r="D61" s="7"/>
      <c r="E61" s="12"/>
      <c r="F61" s="12"/>
      <c r="G61" s="7"/>
      <c r="H61" s="7"/>
      <c r="I61" s="7"/>
      <c r="J61" s="8"/>
      <c r="L61" s="7"/>
      <c r="O61" s="2"/>
    </row>
    <row r="62" spans="1:24" x14ac:dyDescent="0.2">
      <c r="A62" s="8"/>
      <c r="B62" s="8"/>
      <c r="D62" s="8"/>
      <c r="E62" s="8"/>
      <c r="F62" s="8"/>
      <c r="I62" s="8"/>
      <c r="J62" s="8"/>
    </row>
    <row r="63" spans="1:24" x14ac:dyDescent="0.2">
      <c r="A63" s="8"/>
      <c r="B63" s="8"/>
      <c r="D63" s="8"/>
      <c r="E63" s="8"/>
      <c r="F63" s="8"/>
      <c r="I63" s="8"/>
      <c r="J6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6"/>
  <sheetViews>
    <sheetView tabSelected="1" topLeftCell="C1" zoomScaleNormal="100" workbookViewId="0">
      <selection activeCell="T4" sqref="T4:T85"/>
    </sheetView>
  </sheetViews>
  <sheetFormatPr baseColWidth="10" defaultColWidth="8.83203125" defaultRowHeight="15" x14ac:dyDescent="0.2"/>
  <cols>
    <col min="7" max="7" width="9.1640625" customWidth="1"/>
    <col min="8" max="8" width="9.5" customWidth="1"/>
  </cols>
  <sheetData>
    <row r="1" spans="1:25" x14ac:dyDescent="0.2">
      <c r="A1" s="1" t="s">
        <v>0</v>
      </c>
      <c r="B1" s="2"/>
      <c r="C1" s="7"/>
      <c r="D1" s="1" t="s">
        <v>1</v>
      </c>
      <c r="E1" s="2"/>
      <c r="G1" s="1" t="s">
        <v>195</v>
      </c>
      <c r="H1" s="2"/>
      <c r="L1" s="1" t="s">
        <v>0</v>
      </c>
      <c r="M1" s="2"/>
      <c r="N1" s="7"/>
      <c r="O1" s="1" t="s">
        <v>1</v>
      </c>
      <c r="P1" s="2"/>
      <c r="R1" s="1" t="s">
        <v>195</v>
      </c>
      <c r="S1" s="2"/>
    </row>
    <row r="2" spans="1:25" x14ac:dyDescent="0.2">
      <c r="A2" s="1"/>
      <c r="B2" s="2"/>
      <c r="C2" s="7"/>
      <c r="D2" s="2"/>
      <c r="E2" s="2"/>
      <c r="G2" s="2"/>
      <c r="H2" s="2"/>
      <c r="L2" s="1"/>
      <c r="M2" s="2"/>
      <c r="N2" s="7"/>
      <c r="O2" s="2"/>
      <c r="P2" s="2"/>
      <c r="R2" s="2"/>
      <c r="S2" s="2"/>
      <c r="V2" t="s">
        <v>196</v>
      </c>
    </row>
    <row r="3" spans="1:25" x14ac:dyDescent="0.2">
      <c r="A3" s="3" t="s">
        <v>2</v>
      </c>
      <c r="B3" s="4" t="s">
        <v>3</v>
      </c>
      <c r="C3" s="7"/>
      <c r="D3" s="3" t="s">
        <v>2</v>
      </c>
      <c r="E3" s="4" t="s">
        <v>3</v>
      </c>
      <c r="G3" s="3" t="s">
        <v>2</v>
      </c>
      <c r="H3" s="4" t="s">
        <v>3</v>
      </c>
      <c r="L3" s="3" t="s">
        <v>2</v>
      </c>
      <c r="M3" s="4" t="s">
        <v>3</v>
      </c>
      <c r="N3" s="7"/>
      <c r="O3" s="3" t="s">
        <v>2</v>
      </c>
      <c r="P3" s="4" t="s">
        <v>3</v>
      </c>
      <c r="R3" s="3" t="s">
        <v>2</v>
      </c>
      <c r="S3" s="4" t="s">
        <v>3</v>
      </c>
      <c r="T3" s="8"/>
      <c r="V3" s="26"/>
      <c r="W3" s="25" t="s">
        <v>4</v>
      </c>
      <c r="X3" s="31" t="s">
        <v>84</v>
      </c>
    </row>
    <row r="4" spans="1:25" x14ac:dyDescent="0.2">
      <c r="A4" s="5" t="s">
        <v>8</v>
      </c>
      <c r="B4" s="5" t="s">
        <v>9</v>
      </c>
      <c r="C4" s="7"/>
      <c r="D4" s="28" t="s">
        <v>10</v>
      </c>
      <c r="E4" s="28" t="s">
        <v>11</v>
      </c>
      <c r="G4" s="15" t="s">
        <v>20</v>
      </c>
      <c r="H4" s="10" t="s">
        <v>21</v>
      </c>
      <c r="I4" s="8">
        <v>1</v>
      </c>
      <c r="L4" s="5" t="s">
        <v>30</v>
      </c>
      <c r="M4" s="5" t="s">
        <v>31</v>
      </c>
      <c r="O4" s="28" t="s">
        <v>36</v>
      </c>
      <c r="P4" s="28" t="s">
        <v>37</v>
      </c>
      <c r="R4" s="32" t="s">
        <v>53</v>
      </c>
      <c r="S4" s="10" t="s">
        <v>54</v>
      </c>
      <c r="T4" s="8">
        <v>1</v>
      </c>
      <c r="W4" s="11" t="s">
        <v>70</v>
      </c>
      <c r="X4" s="55" t="s">
        <v>258</v>
      </c>
    </row>
    <row r="5" spans="1:25" x14ac:dyDescent="0.2">
      <c r="A5" s="5" t="s">
        <v>8</v>
      </c>
      <c r="B5" s="5" t="s">
        <v>9</v>
      </c>
      <c r="C5" s="7"/>
      <c r="D5" s="34" t="s">
        <v>12</v>
      </c>
      <c r="E5" s="34" t="s">
        <v>13</v>
      </c>
      <c r="G5" s="10" t="s">
        <v>40</v>
      </c>
      <c r="H5" s="10" t="s">
        <v>41</v>
      </c>
      <c r="I5" s="8">
        <v>2</v>
      </c>
      <c r="L5" s="5" t="s">
        <v>30</v>
      </c>
      <c r="M5" s="5" t="s">
        <v>31</v>
      </c>
      <c r="O5" s="10" t="s">
        <v>175</v>
      </c>
      <c r="P5" s="32" t="s">
        <v>176</v>
      </c>
      <c r="R5" s="10" t="s">
        <v>194</v>
      </c>
      <c r="S5" s="10" t="s">
        <v>18</v>
      </c>
      <c r="T5" s="8">
        <v>2</v>
      </c>
      <c r="W5" s="7"/>
      <c r="X5" s="7"/>
    </row>
    <row r="6" spans="1:25" x14ac:dyDescent="0.2">
      <c r="A6" s="5" t="s">
        <v>8</v>
      </c>
      <c r="B6" s="5" t="s">
        <v>9</v>
      </c>
      <c r="C6" s="7"/>
      <c r="D6" s="34" t="s">
        <v>6</v>
      </c>
      <c r="E6" s="34" t="s">
        <v>7</v>
      </c>
      <c r="G6" s="6" t="s">
        <v>190</v>
      </c>
      <c r="H6" s="6" t="s">
        <v>191</v>
      </c>
      <c r="I6" s="8">
        <v>3</v>
      </c>
      <c r="L6" s="5" t="s">
        <v>30</v>
      </c>
      <c r="M6" s="5" t="s">
        <v>31</v>
      </c>
      <c r="O6" s="69" t="s">
        <v>190</v>
      </c>
      <c r="P6" s="69" t="s">
        <v>191</v>
      </c>
      <c r="R6" s="10" t="s">
        <v>6</v>
      </c>
      <c r="S6" s="10" t="s">
        <v>7</v>
      </c>
      <c r="T6" s="8">
        <v>3</v>
      </c>
      <c r="W6" s="7"/>
      <c r="Y6" s="7"/>
    </row>
    <row r="7" spans="1:25" x14ac:dyDescent="0.2">
      <c r="A7" s="5" t="s">
        <v>8</v>
      </c>
      <c r="B7" s="5" t="s">
        <v>9</v>
      </c>
      <c r="C7" s="7"/>
      <c r="D7" s="34" t="s">
        <v>209</v>
      </c>
      <c r="E7" s="34" t="s">
        <v>210</v>
      </c>
      <c r="G7" s="10" t="s">
        <v>42</v>
      </c>
      <c r="H7" s="10" t="s">
        <v>43</v>
      </c>
      <c r="I7" s="8">
        <v>4</v>
      </c>
      <c r="L7" s="5" t="s">
        <v>30</v>
      </c>
      <c r="M7" s="5" t="s">
        <v>31</v>
      </c>
      <c r="O7" s="10" t="s">
        <v>32</v>
      </c>
      <c r="P7" s="10" t="s">
        <v>33</v>
      </c>
      <c r="R7" s="10" t="s">
        <v>225</v>
      </c>
      <c r="S7" s="10" t="s">
        <v>226</v>
      </c>
      <c r="T7" s="8">
        <v>4</v>
      </c>
    </row>
    <row r="8" spans="1:25" x14ac:dyDescent="0.2">
      <c r="I8" s="8"/>
      <c r="T8" s="8"/>
    </row>
    <row r="9" spans="1:25" x14ac:dyDescent="0.2">
      <c r="A9" s="25" t="s">
        <v>4</v>
      </c>
      <c r="B9" s="25" t="s">
        <v>5</v>
      </c>
      <c r="C9" s="8"/>
      <c r="D9" s="34" t="s">
        <v>10</v>
      </c>
      <c r="E9" s="34" t="s">
        <v>11</v>
      </c>
      <c r="G9" s="6" t="s">
        <v>20</v>
      </c>
      <c r="H9" s="6" t="s">
        <v>21</v>
      </c>
      <c r="I9" s="8">
        <v>4</v>
      </c>
      <c r="L9" s="11" t="s">
        <v>34</v>
      </c>
      <c r="M9" s="11" t="s">
        <v>35</v>
      </c>
      <c r="O9" s="28" t="s">
        <v>36</v>
      </c>
      <c r="P9" s="28" t="s">
        <v>37</v>
      </c>
      <c r="R9" s="10" t="s">
        <v>53</v>
      </c>
      <c r="S9" s="10" t="s">
        <v>54</v>
      </c>
      <c r="T9" s="8">
        <v>4</v>
      </c>
    </row>
    <row r="10" spans="1:25" x14ac:dyDescent="0.2">
      <c r="A10" s="25" t="s">
        <v>4</v>
      </c>
      <c r="B10" s="25" t="s">
        <v>5</v>
      </c>
      <c r="D10" s="34" t="s">
        <v>12</v>
      </c>
      <c r="E10" s="34" t="s">
        <v>13</v>
      </c>
      <c r="G10" s="10" t="s">
        <v>40</v>
      </c>
      <c r="H10" s="10" t="s">
        <v>41</v>
      </c>
      <c r="I10" s="8">
        <v>1</v>
      </c>
      <c r="L10" s="11" t="s">
        <v>34</v>
      </c>
      <c r="M10" s="11" t="s">
        <v>35</v>
      </c>
      <c r="O10" s="10" t="s">
        <v>175</v>
      </c>
      <c r="P10" s="32" t="s">
        <v>176</v>
      </c>
      <c r="R10" s="10" t="s">
        <v>194</v>
      </c>
      <c r="S10" s="10" t="s">
        <v>18</v>
      </c>
      <c r="T10" s="8">
        <v>1</v>
      </c>
      <c r="V10" s="8" t="s">
        <v>205</v>
      </c>
      <c r="W10" s="8"/>
      <c r="X10" s="8"/>
    </row>
    <row r="11" spans="1:25" x14ac:dyDescent="0.2">
      <c r="A11" s="65" t="s">
        <v>4</v>
      </c>
      <c r="B11" s="65" t="s">
        <v>5</v>
      </c>
      <c r="C11" s="66"/>
      <c r="D11" s="65" t="s">
        <v>6</v>
      </c>
      <c r="E11" s="65" t="s">
        <v>7</v>
      </c>
      <c r="F11" s="66"/>
      <c r="G11" s="70" t="s">
        <v>190</v>
      </c>
      <c r="H11" s="67" t="s">
        <v>191</v>
      </c>
      <c r="I11" s="66">
        <v>2</v>
      </c>
      <c r="J11" s="8"/>
      <c r="L11" s="11" t="s">
        <v>34</v>
      </c>
      <c r="M11" s="11" t="s">
        <v>35</v>
      </c>
      <c r="O11" s="69" t="s">
        <v>190</v>
      </c>
      <c r="P11" s="69" t="s">
        <v>191</v>
      </c>
      <c r="R11" s="34" t="s">
        <v>6</v>
      </c>
      <c r="S11" s="34" t="s">
        <v>7</v>
      </c>
      <c r="T11" s="8">
        <v>2</v>
      </c>
      <c r="U11" s="8"/>
      <c r="V11" s="7" t="s">
        <v>206</v>
      </c>
      <c r="W11" s="7"/>
      <c r="X11" s="48"/>
    </row>
    <row r="12" spans="1:25" x14ac:dyDescent="0.2">
      <c r="A12" s="25" t="s">
        <v>4</v>
      </c>
      <c r="B12" s="25" t="s">
        <v>5</v>
      </c>
      <c r="C12" s="7"/>
      <c r="D12" s="28" t="s">
        <v>209</v>
      </c>
      <c r="E12" s="28" t="s">
        <v>210</v>
      </c>
      <c r="G12" s="15" t="s">
        <v>42</v>
      </c>
      <c r="H12" s="10" t="s">
        <v>43</v>
      </c>
      <c r="I12" s="8">
        <v>3</v>
      </c>
      <c r="L12" s="11" t="s">
        <v>34</v>
      </c>
      <c r="M12" s="11" t="s">
        <v>35</v>
      </c>
      <c r="O12" s="10" t="s">
        <v>32</v>
      </c>
      <c r="P12" s="10" t="s">
        <v>33</v>
      </c>
      <c r="R12" s="10" t="s">
        <v>225</v>
      </c>
      <c r="S12" s="10" t="s">
        <v>226</v>
      </c>
      <c r="T12" s="8">
        <v>3</v>
      </c>
      <c r="U12" s="8"/>
      <c r="V12" s="8">
        <v>1</v>
      </c>
      <c r="W12" s="68">
        <v>2</v>
      </c>
      <c r="X12" s="68">
        <v>3</v>
      </c>
      <c r="Y12" s="8">
        <v>4</v>
      </c>
    </row>
    <row r="13" spans="1:25" x14ac:dyDescent="0.2">
      <c r="I13" s="8"/>
      <c r="T13" s="8"/>
      <c r="U13" s="8"/>
      <c r="V13" s="11" t="s">
        <v>16</v>
      </c>
      <c r="W13" s="25" t="s">
        <v>6</v>
      </c>
      <c r="X13" s="76" t="s">
        <v>36</v>
      </c>
      <c r="Y13" s="31" t="s">
        <v>74</v>
      </c>
    </row>
    <row r="14" spans="1:25" x14ac:dyDescent="0.2">
      <c r="A14" s="31" t="s">
        <v>224</v>
      </c>
      <c r="B14" s="31" t="s">
        <v>228</v>
      </c>
      <c r="C14" s="7"/>
      <c r="D14" s="28" t="s">
        <v>10</v>
      </c>
      <c r="E14" s="28" t="s">
        <v>11</v>
      </c>
      <c r="G14" s="15" t="s">
        <v>20</v>
      </c>
      <c r="H14" s="10" t="s">
        <v>21</v>
      </c>
      <c r="I14" s="8">
        <v>3</v>
      </c>
      <c r="L14" s="67" t="s">
        <v>258</v>
      </c>
      <c r="M14" s="67" t="s">
        <v>259</v>
      </c>
      <c r="N14" s="66"/>
      <c r="O14" s="65" t="s">
        <v>36</v>
      </c>
      <c r="P14" s="65" t="s">
        <v>37</v>
      </c>
      <c r="Q14" s="66"/>
      <c r="R14" s="67" t="s">
        <v>53</v>
      </c>
      <c r="S14" s="67" t="s">
        <v>54</v>
      </c>
      <c r="T14" s="66">
        <v>3</v>
      </c>
      <c r="U14" s="8"/>
    </row>
    <row r="15" spans="1:25" x14ac:dyDescent="0.2">
      <c r="A15" s="31" t="s">
        <v>224</v>
      </c>
      <c r="B15" s="31" t="s">
        <v>228</v>
      </c>
      <c r="C15" s="7"/>
      <c r="D15" s="34" t="s">
        <v>12</v>
      </c>
      <c r="E15" s="34" t="s">
        <v>13</v>
      </c>
      <c r="G15" s="10" t="s">
        <v>40</v>
      </c>
      <c r="H15" s="10" t="s">
        <v>41</v>
      </c>
      <c r="I15" s="8">
        <v>4</v>
      </c>
      <c r="J15" s="8"/>
      <c r="L15" s="31" t="s">
        <v>258</v>
      </c>
      <c r="M15" s="31" t="s">
        <v>259</v>
      </c>
      <c r="O15" s="10" t="s">
        <v>175</v>
      </c>
      <c r="P15" s="32" t="s">
        <v>176</v>
      </c>
      <c r="R15" s="10" t="s">
        <v>194</v>
      </c>
      <c r="S15" s="10" t="s">
        <v>18</v>
      </c>
      <c r="T15" s="8">
        <v>4</v>
      </c>
      <c r="U15" s="8"/>
      <c r="V15" s="8"/>
    </row>
    <row r="16" spans="1:25" x14ac:dyDescent="0.2">
      <c r="A16" s="31" t="s">
        <v>224</v>
      </c>
      <c r="B16" s="31" t="s">
        <v>228</v>
      </c>
      <c r="C16" s="7"/>
      <c r="D16" s="34" t="s">
        <v>6</v>
      </c>
      <c r="E16" s="34" t="s">
        <v>7</v>
      </c>
      <c r="G16" s="6" t="s">
        <v>190</v>
      </c>
      <c r="H16" s="6" t="s">
        <v>191</v>
      </c>
      <c r="I16" s="8">
        <v>1</v>
      </c>
      <c r="L16" s="31" t="s">
        <v>258</v>
      </c>
      <c r="M16" s="31" t="s">
        <v>259</v>
      </c>
      <c r="O16" s="69" t="s">
        <v>190</v>
      </c>
      <c r="P16" s="69" t="s">
        <v>191</v>
      </c>
      <c r="R16" s="32" t="s">
        <v>6</v>
      </c>
      <c r="S16" s="10" t="s">
        <v>7</v>
      </c>
      <c r="T16" s="8">
        <v>1</v>
      </c>
      <c r="U16" s="8"/>
    </row>
    <row r="17" spans="1:22" x14ac:dyDescent="0.2">
      <c r="A17" s="31" t="s">
        <v>224</v>
      </c>
      <c r="B17" s="31" t="s">
        <v>228</v>
      </c>
      <c r="D17" s="34" t="s">
        <v>209</v>
      </c>
      <c r="E17" s="34" t="s">
        <v>210</v>
      </c>
      <c r="G17" s="10" t="s">
        <v>42</v>
      </c>
      <c r="H17" s="10" t="s">
        <v>43</v>
      </c>
      <c r="I17" s="8">
        <v>2</v>
      </c>
      <c r="L17" s="31" t="s">
        <v>258</v>
      </c>
      <c r="M17" s="31" t="s">
        <v>259</v>
      </c>
      <c r="O17" s="10" t="s">
        <v>32</v>
      </c>
      <c r="P17" s="10" t="s">
        <v>33</v>
      </c>
      <c r="R17" s="10" t="s">
        <v>225</v>
      </c>
      <c r="S17" s="10" t="s">
        <v>226</v>
      </c>
      <c r="T17" s="8">
        <v>2</v>
      </c>
      <c r="U17" s="8"/>
      <c r="V17" s="7"/>
    </row>
    <row r="18" spans="1:22" x14ac:dyDescent="0.2">
      <c r="I18" s="8"/>
      <c r="T18" s="8"/>
      <c r="U18" s="8"/>
      <c r="V18" s="7"/>
    </row>
    <row r="19" spans="1:22" x14ac:dyDescent="0.2">
      <c r="A19" s="31" t="s">
        <v>253</v>
      </c>
      <c r="B19" s="31" t="s">
        <v>252</v>
      </c>
      <c r="D19" s="28" t="s">
        <v>10</v>
      </c>
      <c r="E19" s="28" t="s">
        <v>11</v>
      </c>
      <c r="G19" s="15" t="s">
        <v>20</v>
      </c>
      <c r="H19" s="10" t="s">
        <v>21</v>
      </c>
      <c r="I19" s="8">
        <v>2</v>
      </c>
      <c r="L19" s="55" t="s">
        <v>256</v>
      </c>
      <c r="M19" s="31" t="s">
        <v>257</v>
      </c>
      <c r="O19" s="28" t="s">
        <v>36</v>
      </c>
      <c r="P19" s="28" t="s">
        <v>37</v>
      </c>
      <c r="R19" s="10" t="s">
        <v>53</v>
      </c>
      <c r="S19" s="10" t="s">
        <v>54</v>
      </c>
      <c r="T19" s="8">
        <v>2</v>
      </c>
      <c r="U19" s="8"/>
      <c r="V19" s="7"/>
    </row>
    <row r="20" spans="1:22" x14ac:dyDescent="0.2">
      <c r="A20" s="31" t="s">
        <v>253</v>
      </c>
      <c r="B20" s="31" t="s">
        <v>252</v>
      </c>
      <c r="D20" s="34" t="s">
        <v>12</v>
      </c>
      <c r="E20" s="34" t="s">
        <v>13</v>
      </c>
      <c r="G20" s="10" t="s">
        <v>40</v>
      </c>
      <c r="H20" s="10" t="s">
        <v>41</v>
      </c>
      <c r="I20" s="8">
        <v>3</v>
      </c>
      <c r="L20" s="55" t="s">
        <v>256</v>
      </c>
      <c r="M20" s="31" t="s">
        <v>257</v>
      </c>
      <c r="O20" s="10" t="s">
        <v>175</v>
      </c>
      <c r="P20" s="32" t="s">
        <v>176</v>
      </c>
      <c r="R20" s="10" t="s">
        <v>194</v>
      </c>
      <c r="S20" s="10" t="s">
        <v>18</v>
      </c>
      <c r="T20" s="8">
        <v>3</v>
      </c>
      <c r="U20" s="8"/>
      <c r="V20" s="7"/>
    </row>
    <row r="21" spans="1:22" x14ac:dyDescent="0.2">
      <c r="A21" s="31" t="s">
        <v>253</v>
      </c>
      <c r="B21" s="31" t="s">
        <v>252</v>
      </c>
      <c r="D21" s="34" t="s">
        <v>6</v>
      </c>
      <c r="E21" s="34" t="s">
        <v>7</v>
      </c>
      <c r="G21" s="6" t="s">
        <v>190</v>
      </c>
      <c r="H21" s="6" t="s">
        <v>191</v>
      </c>
      <c r="I21" s="8">
        <v>4</v>
      </c>
      <c r="L21" s="55" t="s">
        <v>256</v>
      </c>
      <c r="M21" s="31" t="s">
        <v>257</v>
      </c>
      <c r="O21" s="69" t="s">
        <v>190</v>
      </c>
      <c r="P21" s="69" t="s">
        <v>191</v>
      </c>
      <c r="R21" s="34" t="s">
        <v>6</v>
      </c>
      <c r="S21" s="34" t="s">
        <v>7</v>
      </c>
      <c r="T21" s="8">
        <v>4</v>
      </c>
      <c r="U21" s="8"/>
      <c r="V21" s="7"/>
    </row>
    <row r="22" spans="1:22" x14ac:dyDescent="0.2">
      <c r="A22" s="31" t="s">
        <v>253</v>
      </c>
      <c r="B22" s="31" t="s">
        <v>252</v>
      </c>
      <c r="D22" s="34" t="s">
        <v>209</v>
      </c>
      <c r="E22" s="34" t="s">
        <v>210</v>
      </c>
      <c r="G22" s="10" t="s">
        <v>42</v>
      </c>
      <c r="H22" s="10" t="s">
        <v>43</v>
      </c>
      <c r="I22" s="8">
        <v>1</v>
      </c>
      <c r="L22" s="55" t="s">
        <v>256</v>
      </c>
      <c r="M22" s="31" t="s">
        <v>257</v>
      </c>
      <c r="O22" s="10" t="s">
        <v>32</v>
      </c>
      <c r="P22" s="10" t="s">
        <v>33</v>
      </c>
      <c r="R22" s="10" t="s">
        <v>225</v>
      </c>
      <c r="S22" s="10" t="s">
        <v>226</v>
      </c>
      <c r="T22" s="8">
        <v>1</v>
      </c>
      <c r="U22" s="8"/>
      <c r="V22" s="7"/>
    </row>
    <row r="23" spans="1:22" x14ac:dyDescent="0.2">
      <c r="I23" s="8"/>
      <c r="T23" s="8"/>
      <c r="U23" s="8"/>
      <c r="V23" s="7"/>
    </row>
    <row r="24" spans="1:22" x14ac:dyDescent="0.2">
      <c r="I24" s="8"/>
      <c r="T24" s="8"/>
      <c r="U24" s="8"/>
      <c r="V24" s="7"/>
    </row>
    <row r="25" spans="1:22" x14ac:dyDescent="0.2">
      <c r="A25" s="9" t="s">
        <v>68</v>
      </c>
      <c r="B25" s="9" t="s">
        <v>69</v>
      </c>
      <c r="C25" s="7"/>
      <c r="D25" s="10" t="s">
        <v>14</v>
      </c>
      <c r="E25" s="10" t="s">
        <v>15</v>
      </c>
      <c r="G25" s="13" t="s">
        <v>218</v>
      </c>
      <c r="H25" s="10" t="s">
        <v>219</v>
      </c>
      <c r="I25" s="8">
        <v>1</v>
      </c>
      <c r="L25" s="14" t="s">
        <v>38</v>
      </c>
      <c r="M25" s="5" t="s">
        <v>92</v>
      </c>
      <c r="N25" s="7"/>
      <c r="O25" s="6" t="s">
        <v>78</v>
      </c>
      <c r="P25" s="6" t="s">
        <v>79</v>
      </c>
      <c r="R25" s="10" t="s">
        <v>16</v>
      </c>
      <c r="S25" s="10" t="s">
        <v>17</v>
      </c>
      <c r="T25" s="8">
        <v>1</v>
      </c>
    </row>
    <row r="26" spans="1:22" x14ac:dyDescent="0.2">
      <c r="A26" s="9" t="s">
        <v>68</v>
      </c>
      <c r="B26" s="9" t="s">
        <v>69</v>
      </c>
      <c r="C26" s="7"/>
      <c r="D26" s="10" t="s">
        <v>16</v>
      </c>
      <c r="E26" s="10" t="s">
        <v>17</v>
      </c>
      <c r="G26" s="6" t="s">
        <v>78</v>
      </c>
      <c r="H26" s="6" t="s">
        <v>79</v>
      </c>
      <c r="I26" s="8">
        <v>2</v>
      </c>
      <c r="L26" s="14" t="s">
        <v>38</v>
      </c>
      <c r="M26" s="5" t="s">
        <v>92</v>
      </c>
      <c r="N26" s="7"/>
      <c r="O26" s="10" t="s">
        <v>82</v>
      </c>
      <c r="P26" s="10" t="s">
        <v>83</v>
      </c>
      <c r="R26" s="6" t="s">
        <v>48</v>
      </c>
      <c r="S26" s="6" t="s">
        <v>39</v>
      </c>
      <c r="T26" s="8">
        <v>2</v>
      </c>
      <c r="U26" s="8"/>
    </row>
    <row r="27" spans="1:22" x14ac:dyDescent="0.2">
      <c r="A27" s="9" t="s">
        <v>68</v>
      </c>
      <c r="B27" s="9" t="s">
        <v>69</v>
      </c>
      <c r="C27" s="7"/>
      <c r="D27" s="10" t="s">
        <v>194</v>
      </c>
      <c r="E27" s="10" t="s">
        <v>18</v>
      </c>
      <c r="G27" s="10" t="s">
        <v>175</v>
      </c>
      <c r="H27" s="32" t="s">
        <v>176</v>
      </c>
      <c r="I27" s="8">
        <v>3</v>
      </c>
      <c r="L27" s="14" t="s">
        <v>38</v>
      </c>
      <c r="M27" s="5" t="s">
        <v>92</v>
      </c>
      <c r="N27" s="7"/>
      <c r="O27" s="10" t="s">
        <v>40</v>
      </c>
      <c r="P27" s="10" t="s">
        <v>41</v>
      </c>
      <c r="R27" s="34" t="s">
        <v>12</v>
      </c>
      <c r="S27" s="34" t="s">
        <v>13</v>
      </c>
      <c r="T27" s="8">
        <v>3</v>
      </c>
    </row>
    <row r="28" spans="1:22" x14ac:dyDescent="0.2">
      <c r="A28" s="9" t="s">
        <v>68</v>
      </c>
      <c r="B28" s="9" t="s">
        <v>69</v>
      </c>
      <c r="D28" s="10" t="s">
        <v>225</v>
      </c>
      <c r="E28" s="10" t="s">
        <v>226</v>
      </c>
      <c r="G28" s="10" t="s">
        <v>32</v>
      </c>
      <c r="H28" s="10" t="s">
        <v>33</v>
      </c>
      <c r="I28" s="8">
        <v>4</v>
      </c>
      <c r="L28" s="14" t="s">
        <v>38</v>
      </c>
      <c r="M28" s="5" t="s">
        <v>92</v>
      </c>
      <c r="O28" s="15" t="s">
        <v>42</v>
      </c>
      <c r="P28" s="10" t="s">
        <v>43</v>
      </c>
      <c r="R28" s="28" t="s">
        <v>209</v>
      </c>
      <c r="S28" s="28" t="s">
        <v>210</v>
      </c>
      <c r="T28" s="8">
        <v>4</v>
      </c>
    </row>
    <row r="29" spans="1:22" x14ac:dyDescent="0.2">
      <c r="I29" s="8"/>
      <c r="T29" s="8"/>
    </row>
    <row r="30" spans="1:22" x14ac:dyDescent="0.2">
      <c r="A30" s="11" t="s">
        <v>70</v>
      </c>
      <c r="B30" s="11" t="s">
        <v>71</v>
      </c>
      <c r="D30" s="10" t="s">
        <v>14</v>
      </c>
      <c r="E30" s="10" t="s">
        <v>15</v>
      </c>
      <c r="G30" s="13" t="s">
        <v>218</v>
      </c>
      <c r="H30" s="10" t="s">
        <v>219</v>
      </c>
      <c r="I30" s="8">
        <v>4</v>
      </c>
      <c r="L30" s="11" t="s">
        <v>203</v>
      </c>
      <c r="M30" s="11" t="s">
        <v>204</v>
      </c>
      <c r="O30" s="6" t="s">
        <v>78</v>
      </c>
      <c r="P30" s="6" t="s">
        <v>79</v>
      </c>
      <c r="R30" s="10" t="s">
        <v>16</v>
      </c>
      <c r="S30" s="10" t="s">
        <v>17</v>
      </c>
      <c r="T30" s="8">
        <v>4</v>
      </c>
    </row>
    <row r="31" spans="1:22" x14ac:dyDescent="0.2">
      <c r="A31" s="67" t="s">
        <v>70</v>
      </c>
      <c r="B31" s="67" t="s">
        <v>71</v>
      </c>
      <c r="C31" s="66"/>
      <c r="D31" s="67" t="s">
        <v>16</v>
      </c>
      <c r="E31" s="67" t="s">
        <v>17</v>
      </c>
      <c r="F31" s="66"/>
      <c r="G31" s="67" t="s">
        <v>78</v>
      </c>
      <c r="H31" s="67" t="s">
        <v>79</v>
      </c>
      <c r="I31" s="66">
        <v>1</v>
      </c>
      <c r="L31" s="11" t="s">
        <v>203</v>
      </c>
      <c r="M31" s="11" t="s">
        <v>204</v>
      </c>
      <c r="O31" s="10" t="s">
        <v>82</v>
      </c>
      <c r="P31" s="10" t="s">
        <v>83</v>
      </c>
      <c r="R31" s="6" t="s">
        <v>48</v>
      </c>
      <c r="S31" s="6" t="s">
        <v>39</v>
      </c>
      <c r="T31" s="8">
        <v>1</v>
      </c>
      <c r="U31" s="8"/>
    </row>
    <row r="32" spans="1:22" x14ac:dyDescent="0.2">
      <c r="A32" s="11" t="s">
        <v>70</v>
      </c>
      <c r="B32" s="11" t="s">
        <v>71</v>
      </c>
      <c r="C32" s="8"/>
      <c r="D32" s="10" t="s">
        <v>194</v>
      </c>
      <c r="E32" s="10" t="s">
        <v>18</v>
      </c>
      <c r="G32" s="10" t="s">
        <v>175</v>
      </c>
      <c r="H32" s="32" t="s">
        <v>176</v>
      </c>
      <c r="I32" s="8">
        <v>2</v>
      </c>
      <c r="L32" s="11" t="s">
        <v>203</v>
      </c>
      <c r="M32" s="11" t="s">
        <v>204</v>
      </c>
      <c r="O32" s="10" t="s">
        <v>40</v>
      </c>
      <c r="P32" s="10" t="s">
        <v>41</v>
      </c>
      <c r="R32" s="34" t="s">
        <v>12</v>
      </c>
      <c r="S32" s="34" t="s">
        <v>13</v>
      </c>
      <c r="T32" s="8">
        <v>2</v>
      </c>
      <c r="U32" s="8"/>
      <c r="V32" s="8"/>
    </row>
    <row r="33" spans="1:24" x14ac:dyDescent="0.2">
      <c r="A33" s="11" t="s">
        <v>70</v>
      </c>
      <c r="B33" s="11" t="s">
        <v>71</v>
      </c>
      <c r="C33" s="7"/>
      <c r="D33" s="10" t="s">
        <v>225</v>
      </c>
      <c r="E33" s="10" t="s">
        <v>226</v>
      </c>
      <c r="G33" s="10" t="s">
        <v>32</v>
      </c>
      <c r="H33" s="10" t="s">
        <v>33</v>
      </c>
      <c r="I33" s="44">
        <v>3</v>
      </c>
      <c r="L33" s="11" t="s">
        <v>203</v>
      </c>
      <c r="M33" s="11" t="s">
        <v>204</v>
      </c>
      <c r="O33" s="15" t="s">
        <v>42</v>
      </c>
      <c r="P33" s="10" t="s">
        <v>43</v>
      </c>
      <c r="R33" s="28" t="s">
        <v>209</v>
      </c>
      <c r="S33" s="28" t="s">
        <v>210</v>
      </c>
      <c r="T33" s="8">
        <v>3</v>
      </c>
      <c r="U33" s="8"/>
      <c r="V33" s="8"/>
    </row>
    <row r="34" spans="1:24" x14ac:dyDescent="0.2">
      <c r="A34" s="7"/>
      <c r="B34" s="7"/>
      <c r="C34" s="7"/>
      <c r="D34" s="2"/>
      <c r="E34" s="2"/>
      <c r="G34" s="2"/>
      <c r="H34" s="2"/>
      <c r="I34" s="8"/>
      <c r="T34" s="8"/>
      <c r="U34" s="8"/>
      <c r="V34" s="8"/>
    </row>
    <row r="35" spans="1:24" x14ac:dyDescent="0.2">
      <c r="A35" s="54" t="s">
        <v>201</v>
      </c>
      <c r="B35" s="54" t="s">
        <v>202</v>
      </c>
      <c r="D35" s="10" t="s">
        <v>14</v>
      </c>
      <c r="E35" s="10" t="s">
        <v>15</v>
      </c>
      <c r="G35" s="13" t="s">
        <v>218</v>
      </c>
      <c r="H35" s="10" t="s">
        <v>219</v>
      </c>
      <c r="I35" s="8">
        <v>3</v>
      </c>
      <c r="L35" s="31" t="s">
        <v>224</v>
      </c>
      <c r="M35" s="31" t="s">
        <v>228</v>
      </c>
      <c r="O35" s="6" t="s">
        <v>78</v>
      </c>
      <c r="P35" s="6" t="s">
        <v>79</v>
      </c>
      <c r="R35" s="10" t="s">
        <v>16</v>
      </c>
      <c r="S35" s="10" t="s">
        <v>17</v>
      </c>
      <c r="T35" s="8">
        <v>3</v>
      </c>
      <c r="U35" s="8"/>
      <c r="V35" s="8"/>
    </row>
    <row r="36" spans="1:24" x14ac:dyDescent="0.2">
      <c r="A36" s="54" t="s">
        <v>201</v>
      </c>
      <c r="B36" s="54" t="s">
        <v>202</v>
      </c>
      <c r="D36" s="10" t="s">
        <v>16</v>
      </c>
      <c r="E36" s="10" t="s">
        <v>17</v>
      </c>
      <c r="G36" s="6" t="s">
        <v>78</v>
      </c>
      <c r="H36" s="6" t="s">
        <v>79</v>
      </c>
      <c r="I36" s="8">
        <v>4</v>
      </c>
      <c r="J36" s="8"/>
      <c r="L36" s="31" t="s">
        <v>224</v>
      </c>
      <c r="M36" s="31" t="s">
        <v>228</v>
      </c>
      <c r="O36" s="10" t="s">
        <v>82</v>
      </c>
      <c r="P36" s="10" t="s">
        <v>83</v>
      </c>
      <c r="R36" s="6" t="s">
        <v>48</v>
      </c>
      <c r="S36" s="6" t="s">
        <v>39</v>
      </c>
      <c r="T36" s="8">
        <v>4</v>
      </c>
      <c r="U36" s="8"/>
      <c r="V36" s="8"/>
    </row>
    <row r="37" spans="1:24" x14ac:dyDescent="0.2">
      <c r="A37" s="54" t="s">
        <v>201</v>
      </c>
      <c r="B37" s="54" t="s">
        <v>202</v>
      </c>
      <c r="D37" s="10" t="s">
        <v>194</v>
      </c>
      <c r="E37" s="10" t="s">
        <v>18</v>
      </c>
      <c r="G37" s="10" t="s">
        <v>175</v>
      </c>
      <c r="H37" s="32" t="s">
        <v>176</v>
      </c>
      <c r="I37" s="8">
        <v>1</v>
      </c>
      <c r="L37" s="31" t="s">
        <v>224</v>
      </c>
      <c r="M37" s="31" t="s">
        <v>228</v>
      </c>
      <c r="O37" s="10" t="s">
        <v>40</v>
      </c>
      <c r="P37" s="10" t="s">
        <v>41</v>
      </c>
      <c r="R37" s="34" t="s">
        <v>12</v>
      </c>
      <c r="S37" s="34" t="s">
        <v>13</v>
      </c>
      <c r="T37" s="8">
        <v>1</v>
      </c>
      <c r="U37" s="8"/>
      <c r="V37" s="8"/>
    </row>
    <row r="38" spans="1:24" x14ac:dyDescent="0.2">
      <c r="A38" s="54" t="s">
        <v>201</v>
      </c>
      <c r="B38" s="54" t="s">
        <v>202</v>
      </c>
      <c r="C38" s="7"/>
      <c r="D38" s="10" t="s">
        <v>225</v>
      </c>
      <c r="E38" s="10" t="s">
        <v>226</v>
      </c>
      <c r="G38" s="10" t="s">
        <v>32</v>
      </c>
      <c r="H38" s="10" t="s">
        <v>33</v>
      </c>
      <c r="I38" s="8">
        <v>2</v>
      </c>
      <c r="L38" s="31" t="s">
        <v>224</v>
      </c>
      <c r="M38" s="31" t="s">
        <v>228</v>
      </c>
      <c r="O38" s="15" t="s">
        <v>42</v>
      </c>
      <c r="P38" s="10" t="s">
        <v>43</v>
      </c>
      <c r="R38" s="28" t="s">
        <v>209</v>
      </c>
      <c r="S38" s="28" t="s">
        <v>210</v>
      </c>
      <c r="T38" s="8">
        <v>2</v>
      </c>
      <c r="U38" s="8"/>
      <c r="V38" s="8"/>
    </row>
    <row r="39" spans="1:24" x14ac:dyDescent="0.2">
      <c r="A39" s="8"/>
      <c r="B39" s="8"/>
      <c r="C39" s="7"/>
      <c r="D39" s="8"/>
      <c r="E39" s="8"/>
      <c r="G39" s="7"/>
      <c r="H39" s="7"/>
      <c r="I39" s="8"/>
      <c r="T39" s="8"/>
      <c r="U39" s="8"/>
      <c r="V39" s="8"/>
    </row>
    <row r="40" spans="1:24" x14ac:dyDescent="0.2">
      <c r="A40" s="35" t="s">
        <v>207</v>
      </c>
      <c r="B40" s="35" t="s">
        <v>208</v>
      </c>
      <c r="C40" s="7"/>
      <c r="D40" s="10" t="s">
        <v>14</v>
      </c>
      <c r="E40" s="10" t="s">
        <v>15</v>
      </c>
      <c r="G40" s="13" t="s">
        <v>218</v>
      </c>
      <c r="H40" s="10" t="s">
        <v>219</v>
      </c>
      <c r="I40">
        <v>2</v>
      </c>
      <c r="J40" s="8"/>
      <c r="L40" s="31" t="s">
        <v>253</v>
      </c>
      <c r="M40" s="31" t="s">
        <v>252</v>
      </c>
      <c r="O40" s="6" t="s">
        <v>78</v>
      </c>
      <c r="P40" s="6" t="s">
        <v>79</v>
      </c>
      <c r="R40" s="10" t="s">
        <v>16</v>
      </c>
      <c r="S40" s="10" t="s">
        <v>17</v>
      </c>
      <c r="T40" s="8">
        <v>2</v>
      </c>
      <c r="U40" s="8"/>
      <c r="V40" s="8"/>
    </row>
    <row r="41" spans="1:24" x14ac:dyDescent="0.2">
      <c r="A41" s="35" t="s">
        <v>207</v>
      </c>
      <c r="B41" s="35" t="s">
        <v>208</v>
      </c>
      <c r="C41" s="7"/>
      <c r="D41" s="10" t="s">
        <v>16</v>
      </c>
      <c r="E41" s="10" t="s">
        <v>17</v>
      </c>
      <c r="G41" s="6" t="s">
        <v>78</v>
      </c>
      <c r="H41" s="6" t="s">
        <v>79</v>
      </c>
      <c r="I41">
        <v>3</v>
      </c>
      <c r="J41" s="8"/>
      <c r="L41" s="31" t="s">
        <v>253</v>
      </c>
      <c r="M41" s="31" t="s">
        <v>252</v>
      </c>
      <c r="O41" s="10" t="s">
        <v>82</v>
      </c>
      <c r="P41" s="10" t="s">
        <v>83</v>
      </c>
      <c r="R41" s="6" t="s">
        <v>48</v>
      </c>
      <c r="S41" s="6" t="s">
        <v>39</v>
      </c>
      <c r="T41" s="8">
        <v>3</v>
      </c>
      <c r="U41" s="8"/>
      <c r="V41" s="8"/>
    </row>
    <row r="42" spans="1:24" x14ac:dyDescent="0.2">
      <c r="A42" s="35" t="s">
        <v>207</v>
      </c>
      <c r="B42" s="35" t="s">
        <v>208</v>
      </c>
      <c r="C42" s="7"/>
      <c r="D42" s="10" t="s">
        <v>194</v>
      </c>
      <c r="E42" s="10" t="s">
        <v>18</v>
      </c>
      <c r="G42" s="10" t="s">
        <v>175</v>
      </c>
      <c r="H42" s="32" t="s">
        <v>176</v>
      </c>
      <c r="I42">
        <v>4</v>
      </c>
      <c r="L42" s="31" t="s">
        <v>253</v>
      </c>
      <c r="M42" s="31" t="s">
        <v>252</v>
      </c>
      <c r="O42" s="10" t="s">
        <v>40</v>
      </c>
      <c r="P42" s="10" t="s">
        <v>41</v>
      </c>
      <c r="R42" s="34" t="s">
        <v>12</v>
      </c>
      <c r="S42" s="34" t="s">
        <v>13</v>
      </c>
      <c r="T42" s="8">
        <v>4</v>
      </c>
      <c r="U42" s="8"/>
      <c r="V42" s="8"/>
    </row>
    <row r="43" spans="1:24" x14ac:dyDescent="0.2">
      <c r="A43" s="35" t="s">
        <v>207</v>
      </c>
      <c r="B43" s="35" t="s">
        <v>208</v>
      </c>
      <c r="C43" s="7"/>
      <c r="D43" s="10" t="s">
        <v>225</v>
      </c>
      <c r="E43" s="10" t="s">
        <v>226</v>
      </c>
      <c r="G43" s="10" t="s">
        <v>32</v>
      </c>
      <c r="H43" s="10" t="s">
        <v>33</v>
      </c>
      <c r="I43" s="8">
        <v>1</v>
      </c>
      <c r="L43" s="31" t="s">
        <v>253</v>
      </c>
      <c r="M43" s="31" t="s">
        <v>252</v>
      </c>
      <c r="O43" s="15" t="s">
        <v>42</v>
      </c>
      <c r="P43" s="10" t="s">
        <v>43</v>
      </c>
      <c r="R43" s="28" t="s">
        <v>209</v>
      </c>
      <c r="S43" s="28" t="s">
        <v>210</v>
      </c>
      <c r="T43" s="8">
        <v>1</v>
      </c>
      <c r="U43" s="8"/>
      <c r="V43" s="8"/>
      <c r="X43" s="8"/>
    </row>
    <row r="44" spans="1:24" s="8" customFormat="1" x14ac:dyDescent="0.2">
      <c r="C44" s="7"/>
      <c r="D44" s="7"/>
      <c r="E44" s="7"/>
      <c r="G44" s="7"/>
      <c r="H44" s="7"/>
      <c r="I44"/>
      <c r="X44"/>
    </row>
    <row r="45" spans="1:24" x14ac:dyDescent="0.2">
      <c r="A45" s="8"/>
      <c r="B45" s="8"/>
      <c r="C45" s="7"/>
      <c r="D45" s="41"/>
      <c r="E45" s="41"/>
      <c r="F45" s="27"/>
      <c r="G45" s="26"/>
      <c r="H45" s="26"/>
      <c r="I45" s="8"/>
      <c r="T45" s="8"/>
      <c r="U45" s="8"/>
      <c r="V45" s="8"/>
    </row>
    <row r="46" spans="1:24" x14ac:dyDescent="0.2">
      <c r="A46" s="9" t="s">
        <v>165</v>
      </c>
      <c r="B46" s="9" t="s">
        <v>166</v>
      </c>
      <c r="C46" s="7"/>
      <c r="D46" s="28" t="s">
        <v>211</v>
      </c>
      <c r="E46" s="28" t="s">
        <v>212</v>
      </c>
      <c r="F46" s="27"/>
      <c r="G46" s="10" t="s">
        <v>80</v>
      </c>
      <c r="H46" s="10" t="s">
        <v>81</v>
      </c>
      <c r="I46">
        <v>1</v>
      </c>
      <c r="L46" s="33" t="s">
        <v>88</v>
      </c>
      <c r="M46" s="33" t="s">
        <v>89</v>
      </c>
      <c r="N46" s="8"/>
      <c r="O46" s="10" t="s">
        <v>80</v>
      </c>
      <c r="P46" s="10" t="s">
        <v>81</v>
      </c>
      <c r="R46" s="10" t="s">
        <v>211</v>
      </c>
      <c r="S46" s="10" t="s">
        <v>212</v>
      </c>
      <c r="T46" s="8">
        <v>1</v>
      </c>
      <c r="U46" s="8"/>
    </row>
    <row r="47" spans="1:24" x14ac:dyDescent="0.2">
      <c r="A47" s="9" t="s">
        <v>165</v>
      </c>
      <c r="B47" s="9" t="s">
        <v>166</v>
      </c>
      <c r="C47" s="7"/>
      <c r="D47" s="28" t="s">
        <v>49</v>
      </c>
      <c r="E47" s="28" t="s">
        <v>50</v>
      </c>
      <c r="F47" s="27"/>
      <c r="G47" s="10" t="s">
        <v>76</v>
      </c>
      <c r="H47" s="10" t="s">
        <v>77</v>
      </c>
      <c r="I47">
        <v>2</v>
      </c>
      <c r="L47" s="33" t="s">
        <v>88</v>
      </c>
      <c r="M47" s="33" t="s">
        <v>89</v>
      </c>
      <c r="N47" s="7"/>
      <c r="O47" s="32" t="s">
        <v>90</v>
      </c>
      <c r="P47" s="10" t="s">
        <v>91</v>
      </c>
      <c r="R47" s="10" t="s">
        <v>74</v>
      </c>
      <c r="S47" s="10" t="s">
        <v>75</v>
      </c>
      <c r="T47" s="8">
        <v>2</v>
      </c>
      <c r="U47" s="8"/>
    </row>
    <row r="48" spans="1:24" x14ac:dyDescent="0.2">
      <c r="A48" s="9" t="s">
        <v>165</v>
      </c>
      <c r="B48" s="9" t="s">
        <v>166</v>
      </c>
      <c r="C48" s="7"/>
      <c r="D48" s="28" t="s">
        <v>48</v>
      </c>
      <c r="E48" s="28" t="s">
        <v>39</v>
      </c>
      <c r="F48" s="27"/>
      <c r="G48" s="10" t="s">
        <v>82</v>
      </c>
      <c r="H48" s="10" t="s">
        <v>83</v>
      </c>
      <c r="I48">
        <v>3</v>
      </c>
      <c r="L48" s="33" t="s">
        <v>88</v>
      </c>
      <c r="M48" s="33" t="s">
        <v>89</v>
      </c>
      <c r="N48" s="8"/>
      <c r="O48" s="10" t="s">
        <v>76</v>
      </c>
      <c r="P48" s="10" t="s">
        <v>77</v>
      </c>
      <c r="R48" s="6" t="s">
        <v>49</v>
      </c>
      <c r="S48" s="6" t="s">
        <v>50</v>
      </c>
      <c r="T48" s="8">
        <v>3</v>
      </c>
    </row>
    <row r="49" spans="1:24" x14ac:dyDescent="0.2">
      <c r="A49" s="9" t="s">
        <v>165</v>
      </c>
      <c r="B49" s="9" t="s">
        <v>166</v>
      </c>
      <c r="D49" s="28" t="s">
        <v>20</v>
      </c>
      <c r="E49" s="28" t="s">
        <v>21</v>
      </c>
      <c r="F49" s="27"/>
      <c r="G49" s="34" t="s">
        <v>10</v>
      </c>
      <c r="H49" s="34" t="s">
        <v>11</v>
      </c>
      <c r="I49">
        <v>4</v>
      </c>
      <c r="L49" s="33" t="s">
        <v>88</v>
      </c>
      <c r="M49" s="33" t="s">
        <v>89</v>
      </c>
      <c r="N49" s="8"/>
      <c r="O49" s="10" t="s">
        <v>218</v>
      </c>
      <c r="P49" s="10" t="s">
        <v>219</v>
      </c>
      <c r="R49" s="10" t="s">
        <v>14</v>
      </c>
      <c r="S49" s="10" t="s">
        <v>15</v>
      </c>
      <c r="T49" s="8">
        <v>4</v>
      </c>
    </row>
    <row r="50" spans="1:24" x14ac:dyDescent="0.2">
      <c r="D50" s="27"/>
      <c r="E50" s="27"/>
      <c r="F50" s="27"/>
      <c r="G50" s="27"/>
      <c r="H50" s="27"/>
      <c r="T50" s="8"/>
    </row>
    <row r="51" spans="1:24" x14ac:dyDescent="0.2">
      <c r="A51" s="11" t="s">
        <v>72</v>
      </c>
      <c r="B51" s="11" t="s">
        <v>73</v>
      </c>
      <c r="C51" s="7"/>
      <c r="D51" s="28" t="s">
        <v>211</v>
      </c>
      <c r="E51" s="28" t="s">
        <v>212</v>
      </c>
      <c r="F51" s="27"/>
      <c r="G51" s="10" t="s">
        <v>80</v>
      </c>
      <c r="H51" s="10" t="s">
        <v>81</v>
      </c>
      <c r="I51" s="8">
        <v>4</v>
      </c>
      <c r="L51" s="11" t="s">
        <v>220</v>
      </c>
      <c r="M51" s="11" t="s">
        <v>221</v>
      </c>
      <c r="O51" s="10" t="s">
        <v>80</v>
      </c>
      <c r="P51" s="10" t="s">
        <v>81</v>
      </c>
      <c r="R51" s="10" t="s">
        <v>211</v>
      </c>
      <c r="S51" s="10" t="s">
        <v>212</v>
      </c>
      <c r="T51" s="8">
        <v>4</v>
      </c>
    </row>
    <row r="52" spans="1:24" x14ac:dyDescent="0.2">
      <c r="A52" s="11" t="s">
        <v>72</v>
      </c>
      <c r="B52" s="11" t="s">
        <v>73</v>
      </c>
      <c r="C52" s="8"/>
      <c r="D52" s="28" t="s">
        <v>49</v>
      </c>
      <c r="E52" s="28" t="s">
        <v>50</v>
      </c>
      <c r="F52" s="27"/>
      <c r="G52" s="10" t="s">
        <v>76</v>
      </c>
      <c r="H52" s="10" t="s">
        <v>77</v>
      </c>
      <c r="I52" s="8">
        <v>1</v>
      </c>
      <c r="L52" s="11" t="s">
        <v>220</v>
      </c>
      <c r="M52" s="11" t="s">
        <v>221</v>
      </c>
      <c r="O52" s="32" t="s">
        <v>90</v>
      </c>
      <c r="P52" s="10" t="s">
        <v>91</v>
      </c>
      <c r="R52" s="10" t="s">
        <v>74</v>
      </c>
      <c r="S52" s="10" t="s">
        <v>75</v>
      </c>
      <c r="T52" s="8">
        <v>1</v>
      </c>
    </row>
    <row r="53" spans="1:24" x14ac:dyDescent="0.2">
      <c r="A53" s="11" t="s">
        <v>72</v>
      </c>
      <c r="B53" s="11" t="s">
        <v>73</v>
      </c>
      <c r="D53" s="28" t="s">
        <v>48</v>
      </c>
      <c r="E53" s="28" t="s">
        <v>39</v>
      </c>
      <c r="F53" s="27"/>
      <c r="G53" s="10" t="s">
        <v>82</v>
      </c>
      <c r="H53" s="10" t="s">
        <v>83</v>
      </c>
      <c r="I53" s="8">
        <v>2</v>
      </c>
      <c r="L53" s="11" t="s">
        <v>220</v>
      </c>
      <c r="M53" s="11" t="s">
        <v>221</v>
      </c>
      <c r="O53" s="10" t="s">
        <v>76</v>
      </c>
      <c r="P53" s="10" t="s">
        <v>77</v>
      </c>
      <c r="R53" s="6" t="s">
        <v>49</v>
      </c>
      <c r="S53" s="6" t="s">
        <v>50</v>
      </c>
      <c r="T53" s="8">
        <v>2</v>
      </c>
      <c r="X53" s="8"/>
    </row>
    <row r="54" spans="1:24" s="8" customFormat="1" x14ac:dyDescent="0.2">
      <c r="A54" s="11" t="s">
        <v>72</v>
      </c>
      <c r="B54" s="11" t="s">
        <v>73</v>
      </c>
      <c r="D54" s="28" t="s">
        <v>20</v>
      </c>
      <c r="E54" s="28" t="s">
        <v>21</v>
      </c>
      <c r="F54" s="27"/>
      <c r="G54" s="34" t="s">
        <v>10</v>
      </c>
      <c r="H54" s="34" t="s">
        <v>11</v>
      </c>
      <c r="I54" s="8">
        <v>3</v>
      </c>
      <c r="L54" s="11" t="s">
        <v>220</v>
      </c>
      <c r="M54" s="11" t="s">
        <v>221</v>
      </c>
      <c r="O54" s="10" t="s">
        <v>218</v>
      </c>
      <c r="P54" s="10" t="s">
        <v>219</v>
      </c>
      <c r="Q54"/>
      <c r="R54" s="10" t="s">
        <v>14</v>
      </c>
      <c r="S54" s="10" t="s">
        <v>15</v>
      </c>
      <c r="T54" s="8">
        <v>3</v>
      </c>
    </row>
    <row r="55" spans="1:24" s="8" customFormat="1" x14ac:dyDescent="0.2">
      <c r="A55" s="7"/>
      <c r="B55" s="7"/>
      <c r="D55" s="26"/>
      <c r="E55" s="26"/>
      <c r="F55" s="41"/>
      <c r="G55" s="26"/>
      <c r="H55" s="26"/>
      <c r="X55"/>
    </row>
    <row r="56" spans="1:24" x14ac:dyDescent="0.2">
      <c r="A56" s="55" t="s">
        <v>250</v>
      </c>
      <c r="B56" s="31" t="s">
        <v>251</v>
      </c>
      <c r="D56" s="28" t="s">
        <v>211</v>
      </c>
      <c r="E56" s="28" t="s">
        <v>212</v>
      </c>
      <c r="F56" s="27"/>
      <c r="G56" s="10" t="s">
        <v>80</v>
      </c>
      <c r="H56" s="10" t="s">
        <v>81</v>
      </c>
      <c r="I56" s="8">
        <v>3</v>
      </c>
      <c r="J56" s="8"/>
      <c r="K56" s="8"/>
      <c r="L56" s="54" t="s">
        <v>199</v>
      </c>
      <c r="M56" s="54" t="s">
        <v>200</v>
      </c>
      <c r="O56" s="10" t="s">
        <v>80</v>
      </c>
      <c r="P56" s="10" t="s">
        <v>81</v>
      </c>
      <c r="R56" s="10" t="s">
        <v>211</v>
      </c>
      <c r="S56" s="10" t="s">
        <v>212</v>
      </c>
      <c r="T56" s="8">
        <v>3</v>
      </c>
      <c r="U56" s="8"/>
    </row>
    <row r="57" spans="1:24" x14ac:dyDescent="0.2">
      <c r="A57" s="55" t="s">
        <v>250</v>
      </c>
      <c r="B57" s="31" t="s">
        <v>251</v>
      </c>
      <c r="C57" s="7"/>
      <c r="D57" s="28" t="s">
        <v>49</v>
      </c>
      <c r="E57" s="28" t="s">
        <v>50</v>
      </c>
      <c r="F57" s="27"/>
      <c r="G57" s="10" t="s">
        <v>76</v>
      </c>
      <c r="H57" s="10" t="s">
        <v>77</v>
      </c>
      <c r="I57">
        <v>4</v>
      </c>
      <c r="J57" s="8"/>
      <c r="K57" s="8"/>
      <c r="L57" s="54" t="s">
        <v>199</v>
      </c>
      <c r="M57" s="54" t="s">
        <v>200</v>
      </c>
      <c r="O57" s="32" t="s">
        <v>90</v>
      </c>
      <c r="P57" s="10" t="s">
        <v>91</v>
      </c>
      <c r="R57" s="10" t="s">
        <v>74</v>
      </c>
      <c r="S57" s="10" t="s">
        <v>75</v>
      </c>
      <c r="T57" s="8">
        <v>4</v>
      </c>
      <c r="U57" s="8"/>
    </row>
    <row r="58" spans="1:24" x14ac:dyDescent="0.2">
      <c r="A58" s="55" t="s">
        <v>250</v>
      </c>
      <c r="B58" s="31" t="s">
        <v>251</v>
      </c>
      <c r="C58" s="7"/>
      <c r="D58" s="28" t="s">
        <v>48</v>
      </c>
      <c r="E58" s="28" t="s">
        <v>39</v>
      </c>
      <c r="F58" s="27"/>
      <c r="G58" s="10" t="s">
        <v>82</v>
      </c>
      <c r="H58" s="10" t="s">
        <v>83</v>
      </c>
      <c r="I58">
        <v>1</v>
      </c>
      <c r="J58" s="8"/>
      <c r="K58" s="8"/>
      <c r="L58" s="54" t="s">
        <v>199</v>
      </c>
      <c r="M58" s="54" t="s">
        <v>200</v>
      </c>
      <c r="O58" s="10" t="s">
        <v>76</v>
      </c>
      <c r="P58" s="10" t="s">
        <v>77</v>
      </c>
      <c r="R58" s="6" t="s">
        <v>49</v>
      </c>
      <c r="S58" s="6" t="s">
        <v>50</v>
      </c>
      <c r="T58" s="8">
        <v>1</v>
      </c>
      <c r="U58" s="8"/>
    </row>
    <row r="59" spans="1:24" x14ac:dyDescent="0.2">
      <c r="A59" s="55" t="s">
        <v>250</v>
      </c>
      <c r="B59" s="31" t="s">
        <v>251</v>
      </c>
      <c r="D59" s="28" t="s">
        <v>20</v>
      </c>
      <c r="E59" s="28" t="s">
        <v>21</v>
      </c>
      <c r="F59" s="27"/>
      <c r="G59" s="34" t="s">
        <v>10</v>
      </c>
      <c r="H59" s="34" t="s">
        <v>11</v>
      </c>
      <c r="I59">
        <v>2</v>
      </c>
      <c r="J59" s="8"/>
      <c r="K59" s="8"/>
      <c r="L59" s="54" t="s">
        <v>199</v>
      </c>
      <c r="M59" s="54" t="s">
        <v>200</v>
      </c>
      <c r="N59" s="8"/>
      <c r="O59" s="10" t="s">
        <v>218</v>
      </c>
      <c r="P59" s="10" t="s">
        <v>219</v>
      </c>
      <c r="R59" s="10" t="s">
        <v>14</v>
      </c>
      <c r="S59" s="10" t="s">
        <v>15</v>
      </c>
      <c r="T59" s="8">
        <v>2</v>
      </c>
      <c r="U59" s="8"/>
    </row>
    <row r="60" spans="1:24" x14ac:dyDescent="0.2">
      <c r="D60" s="27"/>
      <c r="E60" s="27"/>
      <c r="F60" s="27"/>
      <c r="G60" s="27"/>
      <c r="H60" s="27"/>
      <c r="J60" s="8"/>
      <c r="K60" s="8"/>
      <c r="Q60" s="8"/>
      <c r="T60" s="8"/>
      <c r="U60" s="8"/>
    </row>
    <row r="61" spans="1:24" x14ac:dyDescent="0.2">
      <c r="A61" s="56" t="s">
        <v>215</v>
      </c>
      <c r="B61" s="56" t="s">
        <v>227</v>
      </c>
      <c r="C61" s="7"/>
      <c r="D61" s="28" t="s">
        <v>211</v>
      </c>
      <c r="E61" s="28" t="s">
        <v>212</v>
      </c>
      <c r="F61" s="27"/>
      <c r="G61" s="10" t="s">
        <v>80</v>
      </c>
      <c r="H61" s="10" t="s">
        <v>81</v>
      </c>
      <c r="I61">
        <v>2</v>
      </c>
      <c r="J61" s="8"/>
      <c r="K61" s="8"/>
      <c r="L61" s="54" t="s">
        <v>182</v>
      </c>
      <c r="M61" s="54" t="s">
        <v>183</v>
      </c>
      <c r="O61" s="10" t="s">
        <v>80</v>
      </c>
      <c r="P61" s="10" t="s">
        <v>81</v>
      </c>
      <c r="R61" s="10" t="s">
        <v>211</v>
      </c>
      <c r="S61" s="10" t="s">
        <v>212</v>
      </c>
      <c r="T61" s="8">
        <v>2</v>
      </c>
      <c r="U61" s="8"/>
    </row>
    <row r="62" spans="1:24" x14ac:dyDescent="0.2">
      <c r="A62" s="56" t="s">
        <v>215</v>
      </c>
      <c r="B62" s="56" t="s">
        <v>227</v>
      </c>
      <c r="C62" s="8"/>
      <c r="D62" s="28" t="s">
        <v>49</v>
      </c>
      <c r="E62" s="28" t="s">
        <v>50</v>
      </c>
      <c r="F62" s="27"/>
      <c r="G62" s="10" t="s">
        <v>76</v>
      </c>
      <c r="H62" s="10" t="s">
        <v>77</v>
      </c>
      <c r="I62">
        <v>3</v>
      </c>
      <c r="J62" s="8"/>
      <c r="K62" s="8"/>
      <c r="L62" s="54" t="s">
        <v>182</v>
      </c>
      <c r="M62" s="54" t="s">
        <v>183</v>
      </c>
      <c r="O62" s="32" t="s">
        <v>90</v>
      </c>
      <c r="P62" s="10" t="s">
        <v>91</v>
      </c>
      <c r="R62" s="10" t="s">
        <v>74</v>
      </c>
      <c r="S62" s="10" t="s">
        <v>75</v>
      </c>
      <c r="T62" s="8">
        <v>3</v>
      </c>
      <c r="U62" s="8"/>
    </row>
    <row r="63" spans="1:24" x14ac:dyDescent="0.2">
      <c r="A63" s="56" t="s">
        <v>215</v>
      </c>
      <c r="B63" s="56" t="s">
        <v>227</v>
      </c>
      <c r="D63" s="28" t="s">
        <v>48</v>
      </c>
      <c r="E63" s="28" t="s">
        <v>39</v>
      </c>
      <c r="F63" s="27"/>
      <c r="G63" s="10" t="s">
        <v>82</v>
      </c>
      <c r="H63" s="10" t="s">
        <v>83</v>
      </c>
      <c r="I63">
        <v>4</v>
      </c>
      <c r="J63" s="8"/>
      <c r="K63" s="8"/>
      <c r="L63" s="54" t="s">
        <v>182</v>
      </c>
      <c r="M63" s="54" t="s">
        <v>183</v>
      </c>
      <c r="O63" s="10" t="s">
        <v>76</v>
      </c>
      <c r="P63" s="10" t="s">
        <v>77</v>
      </c>
      <c r="Q63" s="8"/>
      <c r="R63" s="6" t="s">
        <v>49</v>
      </c>
      <c r="S63" s="6" t="s">
        <v>50</v>
      </c>
      <c r="T63" s="8">
        <v>4</v>
      </c>
      <c r="U63" s="8"/>
    </row>
    <row r="64" spans="1:24" x14ac:dyDescent="0.2">
      <c r="A64" s="56" t="s">
        <v>215</v>
      </c>
      <c r="B64" s="56" t="s">
        <v>227</v>
      </c>
      <c r="C64" s="8"/>
      <c r="D64" s="28" t="s">
        <v>20</v>
      </c>
      <c r="E64" s="28" t="s">
        <v>21</v>
      </c>
      <c r="F64" s="27"/>
      <c r="G64" s="34" t="s">
        <v>10</v>
      </c>
      <c r="H64" s="34" t="s">
        <v>11</v>
      </c>
      <c r="I64" s="8">
        <v>1</v>
      </c>
      <c r="J64" s="8"/>
      <c r="L64" s="54" t="s">
        <v>182</v>
      </c>
      <c r="M64" s="54" t="s">
        <v>183</v>
      </c>
      <c r="O64" s="10" t="s">
        <v>218</v>
      </c>
      <c r="P64" s="10" t="s">
        <v>219</v>
      </c>
      <c r="R64" s="10" t="s">
        <v>14</v>
      </c>
      <c r="S64" s="10" t="s">
        <v>15</v>
      </c>
      <c r="T64" s="8">
        <v>1</v>
      </c>
      <c r="U64" s="8"/>
    </row>
    <row r="65" spans="1:22" x14ac:dyDescent="0.2">
      <c r="D65" s="27"/>
      <c r="E65" s="27"/>
      <c r="F65" s="27"/>
      <c r="G65" s="27"/>
      <c r="H65" s="27"/>
      <c r="J65" s="8"/>
      <c r="Q65" s="8"/>
      <c r="T65" s="8"/>
      <c r="U65" s="8"/>
    </row>
    <row r="66" spans="1:22" x14ac:dyDescent="0.2">
      <c r="J66" s="8"/>
      <c r="Q66" s="8"/>
      <c r="T66" s="8"/>
      <c r="U66" s="8"/>
    </row>
    <row r="67" spans="1:22" x14ac:dyDescent="0.2">
      <c r="A67" s="20" t="s">
        <v>22</v>
      </c>
      <c r="B67" s="20" t="s">
        <v>23</v>
      </c>
      <c r="C67" s="7"/>
      <c r="D67" s="13" t="s">
        <v>28</v>
      </c>
      <c r="E67" s="10" t="s">
        <v>29</v>
      </c>
      <c r="G67" s="10" t="s">
        <v>222</v>
      </c>
      <c r="H67" s="10" t="s">
        <v>223</v>
      </c>
      <c r="I67">
        <v>1</v>
      </c>
      <c r="J67" s="8"/>
      <c r="L67" s="20" t="s">
        <v>44</v>
      </c>
      <c r="M67" s="20" t="s">
        <v>45</v>
      </c>
      <c r="N67" s="7"/>
      <c r="O67" s="10" t="s">
        <v>222</v>
      </c>
      <c r="P67" s="10" t="s">
        <v>223</v>
      </c>
      <c r="Q67" s="8"/>
      <c r="R67" s="13" t="s">
        <v>28</v>
      </c>
      <c r="S67" s="10" t="s">
        <v>29</v>
      </c>
      <c r="T67" s="8">
        <v>1</v>
      </c>
    </row>
    <row r="68" spans="1:22" x14ac:dyDescent="0.2">
      <c r="A68" s="20" t="s">
        <v>22</v>
      </c>
      <c r="B68" s="20" t="s">
        <v>23</v>
      </c>
      <c r="C68" s="8"/>
      <c r="D68" s="13" t="s">
        <v>24</v>
      </c>
      <c r="E68" s="10" t="s">
        <v>25</v>
      </c>
      <c r="G68" s="10" t="s">
        <v>51</v>
      </c>
      <c r="H68" s="10" t="s">
        <v>52</v>
      </c>
      <c r="I68">
        <v>2</v>
      </c>
      <c r="J68" s="8"/>
      <c r="L68" s="20" t="s">
        <v>44</v>
      </c>
      <c r="M68" s="20" t="s">
        <v>45</v>
      </c>
      <c r="N68" s="7"/>
      <c r="O68" s="10" t="s">
        <v>53</v>
      </c>
      <c r="P68" s="10" t="s">
        <v>54</v>
      </c>
      <c r="R68" s="28" t="s">
        <v>36</v>
      </c>
      <c r="S68" s="28" t="s">
        <v>37</v>
      </c>
      <c r="T68" s="8">
        <v>2</v>
      </c>
    </row>
    <row r="69" spans="1:22" x14ac:dyDescent="0.2">
      <c r="A69" s="20" t="s">
        <v>22</v>
      </c>
      <c r="B69" s="20" t="s">
        <v>23</v>
      </c>
      <c r="C69" s="7"/>
      <c r="D69" s="10" t="s">
        <v>74</v>
      </c>
      <c r="E69" s="10" t="s">
        <v>75</v>
      </c>
      <c r="G69" s="32" t="s">
        <v>90</v>
      </c>
      <c r="H69" s="10" t="s">
        <v>91</v>
      </c>
      <c r="I69">
        <v>3</v>
      </c>
      <c r="L69" s="20" t="s">
        <v>44</v>
      </c>
      <c r="M69" s="20" t="s">
        <v>45</v>
      </c>
      <c r="N69" s="7"/>
      <c r="O69" s="10" t="s">
        <v>86</v>
      </c>
      <c r="P69" s="10" t="s">
        <v>87</v>
      </c>
      <c r="R69" s="13" t="s">
        <v>213</v>
      </c>
      <c r="S69" s="10" t="s">
        <v>214</v>
      </c>
      <c r="T69" s="8">
        <v>3</v>
      </c>
    </row>
    <row r="70" spans="1:22" x14ac:dyDescent="0.2">
      <c r="A70" s="20" t="s">
        <v>22</v>
      </c>
      <c r="B70" s="20" t="s">
        <v>23</v>
      </c>
      <c r="D70" s="13" t="s">
        <v>213</v>
      </c>
      <c r="E70" s="10" t="s">
        <v>214</v>
      </c>
      <c r="G70" s="10" t="s">
        <v>86</v>
      </c>
      <c r="H70" s="10" t="s">
        <v>87</v>
      </c>
      <c r="I70">
        <v>4</v>
      </c>
      <c r="L70" s="20" t="s">
        <v>44</v>
      </c>
      <c r="M70" s="20" t="s">
        <v>45</v>
      </c>
      <c r="O70" s="10" t="s">
        <v>51</v>
      </c>
      <c r="P70" s="10" t="s">
        <v>52</v>
      </c>
      <c r="R70" s="13" t="s">
        <v>24</v>
      </c>
      <c r="S70" s="10" t="s">
        <v>25</v>
      </c>
      <c r="T70" s="8">
        <v>4</v>
      </c>
    </row>
    <row r="71" spans="1:22" x14ac:dyDescent="0.2">
      <c r="T71" s="8"/>
    </row>
    <row r="72" spans="1:22" x14ac:dyDescent="0.2">
      <c r="A72" s="11" t="s">
        <v>26</v>
      </c>
      <c r="B72" s="11" t="s">
        <v>27</v>
      </c>
      <c r="D72" s="13" t="s">
        <v>28</v>
      </c>
      <c r="E72" s="10" t="s">
        <v>29</v>
      </c>
      <c r="G72" s="10" t="s">
        <v>222</v>
      </c>
      <c r="H72" s="10" t="s">
        <v>223</v>
      </c>
      <c r="I72">
        <v>4</v>
      </c>
      <c r="L72" s="25" t="s">
        <v>46</v>
      </c>
      <c r="M72" s="25" t="s">
        <v>47</v>
      </c>
      <c r="N72" s="8"/>
      <c r="O72" s="10" t="s">
        <v>222</v>
      </c>
      <c r="P72" s="10" t="s">
        <v>223</v>
      </c>
      <c r="Q72" s="8"/>
      <c r="R72" s="13" t="s">
        <v>28</v>
      </c>
      <c r="S72" s="10" t="s">
        <v>29</v>
      </c>
      <c r="T72" s="8">
        <v>4</v>
      </c>
    </row>
    <row r="73" spans="1:22" x14ac:dyDescent="0.2">
      <c r="A73" s="11" t="s">
        <v>26</v>
      </c>
      <c r="B73" s="11" t="s">
        <v>27</v>
      </c>
      <c r="C73" s="8"/>
      <c r="D73" s="13" t="s">
        <v>24</v>
      </c>
      <c r="E73" s="10" t="s">
        <v>25</v>
      </c>
      <c r="G73" s="10" t="s">
        <v>51</v>
      </c>
      <c r="H73" s="10" t="s">
        <v>52</v>
      </c>
      <c r="I73">
        <v>1</v>
      </c>
      <c r="L73" s="25" t="s">
        <v>46</v>
      </c>
      <c r="M73" s="25" t="s">
        <v>47</v>
      </c>
      <c r="O73" s="10" t="s">
        <v>53</v>
      </c>
      <c r="P73" s="10" t="s">
        <v>54</v>
      </c>
      <c r="R73" s="28" t="s">
        <v>36</v>
      </c>
      <c r="S73" s="28" t="s">
        <v>37</v>
      </c>
      <c r="T73" s="8">
        <v>1</v>
      </c>
    </row>
    <row r="74" spans="1:22" x14ac:dyDescent="0.2">
      <c r="A74" s="11" t="s">
        <v>26</v>
      </c>
      <c r="B74" s="11" t="s">
        <v>27</v>
      </c>
      <c r="C74" s="8"/>
      <c r="D74" s="10" t="s">
        <v>74</v>
      </c>
      <c r="E74" s="10" t="s">
        <v>75</v>
      </c>
      <c r="G74" s="32" t="s">
        <v>90</v>
      </c>
      <c r="H74" s="10" t="s">
        <v>91</v>
      </c>
      <c r="I74">
        <v>2</v>
      </c>
      <c r="L74" s="25" t="s">
        <v>46</v>
      </c>
      <c r="M74" s="25" t="s">
        <v>47</v>
      </c>
      <c r="O74" s="10" t="s">
        <v>86</v>
      </c>
      <c r="P74" s="10" t="s">
        <v>87</v>
      </c>
      <c r="R74" s="13" t="s">
        <v>213</v>
      </c>
      <c r="S74" s="10" t="s">
        <v>214</v>
      </c>
      <c r="T74" s="8">
        <v>2</v>
      </c>
    </row>
    <row r="75" spans="1:22" x14ac:dyDescent="0.2">
      <c r="A75" s="11" t="s">
        <v>26</v>
      </c>
      <c r="B75" s="11" t="s">
        <v>27</v>
      </c>
      <c r="C75" s="8"/>
      <c r="D75" s="13" t="s">
        <v>213</v>
      </c>
      <c r="E75" s="10" t="s">
        <v>214</v>
      </c>
      <c r="G75" s="10" t="s">
        <v>86</v>
      </c>
      <c r="H75" s="10" t="s">
        <v>87</v>
      </c>
      <c r="I75">
        <v>3</v>
      </c>
      <c r="L75" s="25" t="s">
        <v>46</v>
      </c>
      <c r="M75" s="25" t="s">
        <v>47</v>
      </c>
      <c r="O75" s="10" t="s">
        <v>51</v>
      </c>
      <c r="P75" s="10" t="s">
        <v>52</v>
      </c>
      <c r="R75" s="13" t="s">
        <v>24</v>
      </c>
      <c r="S75" s="10" t="s">
        <v>25</v>
      </c>
      <c r="T75" s="8">
        <v>3</v>
      </c>
    </row>
    <row r="76" spans="1:22" x14ac:dyDescent="0.2">
      <c r="C76" s="8"/>
      <c r="G76" s="8"/>
      <c r="H76" s="8"/>
      <c r="T76" s="8"/>
    </row>
    <row r="77" spans="1:22" x14ac:dyDescent="0.2">
      <c r="A77" s="51" t="s">
        <v>254</v>
      </c>
      <c r="B77" s="51" t="s">
        <v>255</v>
      </c>
      <c r="C77" s="8"/>
      <c r="D77" s="13" t="s">
        <v>28</v>
      </c>
      <c r="E77" s="10" t="s">
        <v>29</v>
      </c>
      <c r="G77" s="10" t="s">
        <v>222</v>
      </c>
      <c r="H77" s="10" t="s">
        <v>223</v>
      </c>
      <c r="I77">
        <v>3</v>
      </c>
      <c r="J77" s="8"/>
      <c r="L77" s="51" t="s">
        <v>184</v>
      </c>
      <c r="M77" s="51" t="s">
        <v>185</v>
      </c>
      <c r="N77" s="8"/>
      <c r="O77" s="10" t="s">
        <v>222</v>
      </c>
      <c r="P77" s="10" t="s">
        <v>223</v>
      </c>
      <c r="Q77" s="8"/>
      <c r="R77" s="13" t="s">
        <v>28</v>
      </c>
      <c r="S77" s="10" t="s">
        <v>29</v>
      </c>
      <c r="T77" s="8">
        <v>3</v>
      </c>
      <c r="U77" s="8"/>
    </row>
    <row r="78" spans="1:22" x14ac:dyDescent="0.2">
      <c r="A78" s="51" t="s">
        <v>254</v>
      </c>
      <c r="B78" s="51" t="s">
        <v>255</v>
      </c>
      <c r="C78" s="8"/>
      <c r="D78" s="13" t="s">
        <v>24</v>
      </c>
      <c r="E78" s="10" t="s">
        <v>25</v>
      </c>
      <c r="G78" s="10" t="s">
        <v>51</v>
      </c>
      <c r="H78" s="10" t="s">
        <v>52</v>
      </c>
      <c r="I78">
        <v>4</v>
      </c>
      <c r="L78" s="51" t="s">
        <v>184</v>
      </c>
      <c r="M78" s="51" t="s">
        <v>185</v>
      </c>
      <c r="N78" s="8"/>
      <c r="O78" s="10" t="s">
        <v>53</v>
      </c>
      <c r="P78" s="10" t="s">
        <v>54</v>
      </c>
      <c r="R78" s="28" t="s">
        <v>36</v>
      </c>
      <c r="S78" s="28" t="s">
        <v>37</v>
      </c>
      <c r="T78" s="8">
        <v>4</v>
      </c>
      <c r="U78" s="8"/>
      <c r="V78" s="8"/>
    </row>
    <row r="79" spans="1:22" x14ac:dyDescent="0.2">
      <c r="A79" s="51" t="s">
        <v>254</v>
      </c>
      <c r="B79" s="51" t="s">
        <v>255</v>
      </c>
      <c r="C79" s="8"/>
      <c r="D79" s="10" t="s">
        <v>74</v>
      </c>
      <c r="E79" s="10" t="s">
        <v>75</v>
      </c>
      <c r="G79" s="32" t="s">
        <v>90</v>
      </c>
      <c r="H79" s="10" t="s">
        <v>91</v>
      </c>
      <c r="I79">
        <v>1</v>
      </c>
      <c r="L79" s="51" t="s">
        <v>184</v>
      </c>
      <c r="M79" s="51" t="s">
        <v>185</v>
      </c>
      <c r="O79" s="10" t="s">
        <v>86</v>
      </c>
      <c r="P79" s="10" t="s">
        <v>87</v>
      </c>
      <c r="R79" s="13" t="s">
        <v>213</v>
      </c>
      <c r="S79" s="10" t="s">
        <v>214</v>
      </c>
      <c r="T79" s="8">
        <v>1</v>
      </c>
      <c r="U79" s="8"/>
    </row>
    <row r="80" spans="1:22" x14ac:dyDescent="0.2">
      <c r="A80" s="51" t="s">
        <v>254</v>
      </c>
      <c r="B80" s="51" t="s">
        <v>255</v>
      </c>
      <c r="C80" s="8"/>
      <c r="D80" s="13" t="s">
        <v>213</v>
      </c>
      <c r="E80" s="10" t="s">
        <v>214</v>
      </c>
      <c r="G80" s="10" t="s">
        <v>86</v>
      </c>
      <c r="H80" s="10" t="s">
        <v>87</v>
      </c>
      <c r="I80">
        <v>2</v>
      </c>
      <c r="J80" s="8"/>
      <c r="L80" s="51" t="s">
        <v>184</v>
      </c>
      <c r="M80" s="51" t="s">
        <v>185</v>
      </c>
      <c r="O80" s="10" t="s">
        <v>51</v>
      </c>
      <c r="P80" s="10" t="s">
        <v>52</v>
      </c>
      <c r="R80" s="13" t="s">
        <v>24</v>
      </c>
      <c r="S80" s="10" t="s">
        <v>25</v>
      </c>
      <c r="T80" s="8">
        <v>2</v>
      </c>
      <c r="U80" s="8"/>
    </row>
    <row r="81" spans="1:21" x14ac:dyDescent="0.2">
      <c r="G81" s="7"/>
      <c r="H81" s="8"/>
      <c r="T81" s="8"/>
      <c r="U81" s="8"/>
    </row>
    <row r="82" spans="1:21" x14ac:dyDescent="0.2">
      <c r="A82" s="31" t="s">
        <v>84</v>
      </c>
      <c r="B82" s="31" t="s">
        <v>85</v>
      </c>
      <c r="D82" s="13" t="s">
        <v>28</v>
      </c>
      <c r="E82" s="10" t="s">
        <v>29</v>
      </c>
      <c r="G82" s="10" t="s">
        <v>222</v>
      </c>
      <c r="H82" s="10" t="s">
        <v>223</v>
      </c>
      <c r="I82">
        <v>2</v>
      </c>
      <c r="L82" s="31" t="s">
        <v>249</v>
      </c>
      <c r="M82" s="31" t="s">
        <v>248</v>
      </c>
      <c r="O82" s="10" t="s">
        <v>222</v>
      </c>
      <c r="P82" s="10" t="s">
        <v>223</v>
      </c>
      <c r="Q82" s="8"/>
      <c r="R82" s="13" t="s">
        <v>28</v>
      </c>
      <c r="S82" s="10" t="s">
        <v>29</v>
      </c>
      <c r="T82" s="8">
        <v>2</v>
      </c>
      <c r="U82" s="8"/>
    </row>
    <row r="83" spans="1:21" x14ac:dyDescent="0.2">
      <c r="A83" s="31" t="s">
        <v>84</v>
      </c>
      <c r="B83" s="31" t="s">
        <v>85</v>
      </c>
      <c r="D83" s="13" t="s">
        <v>24</v>
      </c>
      <c r="E83" s="10" t="s">
        <v>25</v>
      </c>
      <c r="G83" s="10" t="s">
        <v>51</v>
      </c>
      <c r="H83" s="10" t="s">
        <v>52</v>
      </c>
      <c r="I83">
        <v>3</v>
      </c>
      <c r="J83" s="8"/>
      <c r="L83" s="31" t="s">
        <v>249</v>
      </c>
      <c r="M83" s="31" t="s">
        <v>248</v>
      </c>
      <c r="O83" s="10" t="s">
        <v>53</v>
      </c>
      <c r="P83" s="10" t="s">
        <v>54</v>
      </c>
      <c r="R83" s="28" t="s">
        <v>36</v>
      </c>
      <c r="S83" s="28" t="s">
        <v>37</v>
      </c>
      <c r="T83" s="8">
        <v>3</v>
      </c>
      <c r="U83" s="8"/>
    </row>
    <row r="84" spans="1:21" x14ac:dyDescent="0.2">
      <c r="A84" s="67" t="s">
        <v>84</v>
      </c>
      <c r="B84" s="67" t="s">
        <v>85</v>
      </c>
      <c r="C84" s="66"/>
      <c r="D84" s="67" t="s">
        <v>74</v>
      </c>
      <c r="E84" s="67" t="s">
        <v>75</v>
      </c>
      <c r="F84" s="66"/>
      <c r="G84" s="67" t="s">
        <v>90</v>
      </c>
      <c r="H84" s="67" t="s">
        <v>91</v>
      </c>
      <c r="I84" s="66">
        <v>4</v>
      </c>
      <c r="L84" s="31" t="s">
        <v>249</v>
      </c>
      <c r="M84" s="31" t="s">
        <v>248</v>
      </c>
      <c r="O84" s="10" t="s">
        <v>86</v>
      </c>
      <c r="P84" s="10" t="s">
        <v>87</v>
      </c>
      <c r="R84" s="13" t="s">
        <v>213</v>
      </c>
      <c r="S84" s="10" t="s">
        <v>214</v>
      </c>
      <c r="T84" s="8">
        <v>4</v>
      </c>
      <c r="U84" s="8"/>
    </row>
    <row r="85" spans="1:21" x14ac:dyDescent="0.2">
      <c r="A85" s="31" t="s">
        <v>84</v>
      </c>
      <c r="B85" s="31" t="s">
        <v>85</v>
      </c>
      <c r="C85" s="8"/>
      <c r="D85" s="13" t="s">
        <v>213</v>
      </c>
      <c r="E85" s="10" t="s">
        <v>214</v>
      </c>
      <c r="G85" s="10" t="s">
        <v>86</v>
      </c>
      <c r="H85" s="10" t="s">
        <v>87</v>
      </c>
      <c r="I85">
        <v>1</v>
      </c>
      <c r="L85" s="31" t="s">
        <v>249</v>
      </c>
      <c r="M85" s="31" t="s">
        <v>248</v>
      </c>
      <c r="O85" s="10" t="s">
        <v>51</v>
      </c>
      <c r="P85" s="10" t="s">
        <v>52</v>
      </c>
      <c r="R85" s="13" t="s">
        <v>24</v>
      </c>
      <c r="S85" s="10" t="s">
        <v>25</v>
      </c>
      <c r="T85" s="8" cm="1">
        <f t="array" aca="1" ref="T85" ca="1">A4:T851</f>
        <v>0</v>
      </c>
      <c r="U85" s="8"/>
    </row>
    <row r="86" spans="1:21" x14ac:dyDescent="0.2">
      <c r="T86" s="8"/>
      <c r="U8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Prime stats</vt:lpstr>
      <vt:lpstr>Target stats</vt:lpstr>
      <vt:lpstr>Trial listing</vt:lpstr>
      <vt:lpstr>All trial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Gonzalo García-Castro</cp:lastModifiedBy>
  <dcterms:created xsi:type="dcterms:W3CDTF">2019-02-26T17:17:24Z</dcterms:created>
  <dcterms:modified xsi:type="dcterms:W3CDTF">2020-06-22T21:41:34Z</dcterms:modified>
</cp:coreProperties>
</file>