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gl1\OneDrive - Autodesk\Desktop\Ex_Files_Business_Analytics_Exponential_Smoothing\Exercise Files\"/>
    </mc:Choice>
  </mc:AlternateContent>
  <xr:revisionPtr revIDLastSave="0" documentId="13_ncr:1_{2A4107A2-640F-4DD7-AC81-80BBE7D3051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solver_adj" localSheetId="0" hidden="1">Sheet1!$H$2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Sheet1!$H$2</definedName>
    <definedName name="solver_lhs2" localSheetId="0" hidden="1">Sheet1!$H$2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35" i="1"/>
  <c r="H3" i="1"/>
  <c r="C4" i="1" l="1"/>
  <c r="D4" i="1" s="1"/>
  <c r="E4" i="1" s="1"/>
  <c r="C5" i="1" l="1"/>
  <c r="C6" i="1" l="1"/>
  <c r="D5" i="1"/>
  <c r="E5" i="1" s="1"/>
  <c r="C7" i="1" l="1"/>
  <c r="D6" i="1"/>
  <c r="E6" i="1" s="1"/>
  <c r="D7" i="1" l="1"/>
  <c r="E7" i="1" s="1"/>
  <c r="D8" i="1" l="1"/>
  <c r="E8" i="1" s="1"/>
  <c r="C9" i="1"/>
  <c r="D9" i="1" l="1"/>
  <c r="E9" i="1" s="1"/>
  <c r="C10" i="1"/>
  <c r="D10" i="1" l="1"/>
  <c r="E10" i="1" s="1"/>
  <c r="C11" i="1"/>
  <c r="D11" i="1" l="1"/>
  <c r="E11" i="1" s="1"/>
  <c r="C12" i="1"/>
  <c r="D12" i="1" l="1"/>
  <c r="E12" i="1" s="1"/>
  <c r="C13" i="1"/>
  <c r="D13" i="1" l="1"/>
  <c r="E13" i="1" s="1"/>
  <c r="C14" i="1"/>
  <c r="D14" i="1" l="1"/>
  <c r="E14" i="1" s="1"/>
  <c r="C15" i="1"/>
  <c r="D15" i="1" l="1"/>
  <c r="E15" i="1" s="1"/>
  <c r="C16" i="1"/>
  <c r="D16" i="1" l="1"/>
  <c r="E16" i="1" s="1"/>
  <c r="C17" i="1"/>
  <c r="D17" i="1" l="1"/>
  <c r="E17" i="1" s="1"/>
  <c r="C18" i="1"/>
  <c r="D18" i="1" l="1"/>
  <c r="E18" i="1" s="1"/>
  <c r="C19" i="1"/>
  <c r="D19" i="1" l="1"/>
  <c r="E19" i="1" s="1"/>
  <c r="C20" i="1"/>
  <c r="D20" i="1" l="1"/>
  <c r="E20" i="1" s="1"/>
  <c r="C21" i="1"/>
  <c r="D21" i="1" l="1"/>
  <c r="E21" i="1" s="1"/>
  <c r="C22" i="1"/>
  <c r="D22" i="1" l="1"/>
  <c r="E22" i="1" s="1"/>
  <c r="C23" i="1"/>
  <c r="D23" i="1" l="1"/>
  <c r="E23" i="1" s="1"/>
  <c r="C24" i="1"/>
  <c r="D24" i="1" l="1"/>
  <c r="E24" i="1" s="1"/>
  <c r="C25" i="1"/>
  <c r="D25" i="1" l="1"/>
  <c r="E25" i="1" s="1"/>
  <c r="C26" i="1"/>
  <c r="D26" i="1" l="1"/>
  <c r="E26" i="1" s="1"/>
  <c r="C27" i="1"/>
  <c r="D27" i="1" l="1"/>
  <c r="E27" i="1" s="1"/>
  <c r="C28" i="1"/>
  <c r="D28" i="1" l="1"/>
  <c r="E28" i="1" s="1"/>
  <c r="C29" i="1"/>
  <c r="D29" i="1" l="1"/>
  <c r="E29" i="1" s="1"/>
  <c r="C30" i="1"/>
  <c r="D30" i="1" l="1"/>
  <c r="E30" i="1" s="1"/>
  <c r="C31" i="1"/>
  <c r="D31" i="1" l="1"/>
  <c r="E31" i="1" s="1"/>
  <c r="C32" i="1"/>
  <c r="D32" i="1" l="1"/>
  <c r="E32" i="1" s="1"/>
  <c r="C33" i="1"/>
  <c r="D33" i="1" l="1"/>
  <c r="E33" i="1" s="1"/>
  <c r="C34" i="1"/>
  <c r="D34" i="1" l="1"/>
  <c r="E34" i="1" s="1"/>
  <c r="H6" i="1" s="1"/>
</calcChain>
</file>

<file path=xl/sharedStrings.xml><?xml version="1.0" encoding="utf-8"?>
<sst xmlns="http://schemas.openxmlformats.org/spreadsheetml/2006/main" count="9" uniqueCount="7">
  <si>
    <t>Customers</t>
  </si>
  <si>
    <t>Smoothing Constant</t>
  </si>
  <si>
    <t>RMSE</t>
  </si>
  <si>
    <t>Damping Factor</t>
  </si>
  <si>
    <t>Forecast</t>
  </si>
  <si>
    <t>Error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</si>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</sst>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14" sqref="G14"/>
    </sheetView>
  </sheetViews>
  <sheetFormatPr defaultRowHeight="14.4" x14ac:dyDescent="0.55000000000000004"/>
  <cols>
    <col min="2" max="2" width="10.41796875" bestFit="1" customWidth="1"/>
    <col min="3" max="3" width="12" style="9" customWidth="1"/>
    <col min="4" max="4" width="9.26171875" style="9" bestFit="1" customWidth="1"/>
    <col min="5" max="5" width="11.578125" style="9" bestFit="1" customWidth="1"/>
    <col min="7" max="7" width="19.15625" bestFit="1" customWidth="1"/>
  </cols>
  <sheetData>
    <row r="1" spans="1:8" ht="14.7" thickBot="1" x14ac:dyDescent="0.6">
      <c r="A1" s="7"/>
      <c r="B1" s="7"/>
      <c r="C1" s="8" t="s">
        <v>4</v>
      </c>
      <c r="D1" s="8"/>
      <c r="E1" s="8" t="s">
        <v>6</v>
      </c>
    </row>
    <row r="2" spans="1:8" x14ac:dyDescent="0.55000000000000004">
      <c r="A2" s="7"/>
      <c r="B2" s="7" t="s">
        <v>0</v>
      </c>
      <c r="C2" s="8" t="s">
        <v>0</v>
      </c>
      <c r="D2" s="8" t="s">
        <v>5</v>
      </c>
      <c r="E2" s="8" t="s">
        <v>5</v>
      </c>
      <c r="G2" s="3" t="s">
        <v>1</v>
      </c>
      <c r="H2" s="4">
        <v>0.27187676802421956</v>
      </c>
    </row>
    <row r="3" spans="1:8" ht="14.7" thickBot="1" x14ac:dyDescent="0.6">
      <c r="A3" s="1">
        <v>1</v>
      </c>
      <c r="B3">
        <v>472</v>
      </c>
      <c r="G3" s="5" t="s">
        <v>3</v>
      </c>
      <c r="H3" s="6">
        <f>1-H2</f>
        <v>0.72812323197578044</v>
      </c>
    </row>
    <row r="4" spans="1:8" x14ac:dyDescent="0.55000000000000004">
      <c r="A4" s="1">
        <v>2</v>
      </c>
      <c r="B4">
        <v>219</v>
      </c>
      <c r="C4" s="9">
        <f>B3</f>
        <v>472</v>
      </c>
      <c r="D4" s="9">
        <f>B4-C4</f>
        <v>-253</v>
      </c>
      <c r="E4" s="9">
        <f>D4^2</f>
        <v>64009</v>
      </c>
      <c r="G4" s="2"/>
    </row>
    <row r="5" spans="1:8" x14ac:dyDescent="0.55000000000000004">
      <c r="A5" s="1">
        <v>3</v>
      </c>
      <c r="B5">
        <v>227</v>
      </c>
      <c r="C5" s="9">
        <f t="shared" ref="C5:C35" si="0">$H$2*B4+(1-$H$2)*C4</f>
        <v>403.21517768987246</v>
      </c>
      <c r="D5" s="9">
        <f t="shared" ref="D5:D34" si="1">B5-C5</f>
        <v>-176.21517768987246</v>
      </c>
      <c r="E5" s="9">
        <f t="shared" ref="E5:E34" si="2">D5^2</f>
        <v>31051.788848273325</v>
      </c>
      <c r="G5" s="2"/>
    </row>
    <row r="6" spans="1:8" x14ac:dyDescent="0.55000000000000004">
      <c r="A6" s="1">
        <v>4</v>
      </c>
      <c r="B6">
        <v>323</v>
      </c>
      <c r="C6" s="9">
        <f t="shared" si="0"/>
        <v>355.30636470273635</v>
      </c>
      <c r="D6" s="9">
        <f t="shared" si="1"/>
        <v>-32.306364702736346</v>
      </c>
      <c r="E6" s="9">
        <f t="shared" si="2"/>
        <v>1043.7012003062089</v>
      </c>
      <c r="G6" s="2" t="s">
        <v>2</v>
      </c>
      <c r="H6">
        <f>SQRT(AVERAGE(E4:E34))</f>
        <v>359.18782463264864</v>
      </c>
    </row>
    <row r="7" spans="1:8" x14ac:dyDescent="0.55000000000000004">
      <c r="A7" s="1">
        <v>5</v>
      </c>
      <c r="B7">
        <v>347</v>
      </c>
      <c r="C7" s="9">
        <f t="shared" si="0"/>
        <v>346.52301468074467</v>
      </c>
      <c r="D7" s="9">
        <f t="shared" si="1"/>
        <v>0.47698531925533416</v>
      </c>
      <c r="E7" s="9">
        <f t="shared" si="2"/>
        <v>0.22751499478511306</v>
      </c>
      <c r="G7" s="2"/>
    </row>
    <row r="8" spans="1:8" x14ac:dyDescent="0.55000000000000004">
      <c r="A8" s="1">
        <v>6</v>
      </c>
      <c r="B8">
        <v>341</v>
      </c>
      <c r="C8" s="9">
        <f>$H$2*B7+(1-$H$2)*C7</f>
        <v>346.6526959077388</v>
      </c>
      <c r="D8" s="9">
        <f t="shared" si="1"/>
        <v>-5.6526959077388028</v>
      </c>
      <c r="E8" s="9">
        <f t="shared" si="2"/>
        <v>31.95297102536701</v>
      </c>
    </row>
    <row r="9" spans="1:8" x14ac:dyDescent="0.55000000000000004">
      <c r="A9" s="1">
        <v>7</v>
      </c>
      <c r="B9">
        <v>252</v>
      </c>
      <c r="C9" s="9">
        <f t="shared" si="0"/>
        <v>345.11585921371903</v>
      </c>
      <c r="D9" s="9">
        <f t="shared" si="1"/>
        <v>-93.115859213719034</v>
      </c>
      <c r="E9" s="9">
        <f t="shared" si="2"/>
        <v>8670.5632371091433</v>
      </c>
    </row>
    <row r="10" spans="1:8" x14ac:dyDescent="0.55000000000000004">
      <c r="A10" s="1">
        <v>8</v>
      </c>
      <c r="B10">
        <v>606</v>
      </c>
      <c r="C10" s="9">
        <f t="shared" si="0"/>
        <v>319.79982035889486</v>
      </c>
      <c r="D10" s="9">
        <f t="shared" si="1"/>
        <v>286.20017964110514</v>
      </c>
      <c r="E10" s="9">
        <f t="shared" si="2"/>
        <v>81910.542826600853</v>
      </c>
    </row>
    <row r="11" spans="1:8" x14ac:dyDescent="0.55000000000000004">
      <c r="A11" s="1">
        <v>9</v>
      </c>
      <c r="B11">
        <v>288</v>
      </c>
      <c r="C11" s="9">
        <f t="shared" si="0"/>
        <v>397.61100020766958</v>
      </c>
      <c r="D11" s="9">
        <f t="shared" si="1"/>
        <v>-109.61100020766958</v>
      </c>
      <c r="E11" s="9">
        <f t="shared" si="2"/>
        <v>12014.571366525741</v>
      </c>
    </row>
    <row r="12" spans="1:8" x14ac:dyDescent="0.55000000000000004">
      <c r="A12" s="1">
        <v>10</v>
      </c>
      <c r="B12">
        <v>449</v>
      </c>
      <c r="C12" s="9">
        <f t="shared" si="0"/>
        <v>367.81031573130628</v>
      </c>
      <c r="D12" s="9">
        <f t="shared" si="1"/>
        <v>81.189684268693725</v>
      </c>
      <c r="E12" s="9">
        <f t="shared" si="2"/>
        <v>6591.7648316501736</v>
      </c>
    </row>
    <row r="13" spans="1:8" x14ac:dyDescent="0.55000000000000004">
      <c r="A13" s="1">
        <v>11</v>
      </c>
      <c r="B13">
        <v>766</v>
      </c>
      <c r="C13" s="9">
        <f t="shared" si="0"/>
        <v>389.88390468718552</v>
      </c>
      <c r="D13" s="9">
        <f t="shared" si="1"/>
        <v>376.11609531281448</v>
      </c>
      <c r="E13" s="9">
        <f t="shared" si="2"/>
        <v>141463.31715335813</v>
      </c>
    </row>
    <row r="14" spans="1:8" x14ac:dyDescent="0.55000000000000004">
      <c r="A14" s="1">
        <v>12</v>
      </c>
      <c r="B14">
        <v>784</v>
      </c>
      <c r="C14" s="9">
        <f t="shared" si="0"/>
        <v>492.14113308272283</v>
      </c>
      <c r="D14" s="9">
        <f t="shared" si="1"/>
        <v>291.85886691727717</v>
      </c>
      <c r="E14" s="9">
        <f t="shared" si="2"/>
        <v>85181.598198236912</v>
      </c>
    </row>
    <row r="15" spans="1:8" x14ac:dyDescent="0.55000000000000004">
      <c r="A15" s="1">
        <v>13</v>
      </c>
      <c r="B15">
        <v>927</v>
      </c>
      <c r="C15" s="9">
        <f t="shared" si="0"/>
        <v>571.49077853940298</v>
      </c>
      <c r="D15" s="9">
        <f t="shared" si="1"/>
        <v>355.50922146059702</v>
      </c>
      <c r="E15" s="9">
        <f t="shared" si="2"/>
        <v>126386.80654351982</v>
      </c>
    </row>
    <row r="16" spans="1:8" x14ac:dyDescent="0.55000000000000004">
      <c r="A16" s="1">
        <v>14</v>
      </c>
      <c r="B16">
        <v>749</v>
      </c>
      <c r="C16" s="9">
        <f t="shared" si="0"/>
        <v>668.14547667291663</v>
      </c>
      <c r="D16" s="9">
        <f t="shared" si="1"/>
        <v>80.854523327083371</v>
      </c>
      <c r="E16" s="9">
        <f t="shared" si="2"/>
        <v>6537.4539424498689</v>
      </c>
    </row>
    <row r="17" spans="1:5" x14ac:dyDescent="0.55000000000000004">
      <c r="A17" s="1">
        <v>15</v>
      </c>
      <c r="B17">
        <v>469</v>
      </c>
      <c r="C17" s="9">
        <f t="shared" si="0"/>
        <v>690.12794315522297</v>
      </c>
      <c r="D17" s="9">
        <f t="shared" si="1"/>
        <v>-221.12794315522297</v>
      </c>
      <c r="E17" s="9">
        <f t="shared" si="2"/>
        <v>48897.567244059523</v>
      </c>
    </row>
    <row r="18" spans="1:5" x14ac:dyDescent="0.55000000000000004">
      <c r="A18" s="1">
        <v>16</v>
      </c>
      <c r="B18">
        <v>549</v>
      </c>
      <c r="C18" s="9">
        <f t="shared" si="0"/>
        <v>630.00839265033767</v>
      </c>
      <c r="D18" s="9">
        <f t="shared" si="1"/>
        <v>-81.008392650337669</v>
      </c>
      <c r="E18" s="9">
        <f t="shared" si="2"/>
        <v>6562.3596797912824</v>
      </c>
    </row>
    <row r="19" spans="1:5" x14ac:dyDescent="0.55000000000000004">
      <c r="A19" s="1">
        <v>17</v>
      </c>
      <c r="B19">
        <v>656</v>
      </c>
      <c r="C19" s="9">
        <f t="shared" si="0"/>
        <v>607.98409267372699</v>
      </c>
      <c r="D19" s="9">
        <f t="shared" si="1"/>
        <v>48.015907326273009</v>
      </c>
      <c r="E19" s="9">
        <f t="shared" si="2"/>
        <v>2305.5273563652381</v>
      </c>
    </row>
    <row r="20" spans="1:5" x14ac:dyDescent="0.55000000000000004">
      <c r="A20" s="1">
        <v>18</v>
      </c>
      <c r="B20">
        <v>840</v>
      </c>
      <c r="C20" s="9">
        <f t="shared" si="0"/>
        <v>621.03850237134452</v>
      </c>
      <c r="D20" s="9">
        <f t="shared" si="1"/>
        <v>218.96149762865548</v>
      </c>
      <c r="E20" s="9">
        <f t="shared" si="2"/>
        <v>47944.1374437837</v>
      </c>
    </row>
    <row r="21" spans="1:5" x14ac:dyDescent="0.55000000000000004">
      <c r="A21" s="1">
        <v>19</v>
      </c>
      <c r="B21">
        <v>573</v>
      </c>
      <c r="C21" s="9">
        <f t="shared" si="0"/>
        <v>680.56904666836624</v>
      </c>
      <c r="D21" s="9">
        <f t="shared" si="1"/>
        <v>-107.56904666836624</v>
      </c>
      <c r="E21" s="9">
        <f t="shared" si="2"/>
        <v>11571.099801141154</v>
      </c>
    </row>
    <row r="22" spans="1:5" x14ac:dyDescent="0.55000000000000004">
      <c r="A22" s="1">
        <v>20</v>
      </c>
      <c r="B22">
        <v>997</v>
      </c>
      <c r="C22" s="9">
        <f t="shared" si="0"/>
        <v>651.32352192072437</v>
      </c>
      <c r="D22" s="9">
        <f t="shared" si="1"/>
        <v>345.67647807927563</v>
      </c>
      <c r="E22" s="9">
        <f t="shared" si="2"/>
        <v>119492.22749729193</v>
      </c>
    </row>
    <row r="23" spans="1:5" x14ac:dyDescent="0.55000000000000004">
      <c r="A23" s="1">
        <v>21</v>
      </c>
      <c r="B23">
        <v>1547</v>
      </c>
      <c r="C23" s="9">
        <f t="shared" si="0"/>
        <v>745.30492556291279</v>
      </c>
      <c r="D23" s="9">
        <f t="shared" si="1"/>
        <v>801.69507443708721</v>
      </c>
      <c r="E23" s="9">
        <f t="shared" si="2"/>
        <v>642714.99237668677</v>
      </c>
    </row>
    <row r="24" spans="1:5" x14ac:dyDescent="0.55000000000000004">
      <c r="A24" s="1">
        <v>22</v>
      </c>
      <c r="B24">
        <v>1008</v>
      </c>
      <c r="C24" s="9">
        <f t="shared" si="0"/>
        <v>963.26719134180416</v>
      </c>
      <c r="D24" s="9">
        <f t="shared" si="1"/>
        <v>44.732808658195836</v>
      </c>
      <c r="E24" s="9">
        <f t="shared" si="2"/>
        <v>2001.0241704507603</v>
      </c>
    </row>
    <row r="25" spans="1:5" x14ac:dyDescent="0.55000000000000004">
      <c r="A25" s="1">
        <v>23</v>
      </c>
      <c r="B25">
        <v>1489</v>
      </c>
      <c r="C25" s="9">
        <f t="shared" si="0"/>
        <v>975.42900278444029</v>
      </c>
      <c r="D25" s="9">
        <f t="shared" si="1"/>
        <v>513.57099721555971</v>
      </c>
      <c r="E25" s="9">
        <f t="shared" si="2"/>
        <v>263755.16918098443</v>
      </c>
    </row>
    <row r="26" spans="1:5" x14ac:dyDescent="0.55000000000000004">
      <c r="A26" s="1">
        <v>24</v>
      </c>
      <c r="B26">
        <v>135</v>
      </c>
      <c r="C26" s="9">
        <f t="shared" si="0"/>
        <v>1115.0570256583821</v>
      </c>
      <c r="D26" s="9">
        <f t="shared" si="1"/>
        <v>-980.05702565838214</v>
      </c>
      <c r="E26" s="9">
        <f t="shared" si="2"/>
        <v>960511.7735423547</v>
      </c>
    </row>
    <row r="27" spans="1:5" x14ac:dyDescent="0.55000000000000004">
      <c r="A27" s="1">
        <v>25</v>
      </c>
      <c r="B27">
        <v>558</v>
      </c>
      <c r="C27" s="9">
        <f t="shared" si="0"/>
        <v>848.60228904295161</v>
      </c>
      <c r="D27" s="9">
        <f t="shared" si="1"/>
        <v>-290.60228904295161</v>
      </c>
      <c r="E27" s="9">
        <f t="shared" si="2"/>
        <v>84449.6903970032</v>
      </c>
    </row>
    <row r="28" spans="1:5" x14ac:dyDescent="0.55000000000000004">
      <c r="A28" s="1">
        <v>26</v>
      </c>
      <c r="B28">
        <v>177</v>
      </c>
      <c r="C28" s="9">
        <f t="shared" si="0"/>
        <v>769.59427791751386</v>
      </c>
      <c r="D28" s="9">
        <f t="shared" si="1"/>
        <v>-592.59427791751386</v>
      </c>
      <c r="E28" s="9">
        <f t="shared" si="2"/>
        <v>351167.97822057968</v>
      </c>
    </row>
    <row r="29" spans="1:5" x14ac:dyDescent="0.55000000000000004">
      <c r="A29" s="1">
        <v>27</v>
      </c>
      <c r="B29">
        <v>906</v>
      </c>
      <c r="C29" s="9">
        <f t="shared" si="0"/>
        <v>608.48166088765402</v>
      </c>
      <c r="D29" s="9">
        <f t="shared" si="1"/>
        <v>297.51833911234598</v>
      </c>
      <c r="E29" s="9">
        <f t="shared" si="2"/>
        <v>88517.162108168908</v>
      </c>
    </row>
    <row r="30" spans="1:5" x14ac:dyDescent="0.55000000000000004">
      <c r="A30" s="1">
        <v>28</v>
      </c>
      <c r="B30">
        <v>92</v>
      </c>
      <c r="C30" s="9">
        <f t="shared" si="0"/>
        <v>689.36998535345242</v>
      </c>
      <c r="D30" s="9">
        <f t="shared" si="1"/>
        <v>-597.36998535345242</v>
      </c>
      <c r="E30" s="9">
        <f t="shared" si="2"/>
        <v>356850.89940118394</v>
      </c>
    </row>
    <row r="31" spans="1:5" x14ac:dyDescent="0.55000000000000004">
      <c r="A31" s="1">
        <v>29</v>
      </c>
      <c r="B31">
        <v>409</v>
      </c>
      <c r="C31" s="9">
        <f t="shared" si="0"/>
        <v>526.95896442088042</v>
      </c>
      <c r="D31" s="9">
        <f t="shared" si="1"/>
        <v>-117.95896442088042</v>
      </c>
      <c r="E31" s="9">
        <f t="shared" si="2"/>
        <v>13914.317287246533</v>
      </c>
    </row>
    <row r="32" spans="1:5" x14ac:dyDescent="0.55000000000000004">
      <c r="A32" s="1">
        <v>30</v>
      </c>
      <c r="B32">
        <v>531</v>
      </c>
      <c r="C32" s="9">
        <f t="shared" si="0"/>
        <v>494.88866241464757</v>
      </c>
      <c r="D32" s="9">
        <f t="shared" si="1"/>
        <v>36.11133758535243</v>
      </c>
      <c r="E32" s="9">
        <f t="shared" si="2"/>
        <v>1304.0287022032871</v>
      </c>
    </row>
    <row r="33" spans="1:5" x14ac:dyDescent="0.55000000000000004">
      <c r="A33" s="1">
        <v>31</v>
      </c>
      <c r="B33">
        <v>1162</v>
      </c>
      <c r="C33" s="9">
        <f t="shared" si="0"/>
        <v>504.70649616638468</v>
      </c>
      <c r="D33" s="9">
        <f t="shared" si="1"/>
        <v>657.29350383361532</v>
      </c>
      <c r="E33" s="9">
        <f t="shared" si="2"/>
        <v>432034.75018187088</v>
      </c>
    </row>
    <row r="34" spans="1:5" x14ac:dyDescent="0.55000000000000004">
      <c r="A34" s="1">
        <v>32</v>
      </c>
      <c r="B34">
        <v>708</v>
      </c>
      <c r="C34" s="9">
        <f t="shared" si="0"/>
        <v>683.40932963198293</v>
      </c>
      <c r="D34" s="9">
        <f t="shared" si="1"/>
        <v>24.590670368017072</v>
      </c>
      <c r="E34" s="9">
        <f t="shared" si="2"/>
        <v>604.70106914847293</v>
      </c>
    </row>
    <row r="35" spans="1:5" x14ac:dyDescent="0.55000000000000004">
      <c r="A35" s="1"/>
      <c r="C35" s="9">
        <f>$H$2*B34+(1-$H$2)*C34</f>
        <v>690.09496161518837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Liang Gong</cp:lastModifiedBy>
  <dcterms:created xsi:type="dcterms:W3CDTF">2017-11-09T22:12:33Z</dcterms:created>
  <dcterms:modified xsi:type="dcterms:W3CDTF">2022-03-17T05:15:54Z</dcterms:modified>
</cp:coreProperties>
</file>