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ongl\Desktop\Northwestern Data Boot Camp\Excel_Homework\"/>
    </mc:Choice>
  </mc:AlternateContent>
  <bookViews>
    <workbookView xWindow="0" yWindow="0" windowWidth="28800" windowHeight="11784"/>
  </bookViews>
  <sheets>
    <sheet name="Data Package" sheetId="1" r:id="rId1"/>
    <sheet name="per category" sheetId="2" r:id="rId2"/>
    <sheet name="per sub-category" sheetId="4" r:id="rId3"/>
    <sheet name="Date Created Conversion" sheetId="5" r:id="rId4"/>
    <sheet name="Goal" sheetId="6" r:id="rId5"/>
    <sheet name="Backers" sheetId="7" r:id="rId6"/>
    <sheet name="Successful_backers" sheetId="8" r:id="rId7"/>
    <sheet name="Failed_backers" sheetId="9" r:id="rId8"/>
  </sheets>
  <definedNames>
    <definedName name="_xlnm._FilterDatabase" localSheetId="5" hidden="1">Backers!$B$1:$B$2186</definedName>
    <definedName name="_xlnm._FilterDatabase" localSheetId="0" hidden="1">'Data Package'!$T$1:$T$4115</definedName>
    <definedName name="_xlnm._FilterDatabase" localSheetId="7" hidden="1">Failed_backers!$B$1:$B$2186</definedName>
    <definedName name="_xlnm._FilterDatabase" localSheetId="6" hidden="1">Successful_backers!$F$1:$F$2186</definedName>
    <definedName name="_xlchart.v1.0" hidden="1">Backers!$B$1</definedName>
    <definedName name="_xlchart.v1.1" hidden="1">Backers!$B$2:$B$2186</definedName>
    <definedName name="_xlchart.v1.2" hidden="1">Backers!$E$1</definedName>
    <definedName name="_xlchart.v1.3" hidden="1">Backers!$E$2:$E$1531</definedName>
  </definedNames>
  <calcPr calcId="162913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" i="7" l="1"/>
  <c r="E2" i="8"/>
  <c r="L2" i="8"/>
  <c r="H10" i="7"/>
  <c r="I10" i="7"/>
  <c r="P2" i="1"/>
  <c r="T2" i="1"/>
  <c r="O123" i="1"/>
  <c r="O122" i="1"/>
  <c r="G15" i="4"/>
  <c r="G14" i="4"/>
  <c r="G13" i="4"/>
  <c r="G12" i="4"/>
  <c r="G11" i="4"/>
  <c r="G10" i="4"/>
  <c r="G9" i="4"/>
  <c r="G8" i="4"/>
  <c r="G7" i="4"/>
  <c r="G6" i="4"/>
  <c r="G14" i="2"/>
  <c r="G13" i="2"/>
  <c r="G12" i="2"/>
  <c r="G11" i="2"/>
  <c r="G10" i="2"/>
  <c r="G9" i="2"/>
  <c r="G8" i="2"/>
  <c r="G7" i="2"/>
  <c r="G6" i="2"/>
  <c r="G5" i="2"/>
  <c r="C2" i="9"/>
  <c r="D2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I5" i="9"/>
  <c r="H5" i="9"/>
  <c r="H4" i="9"/>
  <c r="H3" i="9"/>
  <c r="H2" i="9"/>
  <c r="H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D2" i="8"/>
  <c r="I5" i="8"/>
  <c r="H5" i="8"/>
  <c r="H4" i="8"/>
  <c r="H2" i="8"/>
  <c r="I9" i="7"/>
  <c r="I8" i="7"/>
  <c r="I7" i="7"/>
  <c r="I6" i="7"/>
  <c r="I5" i="7"/>
  <c r="I4" i="7"/>
  <c r="I3" i="7"/>
  <c r="H3" i="7"/>
  <c r="H9" i="7"/>
  <c r="H7" i="7"/>
  <c r="H6" i="7"/>
  <c r="H5" i="7"/>
  <c r="H4" i="7"/>
  <c r="I2" i="7"/>
  <c r="H2" i="7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<sst xmlns="http://schemas.openxmlformats.org/spreadsheetml/2006/main" count="32257" uniqueCount="8387">
  <si>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</si>
  <si>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</si>
  <si>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</si>
  <si>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</si>
  <si>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</si>
  <si>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</si>
  <si>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</si>
  <si>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</si>
  <si>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</si>
  <si>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</si>
  <si>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</si>
  <si>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</si>
  <si>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</si>
  <si>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</si>
  <si>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</si>
  <si>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</si>
  <si>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</si>
  <si>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</si>
  <si>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</si>
  <si>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</si>
  <si>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</si>
  <si>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</si>
  <si>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</si>
  <si>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</si>
  <si>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</si>
  <si>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</si>
  <si>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</si>
  <si>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</si>
  <si>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</si>
  <si>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</si>
  <si>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</si>
  <si>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</si>
  <si>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</si>
  <si>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</si>
  <si>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</si>
  <si>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</si>
  <si>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</si>
  <si>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</si>
  <si>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</si>
  <si>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</si>
  <si>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</si>
  <si>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</si>
  <si>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</si>
  <si>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</si>
  <si>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</si>
  <si>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</si>
  <si>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</si>
  <si>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</si>
  <si>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</si>
  <si>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</si>
  <si>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</si>
  <si>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</si>
  <si>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</si>
  <si>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</si>
  <si>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</si>
  <si>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</si>
  <si>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</si>
  <si>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</si>
  <si>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</si>
  <si>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</si>
  <si>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</si>
  <si>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</si>
  <si>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</si>
  <si>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</si>
  <si>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</si>
  <si>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</si>
  <si>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</si>
  <si>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</si>
  <si>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</si>
  <si>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</si>
  <si>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</si>
  <si>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</si>
  <si>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</si>
  <si>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</si>
  <si>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</si>
  <si>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</si>
  <si>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</si>
  <si>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</si>
  <si>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</si>
  <si>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</si>
  <si>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</si>
  <si>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</si>
  <si>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</si>
  <si>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</si>
  <si>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</si>
  <si>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</si>
  <si>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</si>
  <si>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</si>
  <si>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</si>
  <si>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</si>
  <si>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</si>
  <si>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</si>
  <si>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</si>
  <si>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</si>
  <si>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</si>
  <si>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</si>
  <si>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</si>
  <si>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</si>
  <si>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</si>
  <si>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</si>
  <si>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</si>
  <si>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</si>
  <si>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</si>
  <si>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</si>
  <si>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</si>
  <si>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</si>
  <si>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</si>
  <si>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</si>
  <si>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</si>
  <si>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</si>
  <si>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</si>
  <si>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</si>
  <si>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</si>
  <si>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</si>
  <si>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</si>
  <si>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</si>
  <si>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</si>
  <si>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</si>
  <si>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</si>
  <si>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</si>
  <si>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</si>
  <si>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</si>
  <si>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</si>
  <si>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</si>
  <si>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</si>
  <si>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</si>
  <si>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</si>
  <si>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</si>
  <si>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</si>
  <si>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</si>
  <si>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</si>
  <si>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</si>
  <si>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</si>
  <si>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</si>
  <si>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</si>
  <si>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</si>
  <si>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</si>
  <si>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</si>
  <si>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</si>
  <si>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</si>
  <si>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</si>
  <si>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</si>
  <si>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</si>
  <si>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</si>
  <si>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</si>
  <si>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</si>
  <si>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</si>
  <si>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</si>
  <si>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</si>
  <si>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</si>
  <si>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</si>
  <si>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</si>
  <si>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</si>
  <si>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</si>
  <si>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</si>
  <si>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</si>
  <si>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</si>
  <si>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</si>
  <si>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</si>
  <si>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</si>
  <si>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</si>
  <si>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</si>
  <si>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</si>
  <si>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</si>
  <si>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</si>
  <si>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</si>
  <si>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</si>
  <si>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</si>
  <si>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</si>
  <si>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</si>
  <si>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</si>
  <si>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</si>
  <si>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</si>
  <si>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</si>
  <si>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</si>
  <si>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</si>
  <si>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</si>
  <si>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</si>
  <si>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</si>
  <si>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</si>
  <si>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</si>
  <si>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</si>
  <si>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</si>
  <si>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</si>
  <si>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</si>
  <si>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</si>
  <si>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</si>
  <si>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</si>
  <si>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</si>
  <si>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</si>
  <si>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</si>
  <si>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</si>
  <si>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</si>
  <si>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</si>
  <si>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</si>
  <si>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</si>
  <si>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</si>
  <si>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</si>
  <si>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</si>
  <si>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</si>
  <si>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</si>
  <si>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</si>
  <si>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</si>
  <si>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</si>
  <si>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</si>
  <si>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</si>
  <si>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</si>
  <si>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</si>
  <si>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</si>
  <si>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</si>
  <si>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</si>
  <si>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</si>
  <si>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</si>
  <si>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</si>
  <si>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</si>
  <si>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</si>
  <si>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</si>
  <si>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</si>
  <si>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</si>
  <si>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</si>
  <si>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</si>
  <si>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</si>
  <si>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</si>
  <si>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</si>
  <si>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</si>
  <si>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</si>
  <si>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</si>
  <si>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</si>
  <si>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</si>
  <si>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</si>
  <si>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</si>
  <si>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</si>
  <si>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</si>
  <si>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</si>
  <si>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</si>
  <si>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</si>
  <si>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</si>
  <si>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</si>
  <si>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</si>
  <si>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</si>
  <si>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</si>
  <si>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</si>
  <si>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</si>
  <si>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</si>
  <si>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</si>
  <si>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</si>
  <si>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</si>
  <si>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</si>
  <si>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</si>
  <si>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</si>
  <si>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</si>
  <si>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</si>
  <si>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</si>
  <si>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</si>
  <si>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</si>
  <si>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</si>
  <si>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</si>
  <si>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</si>
  <si>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</si>
  <si>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</si>
  <si>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</si>
  <si>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</si>
  <si>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</si>
  <si>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</si>
  <si>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</si>
  <si>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</si>
  <si>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</si>
  <si>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</si>
  <si>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</si>
  <si>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</si>
  <si>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</si>
  <si>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</si>
  <si>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</si>
  <si>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</si>
  <si>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</si>
  <si>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</si>
  <si>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</si>
  <si>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</si>
  <si>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</si>
  <si>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</si>
  <si>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</si>
  <si>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</si>
  <si>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</si>
  <si>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</si>
  <si>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</si>
  <si>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</si>
  <si>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</si>
  <si>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</si>
  <si>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</si>
  <si>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</si>
  <si>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</si>
  <si>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</si>
  <si>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</si>
  <si>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</si>
  <si>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</si>
  <si>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</si>
  <si>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</si>
  <si>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</si>
  <si>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</si>
  <si>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</si>
  <si>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</si>
  <si>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</si>
  <si>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</si>
  <si>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</si>
  <si>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</si>
  <si>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</si>
  <si>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</si>
  <si>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</si>
  <si>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</si>
  <si>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</si>
  <si>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</si>
  <si>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</si>
  <si>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</si>
  <si>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</si>
  <si>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</si>
  <si>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</si>
  <si>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</si>
  <si>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</si>
  <si>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</si>
  <si>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</si>
  <si>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</si>
  <si>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</si>
  <si>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</si>
  <si>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</si>
  <si>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</si>
  <si>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</si>
  <si>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</si>
  <si>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</si>
  <si>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</si>
  <si>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</si>
  <si>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</si>
  <si>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</si>
  <si>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</si>
  <si>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</si>
  <si>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</si>
  <si>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</si>
  <si>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</si>
  <si>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</si>
  <si>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</si>
  <si>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</si>
  <si>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</si>
  <si>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</si>
  <si>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</si>
  <si>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</si>
  <si>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</si>
  <si>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</si>
  <si>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</si>
  <si>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</si>
  <si>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</si>
  <si>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</si>
  <si>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</si>
  <si>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</si>
  <si>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</si>
  <si>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</si>
  <si>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</si>
  <si>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</si>
  <si>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</si>
  <si>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</si>
  <si>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</si>
  <si>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</si>
  <si>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</si>
  <si>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</si>
  <si>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</si>
  <si>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</si>
  <si>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</si>
  <si>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</si>
  <si>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</si>
  <si>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</si>
  <si>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</si>
  <si>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</si>
  <si>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</si>
  <si>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</si>
  <si>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</si>
  <si>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</si>
  <si>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</si>
  <si>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</si>
  <si>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</si>
  <si>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</si>
  <si>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</si>
  <si>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</si>
  <si>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</si>
  <si>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</si>
  <si>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</si>
  <si>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</si>
  <si>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</si>
  <si>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</si>
  <si>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</si>
  <si>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</si>
  <si>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</si>
  <si>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</si>
  <si>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</si>
  <si>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</si>
  <si>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</si>
  <si>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</si>
  <si>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</si>
  <si>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</si>
  <si>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</si>
  <si>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</si>
  <si>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</si>
  <si>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</si>
  <si>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</si>
  <si>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</si>
  <si>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</si>
  <si>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</si>
  <si>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</si>
  <si>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</si>
  <si>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</si>
  <si>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</si>
  <si>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</si>
  <si>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</si>
  <si>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</si>
  <si>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</si>
  <si>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</si>
  <si>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</si>
  <si>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</si>
  <si>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</si>
  <si>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</si>
  <si>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</si>
  <si>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</si>
  <si>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</si>
  <si>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</si>
  <si>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</si>
  <si>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</si>
  <si>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</si>
  <si>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</si>
  <si>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</si>
  <si>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</si>
  <si>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</si>
  <si>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</si>
  <si>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</si>
  <si>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</si>
  <si>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</si>
  <si>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</si>
  <si>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</si>
  <si>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</si>
  <si>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</si>
  <si>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</si>
  <si>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</si>
  <si>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</si>
  <si>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</si>
  <si>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</si>
  <si>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</si>
  <si>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</si>
  <si>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</si>
  <si>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</si>
  <si>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</si>
  <si>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</si>
  <si>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</si>
  <si>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</si>
  <si>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</si>
  <si>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</si>
  <si>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</si>
  <si>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</si>
  <si>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</si>
  <si>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</si>
  <si>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</si>
  <si>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</si>
  <si>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</si>
  <si>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</si>
  <si>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</si>
  <si>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</si>
  <si>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</si>
  <si>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</si>
  <si>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</si>
  <si>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</si>
  <si>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</si>
  <si>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</si>
  <si>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</si>
  <si>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</si>
  <si>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</si>
  <si>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</si>
  <si>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</si>
  <si>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</si>
  <si>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</si>
  <si>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</si>
  <si>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</si>
  <si>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</si>
  <si>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</si>
  <si>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</si>
  <si>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</si>
  <si>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</si>
  <si>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</si>
  <si>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</si>
  <si>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</si>
  <si>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</si>
  <si>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</si>
  <si>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</si>
  <si>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</si>
  <si>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</si>
  <si>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</si>
  <si>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</si>
  <si>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</si>
  <si>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</si>
  <si>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</si>
  <si>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</si>
  <si>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</si>
  <si>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</si>
  <si>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</si>
  <si>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</si>
  <si>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</si>
  <si>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</si>
  <si>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</si>
  <si>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</si>
  <si>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</si>
  <si>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</si>
  <si>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</si>
  <si>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</si>
  <si>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</si>
  <si>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</si>
  <si>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</si>
  <si>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</si>
  <si>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</si>
  <si>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</si>
  <si>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</si>
  <si>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</si>
  <si>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</si>
  <si>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</si>
  <si>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</si>
  <si>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</si>
  <si>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</si>
  <si>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</si>
  <si>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</si>
  <si>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</si>
  <si>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</si>
  <si>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</si>
  <si>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</si>
  <si>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</si>
  <si>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</si>
  <si>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</si>
  <si>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</si>
  <si>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</si>
  <si>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</si>
  <si>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</si>
  <si>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</si>
  <si>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</si>
  <si>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</si>
  <si>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</si>
  <si>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</si>
  <si>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</si>
  <si>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</si>
  <si>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</si>
  <si>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</si>
  <si>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</si>
  <si>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</si>
  <si>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</si>
  <si>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</si>
  <si>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</si>
  <si>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</si>
  <si>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</si>
  <si>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</si>
  <si>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</si>
  <si>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</si>
  <si>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</si>
  <si>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</si>
  <si>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</si>
  <si>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</si>
  <si>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</si>
  <si>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</si>
  <si>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</si>
  <si>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</si>
  <si>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</si>
  <si>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</si>
  <si>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</si>
  <si>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</si>
  <si>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</si>
  <si>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</si>
  <si>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</si>
  <si>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</si>
  <si>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</si>
  <si>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</si>
  <si>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</si>
  <si>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</si>
  <si>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</si>
  <si>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</si>
  <si>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</si>
  <si>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</si>
  <si>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</si>
  <si>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</si>
  <si>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</si>
  <si>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</si>
  <si>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</si>
  <si>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</si>
  <si>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</si>
  <si>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</si>
  <si>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</si>
  <si>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</si>
  <si>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</si>
  <si>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</si>
  <si>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</si>
  <si>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</si>
  <si>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</si>
  <si>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</si>
  <si>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</si>
  <si>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</si>
  <si>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</si>
  <si>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</si>
  <si>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</si>
  <si>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</si>
  <si>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</si>
  <si>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</si>
  <si>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</si>
  <si>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</si>
  <si>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</si>
  <si>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</si>
  <si>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</si>
  <si>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</si>
  <si>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</si>
  <si>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</si>
  <si>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</si>
  <si>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</si>
  <si>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</si>
  <si>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</si>
  <si>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</si>
  <si>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</si>
  <si>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</si>
  <si>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</si>
  <si>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</si>
  <si>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</si>
  <si>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</si>
  <si>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</si>
  <si>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</si>
  <si>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</si>
  <si>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</si>
  <si>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</si>
  <si>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</si>
  <si>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</si>
  <si>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</si>
  <si>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</si>
  <si>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</si>
  <si>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</si>
  <si>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</si>
  <si>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</si>
  <si>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</si>
  <si>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</si>
  <si>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</si>
  <si>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</si>
  <si>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</si>
  <si>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</si>
  <si>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</si>
  <si>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</si>
  <si>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</si>
  <si>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</si>
  <si>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</si>
  <si>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</si>
  <si>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</si>
  <si>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</si>
  <si>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</si>
  <si>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</si>
  <si>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</si>
  <si>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</si>
  <si>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</si>
  <si>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</si>
  <si>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</si>
  <si>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</si>
  <si>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</si>
  <si>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</si>
  <si>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</si>
  <si>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</si>
  <si>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</si>
  <si>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</si>
  <si>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</si>
  <si>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</si>
  <si>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</si>
  <si>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</si>
  <si>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</si>
  <si>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</si>
  <si>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</si>
  <si>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</si>
  <si>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</si>
  <si>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</si>
  <si>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</si>
  <si>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</si>
  <si>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</si>
  <si>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</si>
  <si>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</si>
  <si>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</si>
  <si>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</si>
  <si>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</si>
  <si>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</si>
  <si>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</si>
  <si>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</si>
  <si>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</si>
  <si>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</si>
  <si>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</si>
  <si>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</si>
  <si>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</si>
  <si>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</si>
  <si>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</si>
  <si>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</si>
  <si>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</si>
  <si>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</si>
  <si>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</si>
  <si>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</si>
  <si>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</si>
  <si>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</si>
  <si>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</si>
  <si>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</si>
  <si>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</si>
  <si>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</si>
  <si>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</si>
  <si>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</si>
  <si>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</si>
  <si>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</si>
  <si>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</si>
  <si>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</si>
  <si>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</si>
  <si>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</si>
  <si>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</si>
  <si>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</si>
  <si>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</si>
  <si>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</si>
  <si>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</si>
  <si>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</si>
  <si>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</si>
  <si>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</si>
  <si>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</si>
  <si>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</si>
  <si>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</si>
  <si>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</si>
  <si>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</si>
  <si>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</si>
  <si>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</si>
  <si>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</si>
  <si>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</si>
  <si>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</si>
  <si>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</si>
  <si>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</si>
  <si>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</si>
  <si>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</si>
  <si>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</si>
  <si>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</si>
  <si>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</si>
  <si>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</si>
  <si>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</si>
  <si>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</si>
  <si>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</si>
  <si>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</si>
  <si>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</si>
  <si>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</si>
  <si>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</si>
  <si>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</si>
  <si>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</si>
  <si>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</si>
  <si>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</si>
  <si>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</si>
  <si>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</si>
  <si>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</si>
  <si>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</si>
  <si>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</si>
  <si>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</si>
  <si>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</si>
  <si>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</si>
  <si>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</si>
  <si>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</si>
  <si>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</si>
  <si>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</si>
  <si>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</si>
  <si>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</si>
  <si>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</si>
  <si>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</si>
  <si>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</si>
  <si>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</si>
  <si>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</si>
  <si>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</si>
  <si>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</si>
  <si>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</si>
  <si>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</si>
  <si>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</si>
  <si>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</si>
  <si>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</si>
  <si>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</si>
  <si>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</si>
  <si>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</si>
  <si>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</si>
  <si>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</si>
  <si>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</si>
  <si>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</si>
  <si>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</si>
  <si>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</si>
  <si>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</si>
  <si>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</si>
  <si>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</si>
  <si>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</si>
  <si>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</si>
  <si>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</si>
  <si>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</si>
  <si>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</si>
  <si>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</si>
  <si>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</si>
  <si>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</si>
  <si>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</si>
  <si>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</si>
  <si>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</si>
  <si>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</si>
  <si>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</si>
  <si>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</si>
  <si>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</si>
  <si>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</si>
  <si>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</si>
  <si>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</si>
  <si>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</si>
  <si>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</si>
  <si>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</si>
  <si>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</si>
  <si>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</si>
  <si>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</si>
  <si>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</si>
  <si>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</si>
  <si>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</si>
  <si>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</si>
  <si>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</si>
  <si>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</si>
  <si>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</si>
  <si>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</si>
  <si>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</si>
  <si>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</si>
  <si>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</si>
  <si>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</si>
  <si>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</si>
  <si>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</si>
  <si>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</si>
  <si>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</si>
  <si>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</si>
  <si>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</si>
  <si>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</si>
  <si>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</si>
  <si>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</si>
  <si>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</si>
  <si>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</si>
  <si>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</si>
  <si>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</si>
  <si>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</si>
  <si>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</si>
  <si>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</si>
  <si>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</si>
  <si>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</si>
  <si>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</si>
  <si>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</si>
  <si>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</si>
  <si>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</si>
  <si>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</si>
  <si>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</si>
  <si>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</si>
  <si>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</si>
  <si>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</si>
  <si>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</si>
  <si>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</si>
  <si>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</si>
  <si>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</si>
  <si>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</si>
  <si>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</si>
  <si>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</si>
  <si>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</si>
  <si>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</si>
  <si>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</si>
  <si>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</si>
  <si>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</si>
  <si>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</si>
  <si>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</si>
  <si>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</si>
  <si>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</si>
  <si>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</si>
  <si>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</si>
  <si>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</si>
  <si>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</si>
  <si>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</si>
  <si>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</si>
  <si>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</si>
  <si>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</si>
  <si>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</si>
  <si>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</si>
  <si>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</si>
  <si>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</si>
  <si>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</si>
  <si>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</si>
  <si>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</si>
  <si>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</si>
  <si>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</si>
  <si>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</si>
  <si>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</si>
  <si>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</si>
  <si>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</si>
  <si>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</si>
  <si>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</si>
  <si>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</si>
  <si>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</si>
  <si>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</si>
  <si>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</si>
  <si>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</si>
  <si>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</si>
  <si>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</si>
  <si>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</si>
  <si>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</si>
  <si>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</si>
  <si>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</si>
  <si>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</si>
  <si>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</si>
  <si>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</si>
  <si>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</si>
  <si>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</si>
  <si>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</si>
  <si>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</si>
  <si>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</si>
  <si>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</si>
  <si>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</si>
  <si>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</si>
  <si>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</si>
  <si>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</si>
  <si>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</si>
  <si>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</si>
  <si>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</si>
  <si>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</si>
  <si>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</si>
  <si>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</si>
  <si>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</si>
  <si>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</si>
  <si>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</si>
  <si>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</si>
  <si>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</si>
  <si>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</si>
  <si>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</si>
  <si>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</si>
  <si>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</si>
  <si>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</si>
  <si>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</si>
  <si>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</si>
  <si>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</si>
  <si>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</si>
  <si>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</si>
  <si>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</si>
  <si>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</si>
  <si>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</si>
  <si>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</si>
  <si>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</si>
  <si>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</si>
  <si>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</si>
  <si>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</si>
  <si>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</si>
  <si>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</si>
  <si>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</si>
  <si>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</si>
  <si>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</si>
  <si>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</si>
  <si>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</si>
  <si>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</si>
  <si>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</si>
  <si>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</si>
  <si>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</si>
  <si>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</si>
  <si>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</si>
  <si>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</si>
  <si>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</si>
  <si>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</si>
  <si>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</si>
  <si>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</si>
  <si>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</si>
  <si>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</si>
  <si>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</si>
  <si>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</si>
  <si>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</si>
  <si>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</si>
  <si>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</si>
  <si>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</si>
  <si>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</si>
  <si>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</si>
  <si>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</si>
  <si>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</si>
  <si>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</si>
  <si>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</si>
  <si>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</si>
  <si>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</si>
  <si>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</si>
  <si>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</si>
  <si>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</si>
  <si>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</si>
  <si>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</si>
  <si>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</si>
  <si>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</si>
  <si>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</si>
  <si>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</si>
  <si>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</si>
  <si>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</si>
  <si>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</si>
  <si>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</si>
  <si>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</si>
  <si>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</si>
  <si>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</si>
  <si>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</si>
  <si>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</si>
  <si>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</si>
  <si>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</si>
  <si>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</si>
  <si>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</si>
  <si>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</si>
  <si>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</si>
  <si>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</si>
  <si>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</si>
  <si>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</si>
  <si>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</si>
  <si>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</si>
  <si>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</si>
  <si>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</si>
  <si>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</si>
  <si>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</si>
  <si>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</si>
  <si>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</si>
  <si>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</si>
  <si>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</si>
  <si>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</si>
  <si>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</si>
  <si>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</si>
  <si>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</si>
  <si>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</si>
  <si>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</si>
  <si>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</si>
  <si>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</si>
  <si>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</si>
  <si>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</si>
  <si>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</si>
  <si>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</si>
  <si>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</si>
  <si>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</si>
  <si>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</si>
  <si>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</si>
  <si>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</si>
  <si>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</si>
  <si>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</si>
  <si>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</si>
  <si>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</si>
  <si>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</si>
  <si>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</si>
  <si>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</si>
  <si>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</si>
  <si>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</si>
  <si>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</si>
  <si>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</si>
  <si>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</si>
  <si>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</si>
  <si>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</si>
  <si>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</si>
  <si>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</si>
  <si>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</si>
  <si>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</si>
  <si>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</si>
  <si>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</si>
  <si>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</si>
  <si>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</si>
  <si>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</si>
  <si>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</si>
  <si>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</si>
  <si>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</si>
  <si>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</si>
  <si>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</si>
  <si>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</si>
  <si>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</si>
  <si>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</si>
  <si>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</si>
  <si>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</si>
  <si>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</si>
  <si>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</si>
  <si>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</si>
  <si>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</si>
  <si>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</si>
  <si>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</si>
  <si>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</si>
  <si>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</si>
  <si>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</si>
  <si>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</si>
  <si>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</si>
  <si>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</si>
  <si>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</si>
  <si>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</si>
  <si>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</si>
  <si>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</si>
  <si>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</si>
  <si>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</si>
  <si>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</si>
  <si>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</si>
  <si>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</si>
  <si>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</si>
  <si>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</si>
  <si>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</si>
  <si>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</si>
  <si>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</si>
  <si>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</si>
  <si>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</si>
  <si>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</si>
  <si>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</si>
  <si>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</si>
  <si>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</si>
  <si>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</si>
  <si>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</si>
  <si>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</si>
  <si>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</si>
  <si>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</si>
  <si>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</si>
  <si>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</si>
  <si>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</si>
  <si>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</si>
  <si>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</si>
  <si>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</si>
  <si>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</si>
  <si>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</si>
  <si>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</si>
  <si>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</si>
  <si>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</si>
  <si>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</si>
  <si>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</si>
  <si>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</si>
  <si>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</si>
  <si>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</si>
  <si>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</si>
  <si>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</si>
  <si>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</si>
  <si>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</si>
  <si>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</si>
  <si>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</si>
  <si>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</si>
  <si>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</si>
  <si>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</si>
  <si>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</si>
  <si>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</si>
  <si>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</si>
  <si>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</si>
  <si>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</si>
  <si>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</si>
  <si>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</si>
  <si>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</si>
  <si>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</si>
  <si>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</si>
  <si>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</si>
  <si>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</si>
  <si>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</si>
  <si>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</si>
  <si>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</si>
  <si>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</si>
  <si>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</si>
  <si>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</si>
  <si>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</si>
  <si>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</si>
  <si>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</si>
  <si>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</si>
  <si>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</si>
  <si>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</si>
  <si>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</si>
  <si>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</si>
  <si>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</si>
  <si>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</si>
  <si>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</si>
  <si>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</si>
  <si>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</si>
  <si>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</si>
  <si>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</si>
  <si>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</si>
  <si>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</si>
  <si>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</si>
  <si>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</si>
  <si>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</si>
  <si>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</si>
  <si>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</si>
  <si>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</si>
  <si>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</si>
  <si>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</si>
  <si>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</si>
  <si>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</si>
  <si>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</si>
  <si>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</si>
  <si>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</si>
  <si>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</si>
  <si>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</si>
  <si>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</si>
  <si>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</si>
  <si>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</si>
  <si>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</si>
  <si>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</si>
  <si>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</si>
  <si>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</si>
  <si>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</si>
  <si>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</si>
  <si>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</si>
  <si>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</si>
  <si>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</si>
  <si>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</si>
  <si>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</si>
  <si>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</si>
  <si>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</si>
  <si>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</si>
  <si>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</si>
  <si>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</si>
  <si>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</si>
  <si>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</si>
  <si>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</si>
  <si>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</si>
  <si>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</si>
  <si>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</si>
  <si>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</si>
  <si>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</si>
  <si>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</si>
  <si>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</si>
  <si>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</si>
  <si>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</si>
  <si>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</si>
  <si>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</si>
  <si>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</si>
  <si>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</si>
  <si>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</si>
  <si>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</si>
  <si>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</si>
  <si>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</si>
  <si>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</si>
  <si>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</si>
  <si>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</si>
  <si>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</si>
  <si>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</si>
  <si>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</si>
  <si>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</si>
  <si>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</si>
  <si>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</si>
  <si>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</si>
  <si>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</si>
  <si>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</si>
  <si>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</si>
  <si>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</si>
  <si>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</si>
  <si>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</si>
  <si>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</si>
  <si>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</si>
  <si>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</si>
  <si>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</si>
  <si>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</si>
  <si>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</si>
  <si>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</si>
  <si>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</si>
  <si>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</si>
  <si>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</si>
  <si>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</si>
  <si>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</si>
  <si>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</si>
  <si>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</si>
  <si>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</si>
  <si>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</si>
  <si>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</si>
  <si>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</si>
  <si>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</si>
  <si>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</si>
  <si>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</si>
  <si>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</si>
  <si>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</si>
  <si>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</si>
  <si>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</si>
  <si>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</si>
  <si>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</si>
  <si>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</si>
  <si>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</si>
  <si>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</si>
  <si>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</si>
  <si>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</si>
  <si>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</si>
  <si>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</si>
  <si>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</si>
  <si>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</si>
  <si>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</si>
  <si>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</si>
  <si>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</si>
  <si>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</si>
  <si>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</si>
  <si>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</si>
  <si>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</si>
  <si>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</si>
  <si>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</si>
  <si>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</si>
  <si>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</si>
  <si>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</si>
  <si>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</si>
  <si>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</si>
  <si>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</si>
  <si>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</si>
  <si>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</si>
  <si>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</si>
  <si>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</si>
  <si>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</si>
  <si>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</si>
  <si>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</si>
  <si>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</si>
  <si>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</si>
  <si>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</si>
  <si>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</si>
  <si>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</si>
  <si>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</si>
  <si>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</si>
  <si>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</si>
  <si>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</si>
  <si>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</si>
  <si>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</si>
  <si>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</si>
  <si>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</si>
  <si>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</si>
  <si>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</si>
  <si>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</si>
  <si>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</si>
  <si>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</si>
  <si>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</si>
  <si>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</si>
  <si>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</si>
  <si>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</si>
  <si>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</si>
  <si>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</si>
  <si>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</si>
  <si>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</si>
  <si>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</si>
  <si>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</si>
  <si>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</si>
  <si>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</si>
  <si>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</si>
  <si>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</si>
  <si>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</si>
  <si>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</si>
  <si>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</si>
  <si>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</si>
  <si>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</si>
  <si>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</si>
  <si>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</si>
  <si>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</si>
  <si>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</si>
  <si>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</si>
  <si>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</si>
  <si>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</si>
  <si>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</si>
  <si>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</si>
  <si>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</si>
  <si>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</si>
  <si>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</si>
  <si>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</si>
  <si>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</si>
  <si>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</si>
  <si>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</si>
  <si>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</si>
  <si>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</si>
  <si>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</si>
  <si>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</si>
  <si>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</si>
  <si>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</si>
  <si>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</si>
  <si>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</si>
  <si>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</si>
  <si>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</si>
  <si>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</si>
  <si>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</si>
  <si>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</si>
  <si>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</si>
  <si>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</si>
  <si>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</si>
  <si>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</si>
  <si>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</si>
  <si>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</si>
  <si>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</si>
  <si>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</si>
  <si>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</si>
  <si>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</si>
  <si>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</si>
  <si>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</si>
  <si>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</si>
  <si>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</si>
  <si>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</si>
  <si>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</si>
  <si>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</si>
  <si>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</si>
  <si>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</si>
  <si>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</si>
  <si>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</si>
  <si>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</si>
  <si>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</si>
  <si>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</si>
  <si>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</si>
  <si>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</si>
  <si>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</si>
  <si>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</si>
  <si>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</si>
  <si>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</si>
  <si>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</si>
  <si>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</si>
  <si>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</si>
  <si>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</si>
  <si>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</si>
  <si>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</si>
  <si>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</si>
  <si>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</si>
  <si>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</si>
  <si>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</si>
  <si>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</si>
  <si>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</si>
  <si>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</si>
  <si>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</si>
  <si>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</si>
  <si>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</si>
  <si>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</si>
  <si>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</si>
  <si>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</si>
  <si>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</si>
  <si>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</si>
  <si>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</si>
  <si>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</si>
  <si>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</si>
  <si>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</si>
  <si>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</si>
  <si>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</si>
  <si>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</si>
  <si>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</si>
  <si>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</si>
  <si>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</si>
  <si>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</si>
  <si>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</si>
  <si>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</si>
  <si>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</si>
  <si>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</si>
  <si>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</si>
  <si>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</si>
  <si>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</si>
  <si>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</si>
  <si>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</si>
  <si>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</si>
  <si>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</si>
  <si>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</si>
  <si>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</si>
  <si>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</si>
  <si>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</si>
  <si>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</si>
  <si>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</si>
  <si>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</si>
  <si>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</si>
  <si>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</si>
  <si>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</si>
  <si>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</si>
  <si>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</si>
  <si>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</si>
  <si>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</si>
  <si>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</si>
  <si>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</si>
  <si>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</si>
  <si>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</si>
  <si>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</si>
  <si>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</si>
  <si>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</si>
  <si>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</si>
  <si>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</si>
  <si>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</si>
  <si>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</si>
  <si>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</si>
  <si>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</si>
  <si>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</si>
  <si>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</si>
  <si>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</si>
  <si>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</si>
  <si>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</si>
  <si>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</si>
  <si>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</si>
  <si>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</si>
  <si>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</si>
  <si>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</si>
  <si>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</si>
  <si>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</si>
  <si>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</si>
  <si>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</si>
  <si>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</si>
  <si>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</si>
  <si>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</si>
  <si>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</si>
  <si>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</si>
  <si>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</si>
  <si>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</si>
  <si>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</si>
  <si>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</si>
  <si>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</si>
  <si>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</si>
  <si>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</si>
  <si>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</si>
  <si>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</si>
  <si>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</si>
  <si>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</si>
  <si>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</si>
  <si>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</si>
  <si>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</si>
  <si>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</si>
  <si>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</si>
  <si>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</si>
  <si>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</si>
  <si>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</si>
  <si>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</si>
  <si>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</si>
  <si>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</si>
  <si>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</si>
  <si>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</si>
  <si>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</si>
  <si>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</si>
  <si>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</si>
  <si>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</si>
  <si>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</si>
  <si>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</si>
  <si>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</si>
  <si>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</si>
  <si>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</si>
  <si>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</si>
  <si>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</si>
  <si>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</si>
  <si>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</si>
  <si>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</si>
  <si>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</si>
  <si>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</si>
  <si>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</si>
  <si>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</si>
  <si>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</si>
  <si>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</si>
  <si>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</si>
  <si>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</si>
  <si>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</si>
  <si>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</si>
  <si>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</si>
  <si>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</si>
  <si>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</si>
  <si>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</si>
  <si>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</si>
  <si>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</si>
  <si>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</si>
  <si>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</si>
  <si>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</si>
  <si>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</si>
  <si>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</si>
  <si>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</si>
  <si>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</si>
  <si>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</si>
  <si>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</si>
  <si>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</si>
  <si>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</si>
  <si>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</si>
  <si>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</si>
  <si>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</si>
  <si>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</si>
  <si>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</si>
  <si>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</si>
  <si>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</si>
  <si>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</si>
  <si>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</si>
  <si>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</si>
  <si>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</si>
  <si>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</si>
  <si>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</si>
  <si>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</si>
  <si>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</si>
  <si>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</si>
  <si>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</si>
  <si>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</si>
  <si>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</si>
  <si>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</si>
  <si>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</si>
  <si>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</si>
  <si>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</si>
  <si>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</si>
  <si>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</si>
  <si>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</si>
  <si>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</si>
  <si>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</si>
  <si>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</si>
  <si>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</si>
  <si>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</si>
  <si>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</si>
  <si>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</si>
  <si>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</si>
  <si>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</si>
  <si>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</si>
  <si>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</si>
  <si>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</si>
  <si>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</si>
  <si>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</si>
  <si>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</si>
  <si>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</si>
  <si>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</si>
  <si>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</si>
  <si>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</si>
  <si>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</si>
  <si>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</si>
  <si>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</si>
  <si>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</si>
  <si>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</si>
  <si>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</si>
  <si>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</si>
  <si>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</si>
  <si>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</si>
  <si>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</si>
  <si>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</si>
  <si>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</si>
  <si>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</si>
  <si>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</si>
  <si>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</si>
  <si>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</si>
  <si>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</si>
  <si>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</si>
  <si>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</si>
  <si>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</si>
  <si>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</si>
  <si>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</si>
  <si>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</si>
  <si>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</si>
  <si>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</si>
  <si>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</si>
  <si>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</si>
  <si>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</si>
  <si>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</si>
  <si>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</si>
  <si>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</si>
  <si>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</si>
  <si>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</si>
  <si>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</si>
  <si>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</si>
  <si>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</si>
  <si>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</si>
  <si>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</si>
  <si>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</si>
  <si>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</si>
  <si>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</si>
  <si>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</si>
  <si>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</si>
  <si>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</si>
  <si>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</si>
  <si>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</si>
  <si>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</si>
  <si>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</si>
  <si>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</si>
  <si>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</si>
  <si>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</si>
  <si>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</si>
  <si>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</si>
  <si>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</si>
  <si>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</si>
  <si>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</si>
  <si>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</si>
  <si>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</si>
  <si>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</si>
  <si>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</si>
  <si>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</si>
  <si>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</si>
  <si>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</si>
  <si>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</si>
  <si>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</si>
  <si>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</si>
  <si>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</si>
  <si>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</si>
  <si>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</si>
  <si>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</si>
  <si>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</si>
  <si>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</si>
  <si>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</si>
  <si>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</si>
  <si>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</si>
  <si>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</si>
  <si>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</si>
  <si>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</si>
  <si>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</si>
  <si>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</si>
  <si>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</si>
  <si>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</si>
  <si>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</si>
  <si>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</si>
  <si>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</si>
  <si>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</si>
  <si>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</si>
  <si>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</si>
  <si>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</si>
  <si>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</si>
  <si>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</si>
  <si>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</si>
  <si>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</si>
  <si>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</si>
  <si>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</si>
  <si>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</si>
  <si>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</si>
  <si>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</si>
  <si>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</si>
  <si>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</si>
  <si>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</si>
  <si>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</si>
  <si>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</si>
  <si>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</si>
  <si>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</si>
  <si>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</si>
  <si>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</si>
  <si>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</si>
  <si>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</si>
  <si>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</si>
  <si>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</si>
  <si>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</si>
  <si>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</si>
  <si>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</si>
  <si>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</si>
  <si>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</si>
  <si>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</si>
  <si>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</si>
  <si>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</si>
  <si>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</si>
  <si>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</si>
  <si>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</si>
  <si>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</si>
  <si>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</si>
  <si>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</si>
  <si>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</si>
  <si>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</si>
  <si>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</si>
  <si>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</si>
  <si>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</si>
  <si>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</si>
  <si>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</si>
  <si>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</si>
  <si>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</si>
  <si>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</si>
  <si>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</si>
  <si>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</si>
  <si>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</si>
  <si>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</si>
  <si>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</si>
  <si>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</si>
  <si>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</si>
  <si>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</si>
  <si>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</si>
  <si>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</si>
  <si>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</si>
  <si>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</si>
  <si>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</si>
  <si>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</si>
  <si>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</si>
  <si>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</si>
  <si>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</si>
  <si>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</si>
  <si>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</si>
  <si>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</si>
  <si>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</si>
  <si>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</si>
  <si>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</si>
  <si>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</si>
  <si>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</si>
  <si>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</si>
  <si>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</si>
  <si>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</si>
  <si>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</si>
  <si>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</si>
  <si>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</si>
  <si>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</si>
  <si>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</si>
  <si>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</si>
  <si>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</si>
  <si>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</si>
  <si>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</si>
  <si>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</si>
  <si>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</si>
  <si>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</si>
  <si>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</si>
  <si>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</si>
  <si>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</si>
  <si>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</si>
  <si>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</si>
  <si>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</si>
  <si>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</si>
  <si>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</si>
  <si>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</si>
  <si>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</si>
  <si>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</si>
  <si>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</si>
  <si>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</si>
  <si>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</si>
  <si>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</si>
  <si>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</si>
  <si>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</si>
  <si>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</si>
  <si>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</si>
  <si>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</si>
  <si>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</si>
  <si>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</si>
  <si>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</si>
  <si>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</si>
  <si>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</si>
  <si>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</si>
  <si>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</si>
  <si>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</si>
  <si>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</si>
  <si>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</si>
  <si>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</si>
  <si>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</si>
  <si>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</si>
  <si>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</si>
  <si>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</si>
  <si>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</si>
  <si>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</si>
  <si>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</si>
  <si>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</si>
  <si>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</si>
  <si>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</si>
  <si>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</si>
  <si>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</si>
  <si>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</si>
  <si>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</si>
  <si>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</si>
  <si>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</si>
  <si>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</si>
  <si>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</si>
  <si>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</si>
  <si>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</si>
  <si>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</si>
  <si>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</si>
  <si>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</si>
  <si>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</si>
  <si>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</si>
  <si>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</si>
  <si>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</si>
  <si>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</si>
  <si>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</si>
  <si>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</si>
  <si>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</si>
  <si>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</si>
  <si>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</si>
  <si>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</si>
  <si>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</si>
  <si>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</si>
  <si>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</si>
  <si>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</si>
  <si>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</si>
  <si>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</si>
  <si>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</si>
  <si>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</si>
  <si>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</si>
  <si>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</si>
  <si>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</si>
  <si>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</si>
  <si>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</si>
  <si>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</si>
  <si>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</si>
  <si>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</si>
  <si>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</si>
  <si>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</si>
  <si>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</si>
  <si>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</si>
  <si>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</si>
  <si>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</si>
  <si>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</si>
  <si>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</si>
  <si>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</si>
  <si>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</si>
  <si>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</si>
  <si>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</si>
  <si>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</si>
  <si>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</si>
  <si>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</si>
  <si>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</si>
  <si>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</si>
  <si>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</si>
  <si>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</si>
  <si>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</si>
  <si>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</si>
  <si>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</si>
  <si>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</si>
  <si>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</si>
  <si>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</si>
  <si>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</si>
  <si>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</si>
  <si>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</si>
  <si>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</si>
  <si>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</si>
  <si>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</si>
  <si>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</si>
  <si>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</si>
  <si>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</si>
  <si>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</si>
  <si>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</si>
  <si>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</si>
  <si>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</si>
  <si>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</si>
  <si>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</si>
  <si>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</si>
  <si>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</si>
  <si>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</si>
  <si>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</si>
  <si>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</si>
  <si>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</si>
  <si>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</si>
  <si>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</si>
  <si>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</si>
  <si>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</si>
  <si>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</si>
  <si>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</si>
  <si>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</si>
  <si>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</si>
  <si>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</si>
  <si>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</si>
  <si>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</si>
  <si>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</si>
  <si>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</si>
  <si>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</si>
  <si>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</si>
  <si>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</si>
  <si>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</si>
  <si>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</si>
  <si>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</si>
  <si>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</si>
  <si>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</si>
  <si>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</si>
  <si>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</si>
  <si>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</si>
  <si>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</si>
  <si>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</si>
  <si>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</si>
  <si>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</si>
  <si>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</si>
  <si>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</si>
  <si>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</si>
  <si>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</si>
  <si>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</si>
  <si>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</si>
  <si>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</si>
  <si>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</si>
  <si>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</si>
  <si>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</si>
  <si>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</si>
  <si>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</si>
  <si>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</si>
  <si>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</si>
  <si>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</si>
  <si>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</si>
  <si>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</si>
  <si>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</si>
  <si>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</si>
  <si>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</si>
  <si>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</si>
  <si>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</si>
  <si>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</si>
  <si>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</si>
  <si>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</si>
  <si>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</si>
  <si>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</si>
  <si>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</si>
  <si>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</si>
  <si>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</si>
  <si>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</si>
  <si>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</si>
  <si>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</si>
  <si>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</si>
  <si>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</si>
  <si>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</si>
  <si>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</si>
  <si>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</si>
  <si>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</si>
  <si>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</si>
  <si>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</si>
  <si>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</si>
  <si>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</si>
  <si>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</si>
  <si>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</si>
  <si>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</si>
  <si>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</si>
  <si>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</si>
  <si>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</si>
  <si>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</si>
  <si>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</si>
  <si>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</si>
  <si>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</si>
  <si>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</si>
  <si>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</si>
  <si>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</si>
  <si>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</si>
  <si>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</si>
  <si>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</si>
  <si>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</si>
  <si>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</si>
  <si>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</si>
  <si>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</si>
  <si>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</si>
  <si>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</si>
  <si>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</si>
  <si>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</si>
  <si>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</si>
  <si>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</si>
  <si>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</si>
  <si>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</si>
  <si>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</si>
  <si>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</si>
  <si>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</si>
  <si>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</si>
  <si>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</si>
  <si>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</si>
  <si>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</si>
  <si>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</si>
  <si>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</si>
  <si>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</si>
  <si>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</si>
  <si>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</si>
  <si>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</si>
  <si>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</si>
  <si>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</si>
  <si>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</si>
  <si>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</si>
  <si>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</si>
  <si>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</si>
  <si>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</si>
  <si>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</si>
  <si>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</si>
  <si>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</si>
  <si>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</si>
  <si>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</si>
  <si>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</si>
  <si>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</si>
  <si>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</si>
  <si>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</si>
  <si>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</si>
  <si>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</si>
  <si>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</si>
  <si>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</si>
  <si>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</si>
  <si>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</si>
  <si>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</si>
  <si>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</si>
  <si>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</si>
  <si>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</si>
  <si>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</si>
  <si>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</si>
  <si>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</si>
  <si>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</si>
  <si>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</si>
  <si>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</si>
  <si>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</si>
  <si>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</si>
  <si>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</si>
  <si>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</si>
  <si>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</si>
  <si>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</si>
  <si>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</si>
  <si>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</si>
  <si>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</si>
  <si>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</si>
  <si>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</si>
  <si>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</si>
  <si>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</si>
  <si>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</si>
  <si>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</si>
  <si>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</si>
  <si>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</si>
  <si>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</si>
  <si>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</si>
  <si>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</si>
  <si>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</si>
  <si>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</si>
  <si>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</si>
  <si>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</si>
  <si>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</si>
  <si>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</si>
  <si>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</si>
  <si>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</si>
  <si>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</si>
  <si>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</si>
  <si>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</si>
  <si>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</si>
  <si>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</si>
  <si>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</si>
  <si>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</si>
  <si>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</si>
  <si>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</si>
  <si>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</si>
  <si>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</si>
  <si>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</si>
  <si>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</si>
  <si>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</si>
  <si>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</si>
  <si>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</si>
  <si>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</si>
  <si>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</si>
  <si>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</si>
  <si>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</si>
  <si>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</si>
  <si>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</si>
  <si>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</si>
  <si>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</si>
  <si>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</si>
  <si>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</si>
  <si>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</si>
  <si>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</si>
  <si>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</si>
  <si>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</si>
  <si>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</si>
  <si>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</si>
  <si>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</si>
  <si>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</si>
  <si>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</si>
  <si>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</si>
  <si>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</si>
  <si>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</si>
  <si>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</si>
  <si>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</si>
  <si>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</si>
  <si>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</si>
  <si>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</si>
  <si>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</si>
  <si>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</si>
  <si>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</si>
  <si>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</si>
  <si>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</si>
  <si>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</si>
  <si>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</si>
  <si>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</si>
  <si>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</si>
  <si>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</si>
  <si>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</si>
  <si>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</si>
  <si>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</si>
  <si>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</si>
  <si>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</si>
  <si>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</si>
  <si>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</si>
  <si>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</si>
  <si>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</si>
  <si>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</si>
  <si>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</si>
  <si>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</si>
  <si>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</si>
  <si>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</si>
  <si>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</si>
  <si>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</si>
  <si>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</si>
  <si>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</si>
  <si>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</si>
  <si>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</si>
  <si>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</si>
  <si>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</si>
  <si>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</si>
  <si>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</si>
  <si>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</si>
  <si>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</si>
  <si>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</si>
  <si>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</si>
  <si>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</si>
  <si>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</si>
  <si>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</si>
  <si>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</si>
  <si>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</si>
  <si>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</si>
  <si>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</si>
  <si>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</si>
  <si>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</si>
  <si>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</si>
  <si>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</si>
  <si>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</si>
  <si>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</si>
  <si>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</si>
  <si>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</si>
  <si>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</si>
  <si>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</si>
  <si>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</si>
  <si>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</si>
  <si>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</si>
  <si>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</si>
  <si>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</si>
  <si>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</si>
  <si>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</si>
  <si>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</si>
  <si>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</si>
  <si>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</si>
  <si>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</si>
  <si>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</si>
  <si>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</si>
  <si>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</si>
  <si>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</si>
  <si>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</si>
  <si>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</si>
  <si>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</si>
  <si>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</si>
  <si>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</si>
  <si>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</si>
  <si>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</si>
  <si>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</si>
  <si>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</si>
  <si>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</si>
  <si>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</si>
  <si>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</si>
  <si>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</si>
  <si>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</si>
  <si>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</si>
  <si>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</si>
  <si>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</si>
  <si>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</si>
  <si>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</si>
  <si>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</si>
  <si>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</si>
  <si>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</si>
  <si>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</si>
  <si>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</si>
  <si>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</si>
  <si>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</si>
  <si>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</si>
  <si>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</si>
  <si>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</si>
  <si>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</si>
  <si>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</si>
  <si>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</si>
  <si>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</si>
  <si>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</si>
  <si>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</si>
  <si>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</si>
  <si>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</si>
  <si>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</si>
  <si>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</si>
  <si>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</si>
  <si>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</si>
  <si>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</si>
  <si>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</si>
  <si>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</si>
  <si>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</si>
  <si>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</si>
  <si>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</si>
  <si>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</si>
  <si>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</si>
  <si>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</si>
  <si>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</si>
  <si>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</si>
  <si>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</si>
  <si>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</si>
  <si>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</si>
  <si>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</si>
  <si>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</si>
  <si>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</si>
  <si>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</si>
  <si>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</si>
  <si>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</si>
  <si>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</si>
  <si>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</si>
  <si>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</si>
  <si>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</si>
  <si>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</si>
  <si>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</si>
  <si>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</si>
  <si>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</si>
  <si>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</si>
  <si>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</si>
  <si>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</si>
  <si>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</si>
  <si>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</si>
  <si>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</si>
  <si>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</si>
  <si>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</si>
  <si>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</si>
  <si>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</si>
  <si>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</si>
  <si>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</si>
  <si>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</si>
  <si>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</si>
  <si>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</si>
  <si>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</si>
  <si>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</si>
  <si>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</si>
  <si>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</si>
  <si>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</si>
  <si>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</si>
  <si>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</si>
  <si>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</si>
  <si>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</si>
  <si>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</si>
  <si>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</si>
  <si>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</si>
  <si>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</si>
  <si>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</si>
  <si>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</si>
  <si>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</si>
  <si>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</si>
  <si>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</si>
  <si>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</si>
  <si>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</si>
  <si>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</si>
  <si>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</si>
  <si>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</si>
  <si>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</si>
  <si>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</si>
  <si>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</si>
  <si>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</si>
  <si>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</si>
  <si>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</si>
  <si>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</si>
  <si>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</si>
  <si>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</si>
  <si>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</si>
  <si>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</si>
  <si>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</si>
  <si>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</si>
  <si>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</si>
  <si>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</si>
  <si>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</si>
  <si>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</si>
  <si>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</si>
  <si>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</si>
  <si>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</si>
  <si>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</si>
  <si>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</si>
  <si>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</si>
  <si>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</si>
  <si>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</si>
  <si>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</si>
  <si>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</si>
  <si>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</si>
  <si>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</si>
  <si>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</si>
  <si>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</si>
  <si>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</si>
  <si>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</si>
  <si>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</si>
  <si>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</si>
  <si>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</si>
  <si>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</si>
  <si>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</si>
  <si>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</si>
  <si>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</si>
  <si>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</si>
  <si>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</si>
  <si>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</si>
  <si>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</si>
  <si>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</si>
  <si>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</si>
  <si>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</si>
  <si>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</si>
  <si>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</si>
  <si>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</si>
  <si>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</si>
  <si>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</si>
  <si>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</si>
  <si>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</si>
  <si>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</si>
  <si>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</si>
  <si>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</si>
  <si>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</si>
  <si>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</si>
  <si>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</si>
  <si>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</si>
  <si>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</si>
  <si>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</si>
  <si>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</si>
  <si>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</si>
  <si>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</si>
  <si>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</si>
  <si>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</si>
  <si>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</si>
  <si>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</si>
  <si>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</si>
  <si>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</si>
  <si>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</si>
  <si>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</si>
  <si>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</si>
  <si>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</si>
  <si>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</si>
  <si>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</si>
  <si>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</si>
  <si>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</si>
  <si>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</si>
  <si>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</si>
  <si>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</si>
  <si>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</si>
  <si>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</si>
  <si>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</si>
  <si>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</si>
  <si>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</si>
  <si>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</si>
  <si>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</si>
  <si>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</si>
  <si>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</si>
  <si>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</si>
  <si>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</si>
  <si>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</si>
  <si>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</si>
  <si>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</si>
  <si>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</si>
  <si>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</si>
  <si>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</si>
  <si>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</si>
  <si>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</si>
  <si>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</si>
  <si>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</si>
  <si>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</si>
  <si>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</si>
  <si>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</si>
  <si>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</si>
  <si>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</si>
  <si>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</si>
  <si>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</si>
  <si>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</si>
  <si>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</si>
  <si>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</si>
  <si>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</si>
  <si>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</si>
  <si>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</si>
  <si>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</si>
  <si>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</si>
  <si>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</si>
  <si>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</si>
  <si>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</si>
  <si>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</si>
  <si>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</si>
  <si>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</si>
  <si>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</si>
  <si>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</si>
  <si>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</si>
  <si>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</si>
  <si>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</si>
  <si>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</si>
  <si>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</si>
  <si>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</si>
  <si>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</si>
  <si>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</si>
  <si>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</si>
  <si>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</si>
  <si>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</si>
  <si>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</si>
  <si>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</si>
  <si>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</si>
  <si>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</si>
  <si>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</si>
  <si>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</si>
  <si>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</si>
  <si>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</si>
  <si>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</si>
  <si>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</si>
  <si>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</si>
  <si>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</si>
  <si>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</si>
  <si>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</si>
  <si>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</si>
  <si>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</si>
  <si>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</si>
  <si>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</si>
  <si>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</si>
  <si>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</si>
  <si>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</si>
  <si>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</si>
  <si>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</si>
  <si>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</si>
  <si>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</si>
  <si>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</si>
  <si>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</si>
  <si>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</si>
  <si>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</si>
  <si>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</si>
  <si>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</si>
  <si>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</si>
  <si>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</si>
  <si>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</si>
  <si>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</si>
  <si>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</si>
  <si>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</si>
  <si>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</si>
  <si>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</si>
  <si>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</si>
  <si>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</si>
  <si>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</si>
  <si>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</si>
  <si>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</si>
  <si>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</si>
  <si>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</si>
  <si>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</si>
  <si>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</si>
  <si>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</si>
  <si>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</si>
  <si>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</si>
  <si>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</si>
  <si>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</si>
  <si>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</si>
  <si>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</si>
  <si>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</si>
  <si>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</si>
  <si>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</si>
  <si>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</si>
  <si>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</si>
  <si>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</si>
  <si>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</si>
  <si>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</si>
  <si>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</si>
  <si>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</si>
  <si>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</si>
  <si>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</si>
  <si>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</si>
  <si>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</si>
  <si>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</si>
  <si>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</si>
  <si>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</si>
  <si>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</si>
  <si>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</si>
  <si>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</si>
  <si>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</si>
  <si>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</si>
  <si>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</si>
  <si>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</si>
  <si>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</si>
  <si>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</si>
  <si>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</si>
  <si>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</si>
  <si>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</si>
  <si>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</si>
  <si>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</si>
  <si>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</si>
  <si>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</si>
  <si>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</si>
  <si>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</si>
  <si>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</si>
  <si>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</si>
  <si>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</si>
  <si>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</si>
  <si>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</si>
  <si>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</si>
  <si>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</si>
  <si>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</si>
  <si>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</si>
  <si>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</si>
  <si>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</si>
  <si>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</si>
  <si>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</si>
  <si>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</si>
  <si>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</si>
  <si>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</si>
  <si>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</si>
  <si>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</si>
  <si>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</si>
  <si>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</si>
  <si>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</si>
  <si>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</si>
  <si>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</si>
  <si>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</si>
  <si>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</si>
  <si>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</si>
  <si>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</si>
  <si>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</si>
  <si>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</si>
  <si>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</si>
  <si>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</si>
  <si>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</si>
  <si>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</si>
  <si>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</si>
  <si>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</si>
  <si>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</si>
  <si>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</si>
  <si>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</si>
  <si>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</si>
  <si>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</si>
  <si>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</si>
  <si>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</si>
  <si>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</si>
  <si>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</si>
  <si>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</si>
  <si>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</si>
  <si>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</si>
  <si>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</si>
  <si>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</si>
  <si>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</si>
  <si>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</si>
  <si>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</si>
  <si>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</si>
  <si>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</si>
  <si>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</si>
  <si>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</si>
  <si>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</si>
  <si>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</si>
  <si>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</si>
  <si>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</si>
  <si>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</si>
  <si>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</si>
  <si>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</si>
  <si>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</si>
  <si>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</si>
  <si>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</si>
  <si>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</si>
  <si>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</si>
  <si>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</si>
  <si>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</si>
  <si>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</si>
  <si>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</si>
  <si>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</si>
  <si>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</si>
  <si>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</si>
  <si>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</si>
  <si>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</si>
  <si>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</si>
  <si>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</si>
  <si>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</si>
  <si>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</si>
  <si>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</si>
  <si>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</si>
  <si>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</si>
  <si>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</si>
  <si>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</si>
  <si>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</si>
  <si>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</si>
  <si>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</si>
  <si>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</si>
  <si>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</si>
  <si>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</si>
  <si>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</si>
  <si>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</si>
  <si>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</si>
  <si>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</si>
  <si>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</si>
  <si>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</si>
  <si>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</si>
  <si>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</si>
  <si>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</si>
  <si>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</si>
  <si>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</si>
  <si>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</si>
  <si>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</si>
  <si>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</si>
  <si>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</si>
  <si>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</si>
  <si>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</si>
  <si>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</si>
  <si>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</si>
  <si>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</si>
  <si>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</si>
  <si>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</si>
  <si>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</si>
  <si>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</si>
  <si>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</si>
  <si>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</si>
  <si>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</si>
  <si>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</si>
  <si>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</si>
  <si>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</si>
  <si>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</si>
  <si>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</si>
  <si>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</si>
  <si>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</si>
  <si>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</si>
  <si>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</si>
  <si>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</si>
  <si>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</si>
  <si>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</si>
  <si>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</si>
  <si>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</si>
  <si>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</si>
  <si>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</si>
  <si>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</si>
  <si>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</si>
  <si>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</si>
  <si>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</si>
  <si>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</si>
  <si>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</si>
  <si>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</si>
  <si>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</si>
  <si>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</si>
  <si>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</si>
  <si>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</si>
  <si>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</si>
  <si>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</si>
  <si>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</si>
  <si>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</si>
  <si>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</si>
  <si>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</si>
  <si>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</si>
  <si>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</si>
  <si>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</si>
  <si>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</si>
  <si>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</si>
  <si>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</si>
  <si>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</si>
  <si>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</si>
  <si>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</si>
  <si>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</si>
  <si>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</si>
  <si>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</si>
  <si>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</si>
  <si>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</si>
  <si>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</si>
  <si>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</si>
  <si>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</si>
  <si>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</si>
  <si>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</si>
  <si>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</si>
  <si>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</si>
  <si>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</si>
  <si>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</si>
  <si>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</si>
  <si>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</si>
  <si>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</si>
  <si>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</si>
  <si>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</si>
  <si>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</si>
  <si>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</si>
  <si>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</si>
  <si>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</si>
  <si>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</si>
  <si>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</si>
  <si>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</si>
  <si>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</si>
  <si>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</si>
  <si>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</si>
  <si>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</si>
  <si>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</si>
  <si>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</si>
  <si>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</si>
  <si>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</si>
  <si>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</si>
  <si>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</si>
  <si>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</si>
  <si>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</si>
  <si>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</si>
  <si>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</si>
  <si>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</si>
  <si>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</si>
  <si>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</si>
  <si>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</si>
  <si>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</si>
  <si>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</si>
  <si>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</si>
  <si>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</si>
  <si>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</si>
  <si>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</si>
  <si>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</si>
  <si>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</si>
  <si>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</si>
  <si>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</si>
  <si>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</si>
  <si>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</si>
  <si>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</si>
  <si>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</si>
  <si>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</si>
  <si>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</si>
  <si>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</si>
  <si>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</si>
  <si>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</si>
  <si>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</si>
  <si>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</si>
  <si>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</si>
  <si>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</si>
  <si>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</si>
  <si>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</si>
  <si>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</si>
  <si>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</si>
  <si>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</si>
  <si>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</si>
  <si>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</si>
  <si>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</si>
  <si>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</si>
  <si>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</si>
  <si>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</si>
  <si>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</si>
  <si>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</si>
  <si>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</si>
  <si>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</si>
  <si>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</si>
  <si>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</si>
  <si>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</si>
  <si>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</si>
  <si>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</si>
  <si>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</si>
  <si>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</si>
  <si>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</si>
  <si>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</si>
  <si>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</si>
  <si>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</si>
  <si>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</si>
  <si>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</si>
  <si>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</si>
  <si>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</si>
  <si>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</si>
  <si>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</si>
  <si>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</si>
  <si>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</si>
  <si>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</si>
  <si>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</si>
  <si>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</si>
  <si>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</si>
  <si>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</si>
  <si>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</si>
  <si>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</si>
  <si>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</si>
  <si>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</si>
  <si>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</si>
  <si>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</si>
  <si>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</si>
  <si>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</si>
  <si>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</si>
  <si>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</si>
  <si>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</si>
  <si>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</si>
  <si>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</si>
  <si>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</si>
  <si>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</si>
  <si>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</si>
  <si>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</si>
  <si>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</si>
  <si>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</si>
  <si>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</si>
  <si>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</si>
  <si>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</si>
  <si>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</si>
  <si>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</si>
  <si>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</si>
  <si>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</si>
  <si>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</si>
  <si>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</si>
  <si>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</si>
  <si>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</si>
  <si>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</si>
  <si>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</si>
  <si>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</si>
  <si>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</si>
  <si>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</si>
  <si>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</si>
  <si>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</si>
  <si>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</si>
  <si>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</si>
  <si>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</si>
  <si>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</si>
  <si>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</si>
  <si>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</si>
  <si>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</si>
  <si>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</si>
  <si>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</si>
  <si>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</si>
  <si>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</si>
  <si>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</si>
  <si>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</si>
  <si>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</si>
  <si>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</si>
  <si>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</si>
  <si>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</si>
  <si>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</si>
  <si>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</si>
  <si>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</si>
  <si>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</si>
  <si>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</si>
  <si>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</si>
  <si>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</si>
  <si>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</si>
  <si>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</si>
  <si>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</si>
  <si>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</si>
  <si>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</si>
  <si>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</si>
  <si>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</si>
  <si>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</si>
  <si>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</si>
  <si>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</si>
  <si>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</si>
  <si>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</si>
  <si>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</si>
  <si>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</si>
  <si>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</si>
  <si>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</si>
  <si>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</si>
  <si>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</si>
  <si>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</si>
  <si>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</si>
  <si>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</si>
  <si>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</si>
  <si>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</si>
  <si>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</si>
  <si>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</si>
  <si>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</si>
  <si>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</si>
  <si>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</si>
  <si>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</si>
  <si>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</si>
  <si>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</si>
  <si>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</si>
  <si>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</si>
  <si>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</si>
  <si>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</si>
  <si>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</si>
  <si>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</si>
  <si>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</si>
  <si>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</si>
  <si>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</si>
  <si>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</si>
  <si>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</si>
  <si>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</si>
  <si>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</si>
  <si>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</si>
  <si>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</si>
  <si>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</si>
  <si>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</si>
  <si>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</si>
  <si>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</si>
  <si>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</si>
  <si>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</si>
  <si>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</si>
  <si>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</si>
  <si>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</si>
  <si>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</si>
  <si>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</si>
  <si>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</si>
  <si>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</si>
  <si>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</si>
  <si>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</si>
  <si>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</si>
  <si>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</si>
  <si>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</si>
  <si>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</si>
  <si>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</si>
  <si>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</si>
  <si>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</si>
  <si>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</si>
  <si>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</si>
  <si>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</si>
  <si>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</si>
  <si>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</si>
  <si>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</si>
  <si>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</si>
  <si>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</si>
  <si>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</si>
  <si>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</si>
  <si>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</si>
  <si>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</si>
  <si>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</si>
  <si>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</si>
  <si>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</si>
  <si>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</si>
  <si>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</si>
  <si>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</si>
  <si>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</si>
  <si>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</si>
  <si>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</si>
  <si>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</si>
  <si>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</si>
  <si>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</si>
  <si>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</si>
  <si>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</si>
  <si>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</si>
  <si>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</si>
  <si>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</si>
  <si>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</si>
  <si>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</si>
  <si>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</si>
  <si>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</si>
  <si>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</si>
  <si>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</si>
  <si>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</si>
  <si>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</si>
  <si>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</si>
  <si>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</si>
  <si>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</si>
  <si>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</si>
  <si>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</si>
  <si>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</si>
  <si>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</si>
  <si>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</si>
  <si>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</si>
  <si>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</si>
  <si>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</si>
  <si>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</si>
  <si>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</si>
  <si>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</si>
  <si>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</si>
  <si>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</si>
  <si>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</si>
  <si>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</si>
  <si>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</si>
  <si>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</si>
  <si>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</si>
  <si>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</si>
  <si>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</si>
  <si>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</si>
  <si>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</si>
  <si>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</si>
  <si>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</si>
  <si>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</si>
  <si>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</si>
  <si>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</si>
  <si>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</si>
  <si>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</si>
  <si>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</si>
  <si>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</si>
  <si>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</si>
  <si>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</si>
  <si>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</si>
  <si>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</si>
  <si>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</si>
  <si>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</si>
  <si>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</si>
  <si>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</si>
  <si>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</si>
  <si>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</si>
  <si>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</si>
  <si>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</si>
  <si>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</si>
  <si>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</si>
  <si>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</si>
  <si>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</si>
  <si>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</si>
  <si>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</si>
  <si>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</si>
  <si>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</si>
  <si>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</si>
  <si>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</si>
  <si>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</si>
  <si>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</si>
  <si>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</si>
  <si>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</si>
  <si>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</si>
  <si>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</si>
  <si>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</si>
  <si>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</si>
  <si>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</si>
  <si>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</si>
  <si>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</si>
  <si>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</si>
  <si>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</si>
  <si>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</si>
  <si>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</si>
  <si>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</si>
  <si>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</si>
  <si>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</si>
  <si>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</si>
  <si>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</si>
  <si>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</si>
  <si>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</si>
  <si>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</si>
  <si>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</si>
  <si>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</si>
  <si>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</si>
  <si>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</si>
  <si>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</si>
  <si>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</si>
  <si>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</si>
  <si>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</si>
  <si>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</si>
  <si>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</si>
  <si>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</si>
  <si>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</si>
  <si>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</si>
  <si>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</si>
  <si>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</si>
  <si>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</si>
  <si>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</si>
  <si>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</si>
  <si>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</si>
  <si>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</si>
  <si>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</si>
  <si>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</si>
  <si>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</si>
  <si>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</si>
  <si>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</si>
  <si>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</si>
  <si>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</si>
  <si>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</si>
  <si>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</si>
  <si>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</si>
  <si>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</si>
  <si>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</si>
  <si>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</si>
  <si>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</si>
  <si>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</si>
  <si>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</si>
  <si>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</si>
  <si>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</si>
  <si>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</si>
  <si>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</si>
  <si>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</si>
  <si>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</si>
  <si>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</si>
  <si>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</si>
  <si>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</si>
  <si>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</si>
  <si>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</si>
  <si>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</si>
  <si>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</si>
  <si>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</si>
  <si>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</si>
  <si>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</si>
  <si>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</si>
  <si>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</si>
  <si>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</si>
  <si>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</si>
  <si>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</si>
  <si>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</si>
  <si>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</si>
  <si>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</si>
  <si>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</si>
  <si>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</si>
  <si>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</si>
  <si>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</si>
  <si>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</si>
  <si>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</si>
  <si>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</si>
  <si>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</si>
  <si>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</si>
  <si>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</si>
  <si>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</si>
  <si>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</si>
  <si>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</si>
  <si>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</si>
  <si>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</si>
  <si>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</si>
  <si>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</si>
  <si>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</si>
  <si>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</si>
  <si>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</si>
  <si>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</si>
  <si>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</si>
  <si>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</si>
  <si>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</si>
  <si>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</si>
  <si>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</si>
  <si>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</si>
  <si>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</si>
  <si>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</si>
  <si>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</si>
  <si>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</si>
  <si>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</si>
  <si>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</si>
  <si>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</si>
  <si>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</si>
  <si>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</si>
  <si>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</si>
  <si>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</si>
  <si>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</si>
  <si>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</si>
  <si>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</si>
  <si>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</si>
  <si>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</si>
  <si>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</si>
  <si>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</si>
  <si>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</si>
  <si>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</si>
  <si>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</si>
  <si>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</si>
  <si>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</si>
  <si>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</si>
  <si>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</si>
  <si>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</si>
  <si>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</si>
  <si>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</si>
  <si>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</si>
  <si>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</si>
  <si>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</si>
  <si>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</si>
  <si>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</si>
  <si>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</si>
  <si>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</si>
  <si>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</si>
  <si>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</si>
  <si>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</si>
  <si>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</si>
  <si>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</si>
  <si>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</si>
  <si>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</si>
  <si>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</si>
  <si>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</si>
  <si>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</si>
  <si>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</si>
  <si>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</si>
  <si>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</si>
  <si>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</si>
  <si>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</si>
  <si>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</si>
  <si>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</si>
  <si>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</si>
  <si>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</si>
  <si>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</si>
  <si>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</si>
  <si>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</si>
  <si>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</si>
  <si>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</si>
  <si>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</si>
  <si>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</si>
  <si>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</si>
  <si>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</si>
  <si>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</si>
  <si>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</si>
  <si>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</si>
  <si>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</si>
  <si>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</si>
  <si>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</si>
  <si>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</si>
  <si>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</si>
  <si>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</si>
  <si>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</si>
  <si>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</si>
  <si>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</si>
  <si>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</si>
  <si>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</si>
  <si>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</si>
  <si>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</si>
  <si>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</si>
  <si>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</si>
  <si>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</si>
  <si>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</si>
  <si>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</si>
  <si>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</si>
  <si>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</si>
  <si>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</si>
  <si>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</si>
  <si>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</si>
  <si>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</si>
  <si>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</si>
  <si>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</si>
  <si>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</si>
  <si>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</si>
  <si>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</si>
  <si>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</si>
  <si>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</si>
  <si>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</si>
  <si>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</si>
  <si>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</si>
  <si>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</si>
  <si>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</si>
  <si>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</si>
  <si>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</si>
  <si>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</si>
  <si>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</si>
  <si>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</si>
  <si>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</si>
  <si>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</si>
  <si>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</si>
  <si>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</si>
  <si>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</si>
  <si>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</si>
  <si>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</si>
  <si>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</si>
  <si>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</si>
  <si>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</si>
  <si>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</si>
  <si>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</si>
  <si>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</si>
  <si>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</si>
  <si>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</si>
  <si>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</si>
  <si>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</si>
  <si>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</si>
  <si>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</si>
  <si>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</si>
  <si>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</si>
  <si>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</si>
  <si>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</si>
  <si>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</si>
  <si>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</si>
  <si>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</si>
  <si>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</si>
  <si>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</si>
  <si>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</si>
  <si>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</si>
  <si>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</si>
  <si>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</si>
  <si>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</si>
  <si>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</si>
  <si>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</si>
  <si>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</si>
  <si>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</si>
  <si>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</si>
  <si>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</si>
  <si>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</si>
  <si>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</si>
  <si>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</si>
  <si>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</si>
  <si>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</si>
  <si>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</si>
  <si>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</si>
  <si>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</si>
  <si>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</si>
  <si>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</si>
  <si>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</si>
  <si>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</si>
  <si>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</si>
  <si>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</si>
  <si>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</si>
  <si>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</si>
  <si>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</si>
  <si>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</si>
  <si>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</si>
  <si>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</si>
  <si>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</si>
  <si>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</si>
  <si>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</si>
  <si>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</si>
  <si>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</si>
  <si>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</si>
  <si>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</si>
  <si>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</si>
  <si>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</si>
  <si>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</si>
  <si>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</si>
  <si>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</si>
  <si>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</si>
  <si>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</si>
  <si>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</si>
  <si>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</si>
  <si>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</si>
  <si>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</si>
  <si>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</si>
  <si>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</si>
  <si>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</si>
  <si>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</si>
  <si>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</si>
  <si>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</si>
  <si>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</si>
  <si>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</si>
  <si>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</si>
  <si>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</si>
  <si>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</si>
  <si>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</si>
  <si>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</si>
  <si>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</si>
  <si>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</si>
  <si>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</si>
  <si>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</si>
  <si>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</si>
  <si>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</si>
  <si>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</si>
  <si>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</si>
  <si>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</si>
  <si>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</si>
  <si>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</si>
  <si>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</si>
  <si>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</si>
  <si>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</si>
  <si>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</si>
  <si>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</si>
  <si>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</si>
  <si>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</si>
  <si>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</si>
  <si>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</si>
  <si>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</si>
  <si>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</si>
  <si>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</si>
  <si>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</si>
  <si>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</si>
  <si>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</si>
  <si>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</si>
  <si>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</si>
  <si>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</si>
  <si>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</si>
  <si>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</si>
  <si>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</si>
  <si>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</si>
  <si>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</si>
  <si>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</si>
  <si>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</si>
  <si>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</si>
  <si>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</si>
  <si>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</si>
  <si>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</si>
  <si>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</si>
  <si>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</si>
  <si>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</si>
  <si>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</si>
  <si>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</si>
  <si>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</si>
  <si>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</si>
  <si>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</si>
  <si>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</si>
  <si>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</si>
  <si>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</si>
  <si>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</si>
  <si>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</si>
  <si>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</si>
  <si>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</si>
  <si>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</si>
  <si>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</si>
  <si>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</si>
  <si>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</si>
  <si>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</si>
  <si>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</si>
  <si>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</si>
  <si>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</si>
  <si>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</si>
  <si>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</si>
  <si>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</si>
  <si>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</si>
  <si>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</si>
  <si>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</si>
  <si>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</si>
  <si>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</si>
  <si>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</si>
  <si>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</si>
  <si>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</si>
  <si>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</si>
  <si>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</si>
  <si>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</si>
  <si>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</si>
  <si>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</si>
  <si>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</si>
  <si>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</si>
  <si>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</si>
  <si>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</si>
  <si>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</si>
  <si>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</si>
  <si>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</si>
  <si>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</si>
  <si>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</si>
  <si>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</si>
  <si>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</si>
  <si>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</si>
  <si>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</si>
  <si>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</si>
  <si>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</si>
  <si>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</si>
  <si>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</si>
  <si>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</si>
  <si>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</si>
  <si>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</si>
  <si>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</si>
  <si>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</si>
  <si>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</si>
  <si>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</si>
  <si>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</si>
  <si>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</si>
  <si>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</si>
  <si>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</si>
  <si>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</si>
  <si>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</si>
  <si>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</si>
  <si>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</si>
  <si>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</si>
  <si>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</si>
  <si>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</si>
  <si>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</si>
  <si>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</si>
  <si>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</si>
  <si>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</si>
  <si>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</si>
  <si>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</si>
  <si>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</si>
  <si>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</si>
  <si>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</si>
  <si>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</si>
  <si>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</si>
  <si>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</si>
  <si>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</si>
  <si>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</si>
  <si>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</si>
  <si>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</si>
  <si>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</si>
  <si>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</si>
  <si>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</si>
  <si>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</si>
  <si>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</si>
  <si>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</si>
  <si>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</si>
  <si>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</si>
  <si>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</si>
  <si>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</si>
  <si>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</si>
  <si>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</si>
  <si>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</si>
  <si>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</si>
  <si>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</si>
  <si>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</si>
  <si>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</si>
  <si>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</si>
  <si>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</si>
  <si>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</si>
  <si>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</si>
  <si>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</si>
  <si>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</si>
  <si>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</si>
  <si>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</si>
  <si>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</si>
  <si>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</si>
  <si>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</si>
  <si>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</si>
  <si>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</si>
  <si>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</si>
  <si>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</si>
  <si>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</si>
  <si>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</si>
  <si>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</si>
  <si>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</si>
  <si>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</si>
  <si>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</si>
  <si>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</si>
  <si>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</si>
  <si>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</si>
  <si>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</si>
  <si>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</si>
  <si>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</si>
  <si>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</si>
  <si>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</si>
  <si>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</si>
  <si>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</si>
  <si>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</si>
  <si>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</si>
  <si>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</si>
  <si>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</si>
  <si>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</si>
  <si>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</si>
  <si>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</si>
  <si>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</si>
  <si>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</si>
  <si>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</si>
  <si>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</si>
  <si>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</si>
  <si>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</si>
  <si>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</si>
  <si>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</si>
  <si>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</si>
  <si>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</si>
  <si>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</si>
  <si>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</si>
  <si>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</si>
  <si>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</si>
  <si>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</si>
  <si>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</si>
  <si>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</si>
  <si>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</si>
  <si>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</si>
  <si>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</si>
  <si>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</si>
  <si>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</si>
  <si>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</si>
  <si>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</si>
  <si>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</si>
  <si>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</si>
  <si>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</si>
  <si>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</si>
  <si>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</si>
  <si>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</si>
  <si>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</si>
  <si>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</si>
  <si>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</si>
  <si>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</si>
  <si>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</si>
  <si>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</si>
  <si>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</si>
  <si>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</si>
  <si>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</si>
  <si>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</si>
  <si>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</si>
  <si>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</si>
  <si>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</si>
  <si>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</si>
  <si>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</si>
  <si>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</si>
  <si>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</si>
  <si>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</si>
  <si>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</si>
  <si>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</si>
  <si>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</si>
  <si>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</si>
  <si>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</si>
  <si>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</si>
  <si>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</si>
  <si>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</si>
  <si>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</si>
  <si>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</si>
  <si>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</si>
  <si>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</si>
  <si>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</si>
  <si>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</si>
  <si>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</si>
  <si>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</si>
  <si>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</si>
  <si>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</si>
  <si>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</si>
  <si>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</si>
  <si>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</si>
  <si>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</si>
  <si>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</si>
  <si>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</si>
  <si>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</si>
  <si>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</si>
  <si>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</si>
  <si>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</si>
  <si>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</si>
  <si>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</si>
  <si>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</si>
  <si>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</si>
  <si>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</si>
  <si>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</si>
  <si>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</si>
  <si>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</si>
  <si>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</si>
  <si>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</si>
  <si>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</si>
  <si>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</si>
  <si>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</si>
  <si>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</si>
  <si>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</si>
  <si>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</si>
  <si>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</si>
  <si>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</si>
  <si>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</si>
  <si>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</si>
  <si>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</si>
  <si>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</si>
  <si>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</si>
  <si>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</si>
  <si>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</si>
  <si>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</si>
  <si>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</si>
  <si>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</si>
  <si>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</si>
  <si>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</si>
  <si>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</si>
  <si>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</si>
  <si>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</si>
  <si>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</si>
  <si>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</si>
  <si>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</si>
  <si>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</si>
  <si>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</si>
  <si>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</si>
  <si>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</si>
  <si>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</si>
  <si>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</si>
  <si>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</si>
  <si>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</si>
  <si>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</si>
  <si>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</si>
  <si>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</si>
  <si>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</si>
  <si>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</si>
  <si>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</si>
  <si>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</si>
  <si>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</si>
  <si>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</si>
  <si>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</si>
  <si>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</si>
  <si>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</si>
  <si>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</si>
  <si>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</si>
  <si>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</si>
  <si>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</si>
  <si>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</si>
  <si>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</si>
  <si>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</si>
  <si>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</si>
  <si>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</si>
  <si>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</si>
  <si>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</si>
  <si>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</si>
  <si>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</si>
  <si>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</si>
  <si>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</si>
  <si>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</si>
  <si>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</si>
  <si>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</si>
  <si>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</si>
  <si>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</si>
  <si>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</si>
  <si>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</si>
  <si>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</si>
  <si>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</si>
  <si>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</si>
  <si>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</si>
  <si>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</si>
  <si>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</si>
  <si>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</si>
  <si>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</si>
  <si>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</si>
  <si>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</si>
  <si>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</si>
  <si>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</si>
  <si>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</si>
  <si>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</si>
  <si>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</si>
  <si>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</si>
  <si>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</si>
  <si>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</si>
  <si>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</si>
  <si>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</si>
  <si>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</si>
  <si>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</si>
  <si>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</si>
  <si>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</si>
  <si>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</si>
  <si>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</si>
  <si>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</si>
  <si>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</si>
  <si>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</si>
  <si>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</si>
  <si>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</si>
  <si>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</si>
  <si>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</si>
  <si>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</si>
  <si>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</si>
  <si>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</si>
  <si>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</si>
  <si>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</si>
  <si>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</si>
  <si>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</si>
  <si>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</si>
  <si>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</si>
  <si>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</si>
  <si>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</si>
  <si>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</si>
  <si>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</si>
  <si>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</si>
  <si>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</si>
  <si>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</si>
  <si>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</si>
  <si>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</si>
  <si>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</si>
  <si>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</si>
  <si>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</si>
  <si>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</si>
  <si>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</si>
  <si>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</si>
  <si>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</si>
  <si>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</si>
  <si>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</si>
  <si>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</si>
  <si>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</si>
  <si>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</si>
  <si>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</si>
  <si>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</si>
  <si>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</si>
  <si>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</si>
  <si>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</si>
  <si>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</si>
  <si>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</si>
  <si>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</si>
  <si>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</si>
  <si>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</si>
  <si>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</si>
  <si>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</si>
  <si>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</si>
  <si>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</si>
  <si>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</si>
  <si>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</si>
  <si>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</si>
  <si>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</si>
  <si>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</si>
  <si>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</si>
  <si>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</si>
  <si>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</si>
  <si>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</si>
  <si>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</si>
  <si>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</si>
  <si>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</si>
  <si>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</si>
  <si>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</si>
  <si>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</si>
  <si>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</si>
  <si>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</si>
  <si>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</si>
  <si>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</si>
  <si>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</si>
  <si>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</si>
  <si>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</si>
  <si>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</si>
  <si>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</si>
  <si>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</si>
  <si>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</si>
  <si>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</si>
  <si>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</si>
  <si>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</si>
  <si>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</si>
  <si>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</si>
  <si>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</si>
  <si>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</si>
  <si>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</si>
  <si>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</si>
  <si>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</si>
  <si>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</si>
  <si>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</si>
  <si>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</si>
  <si>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</si>
  <si>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</si>
  <si>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</si>
  <si>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</si>
  <si>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</si>
  <si>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</si>
  <si>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</si>
  <si>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</si>
  <si>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</si>
  <si>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</si>
  <si>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</si>
  <si>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</si>
  <si>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</si>
  <si>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</si>
  <si>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</si>
  <si>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</si>
  <si>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</si>
  <si>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</si>
  <si>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</si>
  <si>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</si>
  <si>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</si>
  <si>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</si>
  <si>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</si>
  <si>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</si>
  <si>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</si>
  <si>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</si>
  <si>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</si>
  <si>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</si>
  <si>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</si>
  <si>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</si>
  <si>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</si>
  <si>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</si>
  <si>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</si>
  <si>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</si>
  <si>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</si>
  <si>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</si>
  <si>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</si>
  <si>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</si>
  <si>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</si>
  <si>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</si>
  <si>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</si>
  <si>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</si>
  <si>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</si>
  <si>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</si>
  <si>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</si>
  <si>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</si>
  <si>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</si>
  <si>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</si>
  <si>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</si>
  <si>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</si>
  <si>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</si>
  <si>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</si>
  <si>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</si>
  <si>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</si>
  <si>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</si>
  <si>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</si>
  <si>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</si>
  <si>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</si>
  <si>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</si>
  <si>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</si>
  <si>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</si>
  <si>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</si>
  <si>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</si>
  <si>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</si>
  <si>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</si>
  <si>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</si>
  <si>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</si>
  <si>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</si>
  <si>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</si>
  <si>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</si>
  <si>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</si>
  <si>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</si>
  <si>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</si>
  <si>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</si>
  <si>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</si>
  <si>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</si>
  <si>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</si>
  <si>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</si>
  <si>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</si>
  <si>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</si>
  <si>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</si>
  <si>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</si>
  <si>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</si>
  <si>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</si>
  <si>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</si>
  <si>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</si>
  <si>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</si>
  <si>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</si>
  <si>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</si>
  <si>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</si>
  <si>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</si>
  <si>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</si>
  <si>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</si>
  <si>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</si>
  <si>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</si>
  <si>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</si>
  <si>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</si>
  <si>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</si>
  <si>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</si>
  <si>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</si>
  <si>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</si>
  <si>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</si>
  <si>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</si>
  <si>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</si>
  <si>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</si>
  <si>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</si>
  <si>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</si>
  <si>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</si>
  <si>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</si>
  <si>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</si>
  <si>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</si>
  <si>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</si>
  <si>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</si>
  <si>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</si>
  <si>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</si>
  <si>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</si>
  <si>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</si>
  <si>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</si>
  <si>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</si>
  <si>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</si>
  <si>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</si>
  <si>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</si>
  <si>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</si>
  <si>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</si>
  <si>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</si>
  <si>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</si>
  <si>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</si>
  <si>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</si>
  <si>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</si>
  <si>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</si>
  <si>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</si>
  <si>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</si>
  <si>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</si>
  <si>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</si>
  <si>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</si>
  <si>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</si>
  <si>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</si>
  <si>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</si>
  <si>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</si>
  <si>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</si>
  <si>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</si>
  <si>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</si>
  <si>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</si>
  <si>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</si>
  <si>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</si>
  <si>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</si>
  <si>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</si>
  <si>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</si>
  <si>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</si>
  <si>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</si>
  <si>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</si>
  <si>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</si>
  <si>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</si>
  <si>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</si>
  <si>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</si>
  <si>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</si>
  <si>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</si>
  <si>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</si>
  <si>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</si>
  <si>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</si>
  <si>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</si>
  <si>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</si>
  <si>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</si>
  <si>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</si>
  <si>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</si>
  <si>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</si>
  <si>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</si>
  <si>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</si>
  <si>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</si>
  <si>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</si>
  <si>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</si>
  <si>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</si>
  <si>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</si>
  <si>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</si>
  <si>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</si>
  <si>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</si>
  <si>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</si>
  <si>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</si>
  <si>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</si>
  <si>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</si>
  <si>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</si>
  <si>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</si>
  <si>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</si>
  <si>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</si>
  <si>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</si>
  <si>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</si>
  <si>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</si>
  <si>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</si>
  <si>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</si>
  <si>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</si>
  <si>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</si>
  <si>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</si>
  <si>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</si>
  <si>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</si>
  <si>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</si>
  <si>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</si>
  <si>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</si>
  <si>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</si>
  <si>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</si>
  <si>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</si>
  <si>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</si>
  <si>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</si>
  <si>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</si>
  <si>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</si>
  <si>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</si>
  <si>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</si>
  <si>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</si>
  <si>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</si>
  <si>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</si>
  <si>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</si>
  <si>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</si>
  <si>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</si>
  <si>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</si>
  <si>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</si>
  <si>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</si>
  <si>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</si>
  <si>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</si>
  <si>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</si>
  <si>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</si>
  <si>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</si>
  <si>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</si>
  <si>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</si>
  <si>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</si>
  <si>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</si>
  <si>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</si>
  <si>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</si>
  <si>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</si>
  <si>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</si>
  <si>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</si>
  <si>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</si>
  <si>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</si>
  <si>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</si>
  <si>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</si>
  <si>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</si>
  <si>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</si>
  <si>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</si>
  <si>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</si>
  <si>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</si>
  <si>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</si>
  <si>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</si>
  <si>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</si>
  <si>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</si>
  <si>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</si>
  <si>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</si>
  <si>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</si>
  <si>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</si>
  <si>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</si>
  <si>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</si>
  <si>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</si>
  <si>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</si>
  <si>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</si>
  <si>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</si>
  <si>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</si>
  <si>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</si>
  <si>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</si>
  <si>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</si>
  <si>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</si>
  <si>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</si>
  <si>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</si>
  <si>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</si>
  <si>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</si>
  <si>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</si>
  <si>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</si>
  <si>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</si>
  <si>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</si>
  <si>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</si>
  <si>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</si>
  <si>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</si>
  <si>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</si>
  <si>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</si>
  <si>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</si>
  <si>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</si>
  <si>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</si>
  <si>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</si>
  <si>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</si>
  <si>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</si>
  <si>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</si>
  <si>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</si>
  <si>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</si>
  <si>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</si>
  <si>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</si>
  <si>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</si>
  <si>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</si>
  <si>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</si>
  <si>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</si>
  <si>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</si>
  <si>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</si>
  <si>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</si>
  <si>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</si>
  <si>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</si>
  <si>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</si>
  <si>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</si>
  <si>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</si>
  <si>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</si>
  <si>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</si>
  <si>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</si>
  <si>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</si>
  <si>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</si>
  <si>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</si>
  <si>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</si>
  <si>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</si>
  <si>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</si>
  <si>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</si>
  <si>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</si>
  <si>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</si>
  <si>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</si>
  <si>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</si>
  <si>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</si>
  <si>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</si>
  <si>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</si>
  <si>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</si>
  <si>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</si>
  <si>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</si>
  <si>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</si>
  <si>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</si>
  <si>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</si>
  <si>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</si>
  <si>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</si>
  <si>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</si>
  <si>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</si>
  <si>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</si>
  <si>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</si>
  <si>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</si>
  <si>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</si>
  <si>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</si>
  <si>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</si>
  <si>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</si>
  <si>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</si>
  <si>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</si>
  <si>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</si>
  <si>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</si>
  <si>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</si>
  <si>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</si>
  <si>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</si>
  <si>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</si>
  <si>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</si>
  <si>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</si>
  <si>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</si>
  <si>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</si>
  <si>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</si>
  <si>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</si>
  <si>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</si>
  <si>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</si>
  <si>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</si>
  <si>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</si>
  <si>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</si>
  <si>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</si>
  <si>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</si>
  <si>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</si>
  <si>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</si>
  <si>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</si>
  <si>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</si>
  <si>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</si>
  <si>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</si>
  <si>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</si>
  <si>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</si>
  <si>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</si>
  <si>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</si>
  <si>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</si>
  <si>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</si>
  <si>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</si>
  <si>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</si>
  <si>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</si>
  <si>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</si>
  <si>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</si>
  <si>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</si>
  <si>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</si>
  <si>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</si>
  <si>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</si>
  <si>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</si>
  <si>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</si>
  <si>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</si>
  <si>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</si>
  <si>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</si>
  <si>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</si>
  <si>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</si>
  <si>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</si>
  <si>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</si>
  <si>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</si>
  <si>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</si>
  <si>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</si>
  <si>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</si>
  <si>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</si>
  <si>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</si>
  <si>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</si>
  <si>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</si>
  <si>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</si>
  <si>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</si>
  <si>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</si>
  <si>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</si>
  <si>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</si>
  <si>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</si>
  <si>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</si>
  <si>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</si>
  <si>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</si>
  <si>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</si>
  <si>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</si>
  <si>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</si>
  <si>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</si>
  <si>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</si>
  <si>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</si>
  <si>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</si>
  <si>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</si>
  <si>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</si>
  <si>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</si>
  <si>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</si>
  <si>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</si>
  <si>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</si>
  <si>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</si>
  <si>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</si>
  <si>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</si>
  <si>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</si>
  <si>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</si>
  <si>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</si>
  <si>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</si>
  <si>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</si>
  <si>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</si>
  <si>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</si>
  <si>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</si>
  <si>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</si>
  <si>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</si>
  <si>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</si>
  <si>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</si>
  <si>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</si>
  <si>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</si>
  <si>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</si>
  <si>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</si>
  <si>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</si>
  <si>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</si>
  <si>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</si>
  <si>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</si>
  <si>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</si>
  <si>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</si>
  <si>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</si>
  <si>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</si>
  <si>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</si>
  <si>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</si>
  <si>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</si>
  <si>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</si>
  <si>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</si>
  <si>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</si>
  <si>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</si>
  <si>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</si>
  <si>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</si>
  <si>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</si>
  <si>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</si>
  <si>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</si>
  <si>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</si>
  <si>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</si>
  <si>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</si>
  <si>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</si>
  <si>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</si>
  <si>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</si>
  <si>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</si>
  <si>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</si>
  <si>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</si>
  <si>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</si>
  <si>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</si>
  <si>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</si>
  <si>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</si>
  <si>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</si>
  <si>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</si>
  <si>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</si>
  <si>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</si>
  <si>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</si>
  <si>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</si>
  <si>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</si>
  <si>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</si>
  <si>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</si>
  <si>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</si>
  <si>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</si>
  <si>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</si>
  <si>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</si>
  <si>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</si>
  <si>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</si>
  <si>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</si>
  <si>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</si>
  <si>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</si>
  <si>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</si>
  <si>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</si>
  <si>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</si>
  <si>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</si>
  <si>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</si>
  <si>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</si>
  <si>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</si>
  <si>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</si>
  <si>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</si>
  <si>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</si>
  <si>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</si>
  <si>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</si>
  <si>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</si>
  <si>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</si>
  <si>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</si>
  <si>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</si>
  <si>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</si>
  <si>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</si>
  <si>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</si>
  <si>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</si>
  <si>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</si>
  <si>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</si>
  <si>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</si>
  <si>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</si>
  <si>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</si>
  <si>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</si>
  <si>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</si>
  <si>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</si>
  <si>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</si>
  <si>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</si>
  <si>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</si>
  <si>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</si>
  <si>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</si>
  <si>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</si>
  <si>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</si>
  <si>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</si>
  <si>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</si>
  <si>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</si>
  <si>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</si>
  <si>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</si>
  <si>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</si>
  <si>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</si>
  <si>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</si>
  <si>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</si>
  <si>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</si>
  <si>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</si>
  <si>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</si>
  <si>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</si>
  <si>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</si>
  <si>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</si>
  <si>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</si>
  <si>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</si>
  <si>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</si>
  <si>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</si>
  <si>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</si>
  <si>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</si>
  <si>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</si>
  <si>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</si>
  <si>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</si>
  <si>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</si>
  <si>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</si>
  <si>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</si>
  <si>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</si>
  <si>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</si>
  <si>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</si>
  <si>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</si>
  <si>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</si>
  <si>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</si>
  <si>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</si>
  <si>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</si>
  <si>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</si>
  <si>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</si>
  <si>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</si>
  <si>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</si>
  <si>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</si>
  <si>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</si>
  <si>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</si>
  <si>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</si>
  <si>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</si>
  <si>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</si>
  <si>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</si>
  <si>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</si>
  <si>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</si>
  <si>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</si>
  <si>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</si>
  <si>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</si>
  <si>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</si>
  <si>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</si>
  <si>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</si>
  <si>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</si>
  <si>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</si>
  <si>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</si>
  <si>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</si>
  <si>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</si>
  <si>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</si>
  <si>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</si>
  <si>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</si>
  <si>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</si>
  <si>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</si>
  <si>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</si>
  <si>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</si>
  <si>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</si>
  <si>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</si>
  <si>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</si>
  <si>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</si>
  <si>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</si>
  <si>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</si>
  <si>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</si>
  <si>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</si>
  <si>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</si>
  <si>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</si>
  <si>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</si>
  <si>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</si>
  <si>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</si>
  <si>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</si>
  <si>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</si>
  <si>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</si>
  <si>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</si>
  <si>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</si>
  <si>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</si>
  <si>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</si>
  <si>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</si>
  <si>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</si>
  <si>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</si>
  <si>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</si>
  <si>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</si>
  <si>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</si>
  <si>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</si>
  <si>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</si>
  <si>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</si>
  <si>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</si>
  <si>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</si>
  <si>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</si>
  <si>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</si>
  <si>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</si>
  <si>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</si>
  <si>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</si>
  <si>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</si>
  <si>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</si>
  <si>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</si>
  <si>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</si>
  <si>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</si>
  <si>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</si>
  <si>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</si>
  <si>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</si>
  <si>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</si>
  <si>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</si>
  <si>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</si>
  <si>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</si>
  <si>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</si>
  <si>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</si>
  <si>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</si>
  <si>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</si>
  <si>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</si>
  <si>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</si>
  <si>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</si>
  <si>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</si>
  <si>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</si>
  <si>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</si>
  <si>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</si>
  <si>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</si>
  <si>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</si>
  <si>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</si>
  <si>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</si>
  <si>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</si>
  <si>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</si>
  <si>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</si>
  <si>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</si>
  <si>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</si>
  <si>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</si>
  <si>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</si>
  <si>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</si>
  <si>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</si>
  <si>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</si>
  <si>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</si>
  <si>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</si>
  <si>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</si>
  <si>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</si>
  <si>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</si>
  <si>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</si>
  <si>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</si>
  <si>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</si>
  <si>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</si>
  <si>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</si>
  <si>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</si>
  <si>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</si>
  <si>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</si>
  <si>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</si>
  <si>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</si>
  <si>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</si>
  <si>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</si>
  <si>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</si>
  <si>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</si>
  <si>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</si>
  <si>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</si>
  <si>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</si>
  <si>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</si>
  <si>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</si>
  <si>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</si>
  <si>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</si>
  <si>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</si>
  <si>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</si>
  <si>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</si>
  <si>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</si>
  <si>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</si>
  <si>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</si>
  <si>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</si>
  <si>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</si>
  <si>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</si>
  <si>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</si>
  <si>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</si>
  <si>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</si>
  <si>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</si>
  <si>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</si>
  <si>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</si>
  <si>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</si>
  <si>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</si>
  <si>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</si>
  <si>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</si>
  <si>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</si>
  <si>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</si>
  <si>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</si>
  <si>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</si>
  <si>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</si>
  <si>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</si>
  <si>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</si>
  <si>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</si>
  <si>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</si>
  <si>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</si>
  <si>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</si>
  <si>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</si>
  <si>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</si>
  <si>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</si>
  <si>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</si>
  <si>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</si>
  <si>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</si>
  <si>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</si>
  <si>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</si>
  <si>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</si>
  <si>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</si>
  <si>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</si>
  <si>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</si>
  <si>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</si>
  <si>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</si>
  <si>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</si>
  <si>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</si>
  <si>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</si>
  <si>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</si>
  <si>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</si>
  <si>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</si>
  <si>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</si>
  <si>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</si>
  <si>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</si>
  <si>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</si>
  <si>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</si>
  <si>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</si>
  <si>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</si>
  <si>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</si>
  <si>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</si>
  <si>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</si>
  <si>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</si>
  <si>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</si>
  <si>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</si>
  <si>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</si>
  <si>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</si>
  <si>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</si>
  <si>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</si>
  <si>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</si>
  <si>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</si>
  <si>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</si>
  <si>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</si>
  <si>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</si>
  <si>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</si>
  <si>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</si>
  <si>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</si>
  <si>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</si>
  <si>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</si>
  <si>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</si>
  <si>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</si>
  <si>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</si>
  <si>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</si>
  <si>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</si>
  <si>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</si>
  <si>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</si>
  <si>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</si>
  <si>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</si>
  <si>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</si>
  <si>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</si>
  <si>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</si>
  <si>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</si>
  <si>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</si>
  <si>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</si>
  <si>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</si>
  <si>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</si>
  <si>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</si>
  <si>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</si>
  <si>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</si>
  <si>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</si>
  <si>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</si>
  <si>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</si>
  <si>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</si>
  <si>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</si>
  <si>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</si>
  <si>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</si>
  <si>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</si>
  <si>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</si>
  <si>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</si>
  <si>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</si>
  <si>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</si>
  <si>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</si>
  <si>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</si>
  <si>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</si>
  <si>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</si>
  <si>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</si>
  <si>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</si>
  <si>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</si>
  <si>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</si>
  <si>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</si>
  <si>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</si>
  <si>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</si>
  <si>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</si>
  <si>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</si>
  <si>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</si>
  <si>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</si>
  <si>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</si>
  <si>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</si>
  <si>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</si>
  <si>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</si>
  <si>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</si>
  <si>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</si>
  <si>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</si>
  <si>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</si>
  <si>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</si>
  <si>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</si>
  <si>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</si>
  <si>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</si>
  <si>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</si>
  <si>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</si>
  <si>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</si>
  <si>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</si>
  <si>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</si>
  <si>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</si>
  <si>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</si>
  <si>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</si>
  <si>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</si>
  <si>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</si>
  <si>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</si>
  <si>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</si>
  <si>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</si>
  <si>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</si>
  <si>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</si>
  <si>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</si>
  <si>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</si>
  <si>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</si>
  <si>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</si>
  <si>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</si>
  <si>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</si>
  <si>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</si>
  <si>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</si>
  <si>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</si>
  <si>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</si>
  <si>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</si>
  <si>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</si>
  <si>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</si>
  <si>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</si>
  <si>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</si>
  <si>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</si>
  <si>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</si>
  <si>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</si>
  <si>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</si>
  <si>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</si>
  <si>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</si>
  <si>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</si>
  <si>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</si>
  <si>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</si>
  <si>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</si>
  <si>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</si>
  <si>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</si>
  <si>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</si>
  <si>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</si>
  <si>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</si>
  <si>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</si>
  <si>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</si>
  <si>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</si>
  <si>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</si>
  <si>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</si>
  <si>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</si>
  <si>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</si>
  <si>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</si>
  <si>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</si>
  <si>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</si>
  <si>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</si>
  <si>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</si>
  <si>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</si>
  <si>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</si>
  <si>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</si>
  <si>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</si>
  <si>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</si>
  <si>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</si>
  <si>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</si>
  <si>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</si>
  <si>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</si>
  <si>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</si>
  <si>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</si>
  <si>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</si>
  <si>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</si>
  <si>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</si>
  <si>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</si>
  <si>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</si>
  <si>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</si>
  <si>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</si>
  <si>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</si>
  <si>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</si>
  <si>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</si>
  <si>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</si>
  <si>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</si>
  <si>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</si>
  <si>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</si>
  <si>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</si>
  <si>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</si>
  <si>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</si>
  <si>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</si>
  <si>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</si>
  <si>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</si>
  <si>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</si>
  <si>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</si>
  <si>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</si>
  <si>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</si>
  <si>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</si>
  <si>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</si>
  <si>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</si>
  <si>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</si>
  <si>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</si>
  <si>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</si>
  <si>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</si>
  <si>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</si>
  <si>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</si>
  <si>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</si>
  <si>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</si>
  <si>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</si>
  <si>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</si>
  <si>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</si>
  <si>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</si>
  <si>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</si>
  <si>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</si>
  <si>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</si>
  <si>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</si>
  <si>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</si>
  <si>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</si>
  <si>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</si>
  <si>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</si>
  <si>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</si>
  <si>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</si>
  <si>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</si>
  <si>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</si>
  <si>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</si>
  <si>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</si>
  <si>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</si>
  <si>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</si>
  <si>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</si>
  <si>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</si>
  <si>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</si>
  <si>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</si>
  <si>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</si>
  <si>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</si>
  <si>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</si>
  <si>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</si>
  <si>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</si>
  <si>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</si>
  <si>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</si>
  <si>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</si>
  <si>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</si>
  <si>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</si>
  <si>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</si>
  <si>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</si>
  <si>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</si>
  <si>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</si>
  <si>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</si>
  <si>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</si>
  <si>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</si>
  <si>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</si>
  <si>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</si>
  <si>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</si>
  <si>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</si>
  <si>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</si>
  <si>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</si>
  <si>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</si>
  <si>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</si>
  <si>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</si>
  <si>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</si>
  <si>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</si>
  <si>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</si>
  <si>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</si>
  <si>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</si>
  <si>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</si>
  <si>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</si>
  <si>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</si>
  <si>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</si>
  <si>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</si>
  <si>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</si>
  <si>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</si>
  <si>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</si>
  <si>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</si>
  <si>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</si>
  <si>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</si>
  <si>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</si>
  <si>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</si>
  <si>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</si>
  <si>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</si>
  <si>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</si>
  <si>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</si>
  <si>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</si>
  <si>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</si>
  <si>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</si>
  <si>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</si>
  <si>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</si>
  <si>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</si>
  <si>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</si>
  <si>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</si>
  <si>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</si>
  <si>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</si>
  <si>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</si>
  <si>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</si>
  <si>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</si>
  <si>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</si>
  <si>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</si>
  <si>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</si>
  <si>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</si>
  <si>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</si>
  <si>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</si>
  <si>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</si>
  <si>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</si>
  <si>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</si>
  <si>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</si>
  <si>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</si>
  <si>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</si>
  <si>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</si>
  <si>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</si>
  <si>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</si>
  <si>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</si>
  <si>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</si>
  <si>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</si>
  <si>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</si>
  <si>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</si>
  <si>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</si>
  <si>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</si>
  <si>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</si>
  <si>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</si>
  <si>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</si>
  <si>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</si>
  <si>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</si>
  <si>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</si>
  <si>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</si>
  <si>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</si>
  <si>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</si>
  <si>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</si>
  <si>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</si>
  <si>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</si>
  <si>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</si>
  <si>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</si>
  <si>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</si>
  <si>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</si>
  <si>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</si>
  <si>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</si>
  <si>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</si>
  <si>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</si>
  <si>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</si>
  <si>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</si>
  <si>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</si>
  <si>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</si>
  <si>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</si>
  <si>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</si>
  <si>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</si>
  <si>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</si>
  <si>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</si>
  <si>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</si>
  <si>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</si>
  <si>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</si>
  <si>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</si>
  <si>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</si>
  <si>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</si>
  <si>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</si>
  <si>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</si>
  <si>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</si>
  <si>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</si>
  <si>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</si>
  <si>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</si>
  <si>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</si>
  <si>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</si>
  <si>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</si>
  <si>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</si>
  <si>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</si>
  <si>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</si>
  <si>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</si>
  <si>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</si>
  <si>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</si>
  <si>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</si>
  <si>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</si>
  <si>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</si>
  <si>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</si>
  <si>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</si>
  <si>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</si>
  <si>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</si>
  <si>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</si>
  <si>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</si>
  <si>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</si>
  <si>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</si>
  <si>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</si>
  <si>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</si>
  <si>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</si>
  <si>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</si>
  <si>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</si>
  <si>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</si>
  <si>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</si>
  <si>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</si>
  <si>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</si>
  <si>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</si>
  <si>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</si>
  <si>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</si>
  <si>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</si>
  <si>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</si>
  <si>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</si>
  <si>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</si>
  <si>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</si>
  <si>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</si>
  <si>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</si>
  <si>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</si>
  <si>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</si>
  <si>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</si>
  <si>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</si>
  <si>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</si>
  <si>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</si>
  <si>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</si>
  <si>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</si>
  <si>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</si>
  <si>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</si>
  <si>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</si>
  <si>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</si>
  <si>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</si>
  <si>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</si>
  <si>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</si>
  <si>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</si>
  <si>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</si>
  <si>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</si>
  <si>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</si>
  <si>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</si>
  <si>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</si>
  <si>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</si>
  <si>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</si>
  <si>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</si>
  <si>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</si>
  <si>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</si>
  <si>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</si>
  <si>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</si>
  <si>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</si>
  <si>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</si>
  <si>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</si>
  <si>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</si>
  <si>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</si>
  <si>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</si>
  <si>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</si>
  <si>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</si>
  <si>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</si>
  <si>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</si>
  <si>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</si>
  <si>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</si>
  <si>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</si>
  <si>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</si>
  <si>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</si>
  <si>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</si>
  <si>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</si>
  <si>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</si>
  <si>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</si>
  <si>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</si>
  <si>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</si>
  <si>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</si>
  <si>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</si>
  <si>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</si>
  <si>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</si>
  <si>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</si>
  <si>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</si>
  <si>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</si>
  <si>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</si>
  <si>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</si>
  <si>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</si>
  <si>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</si>
  <si>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</si>
  <si>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</si>
  <si>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</si>
  <si>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</si>
  <si>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</si>
  <si>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</si>
  <si>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</si>
  <si>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</si>
  <si>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</si>
  <si>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</si>
  <si>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</si>
  <si>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</si>
  <si>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</si>
  <si>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</si>
  <si>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</si>
  <si>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</si>
  <si>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</si>
  <si>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</si>
  <si>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</si>
  <si>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</si>
  <si>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</si>
  <si>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</si>
  <si>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</si>
  <si>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</si>
  <si>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</si>
  <si>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</si>
  <si>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</si>
  <si>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</si>
  <si>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</si>
  <si>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</si>
  <si>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</si>
  <si>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</si>
  <si>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</si>
  <si>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</si>
  <si>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</si>
  <si>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</si>
  <si>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</si>
  <si>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</si>
  <si>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</si>
  <si>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</si>
  <si>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</si>
  <si>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</si>
  <si>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</si>
  <si>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</si>
  <si>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</si>
  <si>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</si>
  <si>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</si>
  <si>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</si>
  <si>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</si>
  <si>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</si>
  <si>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</si>
  <si>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</si>
  <si>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</si>
  <si>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</si>
  <si>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</si>
  <si>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</si>
  <si>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</si>
  <si>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</si>
  <si>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</si>
  <si>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</si>
  <si>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</si>
  <si>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</si>
  <si>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</si>
  <si>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</si>
  <si>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</si>
  <si>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</si>
  <si>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</si>
  <si>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</si>
  <si>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</si>
  <si>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</si>
  <si>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</si>
  <si>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</si>
  <si>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</si>
  <si>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</si>
  <si>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</si>
  <si>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</si>
  <si>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</si>
  <si>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</si>
  <si>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</si>
  <si>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</si>
  <si>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</si>
  <si>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</si>
  <si>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</si>
  <si>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</si>
  <si>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</si>
  <si>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</si>
  <si>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</si>
  <si>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</si>
  <si>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</si>
  <si>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</si>
  <si>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</si>
  <si>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</si>
  <si>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</si>
  <si>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</si>
  <si>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</si>
  <si>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</si>
  <si>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</si>
  <si>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</si>
  <si>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</si>
  <si>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</si>
  <si>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</si>
  <si>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</si>
  <si>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</si>
  <si>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</si>
  <si>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</si>
  <si>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</si>
  <si>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</si>
  <si>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</si>
  <si>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</si>
  <si>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</si>
  <si>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</si>
  <si>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</si>
  <si>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</si>
  <si>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</si>
  <si>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</si>
  <si>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</si>
  <si>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</si>
  <si>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</si>
  <si>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</si>
  <si>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</si>
  <si>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</si>
  <si>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</si>
  <si>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</si>
  <si>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</si>
  <si>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</si>
  <si>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</si>
  <si>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</si>
  <si>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</si>
  <si>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</si>
  <si>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</si>
  <si>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</si>
  <si>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</si>
  <si>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</si>
  <si>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</si>
  <si>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</si>
  <si>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</si>
  <si>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</si>
  <si>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</si>
  <si>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</si>
  <si>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</si>
  <si>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</si>
  <si>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</si>
  <si>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</si>
  <si>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</si>
  <si>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</si>
  <si>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</si>
  <si>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</si>
  <si>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</si>
  <si>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</si>
  <si>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</si>
  <si>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</si>
  <si>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</si>
  <si>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</si>
  <si>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</si>
  <si>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</si>
  <si>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</si>
  <si>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</si>
  <si>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</si>
  <si>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</si>
  <si>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</si>
  <si>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</si>
  <si>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</si>
  <si>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</si>
  <si>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</si>
  <si>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</si>
  <si>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</si>
  <si>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</si>
  <si>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</si>
  <si>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</si>
  <si>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</si>
  <si>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</si>
  <si>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</si>
  <si>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</si>
  <si>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</si>
  <si>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</si>
  <si>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</si>
  <si>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</si>
  <si>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</si>
  <si>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</si>
  <si>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</si>
  <si>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</si>
  <si>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</si>
  <si>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</si>
  <si>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</si>
  <si>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</si>
  <si>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</si>
  <si>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</si>
  <si>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</si>
  <si>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</si>
  <si>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</si>
  <si>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</si>
  <si>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</si>
  <si>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</si>
  <si>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</si>
  <si>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</si>
  <si>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</si>
  <si>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</si>
  <si>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</si>
  <si>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</si>
  <si>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</si>
  <si>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</si>
  <si>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</si>
  <si>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</si>
  <si>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</si>
  <si>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</si>
  <si>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</si>
  <si>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</si>
  <si>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</si>
  <si>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</si>
  <si>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</si>
  <si>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</si>
  <si>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</si>
  <si>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</si>
  <si>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</si>
  <si>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</si>
  <si>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</si>
  <si>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</si>
  <si>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</si>
  <si>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</si>
  <si>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</si>
  <si>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</si>
  <si>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</si>
  <si>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</si>
  <si>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</si>
  <si>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</si>
  <si>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</si>
  <si>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</si>
  <si>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</si>
  <si>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</si>
  <si>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</si>
  <si>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</si>
  <si>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</si>
  <si>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</si>
  <si>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</si>
  <si>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</si>
  <si>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</si>
  <si>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</si>
  <si>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</si>
  <si>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</si>
  <si>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</si>
  <si>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</si>
  <si>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</si>
  <si>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</si>
  <si>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</si>
  <si>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</si>
  <si>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</si>
  <si>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</si>
  <si>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</si>
  <si>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</si>
  <si>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</si>
  <si>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</si>
  <si>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</si>
  <si>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</si>
  <si>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</si>
  <si>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</si>
  <si>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</si>
  <si>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</si>
  <si>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</si>
  <si>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</si>
  <si>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</si>
  <si>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</si>
  <si>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</si>
  <si>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</si>
  <si>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</si>
  <si>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</si>
  <si>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</si>
  <si>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</si>
  <si>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</si>
  <si>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</si>
  <si>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</si>
  <si>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</si>
  <si>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</si>
  <si>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</si>
  <si>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</si>
  <si>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</si>
  <si>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</si>
  <si>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</si>
  <si>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</si>
  <si>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</si>
  <si>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</si>
  <si>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</si>
  <si>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</si>
  <si>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</si>
  <si>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</si>
  <si>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</si>
  <si>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</si>
  <si>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</si>
  <si>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</si>
  <si>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</si>
  <si>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</si>
  <si>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</si>
  <si>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</si>
  <si>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</si>
  <si>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</si>
  <si>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</si>
  <si>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</si>
  <si>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</si>
  <si>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</si>
  <si>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</si>
  <si>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</si>
  <si>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</si>
  <si>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</si>
  <si>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</si>
  <si>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</si>
  <si>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</si>
  <si>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</si>
  <si>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</si>
  <si>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</si>
  <si>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</si>
  <si>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</si>
  <si>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</si>
  <si>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</si>
  <si>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</si>
  <si>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</si>
  <si>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</si>
  <si>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</si>
  <si>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</si>
  <si>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</si>
  <si>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</si>
  <si>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</si>
  <si>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</si>
  <si>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</si>
  <si>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</si>
  <si>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</si>
  <si>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</si>
  <si>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</si>
  <si>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</si>
  <si>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</si>
  <si>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</si>
  <si>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</si>
  <si>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</si>
  <si>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</si>
  <si>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</si>
  <si>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</si>
  <si>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</si>
  <si>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</si>
  <si>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</si>
  <si>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</si>
  <si>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</si>
  <si>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</si>
  <si>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</si>
  <si>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</si>
  <si>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</si>
  <si>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</si>
  <si>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</si>
  <si>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</si>
  <si>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</si>
  <si>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</si>
  <si>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</si>
  <si>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</si>
  <si>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</si>
  <si>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</si>
  <si>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</si>
  <si>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</si>
  <si>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</si>
  <si>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</si>
  <si>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</si>
  <si>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</si>
  <si>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</si>
  <si>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</si>
  <si>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</si>
  <si>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</si>
  <si>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</si>
  <si>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</si>
  <si>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</si>
  <si>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</si>
  <si>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</si>
  <si>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</si>
  <si>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</si>
  <si>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</si>
  <si>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</si>
  <si>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</si>
  <si>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</si>
  <si>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</si>
  <si>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</si>
  <si>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</si>
  <si>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</si>
  <si>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</si>
  <si>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</si>
  <si>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</si>
  <si>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</si>
  <si>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</si>
  <si>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</si>
  <si>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</si>
  <si>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</si>
  <si>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</si>
  <si>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</si>
  <si>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</si>
  <si>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</si>
  <si>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</si>
  <si>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</si>
  <si>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</si>
  <si>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</si>
  <si>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</si>
  <si>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</si>
  <si>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</si>
  <si>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</si>
  <si>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</si>
  <si>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</si>
  <si>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</si>
  <si>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</si>
  <si>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</si>
  <si>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</si>
  <si>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</si>
  <si>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</si>
  <si>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</si>
  <si>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</si>
  <si>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</si>
  <si>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</si>
  <si>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</si>
  <si>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</si>
  <si>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</si>
  <si>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</si>
  <si>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</si>
  <si>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</si>
  <si>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</si>
  <si>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</si>
  <si>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</si>
  <si>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</si>
  <si>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</si>
  <si>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</si>
  <si>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</si>
  <si>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</si>
  <si>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</si>
  <si>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</si>
  <si>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</si>
  <si>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</si>
  <si>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</si>
  <si>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</si>
  <si>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</si>
  <si>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</si>
  <si>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</si>
  <si>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</si>
  <si>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</si>
  <si>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</si>
  <si>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</si>
  <si>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</si>
  <si>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</si>
  <si>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</si>
  <si>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</si>
  <si>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</si>
  <si>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</si>
  <si>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</si>
  <si>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</si>
  <si>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</si>
  <si>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</si>
  <si>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</si>
  <si>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</si>
  <si>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</si>
  <si>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</si>
  <si>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</si>
  <si>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</si>
  <si>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</si>
  <si>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</si>
  <si>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</si>
  <si>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</si>
  <si>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</si>
  <si>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</si>
  <si>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</si>
  <si>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</si>
  <si>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</si>
  <si>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</si>
  <si>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</si>
  <si>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</si>
  <si>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</si>
  <si>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</si>
  <si>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</si>
  <si>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</si>
  <si>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</si>
  <si>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</si>
  <si>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</si>
  <si>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</si>
  <si>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</si>
  <si>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</si>
  <si>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</si>
  <si>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</si>
  <si>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</si>
  <si>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</si>
  <si>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</si>
  <si>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</si>
  <si>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</si>
  <si>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</si>
  <si>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</si>
  <si>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</si>
  <si>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</si>
  <si>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</si>
  <si>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</si>
  <si>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</si>
  <si>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</si>
  <si>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</si>
  <si>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</si>
  <si>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</si>
  <si>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</si>
  <si>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</si>
  <si>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</si>
  <si>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</si>
  <si>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</si>
  <si>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</si>
  <si>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</si>
  <si>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</si>
  <si>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</si>
  <si>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</si>
  <si>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</si>
  <si>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</si>
  <si>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</si>
  <si>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</si>
  <si>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</si>
  <si>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</si>
  <si>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</si>
  <si>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</si>
  <si>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</si>
  <si>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</si>
  <si>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</si>
  <si>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</si>
  <si>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</si>
  <si>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</si>
  <si>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</si>
  <si>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</si>
  <si>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</si>
  <si>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</si>
  <si>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</si>
  <si>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</si>
  <si>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</si>
  <si>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</si>
  <si>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</si>
  <si>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</si>
  <si>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</si>
  <si>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</si>
  <si>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</si>
  <si>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</si>
  <si>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</si>
  <si>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</si>
  <si>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</si>
  <si>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</si>
  <si>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</si>
  <si>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</si>
  <si>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</si>
  <si>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</si>
  <si>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</si>
  <si>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</si>
  <si>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</si>
  <si>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</si>
  <si>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</si>
  <si>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</si>
  <si>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</si>
  <si>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</si>
  <si>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</si>
  <si>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</si>
  <si>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</si>
  <si>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</si>
  <si>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</si>
  <si>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</si>
  <si>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</si>
  <si>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</si>
  <si>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</si>
  <si>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</si>
  <si>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</si>
  <si>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</si>
  <si>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</si>
  <si>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</si>
  <si>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</si>
  <si>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</si>
  <si>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</si>
  <si>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</si>
  <si>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</si>
  <si>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</si>
  <si>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</si>
  <si>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</si>
  <si>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</si>
  <si>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</si>
  <si>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</si>
  <si>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</si>
  <si>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</si>
  <si>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</si>
  <si>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</si>
  <si>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</si>
  <si>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</si>
  <si>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</si>
  <si>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</si>
  <si>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</si>
  <si>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</si>
  <si>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</si>
  <si>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</si>
  <si>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</si>
  <si>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</si>
  <si>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</si>
  <si>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</si>
  <si>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</si>
  <si>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</si>
  <si>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</si>
  <si>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</si>
  <si>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</si>
  <si>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</si>
  <si>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</si>
  <si>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</si>
  <si>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</si>
  <si>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</si>
  <si>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</si>
  <si>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</si>
  <si>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</si>
  <si>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</si>
  <si>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</si>
  <si>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</si>
  <si>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</si>
  <si>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</si>
  <si>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</si>
  <si>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</si>
  <si>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</si>
  <si>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</si>
  <si>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</si>
  <si>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</si>
  <si>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</si>
  <si>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</si>
  <si>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</si>
  <si>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</si>
  <si>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</si>
  <si>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</si>
  <si>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</si>
  <si>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</si>
  <si>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</si>
  <si>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</si>
  <si>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</si>
  <si>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</si>
  <si>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</si>
  <si>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</si>
  <si>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</si>
  <si>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</si>
  <si>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</si>
  <si>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</si>
  <si>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</si>
  <si>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</si>
  <si>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</si>
  <si>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</si>
  <si>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</si>
  <si>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</si>
  <si>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</si>
  <si>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</si>
  <si>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</si>
  <si>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</si>
  <si>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</si>
  <si>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</si>
  <si>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</si>
  <si>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</si>
  <si>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</si>
  <si>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</si>
  <si>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</si>
  <si>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</si>
  <si>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</si>
  <si>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</si>
  <si>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</si>
  <si>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</si>
  <si>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</si>
  <si>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</si>
  <si>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</si>
  <si>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</si>
  <si>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</si>
  <si>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</si>
  <si>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</si>
  <si>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</si>
  <si>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</si>
  <si>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</si>
  <si>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</si>
  <si>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</si>
  <si>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</si>
  <si>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</si>
  <si>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</si>
  <si>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</si>
  <si>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</si>
  <si>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</si>
  <si>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</si>
  <si>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</si>
  <si>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</si>
  <si>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</si>
  <si>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</si>
  <si>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</si>
  <si>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</si>
  <si>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</si>
  <si>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</si>
  <si>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</si>
  <si>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</si>
  <si>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</si>
  <si>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</si>
  <si>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</si>
  <si>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</si>
  <si>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</si>
  <si>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</si>
  <si>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</si>
  <si>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</si>
  <si>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</si>
  <si>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</si>
  <si>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</si>
  <si>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</si>
  <si>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</si>
  <si>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</si>
  <si>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</si>
  <si>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</si>
  <si>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</si>
  <si>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</si>
  <si>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</si>
  <si>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</si>
  <si>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</si>
  <si>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</si>
  <si>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</si>
  <si>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</si>
  <si>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</si>
  <si>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</si>
  <si>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</si>
  <si>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</si>
  <si>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</si>
  <si>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</si>
  <si>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</si>
  <si>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</si>
  <si>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</si>
  <si>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</si>
  <si>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</si>
  <si>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</si>
  <si>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</si>
  <si>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</si>
  <si>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</si>
  <si>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</si>
  <si>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</si>
  <si>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</si>
  <si>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</si>
  <si>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</si>
  <si>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</si>
  <si>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</si>
  <si>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</si>
  <si>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</si>
  <si>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</si>
  <si>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</si>
  <si>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</si>
  <si>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</si>
  <si>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</si>
  <si>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</si>
  <si>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</si>
  <si>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</si>
  <si>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</si>
  <si>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</si>
  <si>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</si>
  <si>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</si>
  <si>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</si>
  <si>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</si>
  <si>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</si>
  <si>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</si>
  <si>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</si>
  <si>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</si>
  <si>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</si>
  <si>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</si>
  <si>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</si>
  <si>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</si>
  <si>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</si>
  <si>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</si>
  <si>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</si>
  <si>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</si>
  <si>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</si>
  <si>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</si>
  <si>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</si>
  <si>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</si>
  <si>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</si>
  <si>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</si>
  <si>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</si>
  <si>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</si>
  <si>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</si>
  <si>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</si>
  <si>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</si>
  <si>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</si>
  <si>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</si>
  <si>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</si>
  <si>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</si>
  <si>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</si>
  <si>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</si>
  <si>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</si>
  <si>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</si>
  <si>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</si>
  <si>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</si>
  <si>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</si>
  <si>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</si>
  <si>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</si>
  <si>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</si>
  <si>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</si>
  <si>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</si>
  <si>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</si>
  <si>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</si>
  <si>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</si>
  <si>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</si>
  <si>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</si>
  <si>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</si>
  <si>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</si>
  <si>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</si>
  <si>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</si>
  <si>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</si>
  <si>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</si>
  <si>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</si>
  <si>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</si>
  <si>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</si>
  <si>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</si>
  <si>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</si>
  <si>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</si>
  <si>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</si>
  <si>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</si>
  <si>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</si>
  <si>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</si>
  <si>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</si>
  <si>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</si>
  <si>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</si>
  <si>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</si>
  <si>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</si>
  <si>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</si>
  <si>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</si>
  <si>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</si>
  <si>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</si>
  <si>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</si>
  <si>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</si>
  <si>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</si>
  <si>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</si>
  <si>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</si>
  <si>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</si>
  <si>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</si>
  <si>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</si>
  <si>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</si>
  <si>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</si>
  <si>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</si>
  <si>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</si>
  <si>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</si>
  <si>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</si>
  <si>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</si>
  <si>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</si>
  <si>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</si>
  <si>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</si>
  <si>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</si>
  <si>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</si>
  <si>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</si>
  <si>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</si>
  <si>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</si>
  <si>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</si>
  <si>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</si>
  <si>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</si>
  <si>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</si>
  <si>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</si>
  <si>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</si>
  <si>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</si>
  <si>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</si>
  <si>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</si>
  <si>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</si>
  <si>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</si>
  <si>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</si>
  <si>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</si>
  <si>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</si>
  <si>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</si>
  <si>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</si>
  <si>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</si>
  <si>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</si>
  <si>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</si>
  <si>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</si>
  <si>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</si>
  <si>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</si>
  <si>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</si>
  <si>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</si>
  <si>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</si>
  <si>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</si>
  <si>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</si>
  <si>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</si>
  <si>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</si>
  <si>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</si>
  <si>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</si>
  <si>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</si>
  <si>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</si>
  <si>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</si>
  <si>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</si>
  <si>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</si>
  <si>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</si>
  <si>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</si>
  <si>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</si>
  <si>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</si>
  <si>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</si>
  <si>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</si>
  <si>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</si>
  <si>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</si>
  <si>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</si>
  <si>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</si>
  <si>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</si>
  <si>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</si>
  <si>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</si>
  <si>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</si>
  <si>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</si>
  <si>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</si>
  <si>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</si>
  <si>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</si>
  <si>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</si>
  <si>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</si>
  <si>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</si>
  <si>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</si>
  <si>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</si>
  <si>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</si>
  <si>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</si>
  <si>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</si>
  <si>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</si>
  <si>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</si>
  <si>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</si>
  <si>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</si>
  <si>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</si>
  <si>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</si>
  <si>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</si>
  <si>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</si>
  <si>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</si>
  <si>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</si>
  <si>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</si>
  <si>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</si>
  <si>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</si>
  <si>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</si>
  <si>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</si>
  <si>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</si>
  <si>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</si>
  <si>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</si>
  <si>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</si>
  <si>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</si>
  <si>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</si>
  <si>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</si>
  <si>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</si>
  <si>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</si>
  <si>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</si>
  <si>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</si>
  <si>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</si>
  <si>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</si>
  <si>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</si>
  <si>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</si>
  <si>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</si>
  <si>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</si>
  <si>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</si>
  <si>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</si>
  <si>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</si>
  <si>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</si>
  <si>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</si>
  <si>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</si>
  <si>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</si>
  <si>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</si>
  <si>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</si>
  <si>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</si>
  <si>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</si>
  <si>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</si>
  <si>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</si>
  <si>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</si>
  <si>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</si>
  <si>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</si>
  <si>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</si>
  <si>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</si>
  <si>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</si>
  <si>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</si>
  <si>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</si>
  <si>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</si>
  <si>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</si>
  <si>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</si>
  <si>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</si>
  <si>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</si>
  <si>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</si>
  <si>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</si>
  <si>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</si>
  <si>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</si>
  <si>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</si>
  <si>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</si>
  <si>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</si>
  <si>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</si>
  <si>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</si>
  <si>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</si>
  <si>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</si>
  <si>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</si>
  <si>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</si>
  <si>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</si>
  <si>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</si>
  <si>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</si>
  <si>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</si>
  <si>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</si>
  <si>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</si>
  <si>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</si>
  <si>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</si>
  <si>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</si>
  <si>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</si>
  <si>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</si>
  <si>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</si>
  <si>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</si>
  <si>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</si>
  <si>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</si>
  <si>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</si>
  <si>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</si>
  <si>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</si>
  <si>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</si>
  <si>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</si>
  <si>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</si>
  <si>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</si>
  <si>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</si>
  <si>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</si>
  <si>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</si>
  <si>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</si>
  <si>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</si>
  <si>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</si>
  <si>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</si>
  <si>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</si>
  <si>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</si>
  <si>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</si>
  <si>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</si>
  <si>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</si>
  <si>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</si>
  <si>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</si>
  <si>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</si>
  <si>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</si>
  <si>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</si>
  <si>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</si>
  <si>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</si>
  <si>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</si>
  <si>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</si>
  <si>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</si>
  <si>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</si>
  <si>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</si>
  <si>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</si>
  <si>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</si>
  <si>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</si>
  <si>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</si>
  <si>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</si>
  <si>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</si>
  <si>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</si>
  <si>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</si>
  <si>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</si>
  <si>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</si>
  <si>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</si>
  <si>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</si>
  <si>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</si>
  <si>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</si>
  <si>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</si>
  <si>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</si>
  <si>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</si>
  <si>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</si>
  <si>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</si>
  <si>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</si>
  <si>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</si>
  <si>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</si>
  <si>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</si>
  <si>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</si>
  <si>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</si>
  <si>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</si>
  <si>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</si>
  <si>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</si>
  <si>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</si>
  <si>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</si>
  <si>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</si>
  <si>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</si>
  <si>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</si>
  <si>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</si>
  <si>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</si>
  <si>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</si>
  <si>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</si>
  <si>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</si>
  <si>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</si>
  <si>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</si>
  <si>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</si>
  <si>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</si>
  <si>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</si>
  <si>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</si>
  <si>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</si>
  <si>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</si>
  <si>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</si>
  <si>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</si>
  <si>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</si>
  <si>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</si>
  <si>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</si>
  <si>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</si>
  <si>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</si>
  <si>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</si>
  <si>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</si>
  <si>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</si>
  <si>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</si>
  <si>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</si>
  <si>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</si>
  <si>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</si>
  <si>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</si>
  <si>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</si>
  <si>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</si>
  <si>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</si>
  <si>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</si>
  <si>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</si>
  <si>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</si>
  <si>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</si>
  <si>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</si>
  <si>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</si>
  <si>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</si>
  <si>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</si>
  <si>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</si>
  <si>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</si>
  <si>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</si>
  <si>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</si>
  <si>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</si>
  <si>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</si>
  <si>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</si>
  <si>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</si>
  <si>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</si>
  <si>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</si>
  <si>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</si>
  <si>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</si>
  <si>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</si>
  <si>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</si>
  <si>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</si>
  <si>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</si>
  <si>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</si>
  <si>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</si>
  <si>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</si>
  <si>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</si>
  <si>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</si>
  <si>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</si>
  <si>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</si>
  <si>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</si>
  <si>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</si>
  <si>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</si>
  <si>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</si>
  <si>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</si>
  <si>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</si>
  <si>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</si>
  <si>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</si>
  <si>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</si>
  <si>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</si>
  <si>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</si>
  <si>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</si>
  <si>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</si>
  <si>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</si>
  <si>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</si>
  <si>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</si>
  <si>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</si>
  <si>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</si>
  <si>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</si>
  <si>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</si>
  <si>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</si>
  <si>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</si>
  <si>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</si>
  <si>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</si>
  <si>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</si>
  <si>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</si>
  <si>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</si>
  <si>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</si>
  <si>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</si>
  <si>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</si>
  <si>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</si>
  <si>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</si>
  <si>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</si>
  <si>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</si>
  <si>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</si>
  <si>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</si>
  <si>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</si>
  <si>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</si>
  <si>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</si>
  <si>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</si>
  <si>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</si>
  <si>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</si>
  <si>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</si>
  <si>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</si>
  <si>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</si>
  <si>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</si>
  <si>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</si>
  <si>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</si>
  <si>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</si>
  <si>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</si>
  <si>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</si>
  <si>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</si>
  <si>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</si>
  <si>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</si>
  <si>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</si>
  <si>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</si>
  <si>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</si>
  <si>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</si>
  <si>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</si>
  <si>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</si>
  <si>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</si>
  <si>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</si>
  <si>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</si>
  <si>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</si>
  <si>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</si>
  <si>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</si>
  <si>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</si>
  <si>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</si>
  <si>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</si>
  <si>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</si>
  <si>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</si>
  <si>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</si>
  <si>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</si>
  <si>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</si>
  <si>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</si>
  <si>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</si>
  <si>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</si>
  <si>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</si>
  <si>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</si>
  <si>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</si>
  <si>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</si>
  <si>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</si>
  <si>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</si>
  <si>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</si>
  <si>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</si>
  <si>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</si>
  <si>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</si>
  <si>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</si>
  <si>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</si>
  <si>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</si>
  <si>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</si>
  <si>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</si>
  <si>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</si>
  <si>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</si>
  <si>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</si>
  <si>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</si>
  <si>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</si>
  <si>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</si>
  <si>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</si>
  <si>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</si>
  <si>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</si>
  <si>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</si>
  <si>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</si>
  <si>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</si>
  <si>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</si>
  <si>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</si>
  <si>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</si>
  <si>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</si>
  <si>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</si>
  <si>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</si>
  <si>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</si>
  <si>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</si>
  <si>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</si>
  <si>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</si>
  <si>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</si>
  <si>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</si>
  <si>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</si>
  <si>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</si>
  <si>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</si>
  <si>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</si>
  <si>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</si>
  <si>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</si>
  <si>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</si>
  <si>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</si>
  <si>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</si>
  <si>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</si>
  <si>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</si>
  <si>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</si>
  <si>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</si>
  <si>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</si>
  <si>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</si>
  <si>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</si>
  <si>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</si>
  <si>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</si>
  <si>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</si>
  <si>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</si>
  <si>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</si>
  <si>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</si>
  <si>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</si>
  <si>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</si>
  <si>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</si>
  <si>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</si>
  <si>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</si>
  <si>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</si>
  <si>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</si>
  <si>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</si>
  <si>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</si>
  <si>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</si>
  <si>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</si>
  <si>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</si>
  <si>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</si>
  <si>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</si>
  <si>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</si>
  <si>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</si>
  <si>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</si>
  <si>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</si>
  <si>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</si>
  <si>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</si>
  <si>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</si>
  <si>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</si>
  <si>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</si>
  <si>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</si>
  <si>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</si>
  <si>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</si>
  <si>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</si>
  <si>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</si>
  <si>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</si>
  <si>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</si>
  <si>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</si>
  <si>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</si>
  <si>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</si>
  <si>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</si>
  <si>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</si>
  <si>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</si>
  <si>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</si>
  <si>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</si>
  <si>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</si>
  <si>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</si>
  <si>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</si>
  <si>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</si>
  <si>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</si>
  <si>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</si>
  <si>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</si>
  <si>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</si>
  <si>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</si>
  <si>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</si>
  <si>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</si>
  <si>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</si>
  <si>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</si>
  <si>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</si>
  <si>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</si>
  <si>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</si>
  <si>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</si>
  <si>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</si>
  <si>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</si>
  <si>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</si>
  <si>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</si>
  <si>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</si>
  <si>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</si>
  <si>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</si>
  <si>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</si>
  <si>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</si>
  <si>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</si>
  <si>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</si>
  <si>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</si>
  <si>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</si>
  <si>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</si>
  <si>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</si>
  <si>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</si>
  <si>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</si>
  <si>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</si>
  <si>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</si>
  <si>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</si>
  <si>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</si>
  <si>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</si>
  <si>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</si>
  <si>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</si>
  <si>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</si>
  <si>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</si>
  <si>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</si>
  <si>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</si>
  <si>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</si>
  <si>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</si>
  <si>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</si>
  <si>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</si>
  <si>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</si>
  <si>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</si>
  <si>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</si>
  <si>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</si>
  <si>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</si>
  <si>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</si>
  <si>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</si>
  <si>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</si>
  <si>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</si>
  <si>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</si>
  <si>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</si>
  <si>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</si>
  <si>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</si>
  <si>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</si>
  <si>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</si>
  <si>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</si>
  <si>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</si>
  <si>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</si>
  <si>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</si>
  <si>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</si>
  <si>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</si>
  <si>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</si>
  <si>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</si>
  <si>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</si>
  <si>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</si>
  <si>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</si>
  <si>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</si>
  <si>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</si>
  <si>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</si>
  <si>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</si>
  <si>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</si>
  <si>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</si>
  <si>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</si>
  <si>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</si>
  <si>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</si>
  <si>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</si>
  <si>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</si>
  <si>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</si>
  <si>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</si>
  <si>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</si>
  <si>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</si>
  <si>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</si>
  <si>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</si>
  <si>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</si>
  <si>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</si>
  <si>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</si>
  <si>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</si>
  <si>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</si>
  <si>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</si>
  <si>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</si>
  <si>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</si>
  <si>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</si>
  <si>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</si>
  <si>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</si>
  <si>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</si>
  <si>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</si>
  <si>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</si>
  <si>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</si>
  <si>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</si>
  <si>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</si>
  <si>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</si>
  <si>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</si>
  <si>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</si>
  <si>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</si>
  <si>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</si>
  <si>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</si>
  <si>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</si>
  <si>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</si>
  <si>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</si>
  <si>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</si>
  <si>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</si>
  <si>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</si>
  <si>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</si>
  <si>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</si>
  <si>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</si>
  <si>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</si>
  <si>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</si>
  <si>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</si>
  <si>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</si>
  <si>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</si>
  <si>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</si>
  <si>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</si>
  <si>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</si>
  <si>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</si>
  <si>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</si>
  <si>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</si>
  <si>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</si>
  <si>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</si>
  <si>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</si>
  <si>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</si>
  <si>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</si>
  <si>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</si>
  <si>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</si>
  <si>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</si>
  <si>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</si>
  <si>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</si>
  <si>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</si>
  <si>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</si>
  <si>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</si>
  <si>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</si>
  <si>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</si>
  <si>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</si>
  <si>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</si>
  <si>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</si>
  <si>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</si>
  <si>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</si>
  <si>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</si>
  <si>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</si>
  <si>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</si>
  <si>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</si>
  <si>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</si>
  <si>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</si>
  <si>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</si>
  <si>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</si>
  <si>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</si>
  <si>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</si>
  <si>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</si>
  <si>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</si>
  <si>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</si>
  <si>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</si>
  <si>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</si>
  <si>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</si>
  <si>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</si>
  <si>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</si>
  <si>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</si>
  <si>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</si>
  <si>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</si>
  <si>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</si>
  <si>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</si>
  <si>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</si>
  <si>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</si>
  <si>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</si>
  <si>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</si>
  <si>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</si>
  <si>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</si>
  <si>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</si>
  <si>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</si>
  <si>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</si>
  <si>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</si>
  <si>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</si>
  <si>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</si>
  <si>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</si>
  <si>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</si>
  <si>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</si>
  <si>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</si>
  <si>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</si>
  <si>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</si>
  <si>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</si>
  <si>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</si>
  <si>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</si>
  <si>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</si>
  <si>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</si>
  <si>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</si>
  <si>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</si>
  <si>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</si>
  <si>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</si>
  <si>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</si>
  <si>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</si>
  <si>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</si>
  <si>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</si>
  <si>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</si>
  <si>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</si>
  <si>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</si>
  <si>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</si>
  <si>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</si>
  <si>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</si>
  <si>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</si>
  <si>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</si>
  <si>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</si>
  <si>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</si>
  <si>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</si>
  <si>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</si>
  <si>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</si>
  <si>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</si>
  <si>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</si>
  <si>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</si>
  <si>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</si>
  <si>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</si>
  <si>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</si>
  <si>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</si>
  <si>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</si>
  <si>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</si>
  <si>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</si>
  <si>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</si>
  <si>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</si>
  <si>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</si>
  <si>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</si>
  <si>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</si>
  <si>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</si>
  <si>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</si>
  <si>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</si>
  <si>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</si>
  <si>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</si>
  <si>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</si>
  <si>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</si>
  <si>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</si>
  <si>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</si>
  <si>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</si>
  <si>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</si>
  <si>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</si>
  <si>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</si>
  <si>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</si>
  <si>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</si>
  <si>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</si>
  <si>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</si>
  <si>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</si>
  <si>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</si>
  <si>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</si>
  <si>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</si>
  <si>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</si>
  <si>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</si>
  <si>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</si>
  <si>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</si>
  <si>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</si>
  <si>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</si>
  <si>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</si>
  <si>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</si>
  <si>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</si>
  <si>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</si>
  <si>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</si>
  <si>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</si>
  <si>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</si>
  <si>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</si>
  <si>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</si>
  <si>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</si>
  <si>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</si>
  <si>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</si>
  <si>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</si>
  <si>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</si>
  <si>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</si>
  <si>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</si>
  <si>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</si>
  <si>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</si>
  <si>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</si>
  <si>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</si>
  <si>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</si>
  <si>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</si>
  <si>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</si>
  <si>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</si>
  <si>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</si>
  <si>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</si>
  <si>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</si>
  <si>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</si>
  <si>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</si>
  <si>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</si>
  <si>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</si>
  <si>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</si>
  <si>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</si>
  <si>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</si>
  <si>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</si>
  <si>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</si>
  <si>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</si>
  <si>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</si>
  <si>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</si>
  <si>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</si>
  <si>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</si>
  <si>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</si>
  <si>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</si>
  <si>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</si>
  <si>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</si>
  <si>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</si>
  <si>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</si>
  <si>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</si>
  <si>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</si>
  <si>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</si>
  <si>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</si>
  <si>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</si>
  <si>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</si>
  <si>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</si>
  <si>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</si>
  <si>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</si>
  <si>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</si>
  <si>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</si>
  <si>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</si>
  <si>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</si>
  <si>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</si>
  <si>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</si>
  <si>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</si>
  <si>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</si>
  <si>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</si>
  <si>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</si>
  <si>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</si>
  <si>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</si>
  <si>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</si>
  <si>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</si>
  <si>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</si>
  <si>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</si>
  <si>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</si>
  <si>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</si>
  <si>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</si>
  <si>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</si>
  <si>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</si>
  <si>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</si>
  <si>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</si>
  <si>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</si>
  <si>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</si>
  <si>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</si>
  <si>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</si>
  <si>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</si>
  <si>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</si>
  <si>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</si>
  <si>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</si>
  <si>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</si>
  <si>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</si>
  <si>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</si>
  <si>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</si>
  <si>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</si>
  <si>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</si>
  <si>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</si>
  <si>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</si>
  <si>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</si>
  <si>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</si>
  <si>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</si>
  <si>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</si>
  <si>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</si>
  <si>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</si>
  <si>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</si>
  <si>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</si>
  <si>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</si>
  <si>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</si>
  <si>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</si>
  <si>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</si>
  <si>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</si>
  <si>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</si>
  <si>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</si>
  <si>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</si>
  <si>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</si>
  <si>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</si>
  <si>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</si>
  <si>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</si>
  <si>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</si>
  <si>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</si>
  <si>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</si>
  <si>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</si>
  <si>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</si>
  <si>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</si>
  <si>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</si>
  <si>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</si>
  <si>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</si>
  <si>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</si>
  <si>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</si>
  <si>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</si>
  <si>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</si>
  <si>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</si>
  <si>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</si>
  <si>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</si>
  <si>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</si>
  <si>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</si>
  <si>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</si>
  <si>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</si>
  <si>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</si>
  <si>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</si>
  <si>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</si>
  <si>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</si>
  <si>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</si>
  <si>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</si>
  <si>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</si>
  <si>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</si>
  <si>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</si>
  <si>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</si>
  <si>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</si>
  <si>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</si>
  <si>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</si>
  <si>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</si>
  <si>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</si>
  <si>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</si>
  <si>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</si>
  <si>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</si>
  <si>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</si>
  <si>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</si>
  <si>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</si>
  <si>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</si>
  <si>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</si>
  <si>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</si>
  <si>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</si>
  <si>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</si>
  <si>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</si>
  <si>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</si>
  <si>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</si>
  <si>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</si>
  <si>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</si>
  <si>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</si>
  <si>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</si>
  <si>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</si>
  <si>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</si>
  <si>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</si>
  <si>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</si>
  <si>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</si>
  <si>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</si>
  <si>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</si>
  <si>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</si>
  <si>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</si>
  <si>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</si>
  <si>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</si>
  <si>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</si>
  <si>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</si>
  <si>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</si>
  <si>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</si>
  <si>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</si>
  <si>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</si>
  <si>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</si>
  <si>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</si>
  <si>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</si>
  <si>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</si>
  <si>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</si>
  <si>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</si>
  <si>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</si>
  <si>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</si>
  <si>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</si>
  <si>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</si>
  <si>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</si>
  <si>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</si>
  <si>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</si>
  <si>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</si>
  <si>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</si>
  <si>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</si>
  <si>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</si>
  <si>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</si>
  <si>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</si>
  <si>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</si>
  <si>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</si>
  <si>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</si>
  <si>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</si>
  <si>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</si>
  <si>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</si>
  <si>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</si>
  <si>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</si>
  <si>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</si>
  <si>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</si>
  <si>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</si>
  <si>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</si>
  <si>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</si>
  <si>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</si>
  <si>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</si>
  <si>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</si>
  <si>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</si>
  <si>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</si>
  <si>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</si>
  <si>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</si>
  <si>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</si>
  <si>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</si>
  <si>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</si>
  <si>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</si>
  <si>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</si>
  <si>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</si>
  <si>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</si>
  <si>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</si>
  <si>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</si>
  <si>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</si>
  <si>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</si>
  <si>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</si>
  <si>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</si>
  <si>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</si>
  <si>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</si>
  <si>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</si>
  <si>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</si>
  <si>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</si>
  <si>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</si>
  <si>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</si>
  <si>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</si>
  <si>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</si>
  <si>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</si>
  <si>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</si>
  <si>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</si>
  <si>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</si>
  <si>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</si>
  <si>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</si>
  <si>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</si>
  <si>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</si>
  <si>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</si>
  <si>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</si>
  <si>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</si>
  <si>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</si>
  <si>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</si>
  <si>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</si>
  <si>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</si>
  <si>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</si>
  <si>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</si>
  <si>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</si>
  <si>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</si>
  <si>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</si>
  <si>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</si>
  <si>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</si>
  <si>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</si>
  <si>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</si>
  <si>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</si>
  <si>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</si>
  <si>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</si>
  <si>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</si>
  <si>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</si>
  <si>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</si>
  <si>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</si>
  <si>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</si>
  <si>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</si>
  <si>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</si>
  <si>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</si>
  <si>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</si>
  <si>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</si>
  <si>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</si>
  <si>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</si>
  <si>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</si>
  <si>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</si>
  <si>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</si>
  <si>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</si>
  <si>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</si>
  <si>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</si>
  <si>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</si>
  <si>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</si>
  <si>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</si>
  <si>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</si>
  <si>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</si>
  <si>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</si>
  <si>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</si>
  <si>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</si>
  <si>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</si>
  <si>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</si>
  <si>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</si>
  <si>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</si>
  <si>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</si>
  <si>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</si>
  <si>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</si>
  <si>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</si>
  <si>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</si>
  <si>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</si>
  <si>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</si>
  <si>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</si>
  <si>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</si>
  <si>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</si>
  <si>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</si>
  <si>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</si>
  <si>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</si>
  <si>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</si>
  <si>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</si>
  <si>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</si>
  <si>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</si>
  <si>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</si>
  <si>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</si>
  <si>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</si>
  <si>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</si>
  <si>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</si>
  <si>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</si>
  <si>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</si>
  <si>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</si>
  <si>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</si>
  <si>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</si>
  <si>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</si>
  <si>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</si>
  <si>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</si>
  <si>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</si>
  <si>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</si>
  <si>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</si>
  <si>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</si>
  <si>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</si>
  <si>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</si>
  <si>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</si>
  <si>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</si>
  <si>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</si>
  <si>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</si>
  <si>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</si>
  <si>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</si>
  <si>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</si>
  <si>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</si>
  <si>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</si>
  <si>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</si>
  <si>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</si>
  <si>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</si>
  <si>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</si>
  <si>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</si>
  <si>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</si>
  <si>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</si>
  <si>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</si>
  <si>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</si>
  <si>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</si>
  <si>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</si>
  <si>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</si>
  <si>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</si>
  <si>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</si>
  <si>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</si>
  <si>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</si>
  <si>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</si>
  <si>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</si>
  <si>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</si>
  <si>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</si>
  <si>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</si>
  <si>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</si>
  <si>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</si>
  <si>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</si>
  <si>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</si>
  <si>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</si>
  <si>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</si>
  <si>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</si>
  <si>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</si>
  <si>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</si>
  <si>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</si>
  <si>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</si>
  <si>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</si>
  <si>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</si>
  <si>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</si>
  <si>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</si>
  <si>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</si>
  <si>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</si>
  <si>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</si>
  <si>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</si>
  <si>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</si>
  <si>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</si>
  <si>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</si>
  <si>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</si>
  <si>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</si>
  <si>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</si>
  <si>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</si>
  <si>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</si>
  <si>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</si>
  <si>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</si>
  <si>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</si>
  <si>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</si>
  <si>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</si>
  <si>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</si>
  <si>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</si>
  <si>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</si>
  <si>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</si>
  <si>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</si>
  <si>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</si>
  <si>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</si>
  <si>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</si>
  <si>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</si>
  <si>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</si>
  <si>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</si>
  <si>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</si>
  <si>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</si>
  <si>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</si>
  <si>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</si>
  <si>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</si>
  <si>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</si>
  <si>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</si>
  <si>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</si>
  <si>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</si>
  <si>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</si>
  <si>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</si>
  <si>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</si>
  <si>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</si>
  <si>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</si>
  <si>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</si>
  <si>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</si>
  <si>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</si>
  <si>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</si>
  <si>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</si>
  <si>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</si>
  <si>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</si>
  <si>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</si>
  <si>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</si>
  <si>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</si>
  <si>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</si>
  <si>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</si>
  <si>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</si>
  <si>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</si>
  <si>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</si>
  <si>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</si>
  <si>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</si>
  <si>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</si>
  <si>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</si>
  <si>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</si>
  <si>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</si>
  <si>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</si>
  <si>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</si>
  <si>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</si>
  <si>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</si>
  <si>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</si>
  <si>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</si>
  <si>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</si>
  <si>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</si>
  <si>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</si>
  <si>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</si>
  <si>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</si>
  <si>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</si>
  <si>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</si>
  <si>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</si>
  <si>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</si>
  <si>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</si>
  <si>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</si>
  <si>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</si>
  <si>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</si>
  <si>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</si>
  <si>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</si>
  <si>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</si>
  <si>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</si>
  <si>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</si>
  <si>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</si>
  <si>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</si>
  <si>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</si>
  <si>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</si>
  <si>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</si>
  <si>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</si>
  <si>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</si>
  <si>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</si>
  <si>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</si>
  <si>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</si>
  <si>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</si>
  <si>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</si>
  <si>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</si>
  <si>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</si>
  <si>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</si>
  <si>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</si>
  <si>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</si>
  <si>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</si>
  <si>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</si>
  <si>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</si>
  <si>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</si>
  <si>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</si>
  <si>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</si>
  <si>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</si>
  <si>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</si>
  <si>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</si>
  <si>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</si>
  <si>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</si>
  <si>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</si>
  <si>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</si>
  <si>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</si>
  <si>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</si>
  <si>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</si>
  <si>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</si>
  <si>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</si>
  <si>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</si>
  <si>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</si>
  <si>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</si>
  <si>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</si>
  <si>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</si>
  <si>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</si>
  <si>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</si>
  <si>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</si>
  <si>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</si>
  <si>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</si>
  <si>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</si>
  <si>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</si>
  <si>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</si>
  <si>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</si>
  <si>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</si>
  <si>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</si>
  <si>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</si>
  <si>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</si>
  <si>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</si>
  <si>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</si>
  <si>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</si>
  <si>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</si>
  <si>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</si>
  <si>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</si>
  <si>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</si>
  <si>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</si>
  <si>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</si>
  <si>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</si>
  <si>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</si>
  <si>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</si>
  <si>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</si>
  <si>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</si>
  <si>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</si>
  <si>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</si>
  <si>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</si>
  <si>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</si>
  <si>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</si>
  <si>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</si>
  <si>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</si>
  <si>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</si>
  <si>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</si>
  <si>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</si>
  <si>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</si>
  <si>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</si>
  <si>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</si>
  <si>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</si>
  <si>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</si>
  <si>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</si>
  <si>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</si>
  <si>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</si>
  <si>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</si>
  <si>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</si>
  <si>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</si>
  <si>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</si>
  <si>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</si>
  <si>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</si>
  <si>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</si>
  <si>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</si>
  <si>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</si>
  <si>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</si>
  <si>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</si>
  <si>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</si>
  <si>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</si>
  <si>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</si>
  <si>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</si>
  <si>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</si>
  <si>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</si>
  <si>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</si>
  <si>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</si>
  <si>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</si>
  <si>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</si>
  <si>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</si>
  <si>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</si>
  <si>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</si>
  <si>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</si>
  <si>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</si>
  <si>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</si>
  <si>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</si>
  <si>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</si>
  <si>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</si>
  <si>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</si>
  <si>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</si>
  <si>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</si>
  <si>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</si>
  <si>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</si>
  <si>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</si>
  <si>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</si>
  <si>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</si>
  <si>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</si>
  <si>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</si>
  <si>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</si>
  <si>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</si>
  <si>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</si>
  <si>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</si>
  <si>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</si>
  <si>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</si>
  <si>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</si>
  <si>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</si>
  <si>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</si>
  <si>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</si>
  <si>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</si>
  <si>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</si>
  <si>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</si>
  <si>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</si>
  <si>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</si>
  <si>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</si>
  <si>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</si>
  <si>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</si>
  <si>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</si>
  <si>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</si>
  <si>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</si>
  <si>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</si>
  <si>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</si>
  <si>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</si>
  <si>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</si>
  <si>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</si>
  <si>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</si>
  <si>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</si>
  <si>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</si>
  <si>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</si>
  <si>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</si>
  <si>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</si>
  <si>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</si>
  <si>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</si>
  <si>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</si>
  <si>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</si>
  <si>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</si>
  <si>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</si>
  <si>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</si>
  <si>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</si>
  <si>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</si>
  <si>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</si>
  <si>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</si>
  <si>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</si>
  <si>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</si>
  <si>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</si>
  <si>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</si>
  <si>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</si>
  <si>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</si>
  <si>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</si>
  <si>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</si>
  <si>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</si>
  <si>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</si>
  <si>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</si>
  <si>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</si>
  <si>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</si>
  <si>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</si>
  <si>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</si>
  <si>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</si>
  <si>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</si>
  <si>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</si>
  <si>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</si>
  <si>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</si>
  <si>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</si>
  <si>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</si>
  <si>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</si>
  <si>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</si>
  <si>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</si>
  <si>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</si>
  <si>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</si>
  <si>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</si>
  <si>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</si>
  <si>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</si>
  <si>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</si>
  <si>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</si>
  <si>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</si>
  <si>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</si>
  <si>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</si>
  <si>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</si>
  <si>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</si>
  <si>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</si>
  <si>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</si>
  <si>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</si>
  <si>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</si>
  <si>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</si>
  <si>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</si>
  <si>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</si>
  <si>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</si>
  <si>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</si>
  <si>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</si>
  <si>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</si>
  <si>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</si>
  <si>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</si>
  <si>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</si>
  <si>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</si>
  <si>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</si>
  <si>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</si>
  <si>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</si>
  <si>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</si>
  <si>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</si>
  <si>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</si>
  <si>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</si>
  <si>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</si>
  <si>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</si>
  <si>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</si>
  <si>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</si>
  <si>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</si>
  <si>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</si>
  <si>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</si>
  <si>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</si>
  <si>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</si>
  <si>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</si>
  <si>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</si>
  <si>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</si>
  <si>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</si>
  <si>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</si>
  <si>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</si>
  <si>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</si>
  <si>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</si>
  <si>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</si>
  <si>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</si>
  <si>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</si>
  <si>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</si>
  <si>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</si>
  <si>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</si>
  <si>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</si>
  <si>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</si>
  <si>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</si>
  <si>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</si>
  <si>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</si>
  <si>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</si>
  <si>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</si>
  <si>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</si>
  <si>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</si>
  <si>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</si>
  <si>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</si>
  <si>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</si>
  <si>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</si>
  <si>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</si>
  <si>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</si>
  <si>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</si>
  <si>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</si>
  <si>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</si>
  <si>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</si>
  <si>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</si>
  <si>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</si>
  <si>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</si>
  <si>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</si>
  <si>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</si>
  <si>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</si>
  <si>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</si>
  <si>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</si>
  <si>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</si>
  <si>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</si>
  <si>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</si>
  <si>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</si>
  <si>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</si>
  <si>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</si>
  <si>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</si>
  <si>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</si>
  <si>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</si>
  <si>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</si>
  <si>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</si>
  <si>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</si>
  <si>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</si>
  <si>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</si>
  <si>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</si>
  <si>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</si>
  <si>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</si>
  <si>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</si>
  <si>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</si>
  <si>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</si>
  <si>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</si>
  <si>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</si>
  <si>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</si>
  <si>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</si>
  <si>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</si>
  <si>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</si>
  <si>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</si>
  <si>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</si>
  <si>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</si>
  <si>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</si>
  <si>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</si>
  <si>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</si>
  <si>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</si>
  <si>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</si>
  <si>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</si>
  <si>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</si>
  <si>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</si>
  <si>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</si>
  <si>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</si>
  <si>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</si>
  <si>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</si>
  <si>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</si>
  <si>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</si>
  <si>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</si>
  <si>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</si>
  <si>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</si>
  <si>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</si>
  <si>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</si>
  <si>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</si>
  <si>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</si>
  <si>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</si>
  <si>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</si>
  <si>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</si>
  <si>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</si>
  <si>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</si>
  <si>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</si>
  <si>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</si>
  <si>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</si>
  <si>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</si>
  <si>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</si>
  <si>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</si>
  <si>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</si>
  <si>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</si>
  <si>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</si>
  <si>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</si>
  <si>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</si>
  <si>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</si>
  <si>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</si>
  <si>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</si>
  <si>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</si>
  <si>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</si>
  <si>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</si>
  <si>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</si>
  <si>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</si>
  <si>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</si>
  <si>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</si>
  <si>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</si>
  <si>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</si>
  <si>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</si>
  <si>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</si>
  <si>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</si>
  <si>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</si>
  <si>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</si>
  <si>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</si>
  <si>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</si>
  <si>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</si>
  <si>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</si>
  <si>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</si>
  <si>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</si>
  <si>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</si>
  <si>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</si>
  <si>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</si>
  <si>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</si>
  <si>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</si>
  <si>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</si>
  <si>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</si>
  <si>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</si>
  <si>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</si>
  <si>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</si>
  <si>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</si>
  <si>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</si>
  <si>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</si>
  <si>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</si>
  <si>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</si>
  <si>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</si>
  <si>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</si>
  <si>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</si>
  <si>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</si>
  <si>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</si>
  <si>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</si>
  <si>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</si>
  <si>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</si>
  <si>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</si>
  <si>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</si>
  <si>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</si>
  <si>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</si>
  <si>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</si>
  <si>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</si>
  <si>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</si>
  <si>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</si>
  <si>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</si>
  <si>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</si>
  <si>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</si>
  <si>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</si>
  <si>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</si>
  <si>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</si>
  <si>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</si>
  <si>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</si>
  <si>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</si>
  <si>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</si>
  <si>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</si>
  <si>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</si>
  <si>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</si>
  <si>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</si>
  <si>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</si>
  <si>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</si>
  <si>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</si>
  <si>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</si>
  <si>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</si>
  <si>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</si>
  <si>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</si>
  <si>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</si>
  <si>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</si>
  <si>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</si>
  <si>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</si>
  <si>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</si>
  <si>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</si>
  <si>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</si>
  <si>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</si>
  <si>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</si>
  <si>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</si>
  <si>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</si>
  <si>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</si>
  <si>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</si>
  <si>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</si>
  <si>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</si>
  <si>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</si>
  <si>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</si>
  <si>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</si>
  <si>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</si>
  <si>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</si>
  <si>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</si>
  <si>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</si>
  <si>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</si>
  <si>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</si>
  <si>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</si>
  <si>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</si>
  <si>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</si>
  <si>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</si>
  <si>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</si>
  <si>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</si>
  <si>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</si>
  <si>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</si>
  <si>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</si>
  <si>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</si>
  <si>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</si>
  <si>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</si>
  <si>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</si>
  <si>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</si>
  <si>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</si>
  <si>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</si>
  <si>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</si>
  <si>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</si>
  <si>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</si>
  <si>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</si>
  <si>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</si>
  <si>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</si>
  <si>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</si>
  <si>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</si>
  <si>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</si>
  <si>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</si>
  <si>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</si>
  <si>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</si>
  <si>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</si>
  <si>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</si>
  <si>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</si>
  <si>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</si>
  <si>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</si>
  <si>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</si>
  <si>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</si>
  <si>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</si>
  <si>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</si>
  <si>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</si>
  <si>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</si>
  <si>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</si>
  <si>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</si>
  <si>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</si>
  <si>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</si>
  <si>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</si>
  <si>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</si>
  <si>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</si>
  <si>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</si>
  <si>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</si>
  <si>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</si>
  <si>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</si>
  <si>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</si>
  <si>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</si>
  <si>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</si>
  <si>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</si>
  <si>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</si>
  <si>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</si>
  <si>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</si>
  <si>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</si>
  <si>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</si>
  <si>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</si>
  <si>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</si>
  <si>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</si>
  <si>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</si>
  <si>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</si>
  <si>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</si>
  <si>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</si>
  <si>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</si>
  <si>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</si>
  <si>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</si>
  <si>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</si>
  <si>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</si>
  <si>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</si>
  <si>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</si>
  <si>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</si>
  <si>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</si>
  <si>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</si>
  <si>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</si>
  <si>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</si>
  <si>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</si>
  <si>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</si>
  <si>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</si>
  <si>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</si>
  <si>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</si>
  <si>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</si>
  <si>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</si>
  <si>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</si>
  <si>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</si>
  <si>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</si>
  <si>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</si>
  <si>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</si>
  <si>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</si>
  <si>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</si>
  <si>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</si>
  <si>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</si>
  <si>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</si>
  <si>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</si>
  <si>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</si>
  <si>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</si>
  <si>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</si>
  <si>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</si>
  <si>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</si>
  <si>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</si>
  <si>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</si>
  <si>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</si>
  <si>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</si>
  <si>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</si>
  <si>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</si>
  <si>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</si>
  <si>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</si>
  <si>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</si>
  <si>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</si>
  <si>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</si>
  <si>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</si>
  <si>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</si>
  <si>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</si>
  <si>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</si>
  <si>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</si>
  <si>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</si>
  <si>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</si>
  <si>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</si>
  <si>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</si>
  <si>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</si>
  <si>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</si>
  <si>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</si>
  <si>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</si>
  <si>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</si>
  <si>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</si>
  <si>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</si>
  <si>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</si>
  <si>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</si>
  <si>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</si>
  <si>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</si>
  <si>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</si>
  <si>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</si>
  <si>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</si>
  <si>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</si>
  <si>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</si>
  <si>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</si>
  <si>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</si>
  <si>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</si>
  <si>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</si>
  <si>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</si>
  <si>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</si>
  <si>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</si>
  <si>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</si>
  <si>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</si>
  <si>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</si>
  <si>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</si>
  <si>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</si>
  <si>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</si>
  <si>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</si>
  <si>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</si>
  <si>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</si>
  <si>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</si>
  <si>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</si>
  <si>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</si>
  <si>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</si>
  <si>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</si>
  <si>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</si>
  <si>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</si>
  <si>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</si>
  <si>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</si>
  <si>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</si>
  <si>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</si>
  <si>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</si>
  <si>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</si>
  <si>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</si>
  <si>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</si>
  <si>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</si>
  <si>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</si>
  <si>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</si>
  <si>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</si>
  <si>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</si>
  <si>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</si>
  <si>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</si>
  <si>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</si>
  <si>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</si>
  <si>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</si>
  <si>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</si>
  <si>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</si>
  <si>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</si>
  <si>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</si>
  <si>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</si>
  <si>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</si>
  <si>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</si>
  <si>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</si>
  <si>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</si>
  <si>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</si>
  <si>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</si>
  <si>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</si>
  <si>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</si>
  <si>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</si>
  <si>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</si>
  <si>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</si>
  <si>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</si>
  <si>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</si>
  <si>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</si>
  <si>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</si>
  <si>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</si>
  <si>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</si>
  <si>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</si>
  <si>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</si>
  <si>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</si>
  <si>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</si>
  <si>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</si>
  <si>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</si>
  <si>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</si>
  <si>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</si>
  <si>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</si>
  <si>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</si>
  <si>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</si>
  <si>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</si>
  <si>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</si>
  <si>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</si>
  <si>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</si>
  <si>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</si>
  <si>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</si>
  <si>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</si>
  <si>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</si>
  <si>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</si>
  <si>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</si>
  <si>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</si>
  <si>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</si>
  <si>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</si>
  <si>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</si>
  <si>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</si>
  <si>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</si>
  <si>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</si>
  <si>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</si>
  <si>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</si>
  <si>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</si>
  <si>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</si>
  <si>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</si>
  <si>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</si>
  <si>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</si>
  <si>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</si>
  <si>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</si>
  <si>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</si>
  <si>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</si>
  <si>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</si>
  <si>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</si>
  <si>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</si>
  <si>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</si>
  <si>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</si>
  <si>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</si>
  <si>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</si>
  <si>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</si>
  <si>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</si>
  <si>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</si>
  <si>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</si>
  <si>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</si>
  <si>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</si>
  <si>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</si>
  <si>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</si>
  <si>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</si>
  <si>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</si>
  <si>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</si>
  <si>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</si>
  <si>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</si>
  <si>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</si>
  <si>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</si>
  <si>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</si>
  <si>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</si>
  <si>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</si>
  <si>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</si>
  <si>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</si>
  <si>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</si>
  <si>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</si>
  <si>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</si>
  <si>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</si>
  <si>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</si>
  <si>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</si>
  <si>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</si>
  <si>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</si>
  <si>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</si>
  <si>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</si>
  <si>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</si>
  <si>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</si>
  <si>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</si>
  <si>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</si>
  <si>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</si>
  <si>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</si>
  <si>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</si>
  <si>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</si>
  <si>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</si>
  <si>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</si>
  <si>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</si>
  <si>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</si>
  <si>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</si>
  <si>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</si>
  <si>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</si>
  <si>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</si>
  <si>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</si>
  <si>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</si>
  <si>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</si>
  <si>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</si>
  <si>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</si>
  <si>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</si>
  <si>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</si>
  <si>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</si>
  <si>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</si>
  <si>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</si>
  <si>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</si>
  <si>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</si>
  <si>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</si>
  <si>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</si>
  <si>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</si>
  <si>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</si>
  <si>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</si>
  <si>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</si>
  <si>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</si>
  <si>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</si>
  <si>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</si>
  <si>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</si>
  <si>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</si>
  <si>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</si>
  <si>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</si>
  <si>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</si>
  <si>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</si>
  <si>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</si>
  <si>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</si>
  <si>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</si>
  <si>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</si>
  <si>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</si>
  <si>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</si>
  <si>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</si>
  <si>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</si>
  <si>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</si>
  <si>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</si>
  <si>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</si>
  <si>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</si>
  <si>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</si>
  <si>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</si>
  <si>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</si>
  <si>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</si>
  <si>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</si>
  <si>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</si>
  <si>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</si>
  <si>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</si>
  <si>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</si>
  <si>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</si>
  <si>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</si>
  <si>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</si>
  <si>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</si>
  <si>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</si>
  <si>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</si>
  <si>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</si>
  <si>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</si>
  <si>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</si>
  <si>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</si>
  <si>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</si>
  <si>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</si>
  <si>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</si>
  <si>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</si>
  <si>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</si>
  <si>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</si>
  <si>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</si>
  <si>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</si>
  <si>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</si>
  <si>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</si>
  <si>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</si>
  <si>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</si>
  <si>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</si>
  <si>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</si>
  <si>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</si>
  <si>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</si>
  <si>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</si>
  <si>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</si>
  <si>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</si>
  <si>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</si>
  <si>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</si>
  <si>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</si>
  <si>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</si>
  <si>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</si>
  <si>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</si>
  <si>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</si>
  <si>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</si>
  <si>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</si>
  <si>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</si>
  <si>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</si>
  <si>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</si>
  <si>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</si>
  <si>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</si>
  <si>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</si>
  <si>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</si>
  <si>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</si>
  <si>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</si>
  <si>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</si>
  <si>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</si>
  <si>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</si>
  <si>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</si>
  <si>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</si>
  <si>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</si>
  <si>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</si>
  <si>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</si>
  <si>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</si>
  <si>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</si>
  <si>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</si>
  <si>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</si>
  <si>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</si>
  <si>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</si>
  <si>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</si>
  <si>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</si>
  <si>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</si>
  <si>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</si>
  <si>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</si>
  <si>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</si>
  <si>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</si>
  <si>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</si>
  <si>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</si>
  <si>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</si>
  <si>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</si>
  <si>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</si>
  <si>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</si>
  <si>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</si>
  <si>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</si>
  <si>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</si>
  <si>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</si>
  <si>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</si>
  <si>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</si>
  <si>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</si>
  <si>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</si>
  <si>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</si>
  <si>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</si>
  <si>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</si>
  <si>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</si>
  <si>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</si>
  <si>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</si>
  <si>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</si>
  <si>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</si>
  <si>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</si>
  <si>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</si>
  <si>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</si>
  <si>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</si>
  <si>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</si>
  <si>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</si>
  <si>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</si>
  <si>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</si>
  <si>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</si>
  <si>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</si>
  <si>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</si>
  <si>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</si>
  <si>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</si>
  <si>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</si>
  <si>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</si>
  <si>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</si>
  <si>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</si>
  <si>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</si>
  <si>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</si>
  <si>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</si>
  <si>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</si>
  <si>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</si>
  <si>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</si>
  <si>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</si>
  <si>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</si>
  <si>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</si>
  <si>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</si>
  <si>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</si>
  <si>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</si>
  <si>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</si>
  <si>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</si>
  <si>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</si>
  <si>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</si>
  <si>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</si>
  <si>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</si>
  <si>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</si>
  <si>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</si>
  <si>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</si>
  <si>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</si>
  <si>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</si>
  <si>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</si>
  <si>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</si>
  <si>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</si>
  <si>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</si>
  <si>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</si>
  <si>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</si>
  <si>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</si>
  <si>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</si>
  <si>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</si>
  <si>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</si>
  <si>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</si>
  <si>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</si>
  <si>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</si>
  <si>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</si>
  <si>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</si>
  <si>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</si>
  <si>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</si>
  <si>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</si>
  <si>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</si>
  <si>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</si>
  <si>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</si>
  <si>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</si>
  <si>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</si>
  <si>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</si>
  <si>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</si>
  <si>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</si>
  <si>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</si>
  <si>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</si>
  <si>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</si>
  <si>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</si>
  <si>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</si>
  <si>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</si>
  <si>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</si>
  <si>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</si>
  <si>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</si>
  <si>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</si>
  <si>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</si>
  <si>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</si>
  <si>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</si>
  <si>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</si>
  <si>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</si>
  <si>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</si>
  <si>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</si>
  <si>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</si>
  <si>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</si>
  <si>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</si>
  <si>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</si>
  <si>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</si>
  <si>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</si>
  <si>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</si>
  <si>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</si>
  <si>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</si>
  <si>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</si>
  <si>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</si>
  <si>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</si>
  <si>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</si>
  <si>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</si>
  <si>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</si>
  <si>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</si>
  <si>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</si>
  <si>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</si>
  <si>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</si>
  <si>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</si>
  <si>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</si>
  <si>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</si>
  <si>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</si>
  <si>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</si>
  <si>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</si>
  <si>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</si>
  <si>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</si>
  <si>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</si>
  <si>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</si>
  <si>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</si>
  <si>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</si>
  <si>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</si>
  <si>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</si>
  <si>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</si>
  <si>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</si>
  <si>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</si>
  <si>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</si>
  <si>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</si>
  <si>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</si>
  <si>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</si>
  <si>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</si>
  <si>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</si>
  <si>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</si>
  <si>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</si>
  <si>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</si>
  <si>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</si>
  <si>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</si>
  <si>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</si>
  <si>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</si>
  <si>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</si>
  <si>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</si>
  <si>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</si>
  <si>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</si>
  <si>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</si>
  <si>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</si>
  <si>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</si>
  <si>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</si>
  <si>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</si>
  <si>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</si>
  <si>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</si>
  <si>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</si>
  <si>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</si>
  <si>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</si>
  <si>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</si>
  <si>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</si>
  <si>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</si>
  <si>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</si>
  <si>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</si>
  <si>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</si>
  <si>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</si>
  <si>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</si>
  <si>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</si>
  <si>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</si>
  <si>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</si>
  <si>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</si>
  <si>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</si>
  <si>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</si>
  <si>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</si>
  <si>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</si>
  <si>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</si>
  <si>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</si>
  <si>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</si>
  <si>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</si>
  <si>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</si>
  <si>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</si>
  <si>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</si>
  <si>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</si>
  <si>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</si>
  <si>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</si>
  <si>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</si>
  <si>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</si>
  <si>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</si>
  <si>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</si>
  <si>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</si>
  <si>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</si>
  <si>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</si>
  <si>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</si>
  <si>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</si>
  <si>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</si>
  <si>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</si>
  <si>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</si>
  <si>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</si>
  <si>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</si>
  <si>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</si>
  <si>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</si>
  <si>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</si>
  <si>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</si>
  <si>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</si>
  <si>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</si>
  <si>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</si>
  <si>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</si>
  <si>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</si>
  <si>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</si>
  <si>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</si>
  <si>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</si>
  <si>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</si>
  <si>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</si>
  <si>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</si>
  <si>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</si>
  <si>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</si>
  <si>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</si>
  <si>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</si>
  <si>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</si>
  <si>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</si>
  <si>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</si>
  <si>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</si>
  <si>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</si>
  <si>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</si>
  <si>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</si>
  <si>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</si>
  <si>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</si>
  <si>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</si>
  <si>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</si>
  <si>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</si>
  <si>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</si>
  <si>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</si>
  <si>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</si>
  <si>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</si>
  <si>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</si>
  <si>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</si>
  <si>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</si>
  <si>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</si>
  <si>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</si>
  <si>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</si>
  <si>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</si>
  <si>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</si>
  <si>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</si>
  <si>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</si>
  <si>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</si>
  <si>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</si>
  <si>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</si>
  <si>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</si>
  <si>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</si>
  <si>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</si>
  <si>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</si>
  <si>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</si>
  <si>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</si>
  <si>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</si>
  <si>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</si>
  <si>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</si>
  <si>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</si>
  <si>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</si>
  <si>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</si>
  <si>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</si>
  <si>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</si>
  <si>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</si>
  <si>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</si>
  <si>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</si>
  <si>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</si>
  <si>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</si>
  <si>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</si>
  <si>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</si>
  <si>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</si>
  <si>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</si>
  <si>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</si>
  <si>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</si>
  <si>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</si>
  <si>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</si>
  <si>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</si>
  <si>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</si>
  <si>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</si>
  <si>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</si>
  <si>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</si>
  <si>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</si>
  <si>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</si>
  <si>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</si>
  <si>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</si>
  <si>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</si>
  <si>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</si>
  <si>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</si>
  <si>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</si>
  <si>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</si>
  <si>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</si>
  <si>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</si>
  <si>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</si>
  <si>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</si>
  <si>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</si>
  <si>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</si>
  <si>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</si>
  <si>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</si>
  <si>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</si>
  <si>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</si>
  <si>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</si>
  <si>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</si>
  <si>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</si>
  <si>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</si>
  <si>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</si>
  <si>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</si>
  <si>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</si>
  <si>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</si>
  <si>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</si>
  <si>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</si>
  <si>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</si>
  <si>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</si>
  <si>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</si>
  <si>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</si>
  <si>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</si>
  <si>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</si>
  <si>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</si>
  <si>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</si>
  <si>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</si>
  <si>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</si>
  <si>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</si>
  <si>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</si>
  <si>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</si>
  <si>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</si>
  <si>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</si>
  <si>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</si>
  <si>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</si>
  <si>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</si>
  <si>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</si>
  <si>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</si>
  <si>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</si>
  <si>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</si>
  <si>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</si>
  <si>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</si>
  <si>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</si>
  <si>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</si>
  <si>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</si>
  <si>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</si>
  <si>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</si>
  <si>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</si>
  <si>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</si>
  <si>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</si>
  <si>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</si>
  <si>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</si>
  <si>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</si>
  <si>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</si>
  <si>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</si>
  <si>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</si>
  <si>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</si>
  <si>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</si>
  <si>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</si>
  <si>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</si>
  <si>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</si>
  <si>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</si>
  <si>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</si>
  <si>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</si>
  <si>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</si>
  <si>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</si>
  <si>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</si>
  <si>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</si>
  <si>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</si>
  <si>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</si>
  <si>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</si>
  <si>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</si>
  <si>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</si>
  <si>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</si>
  <si>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</si>
  <si>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</si>
  <si>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</si>
  <si>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</si>
  <si>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</si>
  <si>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</si>
  <si>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</si>
  <si>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</si>
  <si>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</si>
  <si>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</si>
  <si>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</si>
  <si>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</si>
  <si>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</si>
  <si>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</si>
  <si>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</si>
  <si>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</si>
  <si>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</si>
  <si>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</si>
  <si>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</si>
  <si>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</si>
  <si>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</si>
  <si>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</si>
  <si>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</si>
  <si>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</si>
  <si>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</si>
  <si>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</si>
  <si>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</si>
  <si>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</si>
  <si>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</si>
  <si>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</si>
  <si>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</si>
  <si>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</si>
  <si>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</si>
  <si>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</si>
  <si>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</si>
  <si>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</si>
  <si>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</si>
  <si>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</si>
  <si>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</si>
  <si>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</si>
  <si>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</si>
  <si>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</si>
  <si>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</si>
  <si>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</si>
  <si>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</si>
  <si>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</si>
  <si>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</si>
  <si>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</si>
  <si>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</si>
  <si>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</si>
  <si>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</si>
  <si>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</si>
  <si>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</si>
  <si>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</si>
  <si>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</si>
  <si>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</si>
  <si>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</si>
  <si>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</si>
  <si>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</si>
  <si>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</si>
  <si>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</si>
  <si>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</si>
  <si>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</si>
  <si>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</si>
  <si>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</si>
  <si>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</si>
  <si>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</si>
  <si>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</si>
  <si>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</si>
  <si>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</si>
  <si>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</si>
  <si>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</si>
  <si>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</si>
  <si>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</si>
  <si>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</si>
  <si>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</si>
  <si>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</si>
  <si>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</si>
  <si>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</si>
  <si>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</si>
  <si>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</si>
  <si>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</si>
  <si>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</si>
  <si>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</si>
  <si>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</si>
  <si>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</si>
  <si>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</si>
  <si>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</si>
  <si>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</si>
  <si>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</si>
  <si>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</si>
  <si>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</si>
  <si>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</si>
  <si>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</si>
  <si>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</si>
  <si>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</si>
  <si>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</si>
  <si>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</si>
  <si>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</si>
  <si>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</si>
  <si>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</si>
  <si>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</si>
  <si>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</si>
  <si>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</si>
  <si>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</si>
  <si>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</si>
  <si>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</si>
  <si>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</si>
  <si>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</si>
  <si>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</si>
  <si>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</si>
  <si>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</si>
  <si>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</si>
  <si>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</si>
  <si>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</si>
  <si>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</si>
  <si>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</si>
  <si>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</si>
  <si>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</si>
  <si>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</si>
  <si>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</si>
  <si>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</si>
  <si>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</si>
  <si>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</si>
  <si>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</si>
  <si>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</si>
  <si>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</si>
  <si>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</si>
  <si>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</si>
  <si>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</si>
  <si>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</si>
  <si>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</si>
  <si>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</si>
  <si>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</si>
  <si>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</si>
  <si>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</si>
  <si>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</si>
  <si>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</si>
  <si>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</si>
  <si>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</si>
  <si>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</si>
  <si>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</si>
  <si>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</si>
  <si>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</si>
  <si>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</si>
  <si>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</si>
  <si>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</si>
  <si>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</si>
  <si>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</si>
  <si>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</si>
  <si>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</si>
  <si>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</si>
  <si>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</si>
  <si>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</si>
  <si>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</si>
  <si>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</si>
  <si>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</si>
  <si>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</si>
  <si>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</si>
  <si>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</si>
  <si>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</si>
  <si>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</si>
  <si>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</si>
  <si>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</si>
  <si>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</si>
  <si>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</si>
  <si>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</si>
  <si>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</si>
  <si>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</si>
  <si>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</si>
  <si>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</si>
  <si>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</si>
  <si>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</si>
  <si>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</si>
  <si>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</si>
  <si>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</si>
  <si>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</si>
  <si>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</si>
  <si>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</si>
  <si>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</si>
  <si>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</si>
  <si>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</si>
  <si>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</si>
  <si>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</si>
  <si>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</si>
  <si>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</si>
  <si>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</si>
  <si>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</si>
  <si>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</si>
  <si>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</si>
  <si>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</si>
  <si>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</si>
  <si>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</si>
  <si>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</si>
  <si>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</si>
  <si>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</si>
  <si>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</si>
  <si>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</si>
  <si>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</si>
  <si>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</si>
  <si>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</si>
  <si>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</si>
  <si>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</si>
  <si>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</si>
  <si>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</si>
  <si>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</si>
  <si>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</si>
  <si>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</si>
  <si>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</si>
  <si>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</si>
  <si>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</si>
  <si>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</si>
  <si>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</si>
  <si>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</si>
  <si>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</si>
  <si>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 (VarP)</t>
  </si>
  <si>
    <t>The variance of the number of backers (VarS)</t>
  </si>
  <si>
    <t>The standard deviation of the number of backers (VarP)</t>
  </si>
  <si>
    <t>The standard deviation of the number of backers (VarS)</t>
  </si>
  <si>
    <t>backers_count_successful</t>
  </si>
  <si>
    <t>backers_count_failed</t>
  </si>
  <si>
    <t>mean</t>
  </si>
  <si>
    <t>standard deviation</t>
  </si>
  <si>
    <t>normal distribution</t>
  </si>
  <si>
    <t>The most frequent number of backers</t>
  </si>
  <si>
    <t>mode</t>
  </si>
  <si>
    <t>median</t>
  </si>
  <si>
    <t>max</t>
  </si>
  <si>
    <t>backers</t>
  </si>
  <si>
    <t>Successul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</si>
</sst>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A010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0" fontId="0" fillId="0" borderId="0" xfId="0" applyFont="1"/>
    <xf numFmtId="2" fontId="0" fillId="0" borderId="0" xfId="0" applyNumberFormat="1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/>
    <xf numFmtId="1" fontId="3" fillId="0" borderId="0" xfId="0" applyNumberFormat="1" applyFont="1"/>
    <xf numFmtId="0" fontId="0" fillId="0" borderId="0" xfId="0" applyAlignment="1">
      <alignment horizontal="right"/>
    </xf>
    <xf numFmtId="0" fontId="5" fillId="0" borderId="0" xfId="0" applyFont="1"/>
  </cellXfs>
  <cellStyles count="2">
    <cellStyle name="Normal" xfId="0" builtinId="0"/>
    <cellStyle name="Percent" xfId="1" builtinId="5"/>
  </cellStyles>
  <dxfs count="32"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8-4493-A26C-54CFD1C3C69E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8-4493-A26C-54CFD1C3C69E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F8-4493-A26C-54CFD1C3C69E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8-4493-A26C-54CFD1C3C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050784"/>
        <c:axId val="223051112"/>
      </c:barChart>
      <c:catAx>
        <c:axId val="22305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51112"/>
        <c:crosses val="autoZero"/>
        <c:auto val="1"/>
        <c:lblAlgn val="ctr"/>
        <c:lblOffset val="100"/>
        <c:noMultiLvlLbl val="0"/>
      </c:catAx>
      <c:valAx>
        <c:axId val="22305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sub-category!PivotTable2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2E-4274-9720-1EE29791DFBB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2E-4274-9720-1EE29791DFBB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2E-4274-9720-1EE29791DFBB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2E-4274-9720-1EE29791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044224"/>
        <c:axId val="223040288"/>
      </c:barChart>
      <c:catAx>
        <c:axId val="22304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40288"/>
        <c:crosses val="autoZero"/>
        <c:auto val="1"/>
        <c:lblAlgn val="ctr"/>
        <c:lblOffset val="100"/>
        <c:noMultiLvlLbl val="0"/>
      </c:catAx>
      <c:valAx>
        <c:axId val="22304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4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5-415F-9AFF-B4532013567C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5-415F-9AFF-B4532013567C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15-415F-9AFF-B45320135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238040"/>
        <c:axId val="1032238368"/>
      </c:lineChart>
      <c:catAx>
        <c:axId val="103223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238368"/>
        <c:crosses val="autoZero"/>
        <c:auto val="1"/>
        <c:lblAlgn val="ctr"/>
        <c:lblOffset val="100"/>
        <c:noMultiLvlLbl val="0"/>
      </c:catAx>
      <c:valAx>
        <c:axId val="103223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23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C-48CF-89DC-10B6DAFAF4A5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C-48CF-89DC-10B6DAFAF4A5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5C-48CF-89DC-10B6DAFAF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150544"/>
        <c:axId val="886152184"/>
      </c:lineChart>
      <c:catAx>
        <c:axId val="88615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52184"/>
        <c:crosses val="autoZero"/>
        <c:auto val="1"/>
        <c:lblAlgn val="ctr"/>
        <c:lblOffset val="100"/>
        <c:noMultiLvlLbl val="0"/>
      </c:catAx>
      <c:valAx>
        <c:axId val="8861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5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Successful_backers!$E$1</c:f>
              <c:strCache>
                <c:ptCount val="1"/>
                <c:pt idx="0">
                  <c:v>normal distribution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  <a:alpha val="9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Successful_backers!$B$2:$B$2186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xVal>
          <c:yVal>
            <c:numRef>
              <c:f>Successful_backers!$E$2:$E$2186</c:f>
              <c:numCache>
                <c:formatCode>General</c:formatCode>
                <c:ptCount val="2185"/>
                <c:pt idx="0">
                  <c:v>4.6027438981736469E-4</c:v>
                </c:pt>
                <c:pt idx="1">
                  <c:v>4.6027438981736469E-4</c:v>
                </c:pt>
                <c:pt idx="2">
                  <c:v>4.6027438981736469E-4</c:v>
                </c:pt>
                <c:pt idx="3">
                  <c:v>4.603989765551076E-4</c:v>
                </c:pt>
                <c:pt idx="4">
                  <c:v>4.6052295097662372E-4</c:v>
                </c:pt>
                <c:pt idx="5">
                  <c:v>4.6052295097662372E-4</c:v>
                </c:pt>
                <c:pt idx="6">
                  <c:v>4.6052295097662372E-4</c:v>
                </c:pt>
                <c:pt idx="7">
                  <c:v>4.6052295097662372E-4</c:v>
                </c:pt>
                <c:pt idx="8">
                  <c:v>4.6052295097662372E-4</c:v>
                </c:pt>
                <c:pt idx="9">
                  <c:v>4.6052295097662372E-4</c:v>
                </c:pt>
                <c:pt idx="10">
                  <c:v>4.6052295097662372E-4</c:v>
                </c:pt>
                <c:pt idx="11">
                  <c:v>4.6052295097662372E-4</c:v>
                </c:pt>
                <c:pt idx="12">
                  <c:v>4.6052295097662372E-4</c:v>
                </c:pt>
                <c:pt idx="13">
                  <c:v>4.6052295097662372E-4</c:v>
                </c:pt>
                <c:pt idx="14">
                  <c:v>4.606463125691523E-4</c:v>
                </c:pt>
                <c:pt idx="15">
                  <c:v>4.606463125691523E-4</c:v>
                </c:pt>
                <c:pt idx="16">
                  <c:v>4.606463125691523E-4</c:v>
                </c:pt>
                <c:pt idx="17">
                  <c:v>4.606463125691523E-4</c:v>
                </c:pt>
                <c:pt idx="18">
                  <c:v>4.606463125691523E-4</c:v>
                </c:pt>
                <c:pt idx="19">
                  <c:v>4.6076906082237446E-4</c:v>
                </c:pt>
                <c:pt idx="20">
                  <c:v>4.6076906082237446E-4</c:v>
                </c:pt>
                <c:pt idx="21">
                  <c:v>4.6076906082237446E-4</c:v>
                </c:pt>
                <c:pt idx="22">
                  <c:v>4.6089119522841677E-4</c:v>
                </c:pt>
                <c:pt idx="23">
                  <c:v>4.6089119522841677E-4</c:v>
                </c:pt>
                <c:pt idx="24">
                  <c:v>4.6089119522841677E-4</c:v>
                </c:pt>
                <c:pt idx="25">
                  <c:v>4.6089119522841677E-4</c:v>
                </c:pt>
                <c:pt idx="26">
                  <c:v>4.6089119522841677E-4</c:v>
                </c:pt>
                <c:pt idx="27">
                  <c:v>4.610127152818541E-4</c:v>
                </c:pt>
                <c:pt idx="28">
                  <c:v>4.610127152818541E-4</c:v>
                </c:pt>
                <c:pt idx="29">
                  <c:v>4.610127152818541E-4</c:v>
                </c:pt>
                <c:pt idx="30">
                  <c:v>4.610127152818541E-4</c:v>
                </c:pt>
                <c:pt idx="31">
                  <c:v>4.610127152818541E-4</c:v>
                </c:pt>
                <c:pt idx="32">
                  <c:v>4.610127152818541E-4</c:v>
                </c:pt>
                <c:pt idx="33">
                  <c:v>4.610127152818541E-4</c:v>
                </c:pt>
                <c:pt idx="34">
                  <c:v>4.610127152818541E-4</c:v>
                </c:pt>
                <c:pt idx="35">
                  <c:v>4.610127152818541E-4</c:v>
                </c:pt>
                <c:pt idx="36">
                  <c:v>4.610127152818541E-4</c:v>
                </c:pt>
                <c:pt idx="37">
                  <c:v>4.6113362047971396E-4</c:v>
                </c:pt>
                <c:pt idx="38">
                  <c:v>4.6113362047971396E-4</c:v>
                </c:pt>
                <c:pt idx="39">
                  <c:v>4.6113362047971396E-4</c:v>
                </c:pt>
                <c:pt idx="40">
                  <c:v>4.6113362047971396E-4</c:v>
                </c:pt>
                <c:pt idx="41">
                  <c:v>4.6113362047971396E-4</c:v>
                </c:pt>
                <c:pt idx="42">
                  <c:v>4.6113362047971396E-4</c:v>
                </c:pt>
                <c:pt idx="43">
                  <c:v>4.6113362047971396E-4</c:v>
                </c:pt>
                <c:pt idx="44">
                  <c:v>4.6113362047971396E-4</c:v>
                </c:pt>
                <c:pt idx="45">
                  <c:v>4.6113362047971396E-4</c:v>
                </c:pt>
                <c:pt idx="46">
                  <c:v>4.6113362047971396E-4</c:v>
                </c:pt>
                <c:pt idx="47">
                  <c:v>4.6113362047971396E-4</c:v>
                </c:pt>
                <c:pt idx="48">
                  <c:v>4.6113362047971396E-4</c:v>
                </c:pt>
                <c:pt idx="49">
                  <c:v>4.6113362047971396E-4</c:v>
                </c:pt>
                <c:pt idx="50">
                  <c:v>4.6113362047971396E-4</c:v>
                </c:pt>
                <c:pt idx="51">
                  <c:v>4.6113362047971396E-4</c:v>
                </c:pt>
                <c:pt idx="52">
                  <c:v>4.6125391032147945E-4</c:v>
                </c:pt>
                <c:pt idx="53">
                  <c:v>4.6125391032147945E-4</c:v>
                </c:pt>
                <c:pt idx="54">
                  <c:v>4.6125391032147945E-4</c:v>
                </c:pt>
                <c:pt idx="55">
                  <c:v>4.6125391032147945E-4</c:v>
                </c:pt>
                <c:pt idx="56">
                  <c:v>4.6125391032147945E-4</c:v>
                </c:pt>
                <c:pt idx="57">
                  <c:v>4.6125391032147945E-4</c:v>
                </c:pt>
                <c:pt idx="58">
                  <c:v>4.6125391032147945E-4</c:v>
                </c:pt>
                <c:pt idx="59">
                  <c:v>4.6125391032147945E-4</c:v>
                </c:pt>
                <c:pt idx="60">
                  <c:v>4.6125391032147945E-4</c:v>
                </c:pt>
                <c:pt idx="61">
                  <c:v>4.6125391032147945E-4</c:v>
                </c:pt>
                <c:pt idx="62">
                  <c:v>4.6125391032147945E-4</c:v>
                </c:pt>
                <c:pt idx="63">
                  <c:v>4.6125391032147945E-4</c:v>
                </c:pt>
                <c:pt idx="64">
                  <c:v>4.6125391032147945E-4</c:v>
                </c:pt>
                <c:pt idx="65">
                  <c:v>4.6125391032147945E-4</c:v>
                </c:pt>
                <c:pt idx="66">
                  <c:v>4.6125391032147945E-4</c:v>
                </c:pt>
                <c:pt idx="67">
                  <c:v>4.6125391032147945E-4</c:v>
                </c:pt>
                <c:pt idx="68">
                  <c:v>4.6137358430909265E-4</c:v>
                </c:pt>
                <c:pt idx="69">
                  <c:v>4.6137358430909265E-4</c:v>
                </c:pt>
                <c:pt idx="70">
                  <c:v>4.6137358430909265E-4</c:v>
                </c:pt>
                <c:pt idx="71">
                  <c:v>4.6137358430909265E-4</c:v>
                </c:pt>
                <c:pt idx="72">
                  <c:v>4.6137358430909265E-4</c:v>
                </c:pt>
                <c:pt idx="73">
                  <c:v>4.6137358430909265E-4</c:v>
                </c:pt>
                <c:pt idx="74">
                  <c:v>4.6137358430909265E-4</c:v>
                </c:pt>
                <c:pt idx="75">
                  <c:v>4.6137358430909265E-4</c:v>
                </c:pt>
                <c:pt idx="76">
                  <c:v>4.6137358430909265E-4</c:v>
                </c:pt>
                <c:pt idx="77">
                  <c:v>4.6137358430909265E-4</c:v>
                </c:pt>
                <c:pt idx="78">
                  <c:v>4.6137358430909265E-4</c:v>
                </c:pt>
                <c:pt idx="79">
                  <c:v>4.6137358430909265E-4</c:v>
                </c:pt>
                <c:pt idx="80">
                  <c:v>4.6137358430909265E-4</c:v>
                </c:pt>
                <c:pt idx="81">
                  <c:v>4.6137358430909265E-4</c:v>
                </c:pt>
                <c:pt idx="82">
                  <c:v>4.6137358430909265E-4</c:v>
                </c:pt>
                <c:pt idx="83">
                  <c:v>4.6149264194695841E-4</c:v>
                </c:pt>
                <c:pt idx="84">
                  <c:v>4.6149264194695841E-4</c:v>
                </c:pt>
                <c:pt idx="85">
                  <c:v>4.6149264194695841E-4</c:v>
                </c:pt>
                <c:pt idx="86">
                  <c:v>4.6149264194695841E-4</c:v>
                </c:pt>
                <c:pt idx="87">
                  <c:v>4.6149264194695841E-4</c:v>
                </c:pt>
                <c:pt idx="88">
                  <c:v>4.6149264194695841E-4</c:v>
                </c:pt>
                <c:pt idx="89">
                  <c:v>4.6149264194695841E-4</c:v>
                </c:pt>
                <c:pt idx="90">
                  <c:v>4.6149264194695841E-4</c:v>
                </c:pt>
                <c:pt idx="91">
                  <c:v>4.6149264194695841E-4</c:v>
                </c:pt>
                <c:pt idx="92">
                  <c:v>4.6149264194695841E-4</c:v>
                </c:pt>
                <c:pt idx="93">
                  <c:v>4.6149264194695841E-4</c:v>
                </c:pt>
                <c:pt idx="94">
                  <c:v>4.6149264194695841E-4</c:v>
                </c:pt>
                <c:pt idx="95">
                  <c:v>4.6149264194695841E-4</c:v>
                </c:pt>
                <c:pt idx="96">
                  <c:v>4.6149264194695841E-4</c:v>
                </c:pt>
                <c:pt idx="97">
                  <c:v>4.6149264194695841E-4</c:v>
                </c:pt>
                <c:pt idx="98">
                  <c:v>4.6161108274194758E-4</c:v>
                </c:pt>
                <c:pt idx="99">
                  <c:v>4.6161108274194758E-4</c:v>
                </c:pt>
                <c:pt idx="100">
                  <c:v>4.6161108274194758E-4</c:v>
                </c:pt>
                <c:pt idx="101">
                  <c:v>4.6161108274194758E-4</c:v>
                </c:pt>
                <c:pt idx="102">
                  <c:v>4.6161108274194758E-4</c:v>
                </c:pt>
                <c:pt idx="103">
                  <c:v>4.6161108274194758E-4</c:v>
                </c:pt>
                <c:pt idx="104">
                  <c:v>4.6161108274194758E-4</c:v>
                </c:pt>
                <c:pt idx="105">
                  <c:v>4.6161108274194758E-4</c:v>
                </c:pt>
                <c:pt idx="106">
                  <c:v>4.6161108274194758E-4</c:v>
                </c:pt>
                <c:pt idx="107">
                  <c:v>4.6161108274194758E-4</c:v>
                </c:pt>
                <c:pt idx="108">
                  <c:v>4.6161108274194758E-4</c:v>
                </c:pt>
                <c:pt idx="109">
                  <c:v>4.6172890620340047E-4</c:v>
                </c:pt>
                <c:pt idx="110">
                  <c:v>4.6172890620340047E-4</c:v>
                </c:pt>
                <c:pt idx="111">
                  <c:v>4.6172890620340047E-4</c:v>
                </c:pt>
                <c:pt idx="112">
                  <c:v>4.6172890620340047E-4</c:v>
                </c:pt>
                <c:pt idx="113">
                  <c:v>4.6172890620340047E-4</c:v>
                </c:pt>
                <c:pt idx="114">
                  <c:v>4.6172890620340047E-4</c:v>
                </c:pt>
                <c:pt idx="115">
                  <c:v>4.6172890620340047E-4</c:v>
                </c:pt>
                <c:pt idx="116">
                  <c:v>4.6172890620340047E-4</c:v>
                </c:pt>
                <c:pt idx="117">
                  <c:v>4.6172890620340047E-4</c:v>
                </c:pt>
                <c:pt idx="118">
                  <c:v>4.6172890620340047E-4</c:v>
                </c:pt>
                <c:pt idx="119">
                  <c:v>4.6172890620340047E-4</c:v>
                </c:pt>
                <c:pt idx="120">
                  <c:v>4.6172890620340047E-4</c:v>
                </c:pt>
                <c:pt idx="121">
                  <c:v>4.6172890620340047E-4</c:v>
                </c:pt>
                <c:pt idx="122">
                  <c:v>4.6172890620340047E-4</c:v>
                </c:pt>
                <c:pt idx="123">
                  <c:v>4.6172890620340047E-4</c:v>
                </c:pt>
                <c:pt idx="124">
                  <c:v>4.6172890620340047E-4</c:v>
                </c:pt>
                <c:pt idx="125">
                  <c:v>4.6172890620340047E-4</c:v>
                </c:pt>
                <c:pt idx="126">
                  <c:v>4.6172890620340047E-4</c:v>
                </c:pt>
                <c:pt idx="127">
                  <c:v>4.6172890620340047E-4</c:v>
                </c:pt>
                <c:pt idx="128">
                  <c:v>4.6172890620340047E-4</c:v>
                </c:pt>
                <c:pt idx="129">
                  <c:v>4.6172890620340047E-4</c:v>
                </c:pt>
                <c:pt idx="130">
                  <c:v>4.6172890620340047E-4</c:v>
                </c:pt>
                <c:pt idx="131">
                  <c:v>4.6172890620340047E-4</c:v>
                </c:pt>
                <c:pt idx="132">
                  <c:v>4.6184611184312994E-4</c:v>
                </c:pt>
                <c:pt idx="133">
                  <c:v>4.6184611184312994E-4</c:v>
                </c:pt>
                <c:pt idx="134">
                  <c:v>4.6184611184312994E-4</c:v>
                </c:pt>
                <c:pt idx="135">
                  <c:v>4.6184611184312994E-4</c:v>
                </c:pt>
                <c:pt idx="136">
                  <c:v>4.6184611184312994E-4</c:v>
                </c:pt>
                <c:pt idx="137">
                  <c:v>4.6184611184312994E-4</c:v>
                </c:pt>
                <c:pt idx="138">
                  <c:v>4.6184611184312994E-4</c:v>
                </c:pt>
                <c:pt idx="139">
                  <c:v>4.6184611184312994E-4</c:v>
                </c:pt>
                <c:pt idx="140">
                  <c:v>4.6184611184312994E-4</c:v>
                </c:pt>
                <c:pt idx="141">
                  <c:v>4.6184611184312994E-4</c:v>
                </c:pt>
                <c:pt idx="142">
                  <c:v>4.6184611184312994E-4</c:v>
                </c:pt>
                <c:pt idx="143">
                  <c:v>4.6184611184312994E-4</c:v>
                </c:pt>
                <c:pt idx="144">
                  <c:v>4.6184611184312994E-4</c:v>
                </c:pt>
                <c:pt idx="145">
                  <c:v>4.6184611184312994E-4</c:v>
                </c:pt>
                <c:pt idx="146">
                  <c:v>4.6184611184312994E-4</c:v>
                </c:pt>
                <c:pt idx="147">
                  <c:v>4.6184611184312994E-4</c:v>
                </c:pt>
                <c:pt idx="148">
                  <c:v>4.6184611184312994E-4</c:v>
                </c:pt>
                <c:pt idx="149">
                  <c:v>4.6184611184312994E-4</c:v>
                </c:pt>
                <c:pt idx="150">
                  <c:v>4.6184611184312994E-4</c:v>
                </c:pt>
                <c:pt idx="151">
                  <c:v>4.6184611184312994E-4</c:v>
                </c:pt>
                <c:pt idx="152">
                  <c:v>4.6184611184312994E-4</c:v>
                </c:pt>
                <c:pt idx="153">
                  <c:v>4.6184611184312994E-4</c:v>
                </c:pt>
                <c:pt idx="154">
                  <c:v>4.6184611184312994E-4</c:v>
                </c:pt>
                <c:pt idx="155">
                  <c:v>4.6184611184312994E-4</c:v>
                </c:pt>
                <c:pt idx="156">
                  <c:v>4.6184611184312994E-4</c:v>
                </c:pt>
                <c:pt idx="157">
                  <c:v>4.6184611184312994E-4</c:v>
                </c:pt>
                <c:pt idx="158">
                  <c:v>4.6184611184312994E-4</c:v>
                </c:pt>
                <c:pt idx="159">
                  <c:v>4.6184611184312994E-4</c:v>
                </c:pt>
                <c:pt idx="160">
                  <c:v>4.6184611184312994E-4</c:v>
                </c:pt>
                <c:pt idx="161">
                  <c:v>4.6184611184312994E-4</c:v>
                </c:pt>
                <c:pt idx="162">
                  <c:v>4.6184611184312994E-4</c:v>
                </c:pt>
                <c:pt idx="163">
                  <c:v>4.6196269917542535E-4</c:v>
                </c:pt>
                <c:pt idx="164">
                  <c:v>4.6196269917542535E-4</c:v>
                </c:pt>
                <c:pt idx="165">
                  <c:v>4.6196269917542535E-4</c:v>
                </c:pt>
                <c:pt idx="166">
                  <c:v>4.6196269917542535E-4</c:v>
                </c:pt>
                <c:pt idx="167">
                  <c:v>4.6196269917542535E-4</c:v>
                </c:pt>
                <c:pt idx="168">
                  <c:v>4.6196269917542535E-4</c:v>
                </c:pt>
                <c:pt idx="169">
                  <c:v>4.6196269917542535E-4</c:v>
                </c:pt>
                <c:pt idx="170">
                  <c:v>4.6196269917542535E-4</c:v>
                </c:pt>
                <c:pt idx="171">
                  <c:v>4.6196269917542535E-4</c:v>
                </c:pt>
                <c:pt idx="172">
                  <c:v>4.6196269917542535E-4</c:v>
                </c:pt>
                <c:pt idx="173">
                  <c:v>4.6196269917542535E-4</c:v>
                </c:pt>
                <c:pt idx="174">
                  <c:v>4.6196269917542535E-4</c:v>
                </c:pt>
                <c:pt idx="175">
                  <c:v>4.6196269917542535E-4</c:v>
                </c:pt>
                <c:pt idx="176">
                  <c:v>4.6196269917542535E-4</c:v>
                </c:pt>
                <c:pt idx="177">
                  <c:v>4.6196269917542535E-4</c:v>
                </c:pt>
                <c:pt idx="178">
                  <c:v>4.6196269917542535E-4</c:v>
                </c:pt>
                <c:pt idx="179">
                  <c:v>4.6196269917542535E-4</c:v>
                </c:pt>
                <c:pt idx="180">
                  <c:v>4.6196269917542535E-4</c:v>
                </c:pt>
                <c:pt idx="181">
                  <c:v>4.6196269917542535E-4</c:v>
                </c:pt>
                <c:pt idx="182">
                  <c:v>4.6196269917542535E-4</c:v>
                </c:pt>
                <c:pt idx="183">
                  <c:v>4.6196269917542535E-4</c:v>
                </c:pt>
                <c:pt idx="184">
                  <c:v>4.6196269917542535E-4</c:v>
                </c:pt>
                <c:pt idx="185">
                  <c:v>4.6196269917542535E-4</c:v>
                </c:pt>
                <c:pt idx="186">
                  <c:v>4.6196269917542535E-4</c:v>
                </c:pt>
                <c:pt idx="187">
                  <c:v>4.6196269917542535E-4</c:v>
                </c:pt>
                <c:pt idx="188">
                  <c:v>4.6196269917542535E-4</c:v>
                </c:pt>
                <c:pt idx="189">
                  <c:v>4.6207866771705546E-4</c:v>
                </c:pt>
                <c:pt idx="190">
                  <c:v>4.6207866771705546E-4</c:v>
                </c:pt>
                <c:pt idx="191">
                  <c:v>4.6207866771705546E-4</c:v>
                </c:pt>
                <c:pt idx="192">
                  <c:v>4.6207866771705546E-4</c:v>
                </c:pt>
                <c:pt idx="193">
                  <c:v>4.6207866771705546E-4</c:v>
                </c:pt>
                <c:pt idx="194">
                  <c:v>4.6207866771705546E-4</c:v>
                </c:pt>
                <c:pt idx="195">
                  <c:v>4.6207866771705546E-4</c:v>
                </c:pt>
                <c:pt idx="196">
                  <c:v>4.6207866771705546E-4</c:v>
                </c:pt>
                <c:pt idx="197">
                  <c:v>4.6207866771705546E-4</c:v>
                </c:pt>
                <c:pt idx="198">
                  <c:v>4.6207866771705546E-4</c:v>
                </c:pt>
                <c:pt idx="199">
                  <c:v>4.6207866771705546E-4</c:v>
                </c:pt>
                <c:pt idx="200">
                  <c:v>4.6207866771705546E-4</c:v>
                </c:pt>
                <c:pt idx="201">
                  <c:v>4.6207866771705546E-4</c:v>
                </c:pt>
                <c:pt idx="202">
                  <c:v>4.621940169872717E-4</c:v>
                </c:pt>
                <c:pt idx="203">
                  <c:v>4.621940169872717E-4</c:v>
                </c:pt>
                <c:pt idx="204">
                  <c:v>4.621940169872717E-4</c:v>
                </c:pt>
                <c:pt idx="205">
                  <c:v>4.621940169872717E-4</c:v>
                </c:pt>
                <c:pt idx="206">
                  <c:v>4.621940169872717E-4</c:v>
                </c:pt>
                <c:pt idx="207">
                  <c:v>4.621940169872717E-4</c:v>
                </c:pt>
                <c:pt idx="208">
                  <c:v>4.621940169872717E-4</c:v>
                </c:pt>
                <c:pt idx="209">
                  <c:v>4.621940169872717E-4</c:v>
                </c:pt>
                <c:pt idx="210">
                  <c:v>4.621940169872717E-4</c:v>
                </c:pt>
                <c:pt idx="211">
                  <c:v>4.621940169872717E-4</c:v>
                </c:pt>
                <c:pt idx="212">
                  <c:v>4.621940169872717E-4</c:v>
                </c:pt>
                <c:pt idx="213">
                  <c:v>4.621940169872717E-4</c:v>
                </c:pt>
                <c:pt idx="214">
                  <c:v>4.621940169872717E-4</c:v>
                </c:pt>
                <c:pt idx="215">
                  <c:v>4.621940169872717E-4</c:v>
                </c:pt>
                <c:pt idx="216">
                  <c:v>4.621940169872717E-4</c:v>
                </c:pt>
                <c:pt idx="217">
                  <c:v>4.621940169872717E-4</c:v>
                </c:pt>
                <c:pt idx="218">
                  <c:v>4.621940169872717E-4</c:v>
                </c:pt>
                <c:pt idx="219">
                  <c:v>4.621940169872717E-4</c:v>
                </c:pt>
                <c:pt idx="220">
                  <c:v>4.621940169872717E-4</c:v>
                </c:pt>
                <c:pt idx="221">
                  <c:v>4.621940169872717E-4</c:v>
                </c:pt>
                <c:pt idx="222">
                  <c:v>4.621940169872717E-4</c:v>
                </c:pt>
                <c:pt idx="223">
                  <c:v>4.621940169872717E-4</c:v>
                </c:pt>
                <c:pt idx="224">
                  <c:v>4.621940169872717E-4</c:v>
                </c:pt>
                <c:pt idx="225">
                  <c:v>4.621940169872717E-4</c:v>
                </c:pt>
                <c:pt idx="226">
                  <c:v>4.621940169872717E-4</c:v>
                </c:pt>
                <c:pt idx="227">
                  <c:v>4.621940169872717E-4</c:v>
                </c:pt>
                <c:pt idx="228">
                  <c:v>4.621940169872717E-4</c:v>
                </c:pt>
                <c:pt idx="229">
                  <c:v>4.621940169872717E-4</c:v>
                </c:pt>
                <c:pt idx="230">
                  <c:v>4.621940169872717E-4</c:v>
                </c:pt>
                <c:pt idx="231">
                  <c:v>4.621940169872717E-4</c:v>
                </c:pt>
                <c:pt idx="232">
                  <c:v>4.621940169872717E-4</c:v>
                </c:pt>
                <c:pt idx="233">
                  <c:v>4.621940169872717E-4</c:v>
                </c:pt>
                <c:pt idx="234">
                  <c:v>4.621940169872717E-4</c:v>
                </c:pt>
                <c:pt idx="235">
                  <c:v>4.621940169872717E-4</c:v>
                </c:pt>
                <c:pt idx="236">
                  <c:v>4.6230874650781214E-4</c:v>
                </c:pt>
                <c:pt idx="237">
                  <c:v>4.6230874650781214E-4</c:v>
                </c:pt>
                <c:pt idx="238">
                  <c:v>4.6230874650781214E-4</c:v>
                </c:pt>
                <c:pt idx="239">
                  <c:v>4.6230874650781214E-4</c:v>
                </c:pt>
                <c:pt idx="240">
                  <c:v>4.6230874650781214E-4</c:v>
                </c:pt>
                <c:pt idx="241">
                  <c:v>4.6230874650781214E-4</c:v>
                </c:pt>
                <c:pt idx="242">
                  <c:v>4.6230874650781214E-4</c:v>
                </c:pt>
                <c:pt idx="243">
                  <c:v>4.6230874650781214E-4</c:v>
                </c:pt>
                <c:pt idx="244">
                  <c:v>4.6230874650781214E-4</c:v>
                </c:pt>
                <c:pt idx="245">
                  <c:v>4.6230874650781214E-4</c:v>
                </c:pt>
                <c:pt idx="246">
                  <c:v>4.6230874650781214E-4</c:v>
                </c:pt>
                <c:pt idx="247">
                  <c:v>4.6230874650781214E-4</c:v>
                </c:pt>
                <c:pt idx="248">
                  <c:v>4.6230874650781214E-4</c:v>
                </c:pt>
                <c:pt idx="249">
                  <c:v>4.6230874650781214E-4</c:v>
                </c:pt>
                <c:pt idx="250">
                  <c:v>4.6230874650781214E-4</c:v>
                </c:pt>
                <c:pt idx="251">
                  <c:v>4.6230874650781214E-4</c:v>
                </c:pt>
                <c:pt idx="252">
                  <c:v>4.6230874650781214E-4</c:v>
                </c:pt>
                <c:pt idx="253">
                  <c:v>4.6230874650781214E-4</c:v>
                </c:pt>
                <c:pt idx="254">
                  <c:v>4.6230874650781214E-4</c:v>
                </c:pt>
                <c:pt idx="255">
                  <c:v>4.6230874650781214E-4</c:v>
                </c:pt>
                <c:pt idx="256">
                  <c:v>4.6230874650781214E-4</c:v>
                </c:pt>
                <c:pt idx="257">
                  <c:v>4.6242285580290384E-4</c:v>
                </c:pt>
                <c:pt idx="258">
                  <c:v>4.6242285580290384E-4</c:v>
                </c:pt>
                <c:pt idx="259">
                  <c:v>4.6242285580290384E-4</c:v>
                </c:pt>
                <c:pt idx="260">
                  <c:v>4.6242285580290384E-4</c:v>
                </c:pt>
                <c:pt idx="261">
                  <c:v>4.6242285580290384E-4</c:v>
                </c:pt>
                <c:pt idx="262">
                  <c:v>4.6242285580290384E-4</c:v>
                </c:pt>
                <c:pt idx="263">
                  <c:v>4.6242285580290384E-4</c:v>
                </c:pt>
                <c:pt idx="264">
                  <c:v>4.6242285580290384E-4</c:v>
                </c:pt>
                <c:pt idx="265">
                  <c:v>4.6242285580290384E-4</c:v>
                </c:pt>
                <c:pt idx="266">
                  <c:v>4.6242285580290384E-4</c:v>
                </c:pt>
                <c:pt idx="267">
                  <c:v>4.6242285580290384E-4</c:v>
                </c:pt>
                <c:pt idx="268">
                  <c:v>4.6242285580290384E-4</c:v>
                </c:pt>
                <c:pt idx="269">
                  <c:v>4.6242285580290384E-4</c:v>
                </c:pt>
                <c:pt idx="270">
                  <c:v>4.6242285580290384E-4</c:v>
                </c:pt>
                <c:pt idx="271">
                  <c:v>4.6242285580290384E-4</c:v>
                </c:pt>
                <c:pt idx="272">
                  <c:v>4.6242285580290384E-4</c:v>
                </c:pt>
                <c:pt idx="273">
                  <c:v>4.6242285580290384E-4</c:v>
                </c:pt>
                <c:pt idx="274">
                  <c:v>4.6242285580290384E-4</c:v>
                </c:pt>
                <c:pt idx="275">
                  <c:v>4.6242285580290384E-4</c:v>
                </c:pt>
                <c:pt idx="276">
                  <c:v>4.6242285580290384E-4</c:v>
                </c:pt>
                <c:pt idx="277">
                  <c:v>4.6242285580290384E-4</c:v>
                </c:pt>
                <c:pt idx="278">
                  <c:v>4.6242285580290384E-4</c:v>
                </c:pt>
                <c:pt idx="279">
                  <c:v>4.6242285580290384E-4</c:v>
                </c:pt>
                <c:pt idx="280">
                  <c:v>4.6242285580290384E-4</c:v>
                </c:pt>
                <c:pt idx="281">
                  <c:v>4.6242285580290384E-4</c:v>
                </c:pt>
                <c:pt idx="282">
                  <c:v>4.6253634439926696E-4</c:v>
                </c:pt>
                <c:pt idx="283">
                  <c:v>4.6253634439926696E-4</c:v>
                </c:pt>
                <c:pt idx="284">
                  <c:v>4.6253634439926696E-4</c:v>
                </c:pt>
                <c:pt idx="285">
                  <c:v>4.6253634439926696E-4</c:v>
                </c:pt>
                <c:pt idx="286">
                  <c:v>4.6253634439926696E-4</c:v>
                </c:pt>
                <c:pt idx="287">
                  <c:v>4.6253634439926696E-4</c:v>
                </c:pt>
                <c:pt idx="288">
                  <c:v>4.6253634439926696E-4</c:v>
                </c:pt>
                <c:pt idx="289">
                  <c:v>4.6253634439926696E-4</c:v>
                </c:pt>
                <c:pt idx="290">
                  <c:v>4.6253634439926696E-4</c:v>
                </c:pt>
                <c:pt idx="291">
                  <c:v>4.6253634439926696E-4</c:v>
                </c:pt>
                <c:pt idx="292">
                  <c:v>4.6253634439926696E-4</c:v>
                </c:pt>
                <c:pt idx="293">
                  <c:v>4.6253634439926696E-4</c:v>
                </c:pt>
                <c:pt idx="294">
                  <c:v>4.6253634439926696E-4</c:v>
                </c:pt>
                <c:pt idx="295">
                  <c:v>4.6253634439926696E-4</c:v>
                </c:pt>
                <c:pt idx="296">
                  <c:v>4.6253634439926696E-4</c:v>
                </c:pt>
                <c:pt idx="297">
                  <c:v>4.6253634439926696E-4</c:v>
                </c:pt>
                <c:pt idx="298">
                  <c:v>4.6253634439926696E-4</c:v>
                </c:pt>
                <c:pt idx="299">
                  <c:v>4.6253634439926696E-4</c:v>
                </c:pt>
                <c:pt idx="300">
                  <c:v>4.6253634439926696E-4</c:v>
                </c:pt>
                <c:pt idx="301">
                  <c:v>4.6253634439926696E-4</c:v>
                </c:pt>
                <c:pt idx="302">
                  <c:v>4.6253634439926696E-4</c:v>
                </c:pt>
                <c:pt idx="303">
                  <c:v>4.6253634439926696E-4</c:v>
                </c:pt>
                <c:pt idx="304">
                  <c:v>4.6253634439926696E-4</c:v>
                </c:pt>
                <c:pt idx="305">
                  <c:v>4.6253634439926696E-4</c:v>
                </c:pt>
                <c:pt idx="306">
                  <c:v>4.6253634439926696E-4</c:v>
                </c:pt>
                <c:pt idx="307">
                  <c:v>4.6253634439926696E-4</c:v>
                </c:pt>
                <c:pt idx="308">
                  <c:v>4.6253634439926696E-4</c:v>
                </c:pt>
                <c:pt idx="309">
                  <c:v>4.6253634439926696E-4</c:v>
                </c:pt>
                <c:pt idx="310">
                  <c:v>4.6253634439926696E-4</c:v>
                </c:pt>
                <c:pt idx="311">
                  <c:v>4.6253634439926696E-4</c:v>
                </c:pt>
                <c:pt idx="312">
                  <c:v>4.6253634439926696E-4</c:v>
                </c:pt>
                <c:pt idx="313">
                  <c:v>4.6253634439926696E-4</c:v>
                </c:pt>
                <c:pt idx="314">
                  <c:v>4.6253634439926696E-4</c:v>
                </c:pt>
                <c:pt idx="315">
                  <c:v>4.6253634439926696E-4</c:v>
                </c:pt>
                <c:pt idx="316">
                  <c:v>4.6253634439926696E-4</c:v>
                </c:pt>
                <c:pt idx="317">
                  <c:v>4.6264921182611766E-4</c:v>
                </c:pt>
                <c:pt idx="318">
                  <c:v>4.6264921182611766E-4</c:v>
                </c:pt>
                <c:pt idx="319">
                  <c:v>4.6264921182611766E-4</c:v>
                </c:pt>
                <c:pt idx="320">
                  <c:v>4.6264921182611766E-4</c:v>
                </c:pt>
                <c:pt idx="321">
                  <c:v>4.6264921182611766E-4</c:v>
                </c:pt>
                <c:pt idx="322">
                  <c:v>4.6264921182611766E-4</c:v>
                </c:pt>
                <c:pt idx="323">
                  <c:v>4.6264921182611766E-4</c:v>
                </c:pt>
                <c:pt idx="324">
                  <c:v>4.6264921182611766E-4</c:v>
                </c:pt>
                <c:pt idx="325">
                  <c:v>4.6264921182611766E-4</c:v>
                </c:pt>
                <c:pt idx="326">
                  <c:v>4.6264921182611766E-4</c:v>
                </c:pt>
                <c:pt idx="327">
                  <c:v>4.6264921182611766E-4</c:v>
                </c:pt>
                <c:pt idx="328">
                  <c:v>4.6264921182611766E-4</c:v>
                </c:pt>
                <c:pt idx="329">
                  <c:v>4.6264921182611766E-4</c:v>
                </c:pt>
                <c:pt idx="330">
                  <c:v>4.6264921182611766E-4</c:v>
                </c:pt>
                <c:pt idx="331">
                  <c:v>4.6264921182611766E-4</c:v>
                </c:pt>
                <c:pt idx="332">
                  <c:v>4.6264921182611766E-4</c:v>
                </c:pt>
                <c:pt idx="333">
                  <c:v>4.6264921182611766E-4</c:v>
                </c:pt>
                <c:pt idx="334">
                  <c:v>4.6264921182611766E-4</c:v>
                </c:pt>
                <c:pt idx="335">
                  <c:v>4.6264921182611766E-4</c:v>
                </c:pt>
                <c:pt idx="336">
                  <c:v>4.6264921182611766E-4</c:v>
                </c:pt>
                <c:pt idx="337">
                  <c:v>4.6264921182611766E-4</c:v>
                </c:pt>
                <c:pt idx="338">
                  <c:v>4.6264921182611766E-4</c:v>
                </c:pt>
                <c:pt idx="339">
                  <c:v>4.6264921182611766E-4</c:v>
                </c:pt>
                <c:pt idx="340">
                  <c:v>4.6264921182611766E-4</c:v>
                </c:pt>
                <c:pt idx="341">
                  <c:v>4.6264921182611766E-4</c:v>
                </c:pt>
                <c:pt idx="342">
                  <c:v>4.6264921182611766E-4</c:v>
                </c:pt>
                <c:pt idx="343">
                  <c:v>4.6264921182611766E-4</c:v>
                </c:pt>
                <c:pt idx="344">
                  <c:v>4.6264921182611766E-4</c:v>
                </c:pt>
                <c:pt idx="345">
                  <c:v>4.6276145761517141E-4</c:v>
                </c:pt>
                <c:pt idx="346">
                  <c:v>4.6276145761517141E-4</c:v>
                </c:pt>
                <c:pt idx="347">
                  <c:v>4.6276145761517141E-4</c:v>
                </c:pt>
                <c:pt idx="348">
                  <c:v>4.6276145761517141E-4</c:v>
                </c:pt>
                <c:pt idx="349">
                  <c:v>4.6276145761517141E-4</c:v>
                </c:pt>
                <c:pt idx="350">
                  <c:v>4.6276145761517141E-4</c:v>
                </c:pt>
                <c:pt idx="351">
                  <c:v>4.6276145761517141E-4</c:v>
                </c:pt>
                <c:pt idx="352">
                  <c:v>4.6276145761517141E-4</c:v>
                </c:pt>
                <c:pt idx="353">
                  <c:v>4.6276145761517141E-4</c:v>
                </c:pt>
                <c:pt idx="354">
                  <c:v>4.6276145761517141E-4</c:v>
                </c:pt>
                <c:pt idx="355">
                  <c:v>4.6276145761517141E-4</c:v>
                </c:pt>
                <c:pt idx="356">
                  <c:v>4.6276145761517141E-4</c:v>
                </c:pt>
                <c:pt idx="357">
                  <c:v>4.6276145761517141E-4</c:v>
                </c:pt>
                <c:pt idx="358">
                  <c:v>4.6276145761517141E-4</c:v>
                </c:pt>
                <c:pt idx="359">
                  <c:v>4.6276145761517141E-4</c:v>
                </c:pt>
                <c:pt idx="360">
                  <c:v>4.6276145761517141E-4</c:v>
                </c:pt>
                <c:pt idx="361">
                  <c:v>4.6276145761517141E-4</c:v>
                </c:pt>
                <c:pt idx="362">
                  <c:v>4.6276145761517141E-4</c:v>
                </c:pt>
                <c:pt idx="363">
                  <c:v>4.6287308130064605E-4</c:v>
                </c:pt>
                <c:pt idx="364">
                  <c:v>4.6287308130064605E-4</c:v>
                </c:pt>
                <c:pt idx="365">
                  <c:v>4.6287308130064605E-4</c:v>
                </c:pt>
                <c:pt idx="366">
                  <c:v>4.6287308130064605E-4</c:v>
                </c:pt>
                <c:pt idx="367">
                  <c:v>4.6287308130064605E-4</c:v>
                </c:pt>
                <c:pt idx="368">
                  <c:v>4.6287308130064605E-4</c:v>
                </c:pt>
                <c:pt idx="369">
                  <c:v>4.6287308130064605E-4</c:v>
                </c:pt>
                <c:pt idx="370">
                  <c:v>4.6287308130064605E-4</c:v>
                </c:pt>
                <c:pt idx="371">
                  <c:v>4.6287308130064605E-4</c:v>
                </c:pt>
                <c:pt idx="372">
                  <c:v>4.6287308130064605E-4</c:v>
                </c:pt>
                <c:pt idx="373">
                  <c:v>4.6287308130064605E-4</c:v>
                </c:pt>
                <c:pt idx="374">
                  <c:v>4.6287308130064605E-4</c:v>
                </c:pt>
                <c:pt idx="375">
                  <c:v>4.6287308130064605E-4</c:v>
                </c:pt>
                <c:pt idx="376">
                  <c:v>4.6287308130064605E-4</c:v>
                </c:pt>
                <c:pt idx="377">
                  <c:v>4.6287308130064605E-4</c:v>
                </c:pt>
                <c:pt idx="378">
                  <c:v>4.6287308130064605E-4</c:v>
                </c:pt>
                <c:pt idx="379">
                  <c:v>4.6287308130064605E-4</c:v>
                </c:pt>
                <c:pt idx="380">
                  <c:v>4.6287308130064605E-4</c:v>
                </c:pt>
                <c:pt idx="381">
                  <c:v>4.6287308130064605E-4</c:v>
                </c:pt>
                <c:pt idx="382">
                  <c:v>4.6287308130064605E-4</c:v>
                </c:pt>
                <c:pt idx="383">
                  <c:v>4.6287308130064605E-4</c:v>
                </c:pt>
                <c:pt idx="384">
                  <c:v>4.6287308130064605E-4</c:v>
                </c:pt>
                <c:pt idx="385">
                  <c:v>4.6287308130064605E-4</c:v>
                </c:pt>
                <c:pt idx="386">
                  <c:v>4.6287308130064605E-4</c:v>
                </c:pt>
                <c:pt idx="387">
                  <c:v>4.6298408241926537E-4</c:v>
                </c:pt>
                <c:pt idx="388">
                  <c:v>4.6298408241926537E-4</c:v>
                </c:pt>
                <c:pt idx="389">
                  <c:v>4.6298408241926537E-4</c:v>
                </c:pt>
                <c:pt idx="390">
                  <c:v>4.6298408241926537E-4</c:v>
                </c:pt>
                <c:pt idx="391">
                  <c:v>4.6298408241926537E-4</c:v>
                </c:pt>
                <c:pt idx="392">
                  <c:v>4.6298408241926537E-4</c:v>
                </c:pt>
                <c:pt idx="393">
                  <c:v>4.6298408241926537E-4</c:v>
                </c:pt>
                <c:pt idx="394">
                  <c:v>4.6298408241926537E-4</c:v>
                </c:pt>
                <c:pt idx="395">
                  <c:v>4.6298408241926537E-4</c:v>
                </c:pt>
                <c:pt idx="396">
                  <c:v>4.6298408241926537E-4</c:v>
                </c:pt>
                <c:pt idx="397">
                  <c:v>4.6298408241926537E-4</c:v>
                </c:pt>
                <c:pt idx="398">
                  <c:v>4.6298408241926537E-4</c:v>
                </c:pt>
                <c:pt idx="399">
                  <c:v>4.6298408241926537E-4</c:v>
                </c:pt>
                <c:pt idx="400">
                  <c:v>4.6298408241926537E-4</c:v>
                </c:pt>
                <c:pt idx="401">
                  <c:v>4.6298408241926537E-4</c:v>
                </c:pt>
                <c:pt idx="402">
                  <c:v>4.6298408241926537E-4</c:v>
                </c:pt>
                <c:pt idx="403">
                  <c:v>4.6298408241926537E-4</c:v>
                </c:pt>
                <c:pt idx="404">
                  <c:v>4.6298408241926537E-4</c:v>
                </c:pt>
                <c:pt idx="405">
                  <c:v>4.6298408241926537E-4</c:v>
                </c:pt>
                <c:pt idx="406">
                  <c:v>4.6309446051026208E-4</c:v>
                </c:pt>
                <c:pt idx="407">
                  <c:v>4.6309446051026208E-4</c:v>
                </c:pt>
                <c:pt idx="408">
                  <c:v>4.6309446051026208E-4</c:v>
                </c:pt>
                <c:pt idx="409">
                  <c:v>4.6309446051026208E-4</c:v>
                </c:pt>
                <c:pt idx="410">
                  <c:v>4.6309446051026208E-4</c:v>
                </c:pt>
                <c:pt idx="411">
                  <c:v>4.6309446051026208E-4</c:v>
                </c:pt>
                <c:pt idx="412">
                  <c:v>4.6309446051026208E-4</c:v>
                </c:pt>
                <c:pt idx="413">
                  <c:v>4.6309446051026208E-4</c:v>
                </c:pt>
                <c:pt idx="414">
                  <c:v>4.6309446051026208E-4</c:v>
                </c:pt>
                <c:pt idx="415">
                  <c:v>4.6309446051026208E-4</c:v>
                </c:pt>
                <c:pt idx="416">
                  <c:v>4.6309446051026208E-4</c:v>
                </c:pt>
                <c:pt idx="417">
                  <c:v>4.6309446051026208E-4</c:v>
                </c:pt>
                <c:pt idx="418">
                  <c:v>4.6309446051026208E-4</c:v>
                </c:pt>
                <c:pt idx="419">
                  <c:v>4.6309446051026208E-4</c:v>
                </c:pt>
                <c:pt idx="420">
                  <c:v>4.6309446051026208E-4</c:v>
                </c:pt>
                <c:pt idx="421">
                  <c:v>4.6309446051026208E-4</c:v>
                </c:pt>
                <c:pt idx="422">
                  <c:v>4.6309446051026208E-4</c:v>
                </c:pt>
                <c:pt idx="423">
                  <c:v>4.6309446051026208E-4</c:v>
                </c:pt>
                <c:pt idx="424">
                  <c:v>4.6309446051026208E-4</c:v>
                </c:pt>
                <c:pt idx="425">
                  <c:v>4.6309446051026208E-4</c:v>
                </c:pt>
                <c:pt idx="426">
                  <c:v>4.6309446051026208E-4</c:v>
                </c:pt>
                <c:pt idx="427">
                  <c:v>4.6309446051026208E-4</c:v>
                </c:pt>
                <c:pt idx="428">
                  <c:v>4.6309446051026208E-4</c:v>
                </c:pt>
                <c:pt idx="429">
                  <c:v>4.6309446051026208E-4</c:v>
                </c:pt>
                <c:pt idx="430">
                  <c:v>4.6309446051026208E-4</c:v>
                </c:pt>
                <c:pt idx="431">
                  <c:v>4.6309446051026208E-4</c:v>
                </c:pt>
                <c:pt idx="432">
                  <c:v>4.6309446051026208E-4</c:v>
                </c:pt>
                <c:pt idx="433">
                  <c:v>4.6309446051026208E-4</c:v>
                </c:pt>
                <c:pt idx="434">
                  <c:v>4.6309446051026208E-4</c:v>
                </c:pt>
                <c:pt idx="435">
                  <c:v>4.6309446051026208E-4</c:v>
                </c:pt>
                <c:pt idx="436">
                  <c:v>4.6309446051026208E-4</c:v>
                </c:pt>
                <c:pt idx="437">
                  <c:v>4.6309446051026208E-4</c:v>
                </c:pt>
                <c:pt idx="438">
                  <c:v>4.6320421511538123E-4</c:v>
                </c:pt>
                <c:pt idx="439">
                  <c:v>4.6320421511538123E-4</c:v>
                </c:pt>
                <c:pt idx="440">
                  <c:v>4.6320421511538123E-4</c:v>
                </c:pt>
                <c:pt idx="441">
                  <c:v>4.6320421511538123E-4</c:v>
                </c:pt>
                <c:pt idx="442">
                  <c:v>4.6320421511538123E-4</c:v>
                </c:pt>
                <c:pt idx="443">
                  <c:v>4.6320421511538123E-4</c:v>
                </c:pt>
                <c:pt idx="444">
                  <c:v>4.6320421511538123E-4</c:v>
                </c:pt>
                <c:pt idx="445">
                  <c:v>4.6320421511538123E-4</c:v>
                </c:pt>
                <c:pt idx="446">
                  <c:v>4.6320421511538123E-4</c:v>
                </c:pt>
                <c:pt idx="447">
                  <c:v>4.6320421511538123E-4</c:v>
                </c:pt>
                <c:pt idx="448">
                  <c:v>4.6320421511538123E-4</c:v>
                </c:pt>
                <c:pt idx="449">
                  <c:v>4.6320421511538123E-4</c:v>
                </c:pt>
                <c:pt idx="450">
                  <c:v>4.6320421511538123E-4</c:v>
                </c:pt>
                <c:pt idx="451">
                  <c:v>4.6320421511538123E-4</c:v>
                </c:pt>
                <c:pt idx="452">
                  <c:v>4.6320421511538123E-4</c:v>
                </c:pt>
                <c:pt idx="453">
                  <c:v>4.6320421511538123E-4</c:v>
                </c:pt>
                <c:pt idx="454">
                  <c:v>4.6320421511538123E-4</c:v>
                </c:pt>
                <c:pt idx="455">
                  <c:v>4.6320421511538123E-4</c:v>
                </c:pt>
                <c:pt idx="456">
                  <c:v>4.6320421511538123E-4</c:v>
                </c:pt>
                <c:pt idx="457">
                  <c:v>4.6320421511538123E-4</c:v>
                </c:pt>
                <c:pt idx="458">
                  <c:v>4.6320421511538123E-4</c:v>
                </c:pt>
                <c:pt idx="459">
                  <c:v>4.6320421511538123E-4</c:v>
                </c:pt>
                <c:pt idx="460">
                  <c:v>4.6320421511538123E-4</c:v>
                </c:pt>
                <c:pt idx="461">
                  <c:v>4.6320421511538123E-4</c:v>
                </c:pt>
                <c:pt idx="462">
                  <c:v>4.6320421511538123E-4</c:v>
                </c:pt>
                <c:pt idx="463">
                  <c:v>4.6320421511538123E-4</c:v>
                </c:pt>
                <c:pt idx="464">
                  <c:v>4.6320421511538123E-4</c:v>
                </c:pt>
                <c:pt idx="465">
                  <c:v>4.6320421511538123E-4</c:v>
                </c:pt>
                <c:pt idx="466">
                  <c:v>4.6331334577888277E-4</c:v>
                </c:pt>
                <c:pt idx="467">
                  <c:v>4.6331334577888277E-4</c:v>
                </c:pt>
                <c:pt idx="468">
                  <c:v>4.6331334577888277E-4</c:v>
                </c:pt>
                <c:pt idx="469">
                  <c:v>4.6331334577888277E-4</c:v>
                </c:pt>
                <c:pt idx="470">
                  <c:v>4.6331334577888277E-4</c:v>
                </c:pt>
                <c:pt idx="471">
                  <c:v>4.6331334577888277E-4</c:v>
                </c:pt>
                <c:pt idx="472">
                  <c:v>4.6331334577888277E-4</c:v>
                </c:pt>
                <c:pt idx="473">
                  <c:v>4.6331334577888277E-4</c:v>
                </c:pt>
                <c:pt idx="474">
                  <c:v>4.6331334577888277E-4</c:v>
                </c:pt>
                <c:pt idx="475">
                  <c:v>4.6331334577888277E-4</c:v>
                </c:pt>
                <c:pt idx="476">
                  <c:v>4.6331334577888277E-4</c:v>
                </c:pt>
                <c:pt idx="477">
                  <c:v>4.6331334577888277E-4</c:v>
                </c:pt>
                <c:pt idx="478">
                  <c:v>4.6331334577888277E-4</c:v>
                </c:pt>
                <c:pt idx="479">
                  <c:v>4.6331334577888277E-4</c:v>
                </c:pt>
                <c:pt idx="480">
                  <c:v>4.6331334577888277E-4</c:v>
                </c:pt>
                <c:pt idx="481">
                  <c:v>4.6331334577888277E-4</c:v>
                </c:pt>
                <c:pt idx="482">
                  <c:v>4.6331334577888277E-4</c:v>
                </c:pt>
                <c:pt idx="483">
                  <c:v>4.6331334577888277E-4</c:v>
                </c:pt>
                <c:pt idx="484">
                  <c:v>4.6331334577888277E-4</c:v>
                </c:pt>
                <c:pt idx="485">
                  <c:v>4.6331334577888277E-4</c:v>
                </c:pt>
                <c:pt idx="486">
                  <c:v>4.6331334577888277E-4</c:v>
                </c:pt>
                <c:pt idx="487">
                  <c:v>4.6331334577888277E-4</c:v>
                </c:pt>
                <c:pt idx="488">
                  <c:v>4.6331334577888277E-4</c:v>
                </c:pt>
                <c:pt idx="489">
                  <c:v>4.6331334577888277E-4</c:v>
                </c:pt>
                <c:pt idx="490">
                  <c:v>4.6331334577888277E-4</c:v>
                </c:pt>
                <c:pt idx="491">
                  <c:v>4.6331334577888277E-4</c:v>
                </c:pt>
                <c:pt idx="492">
                  <c:v>4.6331334577888277E-4</c:v>
                </c:pt>
                <c:pt idx="493">
                  <c:v>4.6331334577888277E-4</c:v>
                </c:pt>
                <c:pt idx="494">
                  <c:v>4.6331334577888277E-4</c:v>
                </c:pt>
                <c:pt idx="495">
                  <c:v>4.6331334577888277E-4</c:v>
                </c:pt>
                <c:pt idx="496">
                  <c:v>4.6331334577888277E-4</c:v>
                </c:pt>
                <c:pt idx="497">
                  <c:v>4.6331334577888277E-4</c:v>
                </c:pt>
                <c:pt idx="498">
                  <c:v>4.6331334577888277E-4</c:v>
                </c:pt>
                <c:pt idx="499">
                  <c:v>4.6331334577888277E-4</c:v>
                </c:pt>
                <c:pt idx="500">
                  <c:v>4.6331334577888277E-4</c:v>
                </c:pt>
                <c:pt idx="501">
                  <c:v>4.6331334577888277E-4</c:v>
                </c:pt>
                <c:pt idx="502">
                  <c:v>4.6331334577888277E-4</c:v>
                </c:pt>
                <c:pt idx="503">
                  <c:v>4.6342185204754547E-4</c:v>
                </c:pt>
                <c:pt idx="504">
                  <c:v>4.6342185204754547E-4</c:v>
                </c:pt>
                <c:pt idx="505">
                  <c:v>4.6342185204754547E-4</c:v>
                </c:pt>
                <c:pt idx="506">
                  <c:v>4.6342185204754547E-4</c:v>
                </c:pt>
                <c:pt idx="507">
                  <c:v>4.6342185204754547E-4</c:v>
                </c:pt>
                <c:pt idx="508">
                  <c:v>4.6342185204754547E-4</c:v>
                </c:pt>
                <c:pt idx="509">
                  <c:v>4.6342185204754547E-4</c:v>
                </c:pt>
                <c:pt idx="510">
                  <c:v>4.6342185204754547E-4</c:v>
                </c:pt>
                <c:pt idx="511">
                  <c:v>4.6342185204754547E-4</c:v>
                </c:pt>
                <c:pt idx="512">
                  <c:v>4.6342185204754547E-4</c:v>
                </c:pt>
                <c:pt idx="513">
                  <c:v>4.6342185204754547E-4</c:v>
                </c:pt>
                <c:pt idx="514">
                  <c:v>4.6342185204754547E-4</c:v>
                </c:pt>
                <c:pt idx="515">
                  <c:v>4.6342185204754547E-4</c:v>
                </c:pt>
                <c:pt idx="516">
                  <c:v>4.6342185204754547E-4</c:v>
                </c:pt>
                <c:pt idx="517">
                  <c:v>4.6342185204754547E-4</c:v>
                </c:pt>
                <c:pt idx="518">
                  <c:v>4.6342185204754547E-4</c:v>
                </c:pt>
                <c:pt idx="519">
                  <c:v>4.6342185204754547E-4</c:v>
                </c:pt>
                <c:pt idx="520">
                  <c:v>4.6342185204754547E-4</c:v>
                </c:pt>
                <c:pt idx="521">
                  <c:v>4.6342185204754547E-4</c:v>
                </c:pt>
                <c:pt idx="522">
                  <c:v>4.6342185204754547E-4</c:v>
                </c:pt>
                <c:pt idx="523">
                  <c:v>4.6342185204754547E-4</c:v>
                </c:pt>
                <c:pt idx="524">
                  <c:v>4.6342185204754547E-4</c:v>
                </c:pt>
                <c:pt idx="525">
                  <c:v>4.6342185204754547E-4</c:v>
                </c:pt>
                <c:pt idx="526">
                  <c:v>4.6342185204754547E-4</c:v>
                </c:pt>
                <c:pt idx="527">
                  <c:v>4.6342185204754547E-4</c:v>
                </c:pt>
                <c:pt idx="528">
                  <c:v>4.6342185204754547E-4</c:v>
                </c:pt>
                <c:pt idx="529">
                  <c:v>4.6342185204754547E-4</c:v>
                </c:pt>
                <c:pt idx="530">
                  <c:v>4.6342185204754547E-4</c:v>
                </c:pt>
                <c:pt idx="531">
                  <c:v>4.6342185204754547E-4</c:v>
                </c:pt>
                <c:pt idx="532">
                  <c:v>4.6352973347066974E-4</c:v>
                </c:pt>
                <c:pt idx="533">
                  <c:v>4.6352973347066974E-4</c:v>
                </c:pt>
                <c:pt idx="534">
                  <c:v>4.6352973347066974E-4</c:v>
                </c:pt>
                <c:pt idx="535">
                  <c:v>4.6352973347066974E-4</c:v>
                </c:pt>
                <c:pt idx="536">
                  <c:v>4.6352973347066974E-4</c:v>
                </c:pt>
                <c:pt idx="537">
                  <c:v>4.6352973347066974E-4</c:v>
                </c:pt>
                <c:pt idx="538">
                  <c:v>4.6352973347066974E-4</c:v>
                </c:pt>
                <c:pt idx="539">
                  <c:v>4.6352973347066974E-4</c:v>
                </c:pt>
                <c:pt idx="540">
                  <c:v>4.6352973347066974E-4</c:v>
                </c:pt>
                <c:pt idx="541">
                  <c:v>4.6352973347066974E-4</c:v>
                </c:pt>
                <c:pt idx="542">
                  <c:v>4.6352973347066974E-4</c:v>
                </c:pt>
                <c:pt idx="543">
                  <c:v>4.6352973347066974E-4</c:v>
                </c:pt>
                <c:pt idx="544">
                  <c:v>4.6352973347066974E-4</c:v>
                </c:pt>
                <c:pt idx="545">
                  <c:v>4.6352973347066974E-4</c:v>
                </c:pt>
                <c:pt idx="546">
                  <c:v>4.6352973347066974E-4</c:v>
                </c:pt>
                <c:pt idx="547">
                  <c:v>4.6352973347066974E-4</c:v>
                </c:pt>
                <c:pt idx="548">
                  <c:v>4.6352973347066974E-4</c:v>
                </c:pt>
                <c:pt idx="549">
                  <c:v>4.6352973347066974E-4</c:v>
                </c:pt>
                <c:pt idx="550">
                  <c:v>4.6363698960008056E-4</c:v>
                </c:pt>
                <c:pt idx="551">
                  <c:v>4.6363698960008056E-4</c:v>
                </c:pt>
                <c:pt idx="552">
                  <c:v>4.6363698960008056E-4</c:v>
                </c:pt>
                <c:pt idx="553">
                  <c:v>4.6363698960008056E-4</c:v>
                </c:pt>
                <c:pt idx="554">
                  <c:v>4.6363698960008056E-4</c:v>
                </c:pt>
                <c:pt idx="555">
                  <c:v>4.6363698960008056E-4</c:v>
                </c:pt>
                <c:pt idx="556">
                  <c:v>4.6363698960008056E-4</c:v>
                </c:pt>
                <c:pt idx="557">
                  <c:v>4.6363698960008056E-4</c:v>
                </c:pt>
                <c:pt idx="558">
                  <c:v>4.6363698960008056E-4</c:v>
                </c:pt>
                <c:pt idx="559">
                  <c:v>4.6363698960008056E-4</c:v>
                </c:pt>
                <c:pt idx="560">
                  <c:v>4.6363698960008056E-4</c:v>
                </c:pt>
                <c:pt idx="561">
                  <c:v>4.6363698960008056E-4</c:v>
                </c:pt>
                <c:pt idx="562">
                  <c:v>4.6363698960008056E-4</c:v>
                </c:pt>
                <c:pt idx="563">
                  <c:v>4.6363698960008056E-4</c:v>
                </c:pt>
                <c:pt idx="564">
                  <c:v>4.6363698960008056E-4</c:v>
                </c:pt>
                <c:pt idx="565">
                  <c:v>4.6363698960008056E-4</c:v>
                </c:pt>
                <c:pt idx="566">
                  <c:v>4.6363698960008056E-4</c:v>
                </c:pt>
                <c:pt idx="567">
                  <c:v>4.6363698960008056E-4</c:v>
                </c:pt>
                <c:pt idx="568">
                  <c:v>4.6363698960008056E-4</c:v>
                </c:pt>
                <c:pt idx="569">
                  <c:v>4.6363698960008056E-4</c:v>
                </c:pt>
                <c:pt idx="570">
                  <c:v>4.6363698960008056E-4</c:v>
                </c:pt>
                <c:pt idx="571">
                  <c:v>4.6363698960008056E-4</c:v>
                </c:pt>
                <c:pt idx="572">
                  <c:v>4.6363698960008056E-4</c:v>
                </c:pt>
                <c:pt idx="573">
                  <c:v>4.6363698960008056E-4</c:v>
                </c:pt>
                <c:pt idx="574">
                  <c:v>4.6374361999013065E-4</c:v>
                </c:pt>
                <c:pt idx="575">
                  <c:v>4.6374361999013065E-4</c:v>
                </c:pt>
                <c:pt idx="576">
                  <c:v>4.6374361999013065E-4</c:v>
                </c:pt>
                <c:pt idx="577">
                  <c:v>4.6374361999013065E-4</c:v>
                </c:pt>
                <c:pt idx="578">
                  <c:v>4.6374361999013065E-4</c:v>
                </c:pt>
                <c:pt idx="579">
                  <c:v>4.6374361999013065E-4</c:v>
                </c:pt>
                <c:pt idx="580">
                  <c:v>4.6374361999013065E-4</c:v>
                </c:pt>
                <c:pt idx="581">
                  <c:v>4.6374361999013065E-4</c:v>
                </c:pt>
                <c:pt idx="582">
                  <c:v>4.6374361999013065E-4</c:v>
                </c:pt>
                <c:pt idx="583">
                  <c:v>4.6374361999013065E-4</c:v>
                </c:pt>
                <c:pt idx="584">
                  <c:v>4.6374361999013065E-4</c:v>
                </c:pt>
                <c:pt idx="585">
                  <c:v>4.6374361999013065E-4</c:v>
                </c:pt>
                <c:pt idx="586">
                  <c:v>4.6374361999013065E-4</c:v>
                </c:pt>
                <c:pt idx="587">
                  <c:v>4.6374361999013065E-4</c:v>
                </c:pt>
                <c:pt idx="588">
                  <c:v>4.6374361999013065E-4</c:v>
                </c:pt>
                <c:pt idx="589">
                  <c:v>4.6374361999013065E-4</c:v>
                </c:pt>
                <c:pt idx="590">
                  <c:v>4.6374361999013065E-4</c:v>
                </c:pt>
                <c:pt idx="591">
                  <c:v>4.6374361999013065E-4</c:v>
                </c:pt>
                <c:pt idx="592">
                  <c:v>4.6374361999013065E-4</c:v>
                </c:pt>
                <c:pt idx="593">
                  <c:v>4.6374361999013065E-4</c:v>
                </c:pt>
                <c:pt idx="594">
                  <c:v>4.6384962419770417E-4</c:v>
                </c:pt>
                <c:pt idx="595">
                  <c:v>4.6384962419770417E-4</c:v>
                </c:pt>
                <c:pt idx="596">
                  <c:v>4.6384962419770417E-4</c:v>
                </c:pt>
                <c:pt idx="597">
                  <c:v>4.6384962419770417E-4</c:v>
                </c:pt>
                <c:pt idx="598">
                  <c:v>4.6384962419770417E-4</c:v>
                </c:pt>
                <c:pt idx="599">
                  <c:v>4.6384962419770417E-4</c:v>
                </c:pt>
                <c:pt idx="600">
                  <c:v>4.6384962419770417E-4</c:v>
                </c:pt>
                <c:pt idx="601">
                  <c:v>4.6384962419770417E-4</c:v>
                </c:pt>
                <c:pt idx="602">
                  <c:v>4.6384962419770417E-4</c:v>
                </c:pt>
                <c:pt idx="603">
                  <c:v>4.6384962419770417E-4</c:v>
                </c:pt>
                <c:pt idx="604">
                  <c:v>4.6384962419770417E-4</c:v>
                </c:pt>
                <c:pt idx="605">
                  <c:v>4.6384962419770417E-4</c:v>
                </c:pt>
                <c:pt idx="606">
                  <c:v>4.6384962419770417E-4</c:v>
                </c:pt>
                <c:pt idx="607">
                  <c:v>4.6384962419770417E-4</c:v>
                </c:pt>
                <c:pt idx="608">
                  <c:v>4.6384962419770417E-4</c:v>
                </c:pt>
                <c:pt idx="609">
                  <c:v>4.6384962419770417E-4</c:v>
                </c:pt>
                <c:pt idx="610">
                  <c:v>4.6384962419770417E-4</c:v>
                </c:pt>
                <c:pt idx="611">
                  <c:v>4.6384962419770417E-4</c:v>
                </c:pt>
                <c:pt idx="612">
                  <c:v>4.6384962419770417E-4</c:v>
                </c:pt>
                <c:pt idx="613">
                  <c:v>4.6395500178221858E-4</c:v>
                </c:pt>
                <c:pt idx="614">
                  <c:v>4.6395500178221858E-4</c:v>
                </c:pt>
                <c:pt idx="615">
                  <c:v>4.6395500178221858E-4</c:v>
                </c:pt>
                <c:pt idx="616">
                  <c:v>4.6395500178221858E-4</c:v>
                </c:pt>
                <c:pt idx="617">
                  <c:v>4.6395500178221858E-4</c:v>
                </c:pt>
                <c:pt idx="618">
                  <c:v>4.6395500178221858E-4</c:v>
                </c:pt>
                <c:pt idx="619">
                  <c:v>4.6395500178221858E-4</c:v>
                </c:pt>
                <c:pt idx="620">
                  <c:v>4.6395500178221858E-4</c:v>
                </c:pt>
                <c:pt idx="621">
                  <c:v>4.6395500178221858E-4</c:v>
                </c:pt>
                <c:pt idx="622">
                  <c:v>4.6395500178221858E-4</c:v>
                </c:pt>
                <c:pt idx="623">
                  <c:v>4.6395500178221858E-4</c:v>
                </c:pt>
                <c:pt idx="624">
                  <c:v>4.6395500178221858E-4</c:v>
                </c:pt>
                <c:pt idx="625">
                  <c:v>4.6395500178221858E-4</c:v>
                </c:pt>
                <c:pt idx="626">
                  <c:v>4.6395500178221858E-4</c:v>
                </c:pt>
                <c:pt idx="627">
                  <c:v>4.6395500178221858E-4</c:v>
                </c:pt>
                <c:pt idx="628">
                  <c:v>4.6395500178221858E-4</c:v>
                </c:pt>
                <c:pt idx="629">
                  <c:v>4.6395500178221858E-4</c:v>
                </c:pt>
                <c:pt idx="630">
                  <c:v>4.6395500178221858E-4</c:v>
                </c:pt>
                <c:pt idx="631">
                  <c:v>4.6395500178221858E-4</c:v>
                </c:pt>
                <c:pt idx="632">
                  <c:v>4.6395500178221858E-4</c:v>
                </c:pt>
                <c:pt idx="633">
                  <c:v>4.6395500178221858E-4</c:v>
                </c:pt>
                <c:pt idx="634">
                  <c:v>4.6395500178221858E-4</c:v>
                </c:pt>
                <c:pt idx="635">
                  <c:v>4.6395500178221858E-4</c:v>
                </c:pt>
                <c:pt idx="636">
                  <c:v>4.6395500178221858E-4</c:v>
                </c:pt>
                <c:pt idx="637">
                  <c:v>4.6405975230562888E-4</c:v>
                </c:pt>
                <c:pt idx="638">
                  <c:v>4.6405975230562888E-4</c:v>
                </c:pt>
                <c:pt idx="639">
                  <c:v>4.6405975230562888E-4</c:v>
                </c:pt>
                <c:pt idx="640">
                  <c:v>4.6405975230562888E-4</c:v>
                </c:pt>
                <c:pt idx="641">
                  <c:v>4.6405975230562888E-4</c:v>
                </c:pt>
                <c:pt idx="642">
                  <c:v>4.6405975230562888E-4</c:v>
                </c:pt>
                <c:pt idx="643">
                  <c:v>4.6405975230562888E-4</c:v>
                </c:pt>
                <c:pt idx="644">
                  <c:v>4.6405975230562888E-4</c:v>
                </c:pt>
                <c:pt idx="645">
                  <c:v>4.6405975230562888E-4</c:v>
                </c:pt>
                <c:pt idx="646">
                  <c:v>4.6405975230562888E-4</c:v>
                </c:pt>
                <c:pt idx="647">
                  <c:v>4.6405975230562888E-4</c:v>
                </c:pt>
                <c:pt idx="648">
                  <c:v>4.6405975230562888E-4</c:v>
                </c:pt>
                <c:pt idx="649">
                  <c:v>4.6405975230562888E-4</c:v>
                </c:pt>
                <c:pt idx="650">
                  <c:v>4.6405975230562888E-4</c:v>
                </c:pt>
                <c:pt idx="651">
                  <c:v>4.6405975230562888E-4</c:v>
                </c:pt>
                <c:pt idx="652">
                  <c:v>4.6405975230562888E-4</c:v>
                </c:pt>
                <c:pt idx="653">
                  <c:v>4.6405975230562888E-4</c:v>
                </c:pt>
                <c:pt idx="654">
                  <c:v>4.6405975230562888E-4</c:v>
                </c:pt>
                <c:pt idx="655">
                  <c:v>4.6405975230562888E-4</c:v>
                </c:pt>
                <c:pt idx="656">
                  <c:v>4.6405975230562888E-4</c:v>
                </c:pt>
                <c:pt idx="657">
                  <c:v>4.6405975230562888E-4</c:v>
                </c:pt>
                <c:pt idx="658">
                  <c:v>4.6405975230562888E-4</c:v>
                </c:pt>
                <c:pt idx="659">
                  <c:v>4.6405975230562888E-4</c:v>
                </c:pt>
                <c:pt idx="660">
                  <c:v>4.6405975230562888E-4</c:v>
                </c:pt>
                <c:pt idx="661">
                  <c:v>4.6405975230562888E-4</c:v>
                </c:pt>
                <c:pt idx="662">
                  <c:v>4.6405975230562888E-4</c:v>
                </c:pt>
                <c:pt idx="663">
                  <c:v>4.641638753324301E-4</c:v>
                </c:pt>
                <c:pt idx="664">
                  <c:v>4.641638753324301E-4</c:v>
                </c:pt>
                <c:pt idx="665">
                  <c:v>4.641638753324301E-4</c:v>
                </c:pt>
                <c:pt idx="666">
                  <c:v>4.641638753324301E-4</c:v>
                </c:pt>
                <c:pt idx="667">
                  <c:v>4.641638753324301E-4</c:v>
                </c:pt>
                <c:pt idx="668">
                  <c:v>4.641638753324301E-4</c:v>
                </c:pt>
                <c:pt idx="669">
                  <c:v>4.641638753324301E-4</c:v>
                </c:pt>
                <c:pt idx="670">
                  <c:v>4.641638753324301E-4</c:v>
                </c:pt>
                <c:pt idx="671">
                  <c:v>4.641638753324301E-4</c:v>
                </c:pt>
                <c:pt idx="672">
                  <c:v>4.641638753324301E-4</c:v>
                </c:pt>
                <c:pt idx="673">
                  <c:v>4.641638753324301E-4</c:v>
                </c:pt>
                <c:pt idx="674">
                  <c:v>4.641638753324301E-4</c:v>
                </c:pt>
                <c:pt idx="675">
                  <c:v>4.641638753324301E-4</c:v>
                </c:pt>
                <c:pt idx="676">
                  <c:v>4.641638753324301E-4</c:v>
                </c:pt>
                <c:pt idx="677">
                  <c:v>4.641638753324301E-4</c:v>
                </c:pt>
                <c:pt idx="678">
                  <c:v>4.641638753324301E-4</c:v>
                </c:pt>
                <c:pt idx="679">
                  <c:v>4.641638753324301E-4</c:v>
                </c:pt>
                <c:pt idx="680">
                  <c:v>4.641638753324301E-4</c:v>
                </c:pt>
                <c:pt idx="681">
                  <c:v>4.641638753324301E-4</c:v>
                </c:pt>
                <c:pt idx="682">
                  <c:v>4.641638753324301E-4</c:v>
                </c:pt>
                <c:pt idx="683">
                  <c:v>4.641638753324301E-4</c:v>
                </c:pt>
                <c:pt idx="684">
                  <c:v>4.641638753324301E-4</c:v>
                </c:pt>
                <c:pt idx="685">
                  <c:v>4.641638753324301E-4</c:v>
                </c:pt>
                <c:pt idx="686">
                  <c:v>4.6426737042966007E-4</c:v>
                </c:pt>
                <c:pt idx="687">
                  <c:v>4.6426737042966007E-4</c:v>
                </c:pt>
                <c:pt idx="688">
                  <c:v>4.6426737042966007E-4</c:v>
                </c:pt>
                <c:pt idx="689">
                  <c:v>4.6426737042966007E-4</c:v>
                </c:pt>
                <c:pt idx="690">
                  <c:v>4.6426737042966007E-4</c:v>
                </c:pt>
                <c:pt idx="691">
                  <c:v>4.6426737042966007E-4</c:v>
                </c:pt>
                <c:pt idx="692">
                  <c:v>4.6426737042966007E-4</c:v>
                </c:pt>
                <c:pt idx="693">
                  <c:v>4.6426737042966007E-4</c:v>
                </c:pt>
                <c:pt idx="694">
                  <c:v>4.6426737042966007E-4</c:v>
                </c:pt>
                <c:pt idx="695">
                  <c:v>4.6426737042966007E-4</c:v>
                </c:pt>
                <c:pt idx="696">
                  <c:v>4.6426737042966007E-4</c:v>
                </c:pt>
                <c:pt idx="697">
                  <c:v>4.6426737042966007E-4</c:v>
                </c:pt>
                <c:pt idx="698">
                  <c:v>4.6426737042966007E-4</c:v>
                </c:pt>
                <c:pt idx="699">
                  <c:v>4.6426737042966007E-4</c:v>
                </c:pt>
                <c:pt idx="700">
                  <c:v>4.6426737042966007E-4</c:v>
                </c:pt>
                <c:pt idx="701">
                  <c:v>4.6437023716690306E-4</c:v>
                </c:pt>
                <c:pt idx="702">
                  <c:v>4.6437023716690306E-4</c:v>
                </c:pt>
                <c:pt idx="703">
                  <c:v>4.6437023716690306E-4</c:v>
                </c:pt>
                <c:pt idx="704">
                  <c:v>4.6437023716690306E-4</c:v>
                </c:pt>
                <c:pt idx="705">
                  <c:v>4.6437023716690306E-4</c:v>
                </c:pt>
                <c:pt idx="706">
                  <c:v>4.6437023716690306E-4</c:v>
                </c:pt>
                <c:pt idx="707">
                  <c:v>4.6437023716690306E-4</c:v>
                </c:pt>
                <c:pt idx="708">
                  <c:v>4.6437023716690306E-4</c:v>
                </c:pt>
                <c:pt idx="709">
                  <c:v>4.6437023716690306E-4</c:v>
                </c:pt>
                <c:pt idx="710">
                  <c:v>4.6437023716690306E-4</c:v>
                </c:pt>
                <c:pt idx="711">
                  <c:v>4.6437023716690306E-4</c:v>
                </c:pt>
                <c:pt idx="712">
                  <c:v>4.6437023716690306E-4</c:v>
                </c:pt>
                <c:pt idx="713">
                  <c:v>4.6437023716690306E-4</c:v>
                </c:pt>
                <c:pt idx="714">
                  <c:v>4.6437023716690306E-4</c:v>
                </c:pt>
                <c:pt idx="715">
                  <c:v>4.6437023716690306E-4</c:v>
                </c:pt>
                <c:pt idx="716">
                  <c:v>4.6437023716690306E-4</c:v>
                </c:pt>
                <c:pt idx="717">
                  <c:v>4.6437023716690306E-4</c:v>
                </c:pt>
                <c:pt idx="718">
                  <c:v>4.644724751162924E-4</c:v>
                </c:pt>
                <c:pt idx="719">
                  <c:v>4.644724751162924E-4</c:v>
                </c:pt>
                <c:pt idx="720">
                  <c:v>4.644724751162924E-4</c:v>
                </c:pt>
                <c:pt idx="721">
                  <c:v>4.644724751162924E-4</c:v>
                </c:pt>
                <c:pt idx="722">
                  <c:v>4.644724751162924E-4</c:v>
                </c:pt>
                <c:pt idx="723">
                  <c:v>4.644724751162924E-4</c:v>
                </c:pt>
                <c:pt idx="724">
                  <c:v>4.644724751162924E-4</c:v>
                </c:pt>
                <c:pt idx="725">
                  <c:v>4.644724751162924E-4</c:v>
                </c:pt>
                <c:pt idx="726">
                  <c:v>4.644724751162924E-4</c:v>
                </c:pt>
                <c:pt idx="727">
                  <c:v>4.644724751162924E-4</c:v>
                </c:pt>
                <c:pt idx="728">
                  <c:v>4.644724751162924E-4</c:v>
                </c:pt>
                <c:pt idx="729">
                  <c:v>4.644724751162924E-4</c:v>
                </c:pt>
                <c:pt idx="730">
                  <c:v>4.644724751162924E-4</c:v>
                </c:pt>
                <c:pt idx="731">
                  <c:v>4.644724751162924E-4</c:v>
                </c:pt>
                <c:pt idx="732">
                  <c:v>4.644724751162924E-4</c:v>
                </c:pt>
                <c:pt idx="733">
                  <c:v>4.644724751162924E-4</c:v>
                </c:pt>
                <c:pt idx="734">
                  <c:v>4.644724751162924E-4</c:v>
                </c:pt>
                <c:pt idx="735">
                  <c:v>4.644724751162924E-4</c:v>
                </c:pt>
                <c:pt idx="736">
                  <c:v>4.644724751162924E-4</c:v>
                </c:pt>
                <c:pt idx="737">
                  <c:v>4.644724751162924E-4</c:v>
                </c:pt>
                <c:pt idx="738">
                  <c:v>4.644724751162924E-4</c:v>
                </c:pt>
                <c:pt idx="739">
                  <c:v>4.644724751162924E-4</c:v>
                </c:pt>
                <c:pt idx="740">
                  <c:v>4.644724751162924E-4</c:v>
                </c:pt>
                <c:pt idx="741">
                  <c:v>4.644724751162924E-4</c:v>
                </c:pt>
                <c:pt idx="742">
                  <c:v>4.644724751162924E-4</c:v>
                </c:pt>
                <c:pt idx="743">
                  <c:v>4.644724751162924E-4</c:v>
                </c:pt>
                <c:pt idx="744">
                  <c:v>4.644724751162924E-4</c:v>
                </c:pt>
                <c:pt idx="745">
                  <c:v>4.644724751162924E-4</c:v>
                </c:pt>
                <c:pt idx="746">
                  <c:v>4.644724751162924E-4</c:v>
                </c:pt>
                <c:pt idx="747">
                  <c:v>4.6457408385251308E-4</c:v>
                </c:pt>
                <c:pt idx="748">
                  <c:v>4.6457408385251308E-4</c:v>
                </c:pt>
                <c:pt idx="749">
                  <c:v>4.6457408385251308E-4</c:v>
                </c:pt>
                <c:pt idx="750">
                  <c:v>4.6457408385251308E-4</c:v>
                </c:pt>
                <c:pt idx="751">
                  <c:v>4.6457408385251308E-4</c:v>
                </c:pt>
                <c:pt idx="752">
                  <c:v>4.6457408385251308E-4</c:v>
                </c:pt>
                <c:pt idx="753">
                  <c:v>4.6457408385251308E-4</c:v>
                </c:pt>
                <c:pt idx="754">
                  <c:v>4.6457408385251308E-4</c:v>
                </c:pt>
                <c:pt idx="755">
                  <c:v>4.6457408385251308E-4</c:v>
                </c:pt>
                <c:pt idx="756">
                  <c:v>4.6457408385251308E-4</c:v>
                </c:pt>
                <c:pt idx="757">
                  <c:v>4.6457408385251308E-4</c:v>
                </c:pt>
                <c:pt idx="758">
                  <c:v>4.6457408385251308E-4</c:v>
                </c:pt>
                <c:pt idx="759">
                  <c:v>4.6457408385251308E-4</c:v>
                </c:pt>
                <c:pt idx="760">
                  <c:v>4.6457408385251308E-4</c:v>
                </c:pt>
                <c:pt idx="761">
                  <c:v>4.6457408385251308E-4</c:v>
                </c:pt>
                <c:pt idx="762">
                  <c:v>4.6457408385251308E-4</c:v>
                </c:pt>
                <c:pt idx="763">
                  <c:v>4.6457408385251308E-4</c:v>
                </c:pt>
                <c:pt idx="764">
                  <c:v>4.6467506295280557E-4</c:v>
                </c:pt>
                <c:pt idx="765">
                  <c:v>4.6467506295280557E-4</c:v>
                </c:pt>
                <c:pt idx="766">
                  <c:v>4.6467506295280557E-4</c:v>
                </c:pt>
                <c:pt idx="767">
                  <c:v>4.6467506295280557E-4</c:v>
                </c:pt>
                <c:pt idx="768">
                  <c:v>4.6467506295280557E-4</c:v>
                </c:pt>
                <c:pt idx="769">
                  <c:v>4.6467506295280557E-4</c:v>
                </c:pt>
                <c:pt idx="770">
                  <c:v>4.6467506295280557E-4</c:v>
                </c:pt>
                <c:pt idx="771">
                  <c:v>4.6467506295280557E-4</c:v>
                </c:pt>
                <c:pt idx="772">
                  <c:v>4.6467506295280557E-4</c:v>
                </c:pt>
                <c:pt idx="773">
                  <c:v>4.6467506295280557E-4</c:v>
                </c:pt>
                <c:pt idx="774">
                  <c:v>4.6467506295280557E-4</c:v>
                </c:pt>
                <c:pt idx="775">
                  <c:v>4.6477541199696818E-4</c:v>
                </c:pt>
                <c:pt idx="776">
                  <c:v>4.6477541199696818E-4</c:v>
                </c:pt>
                <c:pt idx="777">
                  <c:v>4.6477541199696818E-4</c:v>
                </c:pt>
                <c:pt idx="778">
                  <c:v>4.6477541199696818E-4</c:v>
                </c:pt>
                <c:pt idx="779">
                  <c:v>4.6477541199696818E-4</c:v>
                </c:pt>
                <c:pt idx="780">
                  <c:v>4.6477541199696818E-4</c:v>
                </c:pt>
                <c:pt idx="781">
                  <c:v>4.6477541199696818E-4</c:v>
                </c:pt>
                <c:pt idx="782">
                  <c:v>4.6477541199696818E-4</c:v>
                </c:pt>
                <c:pt idx="783">
                  <c:v>4.6477541199696818E-4</c:v>
                </c:pt>
                <c:pt idx="784">
                  <c:v>4.6477541199696818E-4</c:v>
                </c:pt>
                <c:pt idx="785">
                  <c:v>4.6477541199696818E-4</c:v>
                </c:pt>
                <c:pt idx="786">
                  <c:v>4.6477541199696818E-4</c:v>
                </c:pt>
                <c:pt idx="787">
                  <c:v>4.6477541199696818E-4</c:v>
                </c:pt>
                <c:pt idx="788">
                  <c:v>4.6477541199696818E-4</c:v>
                </c:pt>
                <c:pt idx="789">
                  <c:v>4.6477541199696818E-4</c:v>
                </c:pt>
                <c:pt idx="790">
                  <c:v>4.6477541199696818E-4</c:v>
                </c:pt>
                <c:pt idx="791">
                  <c:v>4.6477541199696818E-4</c:v>
                </c:pt>
                <c:pt idx="792">
                  <c:v>4.6477541199696818E-4</c:v>
                </c:pt>
                <c:pt idx="793">
                  <c:v>4.6477541199696818E-4</c:v>
                </c:pt>
                <c:pt idx="794">
                  <c:v>4.6487513056735972E-4</c:v>
                </c:pt>
                <c:pt idx="795">
                  <c:v>4.6487513056735972E-4</c:v>
                </c:pt>
                <c:pt idx="796">
                  <c:v>4.6487513056735972E-4</c:v>
                </c:pt>
                <c:pt idx="797">
                  <c:v>4.6487513056735972E-4</c:v>
                </c:pt>
                <c:pt idx="798">
                  <c:v>4.6487513056735972E-4</c:v>
                </c:pt>
                <c:pt idx="799">
                  <c:v>4.6487513056735972E-4</c:v>
                </c:pt>
                <c:pt idx="800">
                  <c:v>4.6487513056735972E-4</c:v>
                </c:pt>
                <c:pt idx="801">
                  <c:v>4.6487513056735972E-4</c:v>
                </c:pt>
                <c:pt idx="802">
                  <c:v>4.6487513056735972E-4</c:v>
                </c:pt>
                <c:pt idx="803">
                  <c:v>4.6487513056735972E-4</c:v>
                </c:pt>
                <c:pt idx="804">
                  <c:v>4.6487513056735972E-4</c:v>
                </c:pt>
                <c:pt idx="805">
                  <c:v>4.6487513056735972E-4</c:v>
                </c:pt>
                <c:pt idx="806">
                  <c:v>4.6487513056735972E-4</c:v>
                </c:pt>
                <c:pt idx="807">
                  <c:v>4.6487513056735972E-4</c:v>
                </c:pt>
                <c:pt idx="808">
                  <c:v>4.6497421824890316E-4</c:v>
                </c:pt>
                <c:pt idx="809">
                  <c:v>4.6497421824890316E-4</c:v>
                </c:pt>
                <c:pt idx="810">
                  <c:v>4.6497421824890316E-4</c:v>
                </c:pt>
                <c:pt idx="811">
                  <c:v>4.6497421824890316E-4</c:v>
                </c:pt>
                <c:pt idx="812">
                  <c:v>4.6497421824890316E-4</c:v>
                </c:pt>
                <c:pt idx="813">
                  <c:v>4.6497421824890316E-4</c:v>
                </c:pt>
                <c:pt idx="814">
                  <c:v>4.6497421824890316E-4</c:v>
                </c:pt>
                <c:pt idx="815">
                  <c:v>4.6497421824890316E-4</c:v>
                </c:pt>
                <c:pt idx="816">
                  <c:v>4.6497421824890316E-4</c:v>
                </c:pt>
                <c:pt idx="817">
                  <c:v>4.6497421824890316E-4</c:v>
                </c:pt>
                <c:pt idx="818">
                  <c:v>4.6497421824890316E-4</c:v>
                </c:pt>
                <c:pt idx="819">
                  <c:v>4.6497421824890316E-4</c:v>
                </c:pt>
                <c:pt idx="820">
                  <c:v>4.6497421824890316E-4</c:v>
                </c:pt>
                <c:pt idx="821">
                  <c:v>4.6507267462908775E-4</c:v>
                </c:pt>
                <c:pt idx="822">
                  <c:v>4.6507267462908775E-4</c:v>
                </c:pt>
                <c:pt idx="823">
                  <c:v>4.6507267462908775E-4</c:v>
                </c:pt>
                <c:pt idx="824">
                  <c:v>4.6507267462908775E-4</c:v>
                </c:pt>
                <c:pt idx="825">
                  <c:v>4.6507267462908775E-4</c:v>
                </c:pt>
                <c:pt idx="826">
                  <c:v>4.6507267462908775E-4</c:v>
                </c:pt>
                <c:pt idx="827">
                  <c:v>4.6507267462908775E-4</c:v>
                </c:pt>
                <c:pt idx="828">
                  <c:v>4.6507267462908775E-4</c:v>
                </c:pt>
                <c:pt idx="829">
                  <c:v>4.6507267462908775E-4</c:v>
                </c:pt>
                <c:pt idx="830">
                  <c:v>4.6507267462908775E-4</c:v>
                </c:pt>
                <c:pt idx="831">
                  <c:v>4.6507267462908775E-4</c:v>
                </c:pt>
                <c:pt idx="832">
                  <c:v>4.6507267462908775E-4</c:v>
                </c:pt>
                <c:pt idx="833">
                  <c:v>4.6507267462908775E-4</c:v>
                </c:pt>
                <c:pt idx="834">
                  <c:v>4.6507267462908775E-4</c:v>
                </c:pt>
                <c:pt idx="835">
                  <c:v>4.6507267462908775E-4</c:v>
                </c:pt>
                <c:pt idx="836">
                  <c:v>4.6517049929797248E-4</c:v>
                </c:pt>
                <c:pt idx="837">
                  <c:v>4.6517049929797248E-4</c:v>
                </c:pt>
                <c:pt idx="838">
                  <c:v>4.6517049929797248E-4</c:v>
                </c:pt>
                <c:pt idx="839">
                  <c:v>4.6517049929797248E-4</c:v>
                </c:pt>
                <c:pt idx="840">
                  <c:v>4.6517049929797248E-4</c:v>
                </c:pt>
                <c:pt idx="841">
                  <c:v>4.6517049929797248E-4</c:v>
                </c:pt>
                <c:pt idx="842">
                  <c:v>4.6517049929797248E-4</c:v>
                </c:pt>
                <c:pt idx="843">
                  <c:v>4.6517049929797248E-4</c:v>
                </c:pt>
                <c:pt idx="844">
                  <c:v>4.6517049929797248E-4</c:v>
                </c:pt>
                <c:pt idx="845">
                  <c:v>4.6517049929797248E-4</c:v>
                </c:pt>
                <c:pt idx="846">
                  <c:v>4.6517049929797248E-4</c:v>
                </c:pt>
                <c:pt idx="847">
                  <c:v>4.6517049929797248E-4</c:v>
                </c:pt>
                <c:pt idx="848">
                  <c:v>4.6517049929797248E-4</c:v>
                </c:pt>
                <c:pt idx="849">
                  <c:v>4.6517049929797248E-4</c:v>
                </c:pt>
                <c:pt idx="850">
                  <c:v>4.6517049929797248E-4</c:v>
                </c:pt>
                <c:pt idx="851">
                  <c:v>4.6526769184818855E-4</c:v>
                </c:pt>
                <c:pt idx="852">
                  <c:v>4.6526769184818855E-4</c:v>
                </c:pt>
                <c:pt idx="853">
                  <c:v>4.6526769184818855E-4</c:v>
                </c:pt>
                <c:pt idx="854">
                  <c:v>4.6526769184818855E-4</c:v>
                </c:pt>
                <c:pt idx="855">
                  <c:v>4.6526769184818855E-4</c:v>
                </c:pt>
                <c:pt idx="856">
                  <c:v>4.6526769184818855E-4</c:v>
                </c:pt>
                <c:pt idx="857">
                  <c:v>4.6526769184818855E-4</c:v>
                </c:pt>
                <c:pt idx="858">
                  <c:v>4.6526769184818855E-4</c:v>
                </c:pt>
                <c:pt idx="859">
                  <c:v>4.6526769184818855E-4</c:v>
                </c:pt>
                <c:pt idx="860">
                  <c:v>4.6526769184818855E-4</c:v>
                </c:pt>
                <c:pt idx="861">
                  <c:v>4.6526769184818855E-4</c:v>
                </c:pt>
                <c:pt idx="862">
                  <c:v>4.6526769184818855E-4</c:v>
                </c:pt>
                <c:pt idx="863">
                  <c:v>4.6526769184818855E-4</c:v>
                </c:pt>
                <c:pt idx="864">
                  <c:v>4.6526769184818855E-4</c:v>
                </c:pt>
                <c:pt idx="865">
                  <c:v>4.6526769184818855E-4</c:v>
                </c:pt>
                <c:pt idx="866">
                  <c:v>4.6526769184818855E-4</c:v>
                </c:pt>
                <c:pt idx="867">
                  <c:v>4.6526769184818855E-4</c:v>
                </c:pt>
                <c:pt idx="868">
                  <c:v>4.6526769184818855E-4</c:v>
                </c:pt>
                <c:pt idx="869">
                  <c:v>4.6526769184818855E-4</c:v>
                </c:pt>
                <c:pt idx="870">
                  <c:v>4.6526769184818855E-4</c:v>
                </c:pt>
                <c:pt idx="871">
                  <c:v>4.6526769184818855E-4</c:v>
                </c:pt>
                <c:pt idx="872">
                  <c:v>4.6536425187494236E-4</c:v>
                </c:pt>
                <c:pt idx="873">
                  <c:v>4.6536425187494236E-4</c:v>
                </c:pt>
                <c:pt idx="874">
                  <c:v>4.6536425187494236E-4</c:v>
                </c:pt>
                <c:pt idx="875">
                  <c:v>4.6536425187494236E-4</c:v>
                </c:pt>
                <c:pt idx="876">
                  <c:v>4.6536425187494236E-4</c:v>
                </c:pt>
                <c:pt idx="877">
                  <c:v>4.6536425187494236E-4</c:v>
                </c:pt>
                <c:pt idx="878">
                  <c:v>4.6536425187494236E-4</c:v>
                </c:pt>
                <c:pt idx="879">
                  <c:v>4.6536425187494236E-4</c:v>
                </c:pt>
                <c:pt idx="880">
                  <c:v>4.6536425187494236E-4</c:v>
                </c:pt>
                <c:pt idx="881">
                  <c:v>4.6536425187494236E-4</c:v>
                </c:pt>
                <c:pt idx="882">
                  <c:v>4.6536425187494236E-4</c:v>
                </c:pt>
                <c:pt idx="883">
                  <c:v>4.6536425187494236E-4</c:v>
                </c:pt>
                <c:pt idx="884">
                  <c:v>4.6536425187494236E-4</c:v>
                </c:pt>
                <c:pt idx="885">
                  <c:v>4.6536425187494236E-4</c:v>
                </c:pt>
                <c:pt idx="886">
                  <c:v>4.6536425187494236E-4</c:v>
                </c:pt>
                <c:pt idx="887">
                  <c:v>4.6536425187494236E-4</c:v>
                </c:pt>
                <c:pt idx="888">
                  <c:v>4.6536425187494236E-4</c:v>
                </c:pt>
                <c:pt idx="889">
                  <c:v>4.6536425187494236E-4</c:v>
                </c:pt>
                <c:pt idx="890">
                  <c:v>4.6536425187494236E-4</c:v>
                </c:pt>
                <c:pt idx="891">
                  <c:v>4.6536425187494236E-4</c:v>
                </c:pt>
                <c:pt idx="892">
                  <c:v>4.6536425187494236E-4</c:v>
                </c:pt>
                <c:pt idx="893">
                  <c:v>4.6546017897601836E-4</c:v>
                </c:pt>
                <c:pt idx="894">
                  <c:v>4.6546017897601836E-4</c:v>
                </c:pt>
                <c:pt idx="895">
                  <c:v>4.6546017897601836E-4</c:v>
                </c:pt>
                <c:pt idx="896">
                  <c:v>4.6546017897601836E-4</c:v>
                </c:pt>
                <c:pt idx="897">
                  <c:v>4.6546017897601836E-4</c:v>
                </c:pt>
                <c:pt idx="898">
                  <c:v>4.6546017897601836E-4</c:v>
                </c:pt>
                <c:pt idx="899">
                  <c:v>4.6546017897601836E-4</c:v>
                </c:pt>
                <c:pt idx="900">
                  <c:v>4.6546017897601836E-4</c:v>
                </c:pt>
                <c:pt idx="901">
                  <c:v>4.6546017897601836E-4</c:v>
                </c:pt>
                <c:pt idx="902">
                  <c:v>4.6546017897601836E-4</c:v>
                </c:pt>
                <c:pt idx="903">
                  <c:v>4.6546017897601836E-4</c:v>
                </c:pt>
                <c:pt idx="904">
                  <c:v>4.6546017897601836E-4</c:v>
                </c:pt>
                <c:pt idx="905">
                  <c:v>4.6546017897601836E-4</c:v>
                </c:pt>
                <c:pt idx="906">
                  <c:v>4.6546017897601836E-4</c:v>
                </c:pt>
                <c:pt idx="907">
                  <c:v>4.6555547275178139E-4</c:v>
                </c:pt>
                <c:pt idx="908">
                  <c:v>4.6555547275178139E-4</c:v>
                </c:pt>
                <c:pt idx="909">
                  <c:v>4.6555547275178139E-4</c:v>
                </c:pt>
                <c:pt idx="910">
                  <c:v>4.6555547275178139E-4</c:v>
                </c:pt>
                <c:pt idx="911">
                  <c:v>4.6555547275178139E-4</c:v>
                </c:pt>
                <c:pt idx="912">
                  <c:v>4.6555547275178139E-4</c:v>
                </c:pt>
                <c:pt idx="913">
                  <c:v>4.6555547275178139E-4</c:v>
                </c:pt>
                <c:pt idx="914">
                  <c:v>4.6555547275178139E-4</c:v>
                </c:pt>
                <c:pt idx="915">
                  <c:v>4.6555547275178139E-4</c:v>
                </c:pt>
                <c:pt idx="916">
                  <c:v>4.6555547275178139E-4</c:v>
                </c:pt>
                <c:pt idx="917">
                  <c:v>4.6555547275178139E-4</c:v>
                </c:pt>
                <c:pt idx="918">
                  <c:v>4.6555547275178139E-4</c:v>
                </c:pt>
                <c:pt idx="919">
                  <c:v>4.6555547275178139E-4</c:v>
                </c:pt>
                <c:pt idx="920">
                  <c:v>4.6555547275178139E-4</c:v>
                </c:pt>
                <c:pt idx="921">
                  <c:v>4.6555547275178139E-4</c:v>
                </c:pt>
                <c:pt idx="922">
                  <c:v>4.6555547275178139E-4</c:v>
                </c:pt>
                <c:pt idx="923">
                  <c:v>4.6555547275178139E-4</c:v>
                </c:pt>
                <c:pt idx="924">
                  <c:v>4.6565013280518017E-4</c:v>
                </c:pt>
                <c:pt idx="925">
                  <c:v>4.6565013280518017E-4</c:v>
                </c:pt>
                <c:pt idx="926">
                  <c:v>4.6565013280518017E-4</c:v>
                </c:pt>
                <c:pt idx="927">
                  <c:v>4.6565013280518017E-4</c:v>
                </c:pt>
                <c:pt idx="928">
                  <c:v>4.6565013280518017E-4</c:v>
                </c:pt>
                <c:pt idx="929">
                  <c:v>4.6565013280518017E-4</c:v>
                </c:pt>
                <c:pt idx="930">
                  <c:v>4.6565013280518017E-4</c:v>
                </c:pt>
                <c:pt idx="931">
                  <c:v>4.6565013280518017E-4</c:v>
                </c:pt>
                <c:pt idx="932">
                  <c:v>4.6565013280518017E-4</c:v>
                </c:pt>
                <c:pt idx="933">
                  <c:v>4.6565013280518017E-4</c:v>
                </c:pt>
                <c:pt idx="934">
                  <c:v>4.6565013280518017E-4</c:v>
                </c:pt>
                <c:pt idx="935">
                  <c:v>4.6565013280518017E-4</c:v>
                </c:pt>
                <c:pt idx="936">
                  <c:v>4.6565013280518017E-4</c:v>
                </c:pt>
                <c:pt idx="937">
                  <c:v>4.6565013280518017E-4</c:v>
                </c:pt>
                <c:pt idx="938">
                  <c:v>4.6565013280518017E-4</c:v>
                </c:pt>
                <c:pt idx="939">
                  <c:v>4.6565013280518017E-4</c:v>
                </c:pt>
                <c:pt idx="940">
                  <c:v>4.6565013280518017E-4</c:v>
                </c:pt>
                <c:pt idx="941">
                  <c:v>4.6565013280518017E-4</c:v>
                </c:pt>
                <c:pt idx="942">
                  <c:v>4.6565013280518017E-4</c:v>
                </c:pt>
                <c:pt idx="943">
                  <c:v>4.657441587417497E-4</c:v>
                </c:pt>
                <c:pt idx="944">
                  <c:v>4.657441587417497E-4</c:v>
                </c:pt>
                <c:pt idx="945">
                  <c:v>4.657441587417497E-4</c:v>
                </c:pt>
                <c:pt idx="946">
                  <c:v>4.657441587417497E-4</c:v>
                </c:pt>
                <c:pt idx="947">
                  <c:v>4.657441587417497E-4</c:v>
                </c:pt>
                <c:pt idx="948">
                  <c:v>4.657441587417497E-4</c:v>
                </c:pt>
                <c:pt idx="949">
                  <c:v>4.657441587417497E-4</c:v>
                </c:pt>
                <c:pt idx="950">
                  <c:v>4.657441587417497E-4</c:v>
                </c:pt>
                <c:pt idx="951">
                  <c:v>4.657441587417497E-4</c:v>
                </c:pt>
                <c:pt idx="952">
                  <c:v>4.657441587417497E-4</c:v>
                </c:pt>
                <c:pt idx="953">
                  <c:v>4.6583755016961395E-4</c:v>
                </c:pt>
                <c:pt idx="954">
                  <c:v>4.6583755016961395E-4</c:v>
                </c:pt>
                <c:pt idx="955">
                  <c:v>4.6583755016961395E-4</c:v>
                </c:pt>
                <c:pt idx="956">
                  <c:v>4.6583755016961395E-4</c:v>
                </c:pt>
                <c:pt idx="957">
                  <c:v>4.6583755016961395E-4</c:v>
                </c:pt>
                <c:pt idx="958">
                  <c:v>4.6583755016961395E-4</c:v>
                </c:pt>
                <c:pt idx="959">
                  <c:v>4.6583755016961395E-4</c:v>
                </c:pt>
                <c:pt idx="960">
                  <c:v>4.6583755016961395E-4</c:v>
                </c:pt>
                <c:pt idx="961">
                  <c:v>4.6583755016961395E-4</c:v>
                </c:pt>
                <c:pt idx="962">
                  <c:v>4.6583755016961395E-4</c:v>
                </c:pt>
                <c:pt idx="963">
                  <c:v>4.6583755016961395E-4</c:v>
                </c:pt>
                <c:pt idx="964">
                  <c:v>4.6583755016961395E-4</c:v>
                </c:pt>
                <c:pt idx="965">
                  <c:v>4.6583755016961395E-4</c:v>
                </c:pt>
                <c:pt idx="966">
                  <c:v>4.6583755016961395E-4</c:v>
                </c:pt>
                <c:pt idx="967">
                  <c:v>4.6583755016961395E-4</c:v>
                </c:pt>
                <c:pt idx="968">
                  <c:v>4.6583755016961395E-4</c:v>
                </c:pt>
                <c:pt idx="969">
                  <c:v>4.6583755016961395E-4</c:v>
                </c:pt>
                <c:pt idx="970">
                  <c:v>4.6583755016961395E-4</c:v>
                </c:pt>
                <c:pt idx="971">
                  <c:v>4.6583755016961395E-4</c:v>
                </c:pt>
                <c:pt idx="972">
                  <c:v>4.6593030669948843E-4</c:v>
                </c:pt>
                <c:pt idx="973">
                  <c:v>4.6593030669948843E-4</c:v>
                </c:pt>
                <c:pt idx="974">
                  <c:v>4.6593030669948843E-4</c:v>
                </c:pt>
                <c:pt idx="975">
                  <c:v>4.6593030669948843E-4</c:v>
                </c:pt>
                <c:pt idx="976">
                  <c:v>4.6593030669948843E-4</c:v>
                </c:pt>
                <c:pt idx="977">
                  <c:v>4.6593030669948843E-4</c:v>
                </c:pt>
                <c:pt idx="978">
                  <c:v>4.6593030669948843E-4</c:v>
                </c:pt>
                <c:pt idx="979">
                  <c:v>4.6602242794468351E-4</c:v>
                </c:pt>
                <c:pt idx="980">
                  <c:v>4.6602242794468351E-4</c:v>
                </c:pt>
                <c:pt idx="981">
                  <c:v>4.6602242794468351E-4</c:v>
                </c:pt>
                <c:pt idx="982">
                  <c:v>4.6602242794468351E-4</c:v>
                </c:pt>
                <c:pt idx="983">
                  <c:v>4.6602242794468351E-4</c:v>
                </c:pt>
                <c:pt idx="984">
                  <c:v>4.6602242794468351E-4</c:v>
                </c:pt>
                <c:pt idx="985">
                  <c:v>4.6602242794468351E-4</c:v>
                </c:pt>
                <c:pt idx="986">
                  <c:v>4.6602242794468351E-4</c:v>
                </c:pt>
                <c:pt idx="987">
                  <c:v>4.6602242794468351E-4</c:v>
                </c:pt>
                <c:pt idx="988">
                  <c:v>4.6602242794468351E-4</c:v>
                </c:pt>
                <c:pt idx="989">
                  <c:v>4.6602242794468351E-4</c:v>
                </c:pt>
                <c:pt idx="990">
                  <c:v>4.6602242794468351E-4</c:v>
                </c:pt>
                <c:pt idx="991">
                  <c:v>4.6611391352110619E-4</c:v>
                </c:pt>
                <c:pt idx="992">
                  <c:v>4.6611391352110619E-4</c:v>
                </c:pt>
                <c:pt idx="993">
                  <c:v>4.6611391352110619E-4</c:v>
                </c:pt>
                <c:pt idx="994">
                  <c:v>4.6611391352110619E-4</c:v>
                </c:pt>
                <c:pt idx="995">
                  <c:v>4.6611391352110619E-4</c:v>
                </c:pt>
                <c:pt idx="996">
                  <c:v>4.6611391352110619E-4</c:v>
                </c:pt>
                <c:pt idx="997">
                  <c:v>4.6611391352110619E-4</c:v>
                </c:pt>
                <c:pt idx="998">
                  <c:v>4.6611391352110619E-4</c:v>
                </c:pt>
                <c:pt idx="999">
                  <c:v>4.6611391352110619E-4</c:v>
                </c:pt>
                <c:pt idx="1000">
                  <c:v>4.6611391352110619E-4</c:v>
                </c:pt>
                <c:pt idx="1001">
                  <c:v>4.6611391352110619E-4</c:v>
                </c:pt>
                <c:pt idx="1002">
                  <c:v>4.6611391352110619E-4</c:v>
                </c:pt>
                <c:pt idx="1003">
                  <c:v>4.6611391352110619E-4</c:v>
                </c:pt>
                <c:pt idx="1004">
                  <c:v>4.6611391352110619E-4</c:v>
                </c:pt>
                <c:pt idx="1005">
                  <c:v>4.6620476304726389E-4</c:v>
                </c:pt>
                <c:pt idx="1006">
                  <c:v>4.6620476304726389E-4</c:v>
                </c:pt>
                <c:pt idx="1007">
                  <c:v>4.6620476304726389E-4</c:v>
                </c:pt>
                <c:pt idx="1008">
                  <c:v>4.6620476304726389E-4</c:v>
                </c:pt>
                <c:pt idx="1009">
                  <c:v>4.6620476304726389E-4</c:v>
                </c:pt>
                <c:pt idx="1010">
                  <c:v>4.6620476304726389E-4</c:v>
                </c:pt>
                <c:pt idx="1011">
                  <c:v>4.6620476304726389E-4</c:v>
                </c:pt>
                <c:pt idx="1012">
                  <c:v>4.6620476304726389E-4</c:v>
                </c:pt>
                <c:pt idx="1013">
                  <c:v>4.6620476304726389E-4</c:v>
                </c:pt>
                <c:pt idx="1014">
                  <c:v>4.6620476304726389E-4</c:v>
                </c:pt>
                <c:pt idx="1015">
                  <c:v>4.6620476304726389E-4</c:v>
                </c:pt>
                <c:pt idx="1016">
                  <c:v>4.6620476304726389E-4</c:v>
                </c:pt>
                <c:pt idx="1017">
                  <c:v>4.6620476304726389E-4</c:v>
                </c:pt>
                <c:pt idx="1018">
                  <c:v>4.6620476304726389E-4</c:v>
                </c:pt>
                <c:pt idx="1019">
                  <c:v>4.6620476304726389E-4</c:v>
                </c:pt>
                <c:pt idx="1020">
                  <c:v>4.6629497614426597E-4</c:v>
                </c:pt>
                <c:pt idx="1021">
                  <c:v>4.6629497614426597E-4</c:v>
                </c:pt>
                <c:pt idx="1022">
                  <c:v>4.6629497614426597E-4</c:v>
                </c:pt>
                <c:pt idx="1023">
                  <c:v>4.6629497614426597E-4</c:v>
                </c:pt>
                <c:pt idx="1024">
                  <c:v>4.6629497614426597E-4</c:v>
                </c:pt>
                <c:pt idx="1025">
                  <c:v>4.6629497614426597E-4</c:v>
                </c:pt>
                <c:pt idx="1026">
                  <c:v>4.6629497614426597E-4</c:v>
                </c:pt>
                <c:pt idx="1027">
                  <c:v>4.6629497614426597E-4</c:v>
                </c:pt>
                <c:pt idx="1028">
                  <c:v>4.6629497614426597E-4</c:v>
                </c:pt>
                <c:pt idx="1029">
                  <c:v>4.6629497614426597E-4</c:v>
                </c:pt>
                <c:pt idx="1030">
                  <c:v>4.6629497614426597E-4</c:v>
                </c:pt>
                <c:pt idx="1031">
                  <c:v>4.6629497614426597E-4</c:v>
                </c:pt>
                <c:pt idx="1032">
                  <c:v>4.6629497614426597E-4</c:v>
                </c:pt>
                <c:pt idx="1033">
                  <c:v>4.6629497614426597E-4</c:v>
                </c:pt>
                <c:pt idx="1034">
                  <c:v>4.6629497614426597E-4</c:v>
                </c:pt>
                <c:pt idx="1035">
                  <c:v>4.6629497614426597E-4</c:v>
                </c:pt>
                <c:pt idx="1036">
                  <c:v>4.6629497614426597E-4</c:v>
                </c:pt>
                <c:pt idx="1037">
                  <c:v>4.6629497614426597E-4</c:v>
                </c:pt>
                <c:pt idx="1038">
                  <c:v>4.6629497614426597E-4</c:v>
                </c:pt>
                <c:pt idx="1039">
                  <c:v>4.6629497614426597E-4</c:v>
                </c:pt>
                <c:pt idx="1040">
                  <c:v>4.6629497614426597E-4</c:v>
                </c:pt>
                <c:pt idx="1041">
                  <c:v>4.6638455243582714E-4</c:v>
                </c:pt>
                <c:pt idx="1042">
                  <c:v>4.6638455243582714E-4</c:v>
                </c:pt>
                <c:pt idx="1043">
                  <c:v>4.6638455243582714E-4</c:v>
                </c:pt>
                <c:pt idx="1044">
                  <c:v>4.6638455243582714E-4</c:v>
                </c:pt>
                <c:pt idx="1045">
                  <c:v>4.6638455243582714E-4</c:v>
                </c:pt>
                <c:pt idx="1046">
                  <c:v>4.6638455243582714E-4</c:v>
                </c:pt>
                <c:pt idx="1047">
                  <c:v>4.6638455243582714E-4</c:v>
                </c:pt>
                <c:pt idx="1048">
                  <c:v>4.6638455243582714E-4</c:v>
                </c:pt>
                <c:pt idx="1049">
                  <c:v>4.6638455243582714E-4</c:v>
                </c:pt>
                <c:pt idx="1050">
                  <c:v>4.6638455243582714E-4</c:v>
                </c:pt>
                <c:pt idx="1051">
                  <c:v>4.6638455243582714E-4</c:v>
                </c:pt>
                <c:pt idx="1052">
                  <c:v>4.6638455243582714E-4</c:v>
                </c:pt>
                <c:pt idx="1053">
                  <c:v>4.6647349154826982E-4</c:v>
                </c:pt>
                <c:pt idx="1054">
                  <c:v>4.6647349154826982E-4</c:v>
                </c:pt>
                <c:pt idx="1055">
                  <c:v>4.6647349154826982E-4</c:v>
                </c:pt>
                <c:pt idx="1056">
                  <c:v>4.6647349154826982E-4</c:v>
                </c:pt>
                <c:pt idx="1057">
                  <c:v>4.6647349154826982E-4</c:v>
                </c:pt>
                <c:pt idx="1058">
                  <c:v>4.6647349154826982E-4</c:v>
                </c:pt>
                <c:pt idx="1059">
                  <c:v>4.6647349154826982E-4</c:v>
                </c:pt>
                <c:pt idx="1060">
                  <c:v>4.6647349154826982E-4</c:v>
                </c:pt>
                <c:pt idx="1061">
                  <c:v>4.6647349154826982E-4</c:v>
                </c:pt>
                <c:pt idx="1062">
                  <c:v>4.6647349154826982E-4</c:v>
                </c:pt>
                <c:pt idx="1063">
                  <c:v>4.6647349154826982E-4</c:v>
                </c:pt>
                <c:pt idx="1064">
                  <c:v>4.6656179311052652E-4</c:v>
                </c:pt>
                <c:pt idx="1065">
                  <c:v>4.6656179311052652E-4</c:v>
                </c:pt>
                <c:pt idx="1066">
                  <c:v>4.6656179311052652E-4</c:v>
                </c:pt>
                <c:pt idx="1067">
                  <c:v>4.6656179311052652E-4</c:v>
                </c:pt>
                <c:pt idx="1068">
                  <c:v>4.6656179311052652E-4</c:v>
                </c:pt>
                <c:pt idx="1069">
                  <c:v>4.6656179311052652E-4</c:v>
                </c:pt>
                <c:pt idx="1070">
                  <c:v>4.6656179311052652E-4</c:v>
                </c:pt>
                <c:pt idx="1071">
                  <c:v>4.6656179311052652E-4</c:v>
                </c:pt>
                <c:pt idx="1072">
                  <c:v>4.6656179311052652E-4</c:v>
                </c:pt>
                <c:pt idx="1073">
                  <c:v>4.6656179311052652E-4</c:v>
                </c:pt>
                <c:pt idx="1074">
                  <c:v>4.6656179311052652E-4</c:v>
                </c:pt>
                <c:pt idx="1075">
                  <c:v>4.6656179311052652E-4</c:v>
                </c:pt>
                <c:pt idx="1076">
                  <c:v>4.66649456754143E-4</c:v>
                </c:pt>
                <c:pt idx="1077">
                  <c:v>4.66649456754143E-4</c:v>
                </c:pt>
                <c:pt idx="1078">
                  <c:v>4.66649456754143E-4</c:v>
                </c:pt>
                <c:pt idx="1079">
                  <c:v>4.66649456754143E-4</c:v>
                </c:pt>
                <c:pt idx="1080">
                  <c:v>4.66649456754143E-4</c:v>
                </c:pt>
                <c:pt idx="1081">
                  <c:v>4.66649456754143E-4</c:v>
                </c:pt>
                <c:pt idx="1082">
                  <c:v>4.66649456754143E-4</c:v>
                </c:pt>
                <c:pt idx="1083">
                  <c:v>4.66649456754143E-4</c:v>
                </c:pt>
                <c:pt idx="1084">
                  <c:v>4.66649456754143E-4</c:v>
                </c:pt>
                <c:pt idx="1085">
                  <c:v>4.66649456754143E-4</c:v>
                </c:pt>
                <c:pt idx="1086">
                  <c:v>4.66649456754143E-4</c:v>
                </c:pt>
                <c:pt idx="1087">
                  <c:v>4.66649456754143E-4</c:v>
                </c:pt>
                <c:pt idx="1088">
                  <c:v>4.66649456754143E-4</c:v>
                </c:pt>
                <c:pt idx="1089">
                  <c:v>4.66649456754143E-4</c:v>
                </c:pt>
                <c:pt idx="1090">
                  <c:v>4.6673648211328006E-4</c:v>
                </c:pt>
                <c:pt idx="1091">
                  <c:v>4.6673648211328006E-4</c:v>
                </c:pt>
                <c:pt idx="1092">
                  <c:v>4.6673648211328006E-4</c:v>
                </c:pt>
                <c:pt idx="1093">
                  <c:v>4.6673648211328006E-4</c:v>
                </c:pt>
                <c:pt idx="1094">
                  <c:v>4.6673648211328006E-4</c:v>
                </c:pt>
                <c:pt idx="1095">
                  <c:v>4.6673648211328006E-4</c:v>
                </c:pt>
                <c:pt idx="1096">
                  <c:v>4.6673648211328006E-4</c:v>
                </c:pt>
                <c:pt idx="1097">
                  <c:v>4.6673648211328006E-4</c:v>
                </c:pt>
                <c:pt idx="1098">
                  <c:v>4.6673648211328006E-4</c:v>
                </c:pt>
                <c:pt idx="1099">
                  <c:v>4.6673648211328006E-4</c:v>
                </c:pt>
                <c:pt idx="1100">
                  <c:v>4.6673648211328006E-4</c:v>
                </c:pt>
                <c:pt idx="1101">
                  <c:v>4.6673648211328006E-4</c:v>
                </c:pt>
                <c:pt idx="1102">
                  <c:v>4.6673648211328006E-4</c:v>
                </c:pt>
                <c:pt idx="1103">
                  <c:v>4.6673648211328006E-4</c:v>
                </c:pt>
                <c:pt idx="1104">
                  <c:v>4.6673648211328006E-4</c:v>
                </c:pt>
                <c:pt idx="1105">
                  <c:v>4.6673648211328006E-4</c:v>
                </c:pt>
                <c:pt idx="1106">
                  <c:v>4.6673648211328006E-4</c:v>
                </c:pt>
                <c:pt idx="1107">
                  <c:v>4.6673648211328006E-4</c:v>
                </c:pt>
                <c:pt idx="1108">
                  <c:v>4.6682286882471691E-4</c:v>
                </c:pt>
                <c:pt idx="1109">
                  <c:v>4.6682286882471691E-4</c:v>
                </c:pt>
                <c:pt idx="1110">
                  <c:v>4.6682286882471691E-4</c:v>
                </c:pt>
                <c:pt idx="1111">
                  <c:v>4.6682286882471691E-4</c:v>
                </c:pt>
                <c:pt idx="1112">
                  <c:v>4.6682286882471691E-4</c:v>
                </c:pt>
                <c:pt idx="1113">
                  <c:v>4.6682286882471691E-4</c:v>
                </c:pt>
                <c:pt idx="1114">
                  <c:v>4.6682286882471691E-4</c:v>
                </c:pt>
                <c:pt idx="1115">
                  <c:v>4.6682286882471691E-4</c:v>
                </c:pt>
                <c:pt idx="1116">
                  <c:v>4.6682286882471691E-4</c:v>
                </c:pt>
                <c:pt idx="1117">
                  <c:v>4.6682286882471691E-4</c:v>
                </c:pt>
                <c:pt idx="1118">
                  <c:v>4.6682286882471691E-4</c:v>
                </c:pt>
                <c:pt idx="1119">
                  <c:v>4.6682286882471691E-4</c:v>
                </c:pt>
                <c:pt idx="1120">
                  <c:v>4.66908616527853E-4</c:v>
                </c:pt>
                <c:pt idx="1121">
                  <c:v>4.66908616527853E-4</c:v>
                </c:pt>
                <c:pt idx="1122">
                  <c:v>4.66908616527853E-4</c:v>
                </c:pt>
                <c:pt idx="1123">
                  <c:v>4.66908616527853E-4</c:v>
                </c:pt>
                <c:pt idx="1124">
                  <c:v>4.66908616527853E-4</c:v>
                </c:pt>
                <c:pt idx="1125">
                  <c:v>4.66908616527853E-4</c:v>
                </c:pt>
                <c:pt idx="1126">
                  <c:v>4.66908616527853E-4</c:v>
                </c:pt>
                <c:pt idx="1127">
                  <c:v>4.66908616527853E-4</c:v>
                </c:pt>
                <c:pt idx="1128">
                  <c:v>4.66908616527853E-4</c:v>
                </c:pt>
                <c:pt idx="1129">
                  <c:v>4.66908616527853E-4</c:v>
                </c:pt>
                <c:pt idx="1130">
                  <c:v>4.66908616527853E-4</c:v>
                </c:pt>
                <c:pt idx="1131">
                  <c:v>4.66908616527853E-4</c:v>
                </c:pt>
                <c:pt idx="1132">
                  <c:v>4.6699372486471092E-4</c:v>
                </c:pt>
                <c:pt idx="1133">
                  <c:v>4.6699372486471092E-4</c:v>
                </c:pt>
                <c:pt idx="1134">
                  <c:v>4.6699372486471092E-4</c:v>
                </c:pt>
                <c:pt idx="1135">
                  <c:v>4.6699372486471092E-4</c:v>
                </c:pt>
                <c:pt idx="1136">
                  <c:v>4.6699372486471092E-4</c:v>
                </c:pt>
                <c:pt idx="1137">
                  <c:v>4.6699372486471092E-4</c:v>
                </c:pt>
                <c:pt idx="1138">
                  <c:v>4.6699372486471092E-4</c:v>
                </c:pt>
                <c:pt idx="1139">
                  <c:v>4.6699372486471092E-4</c:v>
                </c:pt>
                <c:pt idx="1140">
                  <c:v>4.6699372486471092E-4</c:v>
                </c:pt>
                <c:pt idx="1141">
                  <c:v>4.6699372486471092E-4</c:v>
                </c:pt>
                <c:pt idx="1142">
                  <c:v>4.6699372486471092E-4</c:v>
                </c:pt>
                <c:pt idx="1143">
                  <c:v>4.6699372486471092E-4</c:v>
                </c:pt>
                <c:pt idx="1144">
                  <c:v>4.6707819347993862E-4</c:v>
                </c:pt>
                <c:pt idx="1145">
                  <c:v>4.6707819347993862E-4</c:v>
                </c:pt>
                <c:pt idx="1146">
                  <c:v>4.6707819347993862E-4</c:v>
                </c:pt>
                <c:pt idx="1147">
                  <c:v>4.6707819347993862E-4</c:v>
                </c:pt>
                <c:pt idx="1148">
                  <c:v>4.6707819347993862E-4</c:v>
                </c:pt>
                <c:pt idx="1149">
                  <c:v>4.6707819347993862E-4</c:v>
                </c:pt>
                <c:pt idx="1150">
                  <c:v>4.6707819347993862E-4</c:v>
                </c:pt>
                <c:pt idx="1151">
                  <c:v>4.6707819347993862E-4</c:v>
                </c:pt>
                <c:pt idx="1152">
                  <c:v>4.6716202202081239E-4</c:v>
                </c:pt>
                <c:pt idx="1153">
                  <c:v>4.6716202202081239E-4</c:v>
                </c:pt>
                <c:pt idx="1154">
                  <c:v>4.6716202202081239E-4</c:v>
                </c:pt>
                <c:pt idx="1155">
                  <c:v>4.6716202202081239E-4</c:v>
                </c:pt>
                <c:pt idx="1156">
                  <c:v>4.6716202202081239E-4</c:v>
                </c:pt>
                <c:pt idx="1157">
                  <c:v>4.6716202202081239E-4</c:v>
                </c:pt>
                <c:pt idx="1158">
                  <c:v>4.6716202202081239E-4</c:v>
                </c:pt>
                <c:pt idx="1159">
                  <c:v>4.6716202202081239E-4</c:v>
                </c:pt>
                <c:pt idx="1160">
                  <c:v>4.6716202202081239E-4</c:v>
                </c:pt>
                <c:pt idx="1161">
                  <c:v>4.6724521013723853E-4</c:v>
                </c:pt>
                <c:pt idx="1162">
                  <c:v>4.6724521013723853E-4</c:v>
                </c:pt>
                <c:pt idx="1163">
                  <c:v>4.6724521013723853E-4</c:v>
                </c:pt>
                <c:pt idx="1164">
                  <c:v>4.6724521013723853E-4</c:v>
                </c:pt>
                <c:pt idx="1165">
                  <c:v>4.6724521013723853E-4</c:v>
                </c:pt>
                <c:pt idx="1166">
                  <c:v>4.6724521013723853E-4</c:v>
                </c:pt>
                <c:pt idx="1167">
                  <c:v>4.6724521013723853E-4</c:v>
                </c:pt>
                <c:pt idx="1168">
                  <c:v>4.6732775748175665E-4</c:v>
                </c:pt>
                <c:pt idx="1169">
                  <c:v>4.6732775748175665E-4</c:v>
                </c:pt>
                <c:pt idx="1170">
                  <c:v>4.6732775748175665E-4</c:v>
                </c:pt>
                <c:pt idx="1171">
                  <c:v>4.6732775748175665E-4</c:v>
                </c:pt>
                <c:pt idx="1172">
                  <c:v>4.6732775748175665E-4</c:v>
                </c:pt>
                <c:pt idx="1173">
                  <c:v>4.6732775748175665E-4</c:v>
                </c:pt>
                <c:pt idx="1174">
                  <c:v>4.6732775748175665E-4</c:v>
                </c:pt>
                <c:pt idx="1175">
                  <c:v>4.6732775748175665E-4</c:v>
                </c:pt>
                <c:pt idx="1176">
                  <c:v>4.6732775748175665E-4</c:v>
                </c:pt>
                <c:pt idx="1177">
                  <c:v>4.6732775748175665E-4</c:v>
                </c:pt>
                <c:pt idx="1178">
                  <c:v>4.6732775748175665E-4</c:v>
                </c:pt>
                <c:pt idx="1179">
                  <c:v>4.6732775748175665E-4</c:v>
                </c:pt>
                <c:pt idx="1180">
                  <c:v>4.6732775748175665E-4</c:v>
                </c:pt>
                <c:pt idx="1181">
                  <c:v>4.6732775748175665E-4</c:v>
                </c:pt>
                <c:pt idx="1182">
                  <c:v>4.6740966370954128E-4</c:v>
                </c:pt>
                <c:pt idx="1183">
                  <c:v>4.6740966370954128E-4</c:v>
                </c:pt>
                <c:pt idx="1184">
                  <c:v>4.6740966370954128E-4</c:v>
                </c:pt>
                <c:pt idx="1185">
                  <c:v>4.6740966370954128E-4</c:v>
                </c:pt>
                <c:pt idx="1186">
                  <c:v>4.6740966370954128E-4</c:v>
                </c:pt>
                <c:pt idx="1187">
                  <c:v>4.6740966370954128E-4</c:v>
                </c:pt>
                <c:pt idx="1188">
                  <c:v>4.6740966370954128E-4</c:v>
                </c:pt>
                <c:pt idx="1189">
                  <c:v>4.6740966370954128E-4</c:v>
                </c:pt>
                <c:pt idx="1190">
                  <c:v>4.6740966370954128E-4</c:v>
                </c:pt>
                <c:pt idx="1191">
                  <c:v>4.6740966370954128E-4</c:v>
                </c:pt>
                <c:pt idx="1192">
                  <c:v>4.6740966370954128E-4</c:v>
                </c:pt>
                <c:pt idx="1193">
                  <c:v>4.6740966370954128E-4</c:v>
                </c:pt>
                <c:pt idx="1194">
                  <c:v>4.6740966370954128E-4</c:v>
                </c:pt>
                <c:pt idx="1195">
                  <c:v>4.6740966370954128E-4</c:v>
                </c:pt>
                <c:pt idx="1196">
                  <c:v>4.6740966370954128E-4</c:v>
                </c:pt>
                <c:pt idx="1197">
                  <c:v>4.6740966370954128E-4</c:v>
                </c:pt>
                <c:pt idx="1198">
                  <c:v>4.6740966370954128E-4</c:v>
                </c:pt>
                <c:pt idx="1199">
                  <c:v>4.6749092847840493E-4</c:v>
                </c:pt>
                <c:pt idx="1200">
                  <c:v>4.6749092847840493E-4</c:v>
                </c:pt>
                <c:pt idx="1201">
                  <c:v>4.6749092847840493E-4</c:v>
                </c:pt>
                <c:pt idx="1202">
                  <c:v>4.6749092847840493E-4</c:v>
                </c:pt>
                <c:pt idx="1203">
                  <c:v>4.6749092847840493E-4</c:v>
                </c:pt>
                <c:pt idx="1204">
                  <c:v>4.6749092847840493E-4</c:v>
                </c:pt>
                <c:pt idx="1205">
                  <c:v>4.6749092847840493E-4</c:v>
                </c:pt>
                <c:pt idx="1206">
                  <c:v>4.6749092847840493E-4</c:v>
                </c:pt>
                <c:pt idx="1207">
                  <c:v>4.6749092847840493E-4</c:v>
                </c:pt>
                <c:pt idx="1208">
                  <c:v>4.6749092847840493E-4</c:v>
                </c:pt>
                <c:pt idx="1209">
                  <c:v>4.6749092847840493E-4</c:v>
                </c:pt>
                <c:pt idx="1210">
                  <c:v>4.6749092847840493E-4</c:v>
                </c:pt>
                <c:pt idx="1211">
                  <c:v>4.6749092847840493E-4</c:v>
                </c:pt>
                <c:pt idx="1212">
                  <c:v>4.6749092847840493E-4</c:v>
                </c:pt>
                <c:pt idx="1213">
                  <c:v>4.6749092847840493E-4</c:v>
                </c:pt>
                <c:pt idx="1214">
                  <c:v>4.6749092847840493E-4</c:v>
                </c:pt>
                <c:pt idx="1215">
                  <c:v>4.6757155144880016E-4</c:v>
                </c:pt>
                <c:pt idx="1216">
                  <c:v>4.6757155144880016E-4</c:v>
                </c:pt>
                <c:pt idx="1217">
                  <c:v>4.6757155144880016E-4</c:v>
                </c:pt>
                <c:pt idx="1218">
                  <c:v>4.6757155144880016E-4</c:v>
                </c:pt>
                <c:pt idx="1219">
                  <c:v>4.6757155144880016E-4</c:v>
                </c:pt>
                <c:pt idx="1220">
                  <c:v>4.6757155144880016E-4</c:v>
                </c:pt>
                <c:pt idx="1221">
                  <c:v>4.6757155144880016E-4</c:v>
                </c:pt>
                <c:pt idx="1222">
                  <c:v>4.6757155144880016E-4</c:v>
                </c:pt>
                <c:pt idx="1223">
                  <c:v>4.6757155144880016E-4</c:v>
                </c:pt>
                <c:pt idx="1224">
                  <c:v>4.6757155144880016E-4</c:v>
                </c:pt>
                <c:pt idx="1225">
                  <c:v>4.6757155144880016E-4</c:v>
                </c:pt>
                <c:pt idx="1226">
                  <c:v>4.6757155144880016E-4</c:v>
                </c:pt>
                <c:pt idx="1227">
                  <c:v>4.6757155144880016E-4</c:v>
                </c:pt>
                <c:pt idx="1228">
                  <c:v>4.6765153228382192E-4</c:v>
                </c:pt>
                <c:pt idx="1229">
                  <c:v>4.6765153228382192E-4</c:v>
                </c:pt>
                <c:pt idx="1230">
                  <c:v>4.6765153228382192E-4</c:v>
                </c:pt>
                <c:pt idx="1231">
                  <c:v>4.6765153228382192E-4</c:v>
                </c:pt>
                <c:pt idx="1232">
                  <c:v>4.6765153228382192E-4</c:v>
                </c:pt>
                <c:pt idx="1233">
                  <c:v>4.6765153228382192E-4</c:v>
                </c:pt>
                <c:pt idx="1234">
                  <c:v>4.6765153228382192E-4</c:v>
                </c:pt>
                <c:pt idx="1235">
                  <c:v>4.6765153228382192E-4</c:v>
                </c:pt>
                <c:pt idx="1236">
                  <c:v>4.6765153228382192E-4</c:v>
                </c:pt>
                <c:pt idx="1237">
                  <c:v>4.6765153228382192E-4</c:v>
                </c:pt>
                <c:pt idx="1238">
                  <c:v>4.6765153228382192E-4</c:v>
                </c:pt>
                <c:pt idx="1239">
                  <c:v>4.6765153228382192E-4</c:v>
                </c:pt>
                <c:pt idx="1240">
                  <c:v>4.6773087064920981E-4</c:v>
                </c:pt>
                <c:pt idx="1241">
                  <c:v>4.6773087064920981E-4</c:v>
                </c:pt>
                <c:pt idx="1242">
                  <c:v>4.6773087064920981E-4</c:v>
                </c:pt>
                <c:pt idx="1243">
                  <c:v>4.6773087064920981E-4</c:v>
                </c:pt>
                <c:pt idx="1244">
                  <c:v>4.6773087064920981E-4</c:v>
                </c:pt>
                <c:pt idx="1245">
                  <c:v>4.6773087064920981E-4</c:v>
                </c:pt>
                <c:pt idx="1246">
                  <c:v>4.6773087064920981E-4</c:v>
                </c:pt>
                <c:pt idx="1247">
                  <c:v>4.6773087064920981E-4</c:v>
                </c:pt>
                <c:pt idx="1248">
                  <c:v>4.6773087064920981E-4</c:v>
                </c:pt>
                <c:pt idx="1249">
                  <c:v>4.6773087064920981E-4</c:v>
                </c:pt>
                <c:pt idx="1250">
                  <c:v>4.6773087064920981E-4</c:v>
                </c:pt>
                <c:pt idx="1251">
                  <c:v>4.6773087064920981E-4</c:v>
                </c:pt>
                <c:pt idx="1252">
                  <c:v>4.6773087064920981E-4</c:v>
                </c:pt>
                <c:pt idx="1253">
                  <c:v>4.6780956621335091E-4</c:v>
                </c:pt>
                <c:pt idx="1254">
                  <c:v>4.6780956621335091E-4</c:v>
                </c:pt>
                <c:pt idx="1255">
                  <c:v>4.6780956621335091E-4</c:v>
                </c:pt>
                <c:pt idx="1256">
                  <c:v>4.6780956621335091E-4</c:v>
                </c:pt>
                <c:pt idx="1257">
                  <c:v>4.6780956621335091E-4</c:v>
                </c:pt>
                <c:pt idx="1258">
                  <c:v>4.6780956621335091E-4</c:v>
                </c:pt>
                <c:pt idx="1259">
                  <c:v>4.6780956621335091E-4</c:v>
                </c:pt>
                <c:pt idx="1260">
                  <c:v>4.6780956621335091E-4</c:v>
                </c:pt>
                <c:pt idx="1261">
                  <c:v>4.6780956621335091E-4</c:v>
                </c:pt>
                <c:pt idx="1262">
                  <c:v>4.6780956621335091E-4</c:v>
                </c:pt>
                <c:pt idx="1263">
                  <c:v>4.6780956621335091E-4</c:v>
                </c:pt>
                <c:pt idx="1264">
                  <c:v>4.6780956621335091E-4</c:v>
                </c:pt>
                <c:pt idx="1265">
                  <c:v>4.6788761864728146E-4</c:v>
                </c:pt>
                <c:pt idx="1266">
                  <c:v>4.6788761864728146E-4</c:v>
                </c:pt>
                <c:pt idx="1267">
                  <c:v>4.6788761864728146E-4</c:v>
                </c:pt>
                <c:pt idx="1268">
                  <c:v>4.6788761864728146E-4</c:v>
                </c:pt>
                <c:pt idx="1269">
                  <c:v>4.6788761864728146E-4</c:v>
                </c:pt>
                <c:pt idx="1270">
                  <c:v>4.6788761864728146E-4</c:v>
                </c:pt>
                <c:pt idx="1271">
                  <c:v>4.6788761864728146E-4</c:v>
                </c:pt>
                <c:pt idx="1272">
                  <c:v>4.6788761864728146E-4</c:v>
                </c:pt>
                <c:pt idx="1273">
                  <c:v>4.6788761864728146E-4</c:v>
                </c:pt>
                <c:pt idx="1274">
                  <c:v>4.6788761864728146E-4</c:v>
                </c:pt>
                <c:pt idx="1275">
                  <c:v>4.6796502762468957E-4</c:v>
                </c:pt>
                <c:pt idx="1276">
                  <c:v>4.6796502762468957E-4</c:v>
                </c:pt>
                <c:pt idx="1277">
                  <c:v>4.6796502762468957E-4</c:v>
                </c:pt>
                <c:pt idx="1278">
                  <c:v>4.6796502762468957E-4</c:v>
                </c:pt>
                <c:pt idx="1279">
                  <c:v>4.6796502762468957E-4</c:v>
                </c:pt>
                <c:pt idx="1280">
                  <c:v>4.6796502762468957E-4</c:v>
                </c:pt>
                <c:pt idx="1281">
                  <c:v>4.6796502762468957E-4</c:v>
                </c:pt>
                <c:pt idx="1282">
                  <c:v>4.6796502762468957E-4</c:v>
                </c:pt>
                <c:pt idx="1283">
                  <c:v>4.6804179282191715E-4</c:v>
                </c:pt>
                <c:pt idx="1284">
                  <c:v>4.6804179282191715E-4</c:v>
                </c:pt>
                <c:pt idx="1285">
                  <c:v>4.6804179282191715E-4</c:v>
                </c:pt>
                <c:pt idx="1286">
                  <c:v>4.6804179282191715E-4</c:v>
                </c:pt>
                <c:pt idx="1287">
                  <c:v>4.6804179282191715E-4</c:v>
                </c:pt>
                <c:pt idx="1288">
                  <c:v>4.6804179282191715E-4</c:v>
                </c:pt>
                <c:pt idx="1289">
                  <c:v>4.6804179282191715E-4</c:v>
                </c:pt>
                <c:pt idx="1290">
                  <c:v>4.6804179282191715E-4</c:v>
                </c:pt>
                <c:pt idx="1291">
                  <c:v>4.6804179282191715E-4</c:v>
                </c:pt>
                <c:pt idx="1292">
                  <c:v>4.6804179282191715E-4</c:v>
                </c:pt>
                <c:pt idx="1293">
                  <c:v>4.6804179282191715E-4</c:v>
                </c:pt>
                <c:pt idx="1294">
                  <c:v>4.6804179282191715E-4</c:v>
                </c:pt>
                <c:pt idx="1295">
                  <c:v>4.6804179282191715E-4</c:v>
                </c:pt>
                <c:pt idx="1296">
                  <c:v>4.6811791391796262E-4</c:v>
                </c:pt>
                <c:pt idx="1297">
                  <c:v>4.6811791391796262E-4</c:v>
                </c:pt>
                <c:pt idx="1298">
                  <c:v>4.6811791391796262E-4</c:v>
                </c:pt>
                <c:pt idx="1299">
                  <c:v>4.6811791391796262E-4</c:v>
                </c:pt>
                <c:pt idx="1300">
                  <c:v>4.6811791391796262E-4</c:v>
                </c:pt>
                <c:pt idx="1301">
                  <c:v>4.6811791391796262E-4</c:v>
                </c:pt>
                <c:pt idx="1302">
                  <c:v>4.6811791391796262E-4</c:v>
                </c:pt>
                <c:pt idx="1303">
                  <c:v>4.6811791391796262E-4</c:v>
                </c:pt>
                <c:pt idx="1304">
                  <c:v>4.6811791391796262E-4</c:v>
                </c:pt>
                <c:pt idx="1305">
                  <c:v>4.6811791391796262E-4</c:v>
                </c:pt>
                <c:pt idx="1306">
                  <c:v>4.6811791391796262E-4</c:v>
                </c:pt>
                <c:pt idx="1307">
                  <c:v>4.681933905944828E-4</c:v>
                </c:pt>
                <c:pt idx="1308">
                  <c:v>4.681933905944828E-4</c:v>
                </c:pt>
                <c:pt idx="1309">
                  <c:v>4.681933905944828E-4</c:v>
                </c:pt>
                <c:pt idx="1310">
                  <c:v>4.681933905944828E-4</c:v>
                </c:pt>
                <c:pt idx="1311">
                  <c:v>4.681933905944828E-4</c:v>
                </c:pt>
                <c:pt idx="1312">
                  <c:v>4.681933905944828E-4</c:v>
                </c:pt>
                <c:pt idx="1313">
                  <c:v>4.681933905944828E-4</c:v>
                </c:pt>
                <c:pt idx="1314">
                  <c:v>4.681933905944828E-4</c:v>
                </c:pt>
                <c:pt idx="1315">
                  <c:v>4.6826822253579511E-4</c:v>
                </c:pt>
                <c:pt idx="1316">
                  <c:v>4.6826822253579511E-4</c:v>
                </c:pt>
                <c:pt idx="1317">
                  <c:v>4.6826822253579511E-4</c:v>
                </c:pt>
                <c:pt idx="1318">
                  <c:v>4.6826822253579511E-4</c:v>
                </c:pt>
                <c:pt idx="1319">
                  <c:v>4.6826822253579511E-4</c:v>
                </c:pt>
                <c:pt idx="1320">
                  <c:v>4.6826822253579511E-4</c:v>
                </c:pt>
                <c:pt idx="1321">
                  <c:v>4.6826822253579511E-4</c:v>
                </c:pt>
                <c:pt idx="1322">
                  <c:v>4.6826822253579511E-4</c:v>
                </c:pt>
                <c:pt idx="1323">
                  <c:v>4.6826822253579511E-4</c:v>
                </c:pt>
                <c:pt idx="1324">
                  <c:v>4.6826822253579511E-4</c:v>
                </c:pt>
                <c:pt idx="1325">
                  <c:v>4.6834240942888008E-4</c:v>
                </c:pt>
                <c:pt idx="1326">
                  <c:v>4.6834240942888008E-4</c:v>
                </c:pt>
                <c:pt idx="1327">
                  <c:v>4.6834240942888008E-4</c:v>
                </c:pt>
                <c:pt idx="1328">
                  <c:v>4.6834240942888008E-4</c:v>
                </c:pt>
                <c:pt idx="1329">
                  <c:v>4.6834240942888008E-4</c:v>
                </c:pt>
                <c:pt idx="1330">
                  <c:v>4.6834240942888008E-4</c:v>
                </c:pt>
                <c:pt idx="1331">
                  <c:v>4.6834240942888008E-4</c:v>
                </c:pt>
                <c:pt idx="1332">
                  <c:v>4.6834240942888008E-4</c:v>
                </c:pt>
                <c:pt idx="1333">
                  <c:v>4.6834240942888008E-4</c:v>
                </c:pt>
                <c:pt idx="1334">
                  <c:v>4.6841595096338326E-4</c:v>
                </c:pt>
                <c:pt idx="1335">
                  <c:v>4.6841595096338326E-4</c:v>
                </c:pt>
                <c:pt idx="1336">
                  <c:v>4.6841595096338326E-4</c:v>
                </c:pt>
                <c:pt idx="1337">
                  <c:v>4.6841595096338326E-4</c:v>
                </c:pt>
                <c:pt idx="1338">
                  <c:v>4.6841595096338326E-4</c:v>
                </c:pt>
                <c:pt idx="1339">
                  <c:v>4.6841595096338326E-4</c:v>
                </c:pt>
                <c:pt idx="1340">
                  <c:v>4.6841595096338326E-4</c:v>
                </c:pt>
                <c:pt idx="1341">
                  <c:v>4.6841595096338326E-4</c:v>
                </c:pt>
                <c:pt idx="1342">
                  <c:v>4.6848884683161729E-4</c:v>
                </c:pt>
                <c:pt idx="1343">
                  <c:v>4.6848884683161729E-4</c:v>
                </c:pt>
                <c:pt idx="1344">
                  <c:v>4.6848884683161729E-4</c:v>
                </c:pt>
                <c:pt idx="1345">
                  <c:v>4.6848884683161729E-4</c:v>
                </c:pt>
                <c:pt idx="1346">
                  <c:v>4.6848884683161729E-4</c:v>
                </c:pt>
                <c:pt idx="1347">
                  <c:v>4.6848884683161729E-4</c:v>
                </c:pt>
                <c:pt idx="1348">
                  <c:v>4.6856109672856449E-4</c:v>
                </c:pt>
                <c:pt idx="1349">
                  <c:v>4.6856109672856449E-4</c:v>
                </c:pt>
                <c:pt idx="1350">
                  <c:v>4.6856109672856449E-4</c:v>
                </c:pt>
                <c:pt idx="1351">
                  <c:v>4.6856109672856449E-4</c:v>
                </c:pt>
                <c:pt idx="1352">
                  <c:v>4.6863270035187851E-4</c:v>
                </c:pt>
                <c:pt idx="1353">
                  <c:v>4.6863270035187851E-4</c:v>
                </c:pt>
                <c:pt idx="1354">
                  <c:v>4.6863270035187851E-4</c:v>
                </c:pt>
                <c:pt idx="1355">
                  <c:v>4.6863270035187851E-4</c:v>
                </c:pt>
                <c:pt idx="1356">
                  <c:v>4.6863270035187851E-4</c:v>
                </c:pt>
                <c:pt idx="1357">
                  <c:v>4.6863270035187851E-4</c:v>
                </c:pt>
                <c:pt idx="1358">
                  <c:v>4.6870365740188684E-4</c:v>
                </c:pt>
                <c:pt idx="1359">
                  <c:v>4.6870365740188684E-4</c:v>
                </c:pt>
                <c:pt idx="1360">
                  <c:v>4.6870365740188684E-4</c:v>
                </c:pt>
                <c:pt idx="1361">
                  <c:v>4.6870365740188684E-4</c:v>
                </c:pt>
                <c:pt idx="1362">
                  <c:v>4.6870365740188684E-4</c:v>
                </c:pt>
                <c:pt idx="1363">
                  <c:v>4.6870365740188684E-4</c:v>
                </c:pt>
                <c:pt idx="1364">
                  <c:v>4.6870365740188684E-4</c:v>
                </c:pt>
                <c:pt idx="1365">
                  <c:v>4.6870365740188684E-4</c:v>
                </c:pt>
                <c:pt idx="1366">
                  <c:v>4.6870365740188684E-4</c:v>
                </c:pt>
                <c:pt idx="1367">
                  <c:v>4.687739675815925E-4</c:v>
                </c:pt>
                <c:pt idx="1368">
                  <c:v>4.687739675815925E-4</c:v>
                </c:pt>
                <c:pt idx="1369">
                  <c:v>4.687739675815925E-4</c:v>
                </c:pt>
                <c:pt idx="1370">
                  <c:v>4.687739675815925E-4</c:v>
                </c:pt>
                <c:pt idx="1371">
                  <c:v>4.687739675815925E-4</c:v>
                </c:pt>
                <c:pt idx="1372">
                  <c:v>4.687739675815925E-4</c:v>
                </c:pt>
                <c:pt idx="1373">
                  <c:v>4.6884363059667637E-4</c:v>
                </c:pt>
                <c:pt idx="1374">
                  <c:v>4.6884363059667637E-4</c:v>
                </c:pt>
                <c:pt idx="1375">
                  <c:v>4.6884363059667637E-4</c:v>
                </c:pt>
                <c:pt idx="1376">
                  <c:v>4.6884363059667637E-4</c:v>
                </c:pt>
                <c:pt idx="1377">
                  <c:v>4.6884363059667637E-4</c:v>
                </c:pt>
                <c:pt idx="1378">
                  <c:v>4.6884363059667637E-4</c:v>
                </c:pt>
                <c:pt idx="1379">
                  <c:v>4.6884363059667637E-4</c:v>
                </c:pt>
                <c:pt idx="1380">
                  <c:v>4.6884363059667637E-4</c:v>
                </c:pt>
                <c:pt idx="1381">
                  <c:v>4.6884363059667637E-4</c:v>
                </c:pt>
                <c:pt idx="1382">
                  <c:v>4.6884363059667637E-4</c:v>
                </c:pt>
                <c:pt idx="1383">
                  <c:v>4.6884363059667637E-4</c:v>
                </c:pt>
                <c:pt idx="1384">
                  <c:v>4.6891264615549926E-4</c:v>
                </c:pt>
                <c:pt idx="1385">
                  <c:v>4.6891264615549926E-4</c:v>
                </c:pt>
                <c:pt idx="1386">
                  <c:v>4.6891264615549926E-4</c:v>
                </c:pt>
                <c:pt idx="1387">
                  <c:v>4.6891264615549926E-4</c:v>
                </c:pt>
                <c:pt idx="1388">
                  <c:v>4.6891264615549926E-4</c:v>
                </c:pt>
                <c:pt idx="1389">
                  <c:v>4.6891264615549926E-4</c:v>
                </c:pt>
                <c:pt idx="1390">
                  <c:v>4.6891264615549926E-4</c:v>
                </c:pt>
                <c:pt idx="1391">
                  <c:v>4.6891264615549926E-4</c:v>
                </c:pt>
                <c:pt idx="1392">
                  <c:v>4.6891264615549926E-4</c:v>
                </c:pt>
                <c:pt idx="1393">
                  <c:v>4.6898101396910386E-4</c:v>
                </c:pt>
                <c:pt idx="1394">
                  <c:v>4.6898101396910386E-4</c:v>
                </c:pt>
                <c:pt idx="1395">
                  <c:v>4.6898101396910386E-4</c:v>
                </c:pt>
                <c:pt idx="1396">
                  <c:v>4.6898101396910386E-4</c:v>
                </c:pt>
                <c:pt idx="1397">
                  <c:v>4.6898101396910386E-4</c:v>
                </c:pt>
                <c:pt idx="1398">
                  <c:v>4.6904873375121654E-4</c:v>
                </c:pt>
                <c:pt idx="1399">
                  <c:v>4.6904873375121654E-4</c:v>
                </c:pt>
                <c:pt idx="1400">
                  <c:v>4.6904873375121654E-4</c:v>
                </c:pt>
                <c:pt idx="1401">
                  <c:v>4.6911580521825003E-4</c:v>
                </c:pt>
                <c:pt idx="1402">
                  <c:v>4.6911580521825003E-4</c:v>
                </c:pt>
                <c:pt idx="1403">
                  <c:v>4.6911580521825003E-4</c:v>
                </c:pt>
                <c:pt idx="1404">
                  <c:v>4.6911580521825003E-4</c:v>
                </c:pt>
                <c:pt idx="1405">
                  <c:v>4.6911580521825003E-4</c:v>
                </c:pt>
                <c:pt idx="1406">
                  <c:v>4.6911580521825003E-4</c:v>
                </c:pt>
                <c:pt idx="1407">
                  <c:v>4.6918222808930456E-4</c:v>
                </c:pt>
                <c:pt idx="1408">
                  <c:v>4.6918222808930456E-4</c:v>
                </c:pt>
                <c:pt idx="1409">
                  <c:v>4.6918222808930456E-4</c:v>
                </c:pt>
                <c:pt idx="1410">
                  <c:v>4.6918222808930456E-4</c:v>
                </c:pt>
                <c:pt idx="1411">
                  <c:v>4.6918222808930456E-4</c:v>
                </c:pt>
                <c:pt idx="1412">
                  <c:v>4.6918222808930456E-4</c:v>
                </c:pt>
                <c:pt idx="1413">
                  <c:v>4.6918222808930456E-4</c:v>
                </c:pt>
                <c:pt idx="1414">
                  <c:v>4.6918222808930456E-4</c:v>
                </c:pt>
                <c:pt idx="1415">
                  <c:v>4.6924800208617028E-4</c:v>
                </c:pt>
                <c:pt idx="1416">
                  <c:v>4.6924800208617028E-4</c:v>
                </c:pt>
                <c:pt idx="1417">
                  <c:v>4.6924800208617028E-4</c:v>
                </c:pt>
                <c:pt idx="1418">
                  <c:v>4.6924800208617028E-4</c:v>
                </c:pt>
                <c:pt idx="1419">
                  <c:v>4.6924800208617028E-4</c:v>
                </c:pt>
                <c:pt idx="1420">
                  <c:v>4.6924800208617028E-4</c:v>
                </c:pt>
                <c:pt idx="1421">
                  <c:v>4.6924800208617028E-4</c:v>
                </c:pt>
                <c:pt idx="1422">
                  <c:v>4.6931312693332936E-4</c:v>
                </c:pt>
                <c:pt idx="1423">
                  <c:v>4.6931312693332936E-4</c:v>
                </c:pt>
                <c:pt idx="1424">
                  <c:v>4.6931312693332936E-4</c:v>
                </c:pt>
                <c:pt idx="1425">
                  <c:v>4.6931312693332936E-4</c:v>
                </c:pt>
                <c:pt idx="1426">
                  <c:v>4.6931312693332936E-4</c:v>
                </c:pt>
                <c:pt idx="1427">
                  <c:v>4.6931312693332936E-4</c:v>
                </c:pt>
                <c:pt idx="1428">
                  <c:v>4.6931312693332936E-4</c:v>
                </c:pt>
                <c:pt idx="1429">
                  <c:v>4.6931312693332936E-4</c:v>
                </c:pt>
                <c:pt idx="1430">
                  <c:v>4.6931312693332936E-4</c:v>
                </c:pt>
                <c:pt idx="1431">
                  <c:v>4.6931312693332936E-4</c:v>
                </c:pt>
                <c:pt idx="1432">
                  <c:v>4.6937760235795723E-4</c:v>
                </c:pt>
                <c:pt idx="1433">
                  <c:v>4.6937760235795723E-4</c:v>
                </c:pt>
                <c:pt idx="1434">
                  <c:v>4.6937760235795723E-4</c:v>
                </c:pt>
                <c:pt idx="1435">
                  <c:v>4.6937760235795723E-4</c:v>
                </c:pt>
                <c:pt idx="1436">
                  <c:v>4.6937760235795723E-4</c:v>
                </c:pt>
                <c:pt idx="1437">
                  <c:v>4.6937760235795723E-4</c:v>
                </c:pt>
                <c:pt idx="1438">
                  <c:v>4.6937760235795723E-4</c:v>
                </c:pt>
                <c:pt idx="1439">
                  <c:v>4.6944142808992535E-4</c:v>
                </c:pt>
                <c:pt idx="1440">
                  <c:v>4.6944142808992535E-4</c:v>
                </c:pt>
                <c:pt idx="1441">
                  <c:v>4.6944142808992535E-4</c:v>
                </c:pt>
                <c:pt idx="1442">
                  <c:v>4.6944142808992535E-4</c:v>
                </c:pt>
                <c:pt idx="1443">
                  <c:v>4.6944142808992535E-4</c:v>
                </c:pt>
                <c:pt idx="1444">
                  <c:v>4.6944142808992535E-4</c:v>
                </c:pt>
                <c:pt idx="1445">
                  <c:v>4.6950460386180256E-4</c:v>
                </c:pt>
                <c:pt idx="1446">
                  <c:v>4.6950460386180256E-4</c:v>
                </c:pt>
                <c:pt idx="1447">
                  <c:v>4.6950460386180256E-4</c:v>
                </c:pt>
                <c:pt idx="1448">
                  <c:v>4.6950460386180256E-4</c:v>
                </c:pt>
                <c:pt idx="1449">
                  <c:v>4.6950460386180256E-4</c:v>
                </c:pt>
                <c:pt idx="1450">
                  <c:v>4.6950460386180256E-4</c:v>
                </c:pt>
                <c:pt idx="1451">
                  <c:v>4.6950460386180256E-4</c:v>
                </c:pt>
                <c:pt idx="1452">
                  <c:v>4.6956712940885706E-4</c:v>
                </c:pt>
                <c:pt idx="1453">
                  <c:v>4.6956712940885706E-4</c:v>
                </c:pt>
                <c:pt idx="1454">
                  <c:v>4.6956712940885706E-4</c:v>
                </c:pt>
                <c:pt idx="1455">
                  <c:v>4.6956712940885706E-4</c:v>
                </c:pt>
                <c:pt idx="1456">
                  <c:v>4.6956712940885706E-4</c:v>
                </c:pt>
                <c:pt idx="1457">
                  <c:v>4.6956712940885706E-4</c:v>
                </c:pt>
                <c:pt idx="1458">
                  <c:v>4.6956712940885706E-4</c:v>
                </c:pt>
                <c:pt idx="1459">
                  <c:v>4.6956712940885706E-4</c:v>
                </c:pt>
                <c:pt idx="1460">
                  <c:v>4.6962900446905821E-4</c:v>
                </c:pt>
                <c:pt idx="1461">
                  <c:v>4.6962900446905821E-4</c:v>
                </c:pt>
                <c:pt idx="1462">
                  <c:v>4.6962900446905821E-4</c:v>
                </c:pt>
                <c:pt idx="1463">
                  <c:v>4.6962900446905821E-4</c:v>
                </c:pt>
                <c:pt idx="1464">
                  <c:v>4.6969022878307846E-4</c:v>
                </c:pt>
                <c:pt idx="1465">
                  <c:v>4.6969022878307846E-4</c:v>
                </c:pt>
                <c:pt idx="1466">
                  <c:v>4.6969022878307846E-4</c:v>
                </c:pt>
                <c:pt idx="1467">
                  <c:v>4.6969022878307846E-4</c:v>
                </c:pt>
                <c:pt idx="1468">
                  <c:v>4.6969022878307846E-4</c:v>
                </c:pt>
                <c:pt idx="1469">
                  <c:v>4.6975080209429523E-4</c:v>
                </c:pt>
                <c:pt idx="1470">
                  <c:v>4.6975080209429523E-4</c:v>
                </c:pt>
                <c:pt idx="1471">
                  <c:v>4.6975080209429523E-4</c:v>
                </c:pt>
                <c:pt idx="1472">
                  <c:v>4.6975080209429523E-4</c:v>
                </c:pt>
                <c:pt idx="1473">
                  <c:v>4.6975080209429523E-4</c:v>
                </c:pt>
                <c:pt idx="1474">
                  <c:v>4.6975080209429523E-4</c:v>
                </c:pt>
                <c:pt idx="1475">
                  <c:v>4.6981072414879234E-4</c:v>
                </c:pt>
                <c:pt idx="1476">
                  <c:v>4.6981072414879234E-4</c:v>
                </c:pt>
                <c:pt idx="1477">
                  <c:v>4.6981072414879234E-4</c:v>
                </c:pt>
                <c:pt idx="1478">
                  <c:v>4.6981072414879234E-4</c:v>
                </c:pt>
                <c:pt idx="1479">
                  <c:v>4.6981072414879234E-4</c:v>
                </c:pt>
                <c:pt idx="1480">
                  <c:v>4.6981072414879234E-4</c:v>
                </c:pt>
                <c:pt idx="1481">
                  <c:v>4.6981072414879234E-4</c:v>
                </c:pt>
                <c:pt idx="1482">
                  <c:v>4.6981072414879234E-4</c:v>
                </c:pt>
                <c:pt idx="1483">
                  <c:v>4.6981072414879234E-4</c:v>
                </c:pt>
                <c:pt idx="1484">
                  <c:v>4.6981072414879234E-4</c:v>
                </c:pt>
                <c:pt idx="1485">
                  <c:v>4.6981072414879234E-4</c:v>
                </c:pt>
                <c:pt idx="1486">
                  <c:v>4.6981072414879234E-4</c:v>
                </c:pt>
                <c:pt idx="1487">
                  <c:v>4.6981072414879234E-4</c:v>
                </c:pt>
                <c:pt idx="1488">
                  <c:v>4.6981072414879234E-4</c:v>
                </c:pt>
                <c:pt idx="1489">
                  <c:v>4.698699946953623E-4</c:v>
                </c:pt>
                <c:pt idx="1490">
                  <c:v>4.698699946953623E-4</c:v>
                </c:pt>
                <c:pt idx="1491">
                  <c:v>4.698699946953623E-4</c:v>
                </c:pt>
                <c:pt idx="1492">
                  <c:v>4.698699946953623E-4</c:v>
                </c:pt>
                <c:pt idx="1493">
                  <c:v>4.698699946953623E-4</c:v>
                </c:pt>
                <c:pt idx="1494">
                  <c:v>4.6992861348550756E-4</c:v>
                </c:pt>
                <c:pt idx="1495">
                  <c:v>4.6998658027344278E-4</c:v>
                </c:pt>
                <c:pt idx="1496">
                  <c:v>4.6998658027344278E-4</c:v>
                </c:pt>
                <c:pt idx="1497">
                  <c:v>4.6998658027344278E-4</c:v>
                </c:pt>
                <c:pt idx="1498">
                  <c:v>4.6998658027344278E-4</c:v>
                </c:pt>
                <c:pt idx="1499">
                  <c:v>4.6998658027344278E-4</c:v>
                </c:pt>
                <c:pt idx="1500">
                  <c:v>4.6998658027344278E-4</c:v>
                </c:pt>
                <c:pt idx="1501">
                  <c:v>4.6998658027344278E-4</c:v>
                </c:pt>
                <c:pt idx="1502">
                  <c:v>4.7004389481609602E-4</c:v>
                </c:pt>
                <c:pt idx="1503">
                  <c:v>4.7004389481609602E-4</c:v>
                </c:pt>
                <c:pt idx="1504">
                  <c:v>4.7004389481609602E-4</c:v>
                </c:pt>
                <c:pt idx="1505">
                  <c:v>4.7004389481609602E-4</c:v>
                </c:pt>
                <c:pt idx="1506">
                  <c:v>4.7004389481609602E-4</c:v>
                </c:pt>
                <c:pt idx="1507">
                  <c:v>4.7004389481609602E-4</c:v>
                </c:pt>
                <c:pt idx="1508">
                  <c:v>4.7004389481609602E-4</c:v>
                </c:pt>
                <c:pt idx="1509">
                  <c:v>4.7004389481609602E-4</c:v>
                </c:pt>
                <c:pt idx="1510">
                  <c:v>4.7004389481609602E-4</c:v>
                </c:pt>
                <c:pt idx="1511">
                  <c:v>4.7004389481609602E-4</c:v>
                </c:pt>
                <c:pt idx="1512">
                  <c:v>4.7004389481609602E-4</c:v>
                </c:pt>
                <c:pt idx="1513">
                  <c:v>4.7010055687311076E-4</c:v>
                </c:pt>
                <c:pt idx="1514">
                  <c:v>4.7010055687311076E-4</c:v>
                </c:pt>
                <c:pt idx="1515">
                  <c:v>4.7010055687311076E-4</c:v>
                </c:pt>
                <c:pt idx="1516">
                  <c:v>4.7015656620684752E-4</c:v>
                </c:pt>
                <c:pt idx="1517">
                  <c:v>4.7015656620684752E-4</c:v>
                </c:pt>
                <c:pt idx="1518">
                  <c:v>4.7015656620684752E-4</c:v>
                </c:pt>
                <c:pt idx="1519">
                  <c:v>4.7015656620684752E-4</c:v>
                </c:pt>
                <c:pt idx="1520">
                  <c:v>4.7021192258238527E-4</c:v>
                </c:pt>
                <c:pt idx="1521">
                  <c:v>4.7021192258238527E-4</c:v>
                </c:pt>
                <c:pt idx="1522">
                  <c:v>4.7021192258238527E-4</c:v>
                </c:pt>
                <c:pt idx="1523">
                  <c:v>4.7021192258238527E-4</c:v>
                </c:pt>
                <c:pt idx="1524">
                  <c:v>4.7021192258238527E-4</c:v>
                </c:pt>
                <c:pt idx="1525">
                  <c:v>4.7021192258238527E-4</c:v>
                </c:pt>
                <c:pt idx="1526">
                  <c:v>4.7021192258238527E-4</c:v>
                </c:pt>
                <c:pt idx="1527">
                  <c:v>4.7026662576752384E-4</c:v>
                </c:pt>
                <c:pt idx="1528">
                  <c:v>4.7026662576752384E-4</c:v>
                </c:pt>
                <c:pt idx="1529">
                  <c:v>4.7026662576752384E-4</c:v>
                </c:pt>
                <c:pt idx="1530">
                  <c:v>4.7026662576752384E-4</c:v>
                </c:pt>
                <c:pt idx="1531">
                  <c:v>4.7026662576752384E-4</c:v>
                </c:pt>
                <c:pt idx="1532">
                  <c:v>4.7032067553278437E-4</c:v>
                </c:pt>
                <c:pt idx="1533">
                  <c:v>4.7032067553278437E-4</c:v>
                </c:pt>
                <c:pt idx="1534">
                  <c:v>4.7032067553278437E-4</c:v>
                </c:pt>
                <c:pt idx="1535">
                  <c:v>4.7032067553278437E-4</c:v>
                </c:pt>
                <c:pt idx="1536">
                  <c:v>4.7032067553278437E-4</c:v>
                </c:pt>
                <c:pt idx="1537">
                  <c:v>4.7032067553278437E-4</c:v>
                </c:pt>
                <c:pt idx="1538">
                  <c:v>4.7032067553278437E-4</c:v>
                </c:pt>
                <c:pt idx="1539">
                  <c:v>4.7032067553278437E-4</c:v>
                </c:pt>
                <c:pt idx="1540">
                  <c:v>4.7037407165141187E-4</c:v>
                </c:pt>
                <c:pt idx="1541">
                  <c:v>4.7037407165141187E-4</c:v>
                </c:pt>
                <c:pt idx="1542">
                  <c:v>4.7037407165141187E-4</c:v>
                </c:pt>
                <c:pt idx="1543">
                  <c:v>4.7042681389937663E-4</c:v>
                </c:pt>
                <c:pt idx="1544">
                  <c:v>4.7042681389937663E-4</c:v>
                </c:pt>
                <c:pt idx="1545">
                  <c:v>4.7042681389937663E-4</c:v>
                </c:pt>
                <c:pt idx="1546">
                  <c:v>4.7042681389937663E-4</c:v>
                </c:pt>
                <c:pt idx="1547">
                  <c:v>4.7042681389937663E-4</c:v>
                </c:pt>
                <c:pt idx="1548">
                  <c:v>4.7042681389937663E-4</c:v>
                </c:pt>
                <c:pt idx="1549">
                  <c:v>4.7042681389937663E-4</c:v>
                </c:pt>
                <c:pt idx="1550">
                  <c:v>4.7042681389937663E-4</c:v>
                </c:pt>
                <c:pt idx="1551">
                  <c:v>4.7042681389937663E-4</c:v>
                </c:pt>
                <c:pt idx="1552">
                  <c:v>4.7042681389937663E-4</c:v>
                </c:pt>
                <c:pt idx="1553">
                  <c:v>4.7047890205537525E-4</c:v>
                </c:pt>
                <c:pt idx="1554">
                  <c:v>4.7047890205537525E-4</c:v>
                </c:pt>
                <c:pt idx="1555">
                  <c:v>4.705303359008329E-4</c:v>
                </c:pt>
                <c:pt idx="1556">
                  <c:v>4.705303359008329E-4</c:v>
                </c:pt>
                <c:pt idx="1557">
                  <c:v>4.705303359008329E-4</c:v>
                </c:pt>
                <c:pt idx="1558">
                  <c:v>4.705303359008329E-4</c:v>
                </c:pt>
                <c:pt idx="1559">
                  <c:v>4.7058111521990434E-4</c:v>
                </c:pt>
                <c:pt idx="1560">
                  <c:v>4.7058111521990434E-4</c:v>
                </c:pt>
                <c:pt idx="1561">
                  <c:v>4.7058111521990434E-4</c:v>
                </c:pt>
                <c:pt idx="1562">
                  <c:v>4.7063123979947563E-4</c:v>
                </c:pt>
                <c:pt idx="1563">
                  <c:v>4.7063123979947563E-4</c:v>
                </c:pt>
                <c:pt idx="1564">
                  <c:v>4.7063123979947563E-4</c:v>
                </c:pt>
                <c:pt idx="1565">
                  <c:v>4.7063123979947563E-4</c:v>
                </c:pt>
                <c:pt idx="1566">
                  <c:v>4.7063123979947563E-4</c:v>
                </c:pt>
                <c:pt idx="1567">
                  <c:v>4.7063123979947563E-4</c:v>
                </c:pt>
                <c:pt idx="1568">
                  <c:v>4.7068070942916582E-4</c:v>
                </c:pt>
                <c:pt idx="1569">
                  <c:v>4.7068070942916582E-4</c:v>
                </c:pt>
                <c:pt idx="1570">
                  <c:v>4.7068070942916582E-4</c:v>
                </c:pt>
                <c:pt idx="1571">
                  <c:v>4.7068070942916582E-4</c:v>
                </c:pt>
                <c:pt idx="1572">
                  <c:v>4.7068070942916582E-4</c:v>
                </c:pt>
                <c:pt idx="1573">
                  <c:v>4.7068070942916582E-4</c:v>
                </c:pt>
                <c:pt idx="1574">
                  <c:v>4.7068070942916582E-4</c:v>
                </c:pt>
                <c:pt idx="1575">
                  <c:v>4.7068070942916582E-4</c:v>
                </c:pt>
                <c:pt idx="1576">
                  <c:v>4.7068070942916582E-4</c:v>
                </c:pt>
                <c:pt idx="1577">
                  <c:v>4.7072952390132784E-4</c:v>
                </c:pt>
                <c:pt idx="1578">
                  <c:v>4.7072952390132784E-4</c:v>
                </c:pt>
                <c:pt idx="1579">
                  <c:v>4.7077768301105063E-4</c:v>
                </c:pt>
                <c:pt idx="1580">
                  <c:v>4.7077768301105063E-4</c:v>
                </c:pt>
                <c:pt idx="1581">
                  <c:v>4.7077768301105063E-4</c:v>
                </c:pt>
                <c:pt idx="1582">
                  <c:v>4.7082518655616013E-4</c:v>
                </c:pt>
                <c:pt idx="1583">
                  <c:v>4.7082518655616013E-4</c:v>
                </c:pt>
                <c:pt idx="1584">
                  <c:v>4.7082518655616013E-4</c:v>
                </c:pt>
                <c:pt idx="1585">
                  <c:v>4.7082518655616013E-4</c:v>
                </c:pt>
                <c:pt idx="1586">
                  <c:v>4.7087203433722073E-4</c:v>
                </c:pt>
                <c:pt idx="1587">
                  <c:v>4.7091822615753716E-4</c:v>
                </c:pt>
                <c:pt idx="1588">
                  <c:v>4.7091822615753716E-4</c:v>
                </c:pt>
                <c:pt idx="1589">
                  <c:v>4.7091822615753716E-4</c:v>
                </c:pt>
                <c:pt idx="1590">
                  <c:v>4.7096376182315488E-4</c:v>
                </c:pt>
                <c:pt idx="1591">
                  <c:v>4.7096376182315488E-4</c:v>
                </c:pt>
                <c:pt idx="1592">
                  <c:v>4.7096376182315488E-4</c:v>
                </c:pt>
                <c:pt idx="1593">
                  <c:v>4.7100864114286262E-4</c:v>
                </c:pt>
                <c:pt idx="1594">
                  <c:v>4.7105286392819267E-4</c:v>
                </c:pt>
                <c:pt idx="1595">
                  <c:v>4.7105286392819267E-4</c:v>
                </c:pt>
                <c:pt idx="1596">
                  <c:v>4.7105286392819267E-4</c:v>
                </c:pt>
                <c:pt idx="1597">
                  <c:v>4.7105286392819267E-4</c:v>
                </c:pt>
                <c:pt idx="1598">
                  <c:v>4.7105286392819267E-4</c:v>
                </c:pt>
                <c:pt idx="1599">
                  <c:v>4.7105286392819267E-4</c:v>
                </c:pt>
                <c:pt idx="1600">
                  <c:v>4.7105286392819267E-4</c:v>
                </c:pt>
                <c:pt idx="1601">
                  <c:v>4.7109642999342276E-4</c:v>
                </c:pt>
                <c:pt idx="1602">
                  <c:v>4.711393391555774E-4</c:v>
                </c:pt>
                <c:pt idx="1603">
                  <c:v>4.711393391555774E-4</c:v>
                </c:pt>
                <c:pt idx="1604">
                  <c:v>4.711393391555774E-4</c:v>
                </c:pt>
                <c:pt idx="1605">
                  <c:v>4.711393391555774E-4</c:v>
                </c:pt>
                <c:pt idx="1606">
                  <c:v>4.711393391555774E-4</c:v>
                </c:pt>
                <c:pt idx="1607">
                  <c:v>4.7118159123442902E-4</c:v>
                </c:pt>
                <c:pt idx="1608">
                  <c:v>4.7118159123442902E-4</c:v>
                </c:pt>
                <c:pt idx="1609">
                  <c:v>4.7118159123442902E-4</c:v>
                </c:pt>
                <c:pt idx="1610">
                  <c:v>4.7118159123442902E-4</c:v>
                </c:pt>
                <c:pt idx="1611">
                  <c:v>4.712231860524992E-4</c:v>
                </c:pt>
                <c:pt idx="1612">
                  <c:v>4.712231860524992E-4</c:v>
                </c:pt>
                <c:pt idx="1613">
                  <c:v>4.7126412343505958E-4</c:v>
                </c:pt>
                <c:pt idx="1614">
                  <c:v>4.7126412343505958E-4</c:v>
                </c:pt>
                <c:pt idx="1615">
                  <c:v>4.7126412343505958E-4</c:v>
                </c:pt>
                <c:pt idx="1616">
                  <c:v>4.7126412343505958E-4</c:v>
                </c:pt>
                <c:pt idx="1617">
                  <c:v>4.7126412343505958E-4</c:v>
                </c:pt>
                <c:pt idx="1618">
                  <c:v>4.7130440321013393E-4</c:v>
                </c:pt>
                <c:pt idx="1619">
                  <c:v>4.7130440321013393E-4</c:v>
                </c:pt>
                <c:pt idx="1620">
                  <c:v>4.7130440321013393E-4</c:v>
                </c:pt>
                <c:pt idx="1621">
                  <c:v>4.7130440321013393E-4</c:v>
                </c:pt>
                <c:pt idx="1622">
                  <c:v>4.7130440321013393E-4</c:v>
                </c:pt>
                <c:pt idx="1623">
                  <c:v>4.7130440321013393E-4</c:v>
                </c:pt>
                <c:pt idx="1624">
                  <c:v>4.7134402520849871E-4</c:v>
                </c:pt>
                <c:pt idx="1625">
                  <c:v>4.7138298926368432E-4</c:v>
                </c:pt>
                <c:pt idx="1626">
                  <c:v>4.7138298926368432E-4</c:v>
                </c:pt>
                <c:pt idx="1627">
                  <c:v>4.7138298926368432E-4</c:v>
                </c:pt>
                <c:pt idx="1628">
                  <c:v>4.7142129521197642E-4</c:v>
                </c:pt>
                <c:pt idx="1629">
                  <c:v>4.7142129521197642E-4</c:v>
                </c:pt>
                <c:pt idx="1630">
                  <c:v>4.7145894289241699E-4</c:v>
                </c:pt>
                <c:pt idx="1631">
                  <c:v>4.714959321468056E-4</c:v>
                </c:pt>
                <c:pt idx="1632">
                  <c:v>4.714959321468056E-4</c:v>
                </c:pt>
                <c:pt idx="1633">
                  <c:v>4.714959321468056E-4</c:v>
                </c:pt>
                <c:pt idx="1634">
                  <c:v>4.7153226281970023E-4</c:v>
                </c:pt>
                <c:pt idx="1635">
                  <c:v>4.7153226281970023E-4</c:v>
                </c:pt>
                <c:pt idx="1636">
                  <c:v>4.7153226281970023E-4</c:v>
                </c:pt>
                <c:pt idx="1637">
                  <c:v>4.7153226281970023E-4</c:v>
                </c:pt>
                <c:pt idx="1638">
                  <c:v>4.715679347584185E-4</c:v>
                </c:pt>
                <c:pt idx="1639">
                  <c:v>4.715679347584185E-4</c:v>
                </c:pt>
                <c:pt idx="1640">
                  <c:v>4.715679347584185E-4</c:v>
                </c:pt>
                <c:pt idx="1641">
                  <c:v>4.715679347584185E-4</c:v>
                </c:pt>
                <c:pt idx="1642">
                  <c:v>4.715679347584185E-4</c:v>
                </c:pt>
                <c:pt idx="1643">
                  <c:v>4.715679347584185E-4</c:v>
                </c:pt>
                <c:pt idx="1644">
                  <c:v>4.7160294781303905E-4</c:v>
                </c:pt>
                <c:pt idx="1645">
                  <c:v>4.7160294781303905E-4</c:v>
                </c:pt>
                <c:pt idx="1646">
                  <c:v>4.7163730183640202E-4</c:v>
                </c:pt>
                <c:pt idx="1647">
                  <c:v>4.7163730183640202E-4</c:v>
                </c:pt>
                <c:pt idx="1648">
                  <c:v>4.7167099668411045E-4</c:v>
                </c:pt>
                <c:pt idx="1649">
                  <c:v>4.7167099668411045E-4</c:v>
                </c:pt>
                <c:pt idx="1650">
                  <c:v>4.7170403221453126E-4</c:v>
                </c:pt>
                <c:pt idx="1651">
                  <c:v>4.7170403221453126E-4</c:v>
                </c:pt>
                <c:pt idx="1652">
                  <c:v>4.7170403221453126E-4</c:v>
                </c:pt>
                <c:pt idx="1653">
                  <c:v>4.7170403221453126E-4</c:v>
                </c:pt>
                <c:pt idx="1654">
                  <c:v>4.7170403221453126E-4</c:v>
                </c:pt>
                <c:pt idx="1655">
                  <c:v>4.7170403221453126E-4</c:v>
                </c:pt>
                <c:pt idx="1656">
                  <c:v>4.7173640828879622E-4</c:v>
                </c:pt>
                <c:pt idx="1657">
                  <c:v>4.7173640828879622E-4</c:v>
                </c:pt>
                <c:pt idx="1658">
                  <c:v>4.7173640828879622E-4</c:v>
                </c:pt>
                <c:pt idx="1659">
                  <c:v>4.7176812477080275E-4</c:v>
                </c:pt>
                <c:pt idx="1660">
                  <c:v>4.7176812477080275E-4</c:v>
                </c:pt>
                <c:pt idx="1661">
                  <c:v>4.7176812477080275E-4</c:v>
                </c:pt>
                <c:pt idx="1662">
                  <c:v>4.7176812477080275E-4</c:v>
                </c:pt>
                <c:pt idx="1663">
                  <c:v>4.7176812477080275E-4</c:v>
                </c:pt>
                <c:pt idx="1664">
                  <c:v>4.7176812477080275E-4</c:v>
                </c:pt>
                <c:pt idx="1665">
                  <c:v>4.7179918152721509E-4</c:v>
                </c:pt>
                <c:pt idx="1666">
                  <c:v>4.7179918152721509E-4</c:v>
                </c:pt>
                <c:pt idx="1667">
                  <c:v>4.7182957842746516E-4</c:v>
                </c:pt>
                <c:pt idx="1668">
                  <c:v>4.7182957842746516E-4</c:v>
                </c:pt>
                <c:pt idx="1669">
                  <c:v>4.7182957842746516E-4</c:v>
                </c:pt>
                <c:pt idx="1670">
                  <c:v>4.7182957842746516E-4</c:v>
                </c:pt>
                <c:pt idx="1671">
                  <c:v>4.7185931534375364E-4</c:v>
                </c:pt>
                <c:pt idx="1672">
                  <c:v>4.7185931534375364E-4</c:v>
                </c:pt>
                <c:pt idx="1673">
                  <c:v>4.7185931534375364E-4</c:v>
                </c:pt>
                <c:pt idx="1674">
                  <c:v>4.7185931534375364E-4</c:v>
                </c:pt>
                <c:pt idx="1675">
                  <c:v>4.7185931534375364E-4</c:v>
                </c:pt>
                <c:pt idx="1676">
                  <c:v>4.7188839215105041E-4</c:v>
                </c:pt>
                <c:pt idx="1677">
                  <c:v>4.7188839215105041E-4</c:v>
                </c:pt>
                <c:pt idx="1678">
                  <c:v>4.7188839215105041E-4</c:v>
                </c:pt>
                <c:pt idx="1679">
                  <c:v>4.7191680872709578E-4</c:v>
                </c:pt>
                <c:pt idx="1680">
                  <c:v>4.7194456495240161E-4</c:v>
                </c:pt>
                <c:pt idx="1681">
                  <c:v>4.7197166071025144E-4</c:v>
                </c:pt>
                <c:pt idx="1682">
                  <c:v>4.7202387037058302E-4</c:v>
                </c:pt>
                <c:pt idx="1683">
                  <c:v>4.7202387037058302E-4</c:v>
                </c:pt>
                <c:pt idx="1684">
                  <c:v>4.720489840534998E-4</c:v>
                </c:pt>
                <c:pt idx="1685">
                  <c:v>4.720489840534998E-4</c:v>
                </c:pt>
                <c:pt idx="1686">
                  <c:v>4.7207343682983196E-4</c:v>
                </c:pt>
                <c:pt idx="1687">
                  <c:v>4.7207343682983196E-4</c:v>
                </c:pt>
                <c:pt idx="1688">
                  <c:v>4.7207343682983196E-4</c:v>
                </c:pt>
                <c:pt idx="1689">
                  <c:v>4.7207343682983196E-4</c:v>
                </c:pt>
                <c:pt idx="1690">
                  <c:v>4.7207343682983196E-4</c:v>
                </c:pt>
                <c:pt idx="1691">
                  <c:v>4.7207343682983196E-4</c:v>
                </c:pt>
                <c:pt idx="1692">
                  <c:v>4.7209722859673544E-4</c:v>
                </c:pt>
                <c:pt idx="1693">
                  <c:v>4.7209722859673544E-4</c:v>
                </c:pt>
                <c:pt idx="1694">
                  <c:v>4.7209722859673544E-4</c:v>
                </c:pt>
                <c:pt idx="1695">
                  <c:v>4.7209722859673544E-4</c:v>
                </c:pt>
                <c:pt idx="1696">
                  <c:v>4.7209722859673544E-4</c:v>
                </c:pt>
                <c:pt idx="1697">
                  <c:v>4.7209722859673544E-4</c:v>
                </c:pt>
                <c:pt idx="1698">
                  <c:v>4.7209722859673544E-4</c:v>
                </c:pt>
                <c:pt idx="1699">
                  <c:v>4.7212035925414285E-4</c:v>
                </c:pt>
                <c:pt idx="1700">
                  <c:v>4.7212035925414285E-4</c:v>
                </c:pt>
                <c:pt idx="1701">
                  <c:v>4.7216463685408695E-4</c:v>
                </c:pt>
                <c:pt idx="1702">
                  <c:v>4.7216463685408695E-4</c:v>
                </c:pt>
                <c:pt idx="1703">
                  <c:v>4.7218578361037843E-4</c:v>
                </c:pt>
                <c:pt idx="1704">
                  <c:v>4.7218578361037843E-4</c:v>
                </c:pt>
                <c:pt idx="1705">
                  <c:v>4.7218578361037843E-4</c:v>
                </c:pt>
                <c:pt idx="1706">
                  <c:v>4.7218578361037843E-4</c:v>
                </c:pt>
                <c:pt idx="1707">
                  <c:v>4.7218578361037843E-4</c:v>
                </c:pt>
                <c:pt idx="1708">
                  <c:v>4.7222609259083145E-4</c:v>
                </c:pt>
                <c:pt idx="1709">
                  <c:v>4.7222609259083145E-4</c:v>
                </c:pt>
                <c:pt idx="1710">
                  <c:v>4.7222609259083145E-4</c:v>
                </c:pt>
                <c:pt idx="1711">
                  <c:v>4.7224525464542572E-4</c:v>
                </c:pt>
                <c:pt idx="1712">
                  <c:v>4.7226375496785527E-4</c:v>
                </c:pt>
                <c:pt idx="1713">
                  <c:v>4.7226375496785527E-4</c:v>
                </c:pt>
                <c:pt idx="1714">
                  <c:v>4.7226375496785527E-4</c:v>
                </c:pt>
                <c:pt idx="1715">
                  <c:v>4.7226375496785527E-4</c:v>
                </c:pt>
                <c:pt idx="1716">
                  <c:v>4.7226375496785527E-4</c:v>
                </c:pt>
                <c:pt idx="1717">
                  <c:v>4.7226375496785527E-4</c:v>
                </c:pt>
                <c:pt idx="1718">
                  <c:v>4.7226375496785527E-4</c:v>
                </c:pt>
                <c:pt idx="1719">
                  <c:v>4.7228159348028967E-4</c:v>
                </c:pt>
                <c:pt idx="1720">
                  <c:v>4.7228159348028967E-4</c:v>
                </c:pt>
                <c:pt idx="1721">
                  <c:v>4.7228159348028967E-4</c:v>
                </c:pt>
                <c:pt idx="1722">
                  <c:v>4.7228159348028967E-4</c:v>
                </c:pt>
                <c:pt idx="1723">
                  <c:v>4.7229877010768092E-4</c:v>
                </c:pt>
                <c:pt idx="1724">
                  <c:v>4.7229877010768092E-4</c:v>
                </c:pt>
                <c:pt idx="1725">
                  <c:v>4.7229877010768092E-4</c:v>
                </c:pt>
                <c:pt idx="1726">
                  <c:v>4.7229877010768092E-4</c:v>
                </c:pt>
                <c:pt idx="1727">
                  <c:v>4.7229877010768092E-4</c:v>
                </c:pt>
                <c:pt idx="1728">
                  <c:v>4.7231528477776361E-4</c:v>
                </c:pt>
                <c:pt idx="1729">
                  <c:v>4.7231528477776361E-4</c:v>
                </c:pt>
                <c:pt idx="1730">
                  <c:v>4.7231528477776361E-4</c:v>
                </c:pt>
                <c:pt idx="1731">
                  <c:v>4.7233113742105586E-4</c:v>
                </c:pt>
                <c:pt idx="1732">
                  <c:v>4.7234632797085957E-4</c:v>
                </c:pt>
                <c:pt idx="1733">
                  <c:v>4.7236085636326086E-4</c:v>
                </c:pt>
                <c:pt idx="1734">
                  <c:v>4.7236085636326086E-4</c:v>
                </c:pt>
                <c:pt idx="1735">
                  <c:v>4.7237472253713062E-4</c:v>
                </c:pt>
                <c:pt idx="1736">
                  <c:v>4.7237472253713062E-4</c:v>
                </c:pt>
                <c:pt idx="1737">
                  <c:v>4.7237472253713062E-4</c:v>
                </c:pt>
                <c:pt idx="1738">
                  <c:v>4.7238792643412478E-4</c:v>
                </c:pt>
                <c:pt idx="1739">
                  <c:v>4.7238792643412478E-4</c:v>
                </c:pt>
                <c:pt idx="1740">
                  <c:v>4.7240046799868504E-4</c:v>
                </c:pt>
                <c:pt idx="1741">
                  <c:v>4.7240046799868504E-4</c:v>
                </c:pt>
                <c:pt idx="1742">
                  <c:v>4.7240046799868504E-4</c:v>
                </c:pt>
                <c:pt idx="1743">
                  <c:v>4.7240046799868504E-4</c:v>
                </c:pt>
                <c:pt idx="1744">
                  <c:v>4.7241234717803888E-4</c:v>
                </c:pt>
                <c:pt idx="1745">
                  <c:v>4.724235639222002E-4</c:v>
                </c:pt>
                <c:pt idx="1746">
                  <c:v>4.7243411818396948E-4</c:v>
                </c:pt>
                <c:pt idx="1747">
                  <c:v>4.7243411818396948E-4</c:v>
                </c:pt>
                <c:pt idx="1748">
                  <c:v>4.7243411818396948E-4</c:v>
                </c:pt>
                <c:pt idx="1749">
                  <c:v>4.7243411818396948E-4</c:v>
                </c:pt>
                <c:pt idx="1750">
                  <c:v>4.7244400991893441E-4</c:v>
                </c:pt>
                <c:pt idx="1751">
                  <c:v>4.7244400991893441E-4</c:v>
                </c:pt>
                <c:pt idx="1752">
                  <c:v>4.7245323908546986E-4</c:v>
                </c:pt>
                <c:pt idx="1753">
                  <c:v>4.7245323908546986E-4</c:v>
                </c:pt>
                <c:pt idx="1754">
                  <c:v>4.7245323908546986E-4</c:v>
                </c:pt>
                <c:pt idx="1755">
                  <c:v>4.7246180564473823E-4</c:v>
                </c:pt>
                <c:pt idx="1756">
                  <c:v>4.7246180564473823E-4</c:v>
                </c:pt>
                <c:pt idx="1757">
                  <c:v>4.7246180564473823E-4</c:v>
                </c:pt>
                <c:pt idx="1758">
                  <c:v>4.7246970956068987E-4</c:v>
                </c:pt>
                <c:pt idx="1759">
                  <c:v>4.7246970956068987E-4</c:v>
                </c:pt>
                <c:pt idx="1760">
                  <c:v>4.7246970956068987E-4</c:v>
                </c:pt>
                <c:pt idx="1761">
                  <c:v>4.7246970956068987E-4</c:v>
                </c:pt>
                <c:pt idx="1762">
                  <c:v>4.7247695080006346E-4</c:v>
                </c:pt>
                <c:pt idx="1763">
                  <c:v>4.7247695080006346E-4</c:v>
                </c:pt>
                <c:pt idx="1764">
                  <c:v>4.7247695080006346E-4</c:v>
                </c:pt>
                <c:pt idx="1765">
                  <c:v>4.7247695080006346E-4</c:v>
                </c:pt>
                <c:pt idx="1766">
                  <c:v>4.7248352933238575E-4</c:v>
                </c:pt>
                <c:pt idx="1767">
                  <c:v>4.7248352933238575E-4</c:v>
                </c:pt>
                <c:pt idx="1768">
                  <c:v>4.7248944512997214E-4</c:v>
                </c:pt>
                <c:pt idx="1769">
                  <c:v>4.7248944512997214E-4</c:v>
                </c:pt>
                <c:pt idx="1770">
                  <c:v>4.7248944512997214E-4</c:v>
                </c:pt>
                <c:pt idx="1771">
                  <c:v>4.7249469816792702E-4</c:v>
                </c:pt>
                <c:pt idx="1772">
                  <c:v>4.7249928842414349E-4</c:v>
                </c:pt>
                <c:pt idx="1773">
                  <c:v>4.7249928842414349E-4</c:v>
                </c:pt>
                <c:pt idx="1774">
                  <c:v>4.7249928842414349E-4</c:v>
                </c:pt>
                <c:pt idx="1775">
                  <c:v>4.7250321587930389E-4</c:v>
                </c:pt>
                <c:pt idx="1776">
                  <c:v>4.7250321587930389E-4</c:v>
                </c:pt>
                <c:pt idx="1777">
                  <c:v>4.7250648051687974E-4</c:v>
                </c:pt>
                <c:pt idx="1778">
                  <c:v>4.7250648051687974E-4</c:v>
                </c:pt>
                <c:pt idx="1779">
                  <c:v>4.7250908232313179E-4</c:v>
                </c:pt>
                <c:pt idx="1780">
                  <c:v>4.7250908232313179E-4</c:v>
                </c:pt>
                <c:pt idx="1781">
                  <c:v>4.7250908232313179E-4</c:v>
                </c:pt>
                <c:pt idx="1782">
                  <c:v>4.7250908232313179E-4</c:v>
                </c:pt>
                <c:pt idx="1783">
                  <c:v>4.7250908232313179E-4</c:v>
                </c:pt>
                <c:pt idx="1784">
                  <c:v>4.7251229740065615E-4</c:v>
                </c:pt>
                <c:pt idx="1785">
                  <c:v>4.7251229740065615E-4</c:v>
                </c:pt>
                <c:pt idx="1786">
                  <c:v>4.7251229740065615E-4</c:v>
                </c:pt>
                <c:pt idx="1787">
                  <c:v>4.7251291065839767E-4</c:v>
                </c:pt>
                <c:pt idx="1788">
                  <c:v>4.7251291065839767E-4</c:v>
                </c:pt>
                <c:pt idx="1789">
                  <c:v>4.7251214859893483E-4</c:v>
                </c:pt>
                <c:pt idx="1790">
                  <c:v>4.7251214859893483E-4</c:v>
                </c:pt>
                <c:pt idx="1791">
                  <c:v>4.7251214859893483E-4</c:v>
                </c:pt>
                <c:pt idx="1792">
                  <c:v>4.7251077328493759E-4</c:v>
                </c:pt>
                <c:pt idx="1793">
                  <c:v>4.7251077328493759E-4</c:v>
                </c:pt>
                <c:pt idx="1794">
                  <c:v>4.7250603411735183E-4</c:v>
                </c:pt>
                <c:pt idx="1795">
                  <c:v>4.7250603411735183E-4</c:v>
                </c:pt>
                <c:pt idx="1796">
                  <c:v>4.7250603411735183E-4</c:v>
                </c:pt>
                <c:pt idx="1797">
                  <c:v>4.725026702837079E-4</c:v>
                </c:pt>
                <c:pt idx="1798">
                  <c:v>4.725026702837079E-4</c:v>
                </c:pt>
                <c:pt idx="1799">
                  <c:v>4.7249395418750049E-4</c:v>
                </c:pt>
                <c:pt idx="1800">
                  <c:v>4.7249395418750049E-4</c:v>
                </c:pt>
                <c:pt idx="1801">
                  <c:v>4.7249395418750049E-4</c:v>
                </c:pt>
                <c:pt idx="1802">
                  <c:v>4.7249395418750049E-4</c:v>
                </c:pt>
                <c:pt idx="1803">
                  <c:v>4.7248860196161805E-4</c:v>
                </c:pt>
                <c:pt idx="1804">
                  <c:v>4.7248258697965247E-4</c:v>
                </c:pt>
                <c:pt idx="1805">
                  <c:v>4.7248258697965247E-4</c:v>
                </c:pt>
                <c:pt idx="1806">
                  <c:v>4.7247590926691673E-4</c:v>
                </c:pt>
                <c:pt idx="1807">
                  <c:v>4.7247590926691673E-4</c:v>
                </c:pt>
                <c:pt idx="1808">
                  <c:v>4.7247590926691673E-4</c:v>
                </c:pt>
                <c:pt idx="1809">
                  <c:v>4.7247590926691673E-4</c:v>
                </c:pt>
                <c:pt idx="1810">
                  <c:v>4.7246856885151285E-4</c:v>
                </c:pt>
                <c:pt idx="1811">
                  <c:v>4.7246856885151285E-4</c:v>
                </c:pt>
                <c:pt idx="1812">
                  <c:v>4.7246856885151285E-4</c:v>
                </c:pt>
                <c:pt idx="1813">
                  <c:v>4.7246856885151285E-4</c:v>
                </c:pt>
                <c:pt idx="1814">
                  <c:v>4.7246856885151285E-4</c:v>
                </c:pt>
                <c:pt idx="1815">
                  <c:v>4.7246056576433118E-4</c:v>
                </c:pt>
                <c:pt idx="1816">
                  <c:v>4.7246056576433118E-4</c:v>
                </c:pt>
                <c:pt idx="1817">
                  <c:v>4.7245190003905054E-4</c:v>
                </c:pt>
                <c:pt idx="1818">
                  <c:v>4.724425717121377E-4</c:v>
                </c:pt>
                <c:pt idx="1819">
                  <c:v>4.724325808228474E-4</c:v>
                </c:pt>
                <c:pt idx="1820">
                  <c:v>4.7242192741322211E-4</c:v>
                </c:pt>
                <c:pt idx="1821">
                  <c:v>4.7242192741322211E-4</c:v>
                </c:pt>
                <c:pt idx="1822">
                  <c:v>4.7242192741322211E-4</c:v>
                </c:pt>
                <c:pt idx="1823">
                  <c:v>4.7239863321507116E-4</c:v>
                </c:pt>
                <c:pt idx="1824">
                  <c:v>4.7239863321507116E-4</c:v>
                </c:pt>
                <c:pt idx="1825">
                  <c:v>4.723726895097628E-4</c:v>
                </c:pt>
                <c:pt idx="1826">
                  <c:v>4.7235872422663914E-4</c:v>
                </c:pt>
                <c:pt idx="1827">
                  <c:v>4.7234409673395513E-4</c:v>
                </c:pt>
                <c:pt idx="1828">
                  <c:v>4.7234409673395513E-4</c:v>
                </c:pt>
                <c:pt idx="1829">
                  <c:v>4.7232880709325653E-4</c:v>
                </c:pt>
                <c:pt idx="1830">
                  <c:v>4.7232880709325653E-4</c:v>
                </c:pt>
                <c:pt idx="1831">
                  <c:v>4.7229624162792262E-4</c:v>
                </c:pt>
                <c:pt idx="1832">
                  <c:v>4.7227896594030048E-4</c:v>
                </c:pt>
                <c:pt idx="1833">
                  <c:v>4.7227896594030048E-4</c:v>
                </c:pt>
                <c:pt idx="1834">
                  <c:v>4.7227896594030048E-4</c:v>
                </c:pt>
                <c:pt idx="1835">
                  <c:v>4.7226102837868956E-4</c:v>
                </c:pt>
                <c:pt idx="1836">
                  <c:v>4.7226102837868956E-4</c:v>
                </c:pt>
                <c:pt idx="1837">
                  <c:v>4.722424290185544E-4</c:v>
                </c:pt>
                <c:pt idx="1838">
                  <c:v>4.7222316793814155E-4</c:v>
                </c:pt>
                <c:pt idx="1839">
                  <c:v>4.7218266094337791E-4</c:v>
                </c:pt>
                <c:pt idx="1840">
                  <c:v>4.7218266094337791E-4</c:v>
                </c:pt>
                <c:pt idx="1841">
                  <c:v>4.7218266094337791E-4</c:v>
                </c:pt>
                <c:pt idx="1842">
                  <c:v>4.7216141519942662E-4</c:v>
                </c:pt>
                <c:pt idx="1843">
                  <c:v>4.7211693966523372E-4</c:v>
                </c:pt>
                <c:pt idx="1844">
                  <c:v>4.7211693966523372E-4</c:v>
                </c:pt>
                <c:pt idx="1845">
                  <c:v>4.7204526767213173E-4</c:v>
                </c:pt>
                <c:pt idx="1846">
                  <c:v>4.719941817211525E-4</c:v>
                </c:pt>
                <c:pt idx="1847">
                  <c:v>4.719941817211525E-4</c:v>
                </c:pt>
                <c:pt idx="1848">
                  <c:v>4.7196764767709506E-4</c:v>
                </c:pt>
                <c:pt idx="1849">
                  <c:v>4.7196764767709506E-4</c:v>
                </c:pt>
                <c:pt idx="1850">
                  <c:v>4.7194045306851403E-4</c:v>
                </c:pt>
                <c:pt idx="1851">
                  <c:v>4.7194045306851403E-4</c:v>
                </c:pt>
                <c:pt idx="1852">
                  <c:v>4.7194045306851403E-4</c:v>
                </c:pt>
                <c:pt idx="1853">
                  <c:v>4.7191259800976807E-4</c:v>
                </c:pt>
                <c:pt idx="1854">
                  <c:v>4.7191259800976807E-4</c:v>
                </c:pt>
                <c:pt idx="1855">
                  <c:v>4.7191259800976807E-4</c:v>
                </c:pt>
                <c:pt idx="1856">
                  <c:v>4.7188408261798829E-4</c:v>
                </c:pt>
                <c:pt idx="1857">
                  <c:v>4.7188408261798829E-4</c:v>
                </c:pt>
                <c:pt idx="1858">
                  <c:v>4.7188408261798829E-4</c:v>
                </c:pt>
                <c:pt idx="1859">
                  <c:v>4.7188408261798829E-4</c:v>
                </c:pt>
                <c:pt idx="1860">
                  <c:v>4.7182507131771127E-4</c:v>
                </c:pt>
                <c:pt idx="1861">
                  <c:v>4.7179457565733266E-4</c:v>
                </c:pt>
                <c:pt idx="1862">
                  <c:v>4.7179457565733266E-4</c:v>
                </c:pt>
                <c:pt idx="1863">
                  <c:v>4.7179457565733266E-4</c:v>
                </c:pt>
                <c:pt idx="1864">
                  <c:v>4.7176342016015611E-4</c:v>
                </c:pt>
                <c:pt idx="1865">
                  <c:v>4.7169913018210594E-4</c:v>
                </c:pt>
                <c:pt idx="1866">
                  <c:v>4.7169913018210594E-4</c:v>
                </c:pt>
                <c:pt idx="1867">
                  <c:v>4.7163220246462415E-4</c:v>
                </c:pt>
                <c:pt idx="1868">
                  <c:v>4.7163220246462415E-4</c:v>
                </c:pt>
                <c:pt idx="1869">
                  <c:v>4.7156263813302469E-4</c:v>
                </c:pt>
                <c:pt idx="1870">
                  <c:v>4.7152686760068319E-4</c:v>
                </c:pt>
                <c:pt idx="1871">
                  <c:v>4.7152686760068319E-4</c:v>
                </c:pt>
                <c:pt idx="1872">
                  <c:v>4.7145335055458974E-4</c:v>
                </c:pt>
                <c:pt idx="1873">
                  <c:v>4.7145335055458974E-4</c:v>
                </c:pt>
                <c:pt idx="1874">
                  <c:v>4.7145335055458974E-4</c:v>
                </c:pt>
                <c:pt idx="1875">
                  <c:v>4.7137719990104768E-4</c:v>
                </c:pt>
                <c:pt idx="1876">
                  <c:v>4.7137719990104768E-4</c:v>
                </c:pt>
                <c:pt idx="1877">
                  <c:v>4.7137719990104768E-4</c:v>
                </c:pt>
                <c:pt idx="1878">
                  <c:v>4.7129841691999016E-4</c:v>
                </c:pt>
                <c:pt idx="1879">
                  <c:v>4.7113295931551751E-4</c:v>
                </c:pt>
                <c:pt idx="1880">
                  <c:v>4.7095698886193339E-4</c:v>
                </c:pt>
                <c:pt idx="1881">
                  <c:v>4.7095698886193339E-4</c:v>
                </c:pt>
                <c:pt idx="1882">
                  <c:v>4.7095698886193339E-4</c:v>
                </c:pt>
                <c:pt idx="1883">
                  <c:v>4.7095698886193339E-4</c:v>
                </c:pt>
                <c:pt idx="1884">
                  <c:v>4.7095698886193339E-4</c:v>
                </c:pt>
                <c:pt idx="1885">
                  <c:v>4.7091135498610184E-4</c:v>
                </c:pt>
                <c:pt idx="1886">
                  <c:v>4.7086506498442382E-4</c:v>
                </c:pt>
                <c:pt idx="1887">
                  <c:v>4.7086506498442382E-4</c:v>
                </c:pt>
                <c:pt idx="1888">
                  <c:v>4.7081811905126393E-4</c:v>
                </c:pt>
                <c:pt idx="1889">
                  <c:v>4.7081811905126393E-4</c:v>
                </c:pt>
                <c:pt idx="1890">
                  <c:v>4.7077051738372784E-4</c:v>
                </c:pt>
                <c:pt idx="1891">
                  <c:v>4.7067334764764685E-4</c:v>
                </c:pt>
                <c:pt idx="1892">
                  <c:v>4.7067334764764685E-4</c:v>
                </c:pt>
                <c:pt idx="1893">
                  <c:v>4.7067334764764685E-4</c:v>
                </c:pt>
                <c:pt idx="1894">
                  <c:v>4.7062377998700655E-4</c:v>
                </c:pt>
                <c:pt idx="1895">
                  <c:v>4.7057355740779593E-4</c:v>
                </c:pt>
                <c:pt idx="1896">
                  <c:v>4.7057355740779593E-4</c:v>
                </c:pt>
                <c:pt idx="1897">
                  <c:v>4.7057355740779593E-4</c:v>
                </c:pt>
                <c:pt idx="1898">
                  <c:v>4.7057355740779593E-4</c:v>
                </c:pt>
                <c:pt idx="1899">
                  <c:v>4.7047114833955763E-4</c:v>
                </c:pt>
                <c:pt idx="1900">
                  <c:v>4.7041896228030628E-4</c:v>
                </c:pt>
                <c:pt idx="1901">
                  <c:v>4.7041896228030628E-4</c:v>
                </c:pt>
                <c:pt idx="1902">
                  <c:v>4.7041896228030628E-4</c:v>
                </c:pt>
                <c:pt idx="1903">
                  <c:v>4.7036612216203488E-4</c:v>
                </c:pt>
                <c:pt idx="1904">
                  <c:v>4.7031262820645476E-4</c:v>
                </c:pt>
                <c:pt idx="1905">
                  <c:v>4.7025848063800366E-4</c:v>
                </c:pt>
                <c:pt idx="1906">
                  <c:v>4.7020367968384451E-4</c:v>
                </c:pt>
                <c:pt idx="1907">
                  <c:v>4.7014822557386312E-4</c:v>
                </c:pt>
                <c:pt idx="1908">
                  <c:v>4.7009211854066727E-4</c:v>
                </c:pt>
                <c:pt idx="1909">
                  <c:v>4.6997794664866213E-4</c:v>
                </c:pt>
                <c:pt idx="1910">
                  <c:v>4.6991988226866195E-4</c:v>
                </c:pt>
                <c:pt idx="1911">
                  <c:v>4.6986116592306253E-4</c:v>
                </c:pt>
                <c:pt idx="1912">
                  <c:v>4.6986116592306253E-4</c:v>
                </c:pt>
                <c:pt idx="1913">
                  <c:v>4.6986116592306253E-4</c:v>
                </c:pt>
                <c:pt idx="1914">
                  <c:v>4.6980179785805534E-4</c:v>
                </c:pt>
                <c:pt idx="1915">
                  <c:v>4.6974177832254343E-4</c:v>
                </c:pt>
                <c:pt idx="1916">
                  <c:v>4.6974177832254343E-4</c:v>
                </c:pt>
                <c:pt idx="1917">
                  <c:v>4.6974177832254343E-4</c:v>
                </c:pt>
                <c:pt idx="1918">
                  <c:v>4.6968110756813984E-4</c:v>
                </c:pt>
                <c:pt idx="1919">
                  <c:v>4.6961978584916591E-4</c:v>
                </c:pt>
                <c:pt idx="1920">
                  <c:v>4.6961978584916591E-4</c:v>
                </c:pt>
                <c:pt idx="1921">
                  <c:v>4.6949519054832165E-4</c:v>
                </c:pt>
                <c:pt idx="1922">
                  <c:v>4.6949519054832165E-4</c:v>
                </c:pt>
                <c:pt idx="1923">
                  <c:v>4.6949519054832165E-4</c:v>
                </c:pt>
                <c:pt idx="1924">
                  <c:v>4.69303421876328E-4</c:v>
                </c:pt>
                <c:pt idx="1925">
                  <c:v>4.6923819986210784E-4</c:v>
                </c:pt>
                <c:pt idx="1926">
                  <c:v>4.6923819986210784E-4</c:v>
                </c:pt>
                <c:pt idx="1927">
                  <c:v>4.6910580878365343E-4</c:v>
                </c:pt>
                <c:pt idx="1928">
                  <c:v>4.6897082349144244E-4</c:v>
                </c:pt>
                <c:pt idx="1929">
                  <c:v>4.6890235872011236E-4</c:v>
                </c:pt>
                <c:pt idx="1930">
                  <c:v>4.6876348636037702E-4</c:v>
                </c:pt>
                <c:pt idx="1931">
                  <c:v>4.6869307935337105E-4</c:v>
                </c:pt>
                <c:pt idx="1932">
                  <c:v>4.6869307935337105E-4</c:v>
                </c:pt>
                <c:pt idx="1933">
                  <c:v>4.6862202552033967E-4</c:v>
                </c:pt>
                <c:pt idx="1934">
                  <c:v>4.6862202552033967E-4</c:v>
                </c:pt>
                <c:pt idx="1935">
                  <c:v>4.6855032515868039E-4</c:v>
                </c:pt>
                <c:pt idx="1936">
                  <c:v>4.6847797856846592E-4</c:v>
                </c:pt>
                <c:pt idx="1937">
                  <c:v>4.6847797856846592E-4</c:v>
                </c:pt>
                <c:pt idx="1938">
                  <c:v>4.6840498605244278E-4</c:v>
                </c:pt>
                <c:pt idx="1939">
                  <c:v>4.6833134791602823E-4</c:v>
                </c:pt>
                <c:pt idx="1940">
                  <c:v>4.6825706446730885E-4</c:v>
                </c:pt>
                <c:pt idx="1941">
                  <c:v>4.680303453681775E-4</c:v>
                </c:pt>
                <c:pt idx="1942">
                  <c:v>4.6779782980519466E-4</c:v>
                </c:pt>
                <c:pt idx="1943">
                  <c:v>4.6779782980519466E-4</c:v>
                </c:pt>
                <c:pt idx="1944">
                  <c:v>4.6771903802051112E-4</c:v>
                </c:pt>
                <c:pt idx="1945">
                  <c:v>4.6763960348404046E-4</c:v>
                </c:pt>
                <c:pt idx="1946">
                  <c:v>4.6731544450016112E-4</c:v>
                </c:pt>
                <c:pt idx="1947">
                  <c:v>4.6723280123779599E-4</c:v>
                </c:pt>
                <c:pt idx="1948">
                  <c:v>4.6723280123779599E-4</c:v>
                </c:pt>
                <c:pt idx="1949">
                  <c:v>4.6723280123779599E-4</c:v>
                </c:pt>
                <c:pt idx="1950">
                  <c:v>4.671495172553549E-4</c:v>
                </c:pt>
                <c:pt idx="1951">
                  <c:v>4.6689582447928416E-4</c:v>
                </c:pt>
                <c:pt idx="1952">
                  <c:v>4.6689582447928416E-4</c:v>
                </c:pt>
                <c:pt idx="1953">
                  <c:v>4.6689582447928416E-4</c:v>
                </c:pt>
                <c:pt idx="1954">
                  <c:v>4.66636377903121E-4</c:v>
                </c:pt>
                <c:pt idx="1955">
                  <c:v>4.665486187673317E-4</c:v>
                </c:pt>
                <c:pt idx="1956">
                  <c:v>4.665486187673317E-4</c:v>
                </c:pt>
                <c:pt idx="1957">
                  <c:v>4.6628151565596886E-4</c:v>
                </c:pt>
                <c:pt idx="1958">
                  <c:v>4.660086818166117E-4</c:v>
                </c:pt>
                <c:pt idx="1959">
                  <c:v>4.6591646547227273E-4</c:v>
                </c:pt>
                <c:pt idx="1960">
                  <c:v>4.6591646547227273E-4</c:v>
                </c:pt>
                <c:pt idx="1961">
                  <c:v>4.6582361390095994E-4</c:v>
                </c:pt>
                <c:pt idx="1962">
                  <c:v>4.6582361390095994E-4</c:v>
                </c:pt>
                <c:pt idx="1963">
                  <c:v>4.6563600662831949E-4</c:v>
                </c:pt>
                <c:pt idx="1964">
                  <c:v>4.6554125170892804E-4</c:v>
                </c:pt>
                <c:pt idx="1965">
                  <c:v>4.6554125170892804E-4</c:v>
                </c:pt>
                <c:pt idx="1966">
                  <c:v>4.6554125170892804E-4</c:v>
                </c:pt>
                <c:pt idx="1967">
                  <c:v>4.653498412782614E-4</c:v>
                </c:pt>
                <c:pt idx="1968">
                  <c:v>4.6525318656444575E-4</c:v>
                </c:pt>
                <c:pt idx="1969">
                  <c:v>4.6505798015285526E-4</c:v>
                </c:pt>
                <c:pt idx="1970">
                  <c:v>4.6476043419186322E-4</c:v>
                </c:pt>
                <c:pt idx="1971">
                  <c:v>4.6455891747255139E-4</c:v>
                </c:pt>
                <c:pt idx="1972">
                  <c:v>4.6445721454336987E-4</c:v>
                </c:pt>
                <c:pt idx="1973">
                  <c:v>4.6435488246450874E-4</c:v>
                </c:pt>
                <c:pt idx="1974">
                  <c:v>4.6425192166166457E-4</c:v>
                </c:pt>
                <c:pt idx="1975">
                  <c:v>4.6414833256308596E-4</c:v>
                </c:pt>
                <c:pt idx="1976">
                  <c:v>4.6414833256308596E-4</c:v>
                </c:pt>
                <c:pt idx="1977">
                  <c:v>4.6393927120445924E-4</c:v>
                </c:pt>
                <c:pt idx="1978">
                  <c:v>4.6340565309979827E-4</c:v>
                </c:pt>
                <c:pt idx="1979">
                  <c:v>4.6307798134496747E-4</c:v>
                </c:pt>
                <c:pt idx="1980">
                  <c:v>4.6296750998446113E-4</c:v>
                </c:pt>
                <c:pt idx="1981">
                  <c:v>4.62519399578151E-4</c:v>
                </c:pt>
                <c:pt idx="1982">
                  <c:v>4.62519399578151E-4</c:v>
                </c:pt>
                <c:pt idx="1983">
                  <c:v>4.6217679361322664E-4</c:v>
                </c:pt>
                <c:pt idx="1984">
                  <c:v>4.6182861055890428E-4</c:v>
                </c:pt>
                <c:pt idx="1985">
                  <c:v>4.6182861055890428E-4</c:v>
                </c:pt>
                <c:pt idx="1986">
                  <c:v>4.6171131242701721E-4</c:v>
                </c:pt>
                <c:pt idx="1987">
                  <c:v>4.6135571349513503E-4</c:v>
                </c:pt>
                <c:pt idx="1988">
                  <c:v>4.6135571349513503E-4</c:v>
                </c:pt>
                <c:pt idx="1989">
                  <c:v>4.6123594730919593E-4</c:v>
                </c:pt>
                <c:pt idx="1990">
                  <c:v>4.6087295606891444E-4</c:v>
                </c:pt>
                <c:pt idx="1991">
                  <c:v>4.6062788968831257E-4</c:v>
                </c:pt>
                <c:pt idx="1992">
                  <c:v>4.6025569192706064E-4</c:v>
                </c:pt>
                <c:pt idx="1993">
                  <c:v>4.6013040187260675E-4</c:v>
                </c:pt>
                <c:pt idx="1994">
                  <c:v>4.5987798866697292E-4</c:v>
                </c:pt>
                <c:pt idx="1995">
                  <c:v>4.5975086655907578E-4</c:v>
                </c:pt>
                <c:pt idx="1996">
                  <c:v>4.5975086655907578E-4</c:v>
                </c:pt>
                <c:pt idx="1997">
                  <c:v>4.5975086655907578E-4</c:v>
                </c:pt>
                <c:pt idx="1998">
                  <c:v>4.5949479395950964E-4</c:v>
                </c:pt>
                <c:pt idx="1999">
                  <c:v>4.589753500853222E-4</c:v>
                </c:pt>
                <c:pt idx="2000">
                  <c:v>4.589753500853222E-4</c:v>
                </c:pt>
                <c:pt idx="2001">
                  <c:v>4.5844620330229123E-4</c:v>
                </c:pt>
                <c:pt idx="2002">
                  <c:v>4.5831240460651078E-4</c:v>
                </c:pt>
                <c:pt idx="2003">
                  <c:v>4.5817800221053124E-4</c:v>
                </c:pt>
                <c:pt idx="2004">
                  <c:v>4.5817800221053124E-4</c:v>
                </c:pt>
                <c:pt idx="2005">
                  <c:v>4.5804299666842431E-4</c:v>
                </c:pt>
                <c:pt idx="2006">
                  <c:v>4.5804299666842431E-4</c:v>
                </c:pt>
                <c:pt idx="2007">
                  <c:v>4.5790738853663718E-4</c:v>
                </c:pt>
                <c:pt idx="2008">
                  <c:v>4.573589413245411E-4</c:v>
                </c:pt>
                <c:pt idx="2009">
                  <c:v>4.5694130634163044E-4</c:v>
                </c:pt>
                <c:pt idx="2010">
                  <c:v>4.5665989179943404E-4</c:v>
                </c:pt>
                <c:pt idx="2011">
                  <c:v>4.5665989179943404E-4</c:v>
                </c:pt>
                <c:pt idx="2012">
                  <c:v>4.5536404779196297E-4</c:v>
                </c:pt>
                <c:pt idx="2013">
                  <c:v>4.5506955986349427E-4</c:v>
                </c:pt>
                <c:pt idx="2014">
                  <c:v>4.5506955986349427E-4</c:v>
                </c:pt>
                <c:pt idx="2015">
                  <c:v>4.5462340177665494E-4</c:v>
                </c:pt>
                <c:pt idx="2016">
                  <c:v>4.5402028776570554E-4</c:v>
                </c:pt>
                <c:pt idx="2017">
                  <c:v>4.5340779682698646E-4</c:v>
                </c:pt>
                <c:pt idx="2018">
                  <c:v>4.5325321363699127E-4</c:v>
                </c:pt>
                <c:pt idx="2019">
                  <c:v>4.5278596908668816E-4</c:v>
                </c:pt>
                <c:pt idx="2020">
                  <c:v>4.5247156661236995E-4</c:v>
                </c:pt>
                <c:pt idx="2021">
                  <c:v>4.521548452446885E-4</c:v>
                </c:pt>
                <c:pt idx="2022">
                  <c:v>4.5183581016003919E-4</c:v>
                </c:pt>
                <c:pt idx="2023">
                  <c:v>4.5135293072394526E-4</c:v>
                </c:pt>
                <c:pt idx="2024">
                  <c:v>4.510281342248963E-4</c:v>
                </c:pt>
                <c:pt idx="2025">
                  <c:v>4.5070104240329791E-4</c:v>
                </c:pt>
                <c:pt idx="2026">
                  <c:v>4.5053663741209709E-4</c:v>
                </c:pt>
                <c:pt idx="2027">
                  <c:v>4.5037166059326133E-4</c:v>
                </c:pt>
                <c:pt idx="2028">
                  <c:v>4.4886124859898227E-4</c:v>
                </c:pt>
                <c:pt idx="2029">
                  <c:v>4.4851936874094119E-4</c:v>
                </c:pt>
                <c:pt idx="2030">
                  <c:v>4.4800232355215412E-4</c:v>
                </c:pt>
                <c:pt idx="2031">
                  <c:v>4.4748022469026828E-4</c:v>
                </c:pt>
                <c:pt idx="2032">
                  <c:v>4.4659888139430583E-4</c:v>
                </c:pt>
                <c:pt idx="2033">
                  <c:v>4.4642094237667295E-4</c:v>
                </c:pt>
                <c:pt idx="2034">
                  <c:v>4.4624244824949477E-4</c:v>
                </c:pt>
                <c:pt idx="2035">
                  <c:v>4.4624244824949477E-4</c:v>
                </c:pt>
                <c:pt idx="2036">
                  <c:v>4.446111410841953E-4</c:v>
                </c:pt>
                <c:pt idx="2037">
                  <c:v>4.438718412064485E-4</c:v>
                </c:pt>
                <c:pt idx="2038">
                  <c:v>4.438718412064485E-4</c:v>
                </c:pt>
                <c:pt idx="2039">
                  <c:v>4.4293546386942642E-4</c:v>
                </c:pt>
                <c:pt idx="2040">
                  <c:v>4.4293546386942642E-4</c:v>
                </c:pt>
                <c:pt idx="2041">
                  <c:v>4.4274656226933525E-4</c:v>
                </c:pt>
                <c:pt idx="2042">
                  <c:v>4.4102222745324391E-4</c:v>
                </c:pt>
                <c:pt idx="2043">
                  <c:v>4.4102222745324391E-4</c:v>
                </c:pt>
                <c:pt idx="2044">
                  <c:v>4.4102222745324391E-4</c:v>
                </c:pt>
                <c:pt idx="2045">
                  <c:v>4.4063315530689534E-4</c:v>
                </c:pt>
                <c:pt idx="2046">
                  <c:v>4.4024195604359262E-4</c:v>
                </c:pt>
                <c:pt idx="2047">
                  <c:v>4.3984863594016523E-4</c:v>
                </c:pt>
                <c:pt idx="2048">
                  <c:v>4.3785044460747935E-4</c:v>
                </c:pt>
                <c:pt idx="2049">
                  <c:v>4.3642068525968165E-4</c:v>
                </c:pt>
                <c:pt idx="2050">
                  <c:v>4.3517508439815637E-4</c:v>
                </c:pt>
                <c:pt idx="2051">
                  <c:v>4.3517508439815637E-4</c:v>
                </c:pt>
                <c:pt idx="2052">
                  <c:v>4.3475579547514468E-4</c:v>
                </c:pt>
                <c:pt idx="2053">
                  <c:v>4.3475579547514468E-4</c:v>
                </c:pt>
                <c:pt idx="2054">
                  <c:v>4.3433447332540256E-4</c:v>
                </c:pt>
                <c:pt idx="2055">
                  <c:v>4.3262898680128511E-4</c:v>
                </c:pt>
                <c:pt idx="2056">
                  <c:v>4.3219759951404794E-4</c:v>
                </c:pt>
                <c:pt idx="2057">
                  <c:v>4.3154678453012797E-4</c:v>
                </c:pt>
                <c:pt idx="2058">
                  <c:v>4.3132885388599601E-4</c:v>
                </c:pt>
                <c:pt idx="2059">
                  <c:v>4.3132885388599601E-4</c:v>
                </c:pt>
                <c:pt idx="2060">
                  <c:v>4.3089150929035401E-4</c:v>
                </c:pt>
                <c:pt idx="2061">
                  <c:v>4.3067209706689104E-4</c:v>
                </c:pt>
                <c:pt idx="2062">
                  <c:v>4.3023179710106592E-4</c:v>
                </c:pt>
                <c:pt idx="2063">
                  <c:v>4.2978953557219713E-4</c:v>
                </c:pt>
                <c:pt idx="2064">
                  <c:v>4.2956767140099475E-4</c:v>
                </c:pt>
                <c:pt idx="2065">
                  <c:v>4.277752720268259E-4</c:v>
                </c:pt>
                <c:pt idx="2066">
                  <c:v>4.2709516608735405E-4</c:v>
                </c:pt>
                <c:pt idx="2067">
                  <c:v>4.2663937040517537E-4</c:v>
                </c:pt>
                <c:pt idx="2068">
                  <c:v>4.2641075772747859E-4</c:v>
                </c:pt>
                <c:pt idx="2069">
                  <c:v>4.2102329925706745E-4</c:v>
                </c:pt>
                <c:pt idx="2070">
                  <c:v>4.1933541655184473E-4</c:v>
                </c:pt>
                <c:pt idx="2071">
                  <c:v>4.1787118410262453E-4</c:v>
                </c:pt>
                <c:pt idx="2072">
                  <c:v>4.1762559240359653E-4</c:v>
                </c:pt>
                <c:pt idx="2073">
                  <c:v>4.1737955952791559E-4</c:v>
                </c:pt>
                <c:pt idx="2074">
                  <c:v>4.1589415085374241E-4</c:v>
                </c:pt>
                <c:pt idx="2075">
                  <c:v>4.1539552843171808E-4</c:v>
                </c:pt>
                <c:pt idx="2076">
                  <c:v>4.1489517568799923E-4</c:v>
                </c:pt>
                <c:pt idx="2077">
                  <c:v>4.123677271931789E-4</c:v>
                </c:pt>
                <c:pt idx="2078">
                  <c:v>4.1005700410920166E-4</c:v>
                </c:pt>
                <c:pt idx="2079">
                  <c:v>4.082366587633559E-4</c:v>
                </c:pt>
                <c:pt idx="2080">
                  <c:v>4.058670874086171E-4</c:v>
                </c:pt>
                <c:pt idx="2081">
                  <c:v>4.045367441039005E-4</c:v>
                </c:pt>
                <c:pt idx="2082">
                  <c:v>4.0426949779314201E-4</c:v>
                </c:pt>
                <c:pt idx="2083">
                  <c:v>4.0319662064230077E-4</c:v>
                </c:pt>
                <c:pt idx="2084">
                  <c:v>4.0157574046993416E-4</c:v>
                </c:pt>
                <c:pt idx="2085">
                  <c:v>4.0048753880405957E-4</c:v>
                </c:pt>
                <c:pt idx="2086">
                  <c:v>4.0048753880405957E-4</c:v>
                </c:pt>
                <c:pt idx="2087">
                  <c:v>3.9994117795746811E-4</c:v>
                </c:pt>
                <c:pt idx="2088">
                  <c:v>3.9994117795746811E-4</c:v>
                </c:pt>
                <c:pt idx="2089">
                  <c:v>3.9829315355477786E-4</c:v>
                </c:pt>
                <c:pt idx="2090">
                  <c:v>3.9467730952095592E-4</c:v>
                </c:pt>
                <c:pt idx="2091">
                  <c:v>3.9298812271940916E-4</c:v>
                </c:pt>
                <c:pt idx="2092">
                  <c:v>3.9185502220044903E-4</c:v>
                </c:pt>
                <c:pt idx="2093">
                  <c:v>3.910015819219712E-4</c:v>
                </c:pt>
                <c:pt idx="2094">
                  <c:v>3.8899834272777378E-4</c:v>
                </c:pt>
                <c:pt idx="2095">
                  <c:v>3.8668894167234367E-4</c:v>
                </c:pt>
                <c:pt idx="2096">
                  <c:v>3.8465113516917898E-4</c:v>
                </c:pt>
                <c:pt idx="2097">
                  <c:v>3.8347966424785067E-4</c:v>
                </c:pt>
                <c:pt idx="2098">
                  <c:v>3.8289204455297342E-4</c:v>
                </c:pt>
                <c:pt idx="2099">
                  <c:v>3.7754847447776303E-4</c:v>
                </c:pt>
                <c:pt idx="2100">
                  <c:v>3.6128892327800096E-4</c:v>
                </c:pt>
                <c:pt idx="2101">
                  <c:v>3.5877340654403341E-4</c:v>
                </c:pt>
                <c:pt idx="2102">
                  <c:v>3.5687724209077328E-4</c:v>
                </c:pt>
                <c:pt idx="2103">
                  <c:v>3.5465507450228536E-4</c:v>
                </c:pt>
                <c:pt idx="2104">
                  <c:v>3.5017994294377243E-4</c:v>
                </c:pt>
                <c:pt idx="2105">
                  <c:v>3.4663654907429443E-4</c:v>
                </c:pt>
                <c:pt idx="2106">
                  <c:v>3.4176885513963E-4</c:v>
                </c:pt>
                <c:pt idx="2107">
                  <c:v>3.4046423785435298E-4</c:v>
                </c:pt>
                <c:pt idx="2108">
                  <c:v>3.3817486435318669E-4</c:v>
                </c:pt>
                <c:pt idx="2109">
                  <c:v>3.3423252626232718E-4</c:v>
                </c:pt>
                <c:pt idx="2110">
                  <c:v>3.3258365101441551E-4</c:v>
                </c:pt>
                <c:pt idx="2111">
                  <c:v>3.2794875397020013E-4</c:v>
                </c:pt>
                <c:pt idx="2112">
                  <c:v>3.232895463438587E-4</c:v>
                </c:pt>
                <c:pt idx="2113">
                  <c:v>3.1927878110154411E-4</c:v>
                </c:pt>
                <c:pt idx="2114">
                  <c:v>3.1894389696509034E-4</c:v>
                </c:pt>
                <c:pt idx="2115">
                  <c:v>3.1860891712404967E-4</c:v>
                </c:pt>
                <c:pt idx="2116">
                  <c:v>3.1626146576896585E-4</c:v>
                </c:pt>
                <c:pt idx="2117">
                  <c:v>3.1222749503464646E-4</c:v>
                </c:pt>
                <c:pt idx="2118">
                  <c:v>3.1189081851964838E-4</c:v>
                </c:pt>
                <c:pt idx="2119">
                  <c:v>3.0953206765517584E-4</c:v>
                </c:pt>
                <c:pt idx="2120">
                  <c:v>3.0548106460074714E-4</c:v>
                </c:pt>
                <c:pt idx="2121">
                  <c:v>3.0379072150188191E-4</c:v>
                </c:pt>
                <c:pt idx="2122">
                  <c:v>2.9532287525667783E-4</c:v>
                </c:pt>
                <c:pt idx="2123">
                  <c:v>2.9328769891290746E-4</c:v>
                </c:pt>
                <c:pt idx="2124">
                  <c:v>2.9260914439850687E-4</c:v>
                </c:pt>
                <c:pt idx="2125">
                  <c:v>2.8310572815896349E-4</c:v>
                </c:pt>
                <c:pt idx="2126">
                  <c:v>2.7869475140640374E-4</c:v>
                </c:pt>
                <c:pt idx="2127">
                  <c:v>2.7564303831528655E-4</c:v>
                </c:pt>
                <c:pt idx="2128">
                  <c:v>2.6988588348928345E-4</c:v>
                </c:pt>
                <c:pt idx="2129">
                  <c:v>2.6751885906846346E-4</c:v>
                </c:pt>
                <c:pt idx="2130">
                  <c:v>2.644793058881608E-4</c:v>
                </c:pt>
                <c:pt idx="2131">
                  <c:v>2.6346716259569762E-4</c:v>
                </c:pt>
                <c:pt idx="2132">
                  <c:v>2.6144457856456377E-4</c:v>
                </c:pt>
                <c:pt idx="2133">
                  <c:v>2.4869873215249965E-4</c:v>
                </c:pt>
                <c:pt idx="2134">
                  <c:v>2.3116928171501387E-4</c:v>
                </c:pt>
                <c:pt idx="2135">
                  <c:v>2.2465015136287716E-4</c:v>
                </c:pt>
                <c:pt idx="2136">
                  <c:v>2.1594768318727636E-4</c:v>
                </c:pt>
                <c:pt idx="2137">
                  <c:v>2.1307400181923999E-4</c:v>
                </c:pt>
                <c:pt idx="2138">
                  <c:v>2.0642534329182031E-4</c:v>
                </c:pt>
                <c:pt idx="2139">
                  <c:v>1.9185652982928075E-4</c:v>
                </c:pt>
                <c:pt idx="2140">
                  <c:v>1.8340040116411848E-4</c:v>
                </c:pt>
                <c:pt idx="2141">
                  <c:v>1.8101698225032883E-4</c:v>
                </c:pt>
                <c:pt idx="2142">
                  <c:v>1.7835349834773517E-4</c:v>
                </c:pt>
                <c:pt idx="2143">
                  <c:v>1.7776421250129321E-4</c:v>
                </c:pt>
                <c:pt idx="2144">
                  <c:v>1.6476343150398682E-4</c:v>
                </c:pt>
                <c:pt idx="2145">
                  <c:v>1.4034361467975257E-4</c:v>
                </c:pt>
                <c:pt idx="2146">
                  <c:v>1.3956785246103115E-4</c:v>
                </c:pt>
                <c:pt idx="2147">
                  <c:v>1.3521991959445083E-4</c:v>
                </c:pt>
                <c:pt idx="2148">
                  <c:v>1.2872970235518384E-4</c:v>
                </c:pt>
                <c:pt idx="2149">
                  <c:v>1.1912696791950817E-4</c:v>
                </c:pt>
                <c:pt idx="2150">
                  <c:v>1.1066204533996674E-4</c:v>
                </c:pt>
                <c:pt idx="2151">
                  <c:v>1.0977110689171659E-4</c:v>
                </c:pt>
                <c:pt idx="2152">
                  <c:v>1.0260138942193893E-4</c:v>
                </c:pt>
                <c:pt idx="2153">
                  <c:v>8.9033559481662902E-5</c:v>
                </c:pt>
                <c:pt idx="2154">
                  <c:v>8.4307888999395086E-5</c:v>
                </c:pt>
                <c:pt idx="2155">
                  <c:v>8.1017504521404472E-5</c:v>
                </c:pt>
                <c:pt idx="2156">
                  <c:v>7.9407251159786484E-5</c:v>
                </c:pt>
                <c:pt idx="2157">
                  <c:v>6.501823758104237E-5</c:v>
                </c:pt>
                <c:pt idx="2158">
                  <c:v>6.334742129741048E-5</c:v>
                </c:pt>
                <c:pt idx="2159">
                  <c:v>5.5067461456257727E-5</c:v>
                </c:pt>
                <c:pt idx="2160">
                  <c:v>5.0488609323936842E-5</c:v>
                </c:pt>
                <c:pt idx="2161">
                  <c:v>4.3897529707438425E-5</c:v>
                </c:pt>
                <c:pt idx="2162">
                  <c:v>4.2113402911002672E-5</c:v>
                </c:pt>
                <c:pt idx="2163">
                  <c:v>3.3306103632391428E-5</c:v>
                </c:pt>
                <c:pt idx="2164">
                  <c:v>3.1010955133317032E-5</c:v>
                </c:pt>
                <c:pt idx="2165">
                  <c:v>3.0247216201104315E-5</c:v>
                </c:pt>
                <c:pt idx="2166">
                  <c:v>1.3924867983523609E-5</c:v>
                </c:pt>
                <c:pt idx="2167">
                  <c:v>1.2186969071326285E-5</c:v>
                </c:pt>
                <c:pt idx="2168">
                  <c:v>1.0467278744657544E-5</c:v>
                </c:pt>
                <c:pt idx="2169">
                  <c:v>8.103938831039689E-6</c:v>
                </c:pt>
                <c:pt idx="2170">
                  <c:v>7.1218316091469218E-7</c:v>
                </c:pt>
                <c:pt idx="2171">
                  <c:v>4.2802664757545032E-7</c:v>
                </c:pt>
                <c:pt idx="2172">
                  <c:v>2.570351217835705E-7</c:v>
                </c:pt>
                <c:pt idx="2173">
                  <c:v>1.6589240874220202E-7</c:v>
                </c:pt>
                <c:pt idx="2174">
                  <c:v>1.0221149149224043E-7</c:v>
                </c:pt>
                <c:pt idx="2175">
                  <c:v>3.7555433281207934E-8</c:v>
                </c:pt>
                <c:pt idx="2176">
                  <c:v>4.7471008984030568E-9</c:v>
                </c:pt>
                <c:pt idx="2177">
                  <c:v>2.9138377435493801E-9</c:v>
                </c:pt>
                <c:pt idx="2178">
                  <c:v>7.3034431057151506E-10</c:v>
                </c:pt>
                <c:pt idx="2179">
                  <c:v>9.505684215458821E-11</c:v>
                </c:pt>
                <c:pt idx="2180">
                  <c:v>1.1518712325215365E-13</c:v>
                </c:pt>
                <c:pt idx="2181">
                  <c:v>1.4171224861298211E-23</c:v>
                </c:pt>
                <c:pt idx="2182">
                  <c:v>2.3345712915095985E-24</c:v>
                </c:pt>
                <c:pt idx="2183">
                  <c:v>1.7584149691456551E-126</c:v>
                </c:pt>
                <c:pt idx="2184">
                  <c:v>3.7108738970621146E-214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19-4EFB-958C-1805FE04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964320"/>
        <c:axId val="888967272"/>
      </c:scatterChart>
      <c:valAx>
        <c:axId val="888964320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67272"/>
        <c:crosses val="autoZero"/>
        <c:crossBetween val="midCat"/>
        <c:majorUnit val="100"/>
        <c:minorUnit val="5"/>
      </c:valAx>
      <c:valAx>
        <c:axId val="88896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64320"/>
        <c:crosses val="autoZero"/>
        <c:crossBetween val="midCat"/>
        <c:majorUnit val="5.0000000000000023E-5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Failed_backers!$E$1</c:f>
              <c:strCache>
                <c:ptCount val="1"/>
                <c:pt idx="0">
                  <c:v>normal distribution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Failed_backers!$B$2:$B$1531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</c:numCache>
            </c:numRef>
          </c:xVal>
          <c:yVal>
            <c:numRef>
              <c:f>Failed_backers!$E$2:$E$1531</c:f>
              <c:numCache>
                <c:formatCode>General</c:formatCode>
                <c:ptCount val="1530"/>
                <c:pt idx="0">
                  <c:v>6.2302321006303153E-3</c:v>
                </c:pt>
                <c:pt idx="1">
                  <c:v>6.2302321006303153E-3</c:v>
                </c:pt>
                <c:pt idx="2">
                  <c:v>6.2302321006303153E-3</c:v>
                </c:pt>
                <c:pt idx="3">
                  <c:v>6.2302321006303153E-3</c:v>
                </c:pt>
                <c:pt idx="4">
                  <c:v>6.2302321006303153E-3</c:v>
                </c:pt>
                <c:pt idx="5">
                  <c:v>6.2302321006303153E-3</c:v>
                </c:pt>
                <c:pt idx="6">
                  <c:v>6.2302321006303153E-3</c:v>
                </c:pt>
                <c:pt idx="7">
                  <c:v>6.2302321006303153E-3</c:v>
                </c:pt>
                <c:pt idx="8">
                  <c:v>6.2302321006303153E-3</c:v>
                </c:pt>
                <c:pt idx="9">
                  <c:v>6.2302321006303153E-3</c:v>
                </c:pt>
                <c:pt idx="10">
                  <c:v>6.2302321006303153E-3</c:v>
                </c:pt>
                <c:pt idx="11">
                  <c:v>6.2302321006303153E-3</c:v>
                </c:pt>
                <c:pt idx="12">
                  <c:v>6.2302321006303153E-3</c:v>
                </c:pt>
                <c:pt idx="13">
                  <c:v>6.2302321006303153E-3</c:v>
                </c:pt>
                <c:pt idx="14">
                  <c:v>6.2302321006303153E-3</c:v>
                </c:pt>
                <c:pt idx="15">
                  <c:v>6.2302321006303153E-3</c:v>
                </c:pt>
                <c:pt idx="16">
                  <c:v>6.2302321006303153E-3</c:v>
                </c:pt>
                <c:pt idx="17">
                  <c:v>6.2302321006303153E-3</c:v>
                </c:pt>
                <c:pt idx="18">
                  <c:v>6.2302321006303153E-3</c:v>
                </c:pt>
                <c:pt idx="19">
                  <c:v>6.2302321006303153E-3</c:v>
                </c:pt>
                <c:pt idx="20">
                  <c:v>6.2302321006303153E-3</c:v>
                </c:pt>
                <c:pt idx="21">
                  <c:v>6.2302321006303153E-3</c:v>
                </c:pt>
                <c:pt idx="22">
                  <c:v>6.2302321006303153E-3</c:v>
                </c:pt>
                <c:pt idx="23">
                  <c:v>6.2302321006303153E-3</c:v>
                </c:pt>
                <c:pt idx="24">
                  <c:v>6.2302321006303153E-3</c:v>
                </c:pt>
                <c:pt idx="25">
                  <c:v>6.2302321006303153E-3</c:v>
                </c:pt>
                <c:pt idx="26">
                  <c:v>6.2302321006303153E-3</c:v>
                </c:pt>
                <c:pt idx="27">
                  <c:v>6.2302321006303153E-3</c:v>
                </c:pt>
                <c:pt idx="28">
                  <c:v>6.2302321006303153E-3</c:v>
                </c:pt>
                <c:pt idx="29">
                  <c:v>6.2302321006303153E-3</c:v>
                </c:pt>
                <c:pt idx="30">
                  <c:v>6.2302321006303153E-3</c:v>
                </c:pt>
                <c:pt idx="31">
                  <c:v>6.2302321006303153E-3</c:v>
                </c:pt>
                <c:pt idx="32">
                  <c:v>6.2302321006303153E-3</c:v>
                </c:pt>
                <c:pt idx="33">
                  <c:v>6.2302321006303153E-3</c:v>
                </c:pt>
                <c:pt idx="34">
                  <c:v>6.2302321006303153E-3</c:v>
                </c:pt>
                <c:pt idx="35">
                  <c:v>6.2302321006303153E-3</c:v>
                </c:pt>
                <c:pt idx="36">
                  <c:v>6.2302321006303153E-3</c:v>
                </c:pt>
                <c:pt idx="37">
                  <c:v>6.2302321006303153E-3</c:v>
                </c:pt>
                <c:pt idx="38">
                  <c:v>6.2302321006303153E-3</c:v>
                </c:pt>
                <c:pt idx="39">
                  <c:v>6.2302321006303153E-3</c:v>
                </c:pt>
                <c:pt idx="40">
                  <c:v>6.2302321006303153E-3</c:v>
                </c:pt>
                <c:pt idx="41">
                  <c:v>6.2302321006303153E-3</c:v>
                </c:pt>
                <c:pt idx="42">
                  <c:v>6.2302321006303153E-3</c:v>
                </c:pt>
                <c:pt idx="43">
                  <c:v>6.2302321006303153E-3</c:v>
                </c:pt>
                <c:pt idx="44">
                  <c:v>6.2302321006303153E-3</c:v>
                </c:pt>
                <c:pt idx="45">
                  <c:v>6.2302321006303153E-3</c:v>
                </c:pt>
                <c:pt idx="46">
                  <c:v>6.2302321006303153E-3</c:v>
                </c:pt>
                <c:pt idx="47">
                  <c:v>6.2302321006303153E-3</c:v>
                </c:pt>
                <c:pt idx="48">
                  <c:v>6.2302321006303153E-3</c:v>
                </c:pt>
                <c:pt idx="49">
                  <c:v>6.2302321006303153E-3</c:v>
                </c:pt>
                <c:pt idx="50">
                  <c:v>6.2302321006303153E-3</c:v>
                </c:pt>
                <c:pt idx="51">
                  <c:v>6.2302321006303153E-3</c:v>
                </c:pt>
                <c:pt idx="52">
                  <c:v>6.2302321006303153E-3</c:v>
                </c:pt>
                <c:pt idx="53">
                  <c:v>6.2302321006303153E-3</c:v>
                </c:pt>
                <c:pt idx="54">
                  <c:v>6.2302321006303153E-3</c:v>
                </c:pt>
                <c:pt idx="55">
                  <c:v>6.2302321006303153E-3</c:v>
                </c:pt>
                <c:pt idx="56">
                  <c:v>6.2302321006303153E-3</c:v>
                </c:pt>
                <c:pt idx="57">
                  <c:v>6.2302321006303153E-3</c:v>
                </c:pt>
                <c:pt idx="58">
                  <c:v>6.2302321006303153E-3</c:v>
                </c:pt>
                <c:pt idx="59">
                  <c:v>6.2302321006303153E-3</c:v>
                </c:pt>
                <c:pt idx="60">
                  <c:v>6.2302321006303153E-3</c:v>
                </c:pt>
                <c:pt idx="61">
                  <c:v>6.2302321006303153E-3</c:v>
                </c:pt>
                <c:pt idx="62">
                  <c:v>6.2302321006303153E-3</c:v>
                </c:pt>
                <c:pt idx="63">
                  <c:v>6.2302321006303153E-3</c:v>
                </c:pt>
                <c:pt idx="64">
                  <c:v>6.2302321006303153E-3</c:v>
                </c:pt>
                <c:pt idx="65">
                  <c:v>6.2302321006303153E-3</c:v>
                </c:pt>
                <c:pt idx="66">
                  <c:v>6.2302321006303153E-3</c:v>
                </c:pt>
                <c:pt idx="67">
                  <c:v>6.2302321006303153E-3</c:v>
                </c:pt>
                <c:pt idx="68">
                  <c:v>6.2302321006303153E-3</c:v>
                </c:pt>
                <c:pt idx="69">
                  <c:v>6.2302321006303153E-3</c:v>
                </c:pt>
                <c:pt idx="70">
                  <c:v>6.2302321006303153E-3</c:v>
                </c:pt>
                <c:pt idx="71">
                  <c:v>6.2302321006303153E-3</c:v>
                </c:pt>
                <c:pt idx="72">
                  <c:v>6.2302321006303153E-3</c:v>
                </c:pt>
                <c:pt idx="73">
                  <c:v>6.2302321006303153E-3</c:v>
                </c:pt>
                <c:pt idx="74">
                  <c:v>6.2302321006303153E-3</c:v>
                </c:pt>
                <c:pt idx="75">
                  <c:v>6.2302321006303153E-3</c:v>
                </c:pt>
                <c:pt idx="76">
                  <c:v>6.2302321006303153E-3</c:v>
                </c:pt>
                <c:pt idx="77">
                  <c:v>6.2302321006303153E-3</c:v>
                </c:pt>
                <c:pt idx="78">
                  <c:v>6.2302321006303153E-3</c:v>
                </c:pt>
                <c:pt idx="79">
                  <c:v>6.2302321006303153E-3</c:v>
                </c:pt>
                <c:pt idx="80">
                  <c:v>6.2302321006303153E-3</c:v>
                </c:pt>
                <c:pt idx="81">
                  <c:v>6.2302321006303153E-3</c:v>
                </c:pt>
                <c:pt idx="82">
                  <c:v>6.2302321006303153E-3</c:v>
                </c:pt>
                <c:pt idx="83">
                  <c:v>6.2302321006303153E-3</c:v>
                </c:pt>
                <c:pt idx="84">
                  <c:v>6.2302321006303153E-3</c:v>
                </c:pt>
                <c:pt idx="85">
                  <c:v>6.2302321006303153E-3</c:v>
                </c:pt>
                <c:pt idx="86">
                  <c:v>6.2302321006303153E-3</c:v>
                </c:pt>
                <c:pt idx="87">
                  <c:v>6.2302321006303153E-3</c:v>
                </c:pt>
                <c:pt idx="88">
                  <c:v>6.2302321006303153E-3</c:v>
                </c:pt>
                <c:pt idx="89">
                  <c:v>6.2302321006303153E-3</c:v>
                </c:pt>
                <c:pt idx="90">
                  <c:v>6.2302321006303153E-3</c:v>
                </c:pt>
                <c:pt idx="91">
                  <c:v>6.2302321006303153E-3</c:v>
                </c:pt>
                <c:pt idx="92">
                  <c:v>6.2302321006303153E-3</c:v>
                </c:pt>
                <c:pt idx="93">
                  <c:v>6.2302321006303153E-3</c:v>
                </c:pt>
                <c:pt idx="94">
                  <c:v>6.2302321006303153E-3</c:v>
                </c:pt>
                <c:pt idx="95">
                  <c:v>6.2302321006303153E-3</c:v>
                </c:pt>
                <c:pt idx="96">
                  <c:v>6.2302321006303153E-3</c:v>
                </c:pt>
                <c:pt idx="97">
                  <c:v>6.2302321006303153E-3</c:v>
                </c:pt>
                <c:pt idx="98">
                  <c:v>6.2302321006303153E-3</c:v>
                </c:pt>
                <c:pt idx="99">
                  <c:v>6.2302321006303153E-3</c:v>
                </c:pt>
                <c:pt idx="100">
                  <c:v>6.2302321006303153E-3</c:v>
                </c:pt>
                <c:pt idx="101">
                  <c:v>6.2302321006303153E-3</c:v>
                </c:pt>
                <c:pt idx="102">
                  <c:v>6.2302321006303153E-3</c:v>
                </c:pt>
                <c:pt idx="103">
                  <c:v>6.2302321006303153E-3</c:v>
                </c:pt>
                <c:pt idx="104">
                  <c:v>6.2302321006303153E-3</c:v>
                </c:pt>
                <c:pt idx="105">
                  <c:v>6.2302321006303153E-3</c:v>
                </c:pt>
                <c:pt idx="106">
                  <c:v>6.2302321006303153E-3</c:v>
                </c:pt>
                <c:pt idx="107">
                  <c:v>6.2302321006303153E-3</c:v>
                </c:pt>
                <c:pt idx="108">
                  <c:v>6.2302321006303153E-3</c:v>
                </c:pt>
                <c:pt idx="109">
                  <c:v>6.2302321006303153E-3</c:v>
                </c:pt>
                <c:pt idx="110">
                  <c:v>6.2302321006303153E-3</c:v>
                </c:pt>
                <c:pt idx="111">
                  <c:v>6.2302321006303153E-3</c:v>
                </c:pt>
                <c:pt idx="112">
                  <c:v>6.2302321006303153E-3</c:v>
                </c:pt>
                <c:pt idx="113">
                  <c:v>6.2302321006303153E-3</c:v>
                </c:pt>
                <c:pt idx="114">
                  <c:v>6.2302321006303153E-3</c:v>
                </c:pt>
                <c:pt idx="115">
                  <c:v>6.2302321006303153E-3</c:v>
                </c:pt>
                <c:pt idx="116">
                  <c:v>6.2302321006303153E-3</c:v>
                </c:pt>
                <c:pt idx="117">
                  <c:v>6.2302321006303153E-3</c:v>
                </c:pt>
                <c:pt idx="118">
                  <c:v>6.2302321006303153E-3</c:v>
                </c:pt>
                <c:pt idx="119">
                  <c:v>6.2302321006303153E-3</c:v>
                </c:pt>
                <c:pt idx="120">
                  <c:v>6.2302321006303153E-3</c:v>
                </c:pt>
                <c:pt idx="121">
                  <c:v>6.2302321006303153E-3</c:v>
                </c:pt>
                <c:pt idx="122">
                  <c:v>6.2302321006303153E-3</c:v>
                </c:pt>
                <c:pt idx="123">
                  <c:v>6.2302321006303153E-3</c:v>
                </c:pt>
                <c:pt idx="124">
                  <c:v>6.2302321006303153E-3</c:v>
                </c:pt>
                <c:pt idx="125">
                  <c:v>6.2302321006303153E-3</c:v>
                </c:pt>
                <c:pt idx="126">
                  <c:v>6.2302321006303153E-3</c:v>
                </c:pt>
                <c:pt idx="127">
                  <c:v>6.2302321006303153E-3</c:v>
                </c:pt>
                <c:pt idx="128">
                  <c:v>6.2302321006303153E-3</c:v>
                </c:pt>
                <c:pt idx="129">
                  <c:v>6.2302321006303153E-3</c:v>
                </c:pt>
                <c:pt idx="130">
                  <c:v>6.2302321006303153E-3</c:v>
                </c:pt>
                <c:pt idx="131">
                  <c:v>6.2302321006303153E-3</c:v>
                </c:pt>
                <c:pt idx="132">
                  <c:v>6.2302321006303153E-3</c:v>
                </c:pt>
                <c:pt idx="133">
                  <c:v>6.2302321006303153E-3</c:v>
                </c:pt>
                <c:pt idx="134">
                  <c:v>6.2302321006303153E-3</c:v>
                </c:pt>
                <c:pt idx="135">
                  <c:v>6.2302321006303153E-3</c:v>
                </c:pt>
                <c:pt idx="136">
                  <c:v>6.2302321006303153E-3</c:v>
                </c:pt>
                <c:pt idx="137">
                  <c:v>6.2302321006303153E-3</c:v>
                </c:pt>
                <c:pt idx="138">
                  <c:v>6.2302321006303153E-3</c:v>
                </c:pt>
                <c:pt idx="139">
                  <c:v>6.2302321006303153E-3</c:v>
                </c:pt>
                <c:pt idx="140">
                  <c:v>6.2302321006303153E-3</c:v>
                </c:pt>
                <c:pt idx="141">
                  <c:v>6.2302321006303153E-3</c:v>
                </c:pt>
                <c:pt idx="142">
                  <c:v>6.2302321006303153E-3</c:v>
                </c:pt>
                <c:pt idx="143">
                  <c:v>6.2302321006303153E-3</c:v>
                </c:pt>
                <c:pt idx="144">
                  <c:v>6.2302321006303153E-3</c:v>
                </c:pt>
                <c:pt idx="145">
                  <c:v>6.2302321006303153E-3</c:v>
                </c:pt>
                <c:pt idx="146">
                  <c:v>6.2302321006303153E-3</c:v>
                </c:pt>
                <c:pt idx="147">
                  <c:v>6.2302321006303153E-3</c:v>
                </c:pt>
                <c:pt idx="148">
                  <c:v>6.2302321006303153E-3</c:v>
                </c:pt>
                <c:pt idx="149">
                  <c:v>6.2302321006303153E-3</c:v>
                </c:pt>
                <c:pt idx="150">
                  <c:v>6.2302321006303153E-3</c:v>
                </c:pt>
                <c:pt idx="151">
                  <c:v>6.2302321006303153E-3</c:v>
                </c:pt>
                <c:pt idx="152">
                  <c:v>6.2302321006303153E-3</c:v>
                </c:pt>
                <c:pt idx="153">
                  <c:v>6.2302321006303153E-3</c:v>
                </c:pt>
                <c:pt idx="154">
                  <c:v>6.2302321006303153E-3</c:v>
                </c:pt>
                <c:pt idx="155">
                  <c:v>6.2302321006303153E-3</c:v>
                </c:pt>
                <c:pt idx="156">
                  <c:v>6.2302321006303153E-3</c:v>
                </c:pt>
                <c:pt idx="157">
                  <c:v>6.2302321006303153E-3</c:v>
                </c:pt>
                <c:pt idx="158">
                  <c:v>6.2302321006303153E-3</c:v>
                </c:pt>
                <c:pt idx="159">
                  <c:v>6.2302321006303153E-3</c:v>
                </c:pt>
                <c:pt idx="160">
                  <c:v>6.2302321006303153E-3</c:v>
                </c:pt>
                <c:pt idx="161">
                  <c:v>6.2302321006303153E-3</c:v>
                </c:pt>
                <c:pt idx="162">
                  <c:v>6.2302321006303153E-3</c:v>
                </c:pt>
                <c:pt idx="163">
                  <c:v>6.2302321006303153E-3</c:v>
                </c:pt>
                <c:pt idx="164">
                  <c:v>6.2302321006303153E-3</c:v>
                </c:pt>
                <c:pt idx="165">
                  <c:v>6.2302321006303153E-3</c:v>
                </c:pt>
                <c:pt idx="166">
                  <c:v>6.2302321006303153E-3</c:v>
                </c:pt>
                <c:pt idx="167">
                  <c:v>6.2302321006303153E-3</c:v>
                </c:pt>
                <c:pt idx="168">
                  <c:v>6.2302321006303153E-3</c:v>
                </c:pt>
                <c:pt idx="169">
                  <c:v>6.2302321006303153E-3</c:v>
                </c:pt>
                <c:pt idx="170">
                  <c:v>6.2302321006303153E-3</c:v>
                </c:pt>
                <c:pt idx="171">
                  <c:v>6.2302321006303153E-3</c:v>
                </c:pt>
                <c:pt idx="172">
                  <c:v>6.2302321006303153E-3</c:v>
                </c:pt>
                <c:pt idx="173">
                  <c:v>6.2302321006303153E-3</c:v>
                </c:pt>
                <c:pt idx="174">
                  <c:v>6.2302321006303153E-3</c:v>
                </c:pt>
                <c:pt idx="175">
                  <c:v>6.2302321006303153E-3</c:v>
                </c:pt>
                <c:pt idx="176">
                  <c:v>6.2302321006303153E-3</c:v>
                </c:pt>
                <c:pt idx="177">
                  <c:v>6.2302321006303153E-3</c:v>
                </c:pt>
                <c:pt idx="178">
                  <c:v>6.2302321006303153E-3</c:v>
                </c:pt>
                <c:pt idx="179">
                  <c:v>6.2302321006303153E-3</c:v>
                </c:pt>
                <c:pt idx="180">
                  <c:v>6.2302321006303153E-3</c:v>
                </c:pt>
                <c:pt idx="181">
                  <c:v>6.2302321006303153E-3</c:v>
                </c:pt>
                <c:pt idx="182">
                  <c:v>6.2302321006303153E-3</c:v>
                </c:pt>
                <c:pt idx="183">
                  <c:v>6.2302321006303153E-3</c:v>
                </c:pt>
                <c:pt idx="184">
                  <c:v>6.2302321006303153E-3</c:v>
                </c:pt>
                <c:pt idx="185">
                  <c:v>6.2302321006303153E-3</c:v>
                </c:pt>
                <c:pt idx="186">
                  <c:v>6.2302321006303153E-3</c:v>
                </c:pt>
                <c:pt idx="187">
                  <c:v>6.2302321006303153E-3</c:v>
                </c:pt>
                <c:pt idx="188">
                  <c:v>6.2302321006303153E-3</c:v>
                </c:pt>
                <c:pt idx="189">
                  <c:v>6.2302321006303153E-3</c:v>
                </c:pt>
                <c:pt idx="190">
                  <c:v>6.2302321006303153E-3</c:v>
                </c:pt>
                <c:pt idx="191">
                  <c:v>6.2302321006303153E-3</c:v>
                </c:pt>
                <c:pt idx="192">
                  <c:v>6.2302321006303153E-3</c:v>
                </c:pt>
                <c:pt idx="193">
                  <c:v>6.2302321006303153E-3</c:v>
                </c:pt>
                <c:pt idx="194">
                  <c:v>6.2302321006303153E-3</c:v>
                </c:pt>
                <c:pt idx="195">
                  <c:v>6.2302321006303153E-3</c:v>
                </c:pt>
                <c:pt idx="196">
                  <c:v>6.2302321006303153E-3</c:v>
                </c:pt>
                <c:pt idx="197">
                  <c:v>6.2302321006303153E-3</c:v>
                </c:pt>
                <c:pt idx="198">
                  <c:v>6.2302321006303153E-3</c:v>
                </c:pt>
                <c:pt idx="199">
                  <c:v>6.2302321006303153E-3</c:v>
                </c:pt>
                <c:pt idx="200">
                  <c:v>6.2302321006303153E-3</c:v>
                </c:pt>
                <c:pt idx="201">
                  <c:v>6.2302321006303153E-3</c:v>
                </c:pt>
                <c:pt idx="202">
                  <c:v>6.2302321006303153E-3</c:v>
                </c:pt>
                <c:pt idx="203">
                  <c:v>6.2302321006303153E-3</c:v>
                </c:pt>
                <c:pt idx="204">
                  <c:v>6.2302321006303153E-3</c:v>
                </c:pt>
                <c:pt idx="205">
                  <c:v>6.2302321006303153E-3</c:v>
                </c:pt>
                <c:pt idx="206">
                  <c:v>6.2302321006303153E-3</c:v>
                </c:pt>
                <c:pt idx="207">
                  <c:v>6.2302321006303153E-3</c:v>
                </c:pt>
                <c:pt idx="208">
                  <c:v>6.2302321006303153E-3</c:v>
                </c:pt>
                <c:pt idx="209">
                  <c:v>6.2302321006303153E-3</c:v>
                </c:pt>
                <c:pt idx="210">
                  <c:v>6.2302321006303153E-3</c:v>
                </c:pt>
                <c:pt idx="211">
                  <c:v>6.2302321006303153E-3</c:v>
                </c:pt>
                <c:pt idx="212">
                  <c:v>6.2302321006303153E-3</c:v>
                </c:pt>
                <c:pt idx="213">
                  <c:v>6.2302321006303153E-3</c:v>
                </c:pt>
                <c:pt idx="214">
                  <c:v>6.2302321006303153E-3</c:v>
                </c:pt>
                <c:pt idx="215">
                  <c:v>6.2302321006303153E-3</c:v>
                </c:pt>
                <c:pt idx="216">
                  <c:v>6.2302321006303153E-3</c:v>
                </c:pt>
                <c:pt idx="217">
                  <c:v>6.2302321006303153E-3</c:v>
                </c:pt>
                <c:pt idx="218">
                  <c:v>6.2302321006303153E-3</c:v>
                </c:pt>
                <c:pt idx="219">
                  <c:v>6.2302321006303153E-3</c:v>
                </c:pt>
                <c:pt idx="220">
                  <c:v>6.2302321006303153E-3</c:v>
                </c:pt>
                <c:pt idx="221">
                  <c:v>6.2302321006303153E-3</c:v>
                </c:pt>
                <c:pt idx="222">
                  <c:v>6.2302321006303153E-3</c:v>
                </c:pt>
                <c:pt idx="223">
                  <c:v>6.2302321006303153E-3</c:v>
                </c:pt>
                <c:pt idx="224">
                  <c:v>6.2302321006303153E-3</c:v>
                </c:pt>
                <c:pt idx="225">
                  <c:v>6.2302321006303153E-3</c:v>
                </c:pt>
                <c:pt idx="226">
                  <c:v>6.2302321006303153E-3</c:v>
                </c:pt>
                <c:pt idx="227">
                  <c:v>6.2302321006303153E-3</c:v>
                </c:pt>
                <c:pt idx="228">
                  <c:v>6.2302321006303153E-3</c:v>
                </c:pt>
                <c:pt idx="229">
                  <c:v>6.2302321006303153E-3</c:v>
                </c:pt>
                <c:pt idx="230">
                  <c:v>6.2302321006303153E-3</c:v>
                </c:pt>
                <c:pt idx="231">
                  <c:v>6.2302321006303153E-3</c:v>
                </c:pt>
                <c:pt idx="232">
                  <c:v>6.2302321006303153E-3</c:v>
                </c:pt>
                <c:pt idx="233">
                  <c:v>6.2302321006303153E-3</c:v>
                </c:pt>
                <c:pt idx="234">
                  <c:v>6.2302321006303153E-3</c:v>
                </c:pt>
                <c:pt idx="235">
                  <c:v>6.2302321006303153E-3</c:v>
                </c:pt>
                <c:pt idx="236">
                  <c:v>6.2302321006303153E-3</c:v>
                </c:pt>
                <c:pt idx="237">
                  <c:v>6.2302321006303153E-3</c:v>
                </c:pt>
                <c:pt idx="238">
                  <c:v>6.2302321006303153E-3</c:v>
                </c:pt>
                <c:pt idx="239">
                  <c:v>6.2302321006303153E-3</c:v>
                </c:pt>
                <c:pt idx="240">
                  <c:v>6.2302321006303153E-3</c:v>
                </c:pt>
                <c:pt idx="241">
                  <c:v>6.2302321006303153E-3</c:v>
                </c:pt>
                <c:pt idx="242">
                  <c:v>6.2302321006303153E-3</c:v>
                </c:pt>
                <c:pt idx="243">
                  <c:v>6.2302321006303153E-3</c:v>
                </c:pt>
                <c:pt idx="244">
                  <c:v>6.2302321006303153E-3</c:v>
                </c:pt>
                <c:pt idx="245">
                  <c:v>6.2302321006303153E-3</c:v>
                </c:pt>
                <c:pt idx="246">
                  <c:v>6.2302321006303153E-3</c:v>
                </c:pt>
                <c:pt idx="247">
                  <c:v>6.2302321006303153E-3</c:v>
                </c:pt>
                <c:pt idx="248">
                  <c:v>6.2302321006303153E-3</c:v>
                </c:pt>
                <c:pt idx="249">
                  <c:v>6.2302321006303153E-3</c:v>
                </c:pt>
                <c:pt idx="250">
                  <c:v>6.2302321006303153E-3</c:v>
                </c:pt>
                <c:pt idx="251">
                  <c:v>6.2302321006303153E-3</c:v>
                </c:pt>
                <c:pt idx="252">
                  <c:v>6.2302321006303153E-3</c:v>
                </c:pt>
                <c:pt idx="253">
                  <c:v>6.2302321006303153E-3</c:v>
                </c:pt>
                <c:pt idx="254">
                  <c:v>6.2302321006303153E-3</c:v>
                </c:pt>
                <c:pt idx="255">
                  <c:v>6.2302321006303153E-3</c:v>
                </c:pt>
                <c:pt idx="256">
                  <c:v>6.2302321006303153E-3</c:v>
                </c:pt>
                <c:pt idx="257">
                  <c:v>6.2302321006303153E-3</c:v>
                </c:pt>
                <c:pt idx="258">
                  <c:v>6.2302321006303153E-3</c:v>
                </c:pt>
                <c:pt idx="259">
                  <c:v>6.2302321006303153E-3</c:v>
                </c:pt>
                <c:pt idx="260">
                  <c:v>6.2302321006303153E-3</c:v>
                </c:pt>
                <c:pt idx="261">
                  <c:v>6.2302321006303153E-3</c:v>
                </c:pt>
                <c:pt idx="262">
                  <c:v>6.2302321006303153E-3</c:v>
                </c:pt>
                <c:pt idx="263">
                  <c:v>6.2302321006303153E-3</c:v>
                </c:pt>
                <c:pt idx="264">
                  <c:v>6.2302321006303153E-3</c:v>
                </c:pt>
                <c:pt idx="265">
                  <c:v>6.2302321006303153E-3</c:v>
                </c:pt>
                <c:pt idx="266">
                  <c:v>6.2302321006303153E-3</c:v>
                </c:pt>
                <c:pt idx="267">
                  <c:v>6.2302321006303153E-3</c:v>
                </c:pt>
                <c:pt idx="268">
                  <c:v>6.2302321006303153E-3</c:v>
                </c:pt>
                <c:pt idx="269">
                  <c:v>6.2302321006303153E-3</c:v>
                </c:pt>
                <c:pt idx="270">
                  <c:v>6.2302321006303153E-3</c:v>
                </c:pt>
                <c:pt idx="271">
                  <c:v>6.2302321006303153E-3</c:v>
                </c:pt>
                <c:pt idx="272">
                  <c:v>6.2302321006303153E-3</c:v>
                </c:pt>
                <c:pt idx="273">
                  <c:v>6.2302321006303153E-3</c:v>
                </c:pt>
                <c:pt idx="274">
                  <c:v>6.2302321006303153E-3</c:v>
                </c:pt>
                <c:pt idx="275">
                  <c:v>6.2302321006303153E-3</c:v>
                </c:pt>
                <c:pt idx="276">
                  <c:v>6.2302321006303153E-3</c:v>
                </c:pt>
                <c:pt idx="277">
                  <c:v>6.2302321006303153E-3</c:v>
                </c:pt>
                <c:pt idx="278">
                  <c:v>6.2302321006303153E-3</c:v>
                </c:pt>
                <c:pt idx="279">
                  <c:v>6.2302321006303153E-3</c:v>
                </c:pt>
                <c:pt idx="280">
                  <c:v>6.2302321006303153E-3</c:v>
                </c:pt>
                <c:pt idx="281">
                  <c:v>6.2302321006303153E-3</c:v>
                </c:pt>
                <c:pt idx="282">
                  <c:v>6.2302321006303153E-3</c:v>
                </c:pt>
                <c:pt idx="283">
                  <c:v>6.2302321006303153E-3</c:v>
                </c:pt>
                <c:pt idx="284">
                  <c:v>6.2302321006303153E-3</c:v>
                </c:pt>
                <c:pt idx="285">
                  <c:v>6.2302321006303153E-3</c:v>
                </c:pt>
                <c:pt idx="286">
                  <c:v>6.2302321006303153E-3</c:v>
                </c:pt>
                <c:pt idx="287">
                  <c:v>6.2587133228058393E-3</c:v>
                </c:pt>
                <c:pt idx="288">
                  <c:v>6.2587133228058393E-3</c:v>
                </c:pt>
                <c:pt idx="289">
                  <c:v>6.2587133228058393E-3</c:v>
                </c:pt>
                <c:pt idx="290">
                  <c:v>6.2587133228058393E-3</c:v>
                </c:pt>
                <c:pt idx="291">
                  <c:v>6.2587133228058393E-3</c:v>
                </c:pt>
                <c:pt idx="292">
                  <c:v>6.2587133228058393E-3</c:v>
                </c:pt>
                <c:pt idx="293">
                  <c:v>6.2587133228058393E-3</c:v>
                </c:pt>
                <c:pt idx="294">
                  <c:v>6.2587133228058393E-3</c:v>
                </c:pt>
                <c:pt idx="295">
                  <c:v>6.2587133228058393E-3</c:v>
                </c:pt>
                <c:pt idx="296">
                  <c:v>6.2587133228058393E-3</c:v>
                </c:pt>
                <c:pt idx="297">
                  <c:v>6.2587133228058393E-3</c:v>
                </c:pt>
                <c:pt idx="298">
                  <c:v>6.2587133228058393E-3</c:v>
                </c:pt>
                <c:pt idx="299">
                  <c:v>6.2587133228058393E-3</c:v>
                </c:pt>
                <c:pt idx="300">
                  <c:v>6.2587133228058393E-3</c:v>
                </c:pt>
                <c:pt idx="301">
                  <c:v>6.2587133228058393E-3</c:v>
                </c:pt>
                <c:pt idx="302">
                  <c:v>6.2587133228058393E-3</c:v>
                </c:pt>
                <c:pt idx="303">
                  <c:v>6.2587133228058393E-3</c:v>
                </c:pt>
                <c:pt idx="304">
                  <c:v>6.2587133228058393E-3</c:v>
                </c:pt>
                <c:pt idx="305">
                  <c:v>6.2587133228058393E-3</c:v>
                </c:pt>
                <c:pt idx="306">
                  <c:v>6.2587133228058393E-3</c:v>
                </c:pt>
                <c:pt idx="307">
                  <c:v>6.2587133228058393E-3</c:v>
                </c:pt>
                <c:pt idx="308">
                  <c:v>6.2587133228058393E-3</c:v>
                </c:pt>
                <c:pt idx="309">
                  <c:v>6.2587133228058393E-3</c:v>
                </c:pt>
                <c:pt idx="310">
                  <c:v>6.2587133228058393E-3</c:v>
                </c:pt>
                <c:pt idx="311">
                  <c:v>6.2587133228058393E-3</c:v>
                </c:pt>
                <c:pt idx="312">
                  <c:v>6.2587133228058393E-3</c:v>
                </c:pt>
                <c:pt idx="313">
                  <c:v>6.2587133228058393E-3</c:v>
                </c:pt>
                <c:pt idx="314">
                  <c:v>6.2587133228058393E-3</c:v>
                </c:pt>
                <c:pt idx="315">
                  <c:v>6.2587133228058393E-3</c:v>
                </c:pt>
                <c:pt idx="316">
                  <c:v>6.2587133228058393E-3</c:v>
                </c:pt>
                <c:pt idx="317">
                  <c:v>6.2587133228058393E-3</c:v>
                </c:pt>
                <c:pt idx="318">
                  <c:v>6.2587133228058393E-3</c:v>
                </c:pt>
                <c:pt idx="319">
                  <c:v>6.2587133228058393E-3</c:v>
                </c:pt>
                <c:pt idx="320">
                  <c:v>6.2587133228058393E-3</c:v>
                </c:pt>
                <c:pt idx="321">
                  <c:v>6.2587133228058393E-3</c:v>
                </c:pt>
                <c:pt idx="322">
                  <c:v>6.2587133228058393E-3</c:v>
                </c:pt>
                <c:pt idx="323">
                  <c:v>6.2587133228058393E-3</c:v>
                </c:pt>
                <c:pt idx="324">
                  <c:v>6.2587133228058393E-3</c:v>
                </c:pt>
                <c:pt idx="325">
                  <c:v>6.2587133228058393E-3</c:v>
                </c:pt>
                <c:pt idx="326">
                  <c:v>6.2587133228058393E-3</c:v>
                </c:pt>
                <c:pt idx="327">
                  <c:v>6.2587133228058393E-3</c:v>
                </c:pt>
                <c:pt idx="328">
                  <c:v>6.2587133228058393E-3</c:v>
                </c:pt>
                <c:pt idx="329">
                  <c:v>6.2587133228058393E-3</c:v>
                </c:pt>
                <c:pt idx="330">
                  <c:v>6.2587133228058393E-3</c:v>
                </c:pt>
                <c:pt idx="331">
                  <c:v>6.2587133228058393E-3</c:v>
                </c:pt>
                <c:pt idx="332">
                  <c:v>6.2587133228058393E-3</c:v>
                </c:pt>
                <c:pt idx="333">
                  <c:v>6.2587133228058393E-3</c:v>
                </c:pt>
                <c:pt idx="334">
                  <c:v>6.2587133228058393E-3</c:v>
                </c:pt>
                <c:pt idx="335">
                  <c:v>6.2587133228058393E-3</c:v>
                </c:pt>
                <c:pt idx="336">
                  <c:v>6.2587133228058393E-3</c:v>
                </c:pt>
                <c:pt idx="337">
                  <c:v>6.2587133228058393E-3</c:v>
                </c:pt>
                <c:pt idx="338">
                  <c:v>6.2587133228058393E-3</c:v>
                </c:pt>
                <c:pt idx="339">
                  <c:v>6.2587133228058393E-3</c:v>
                </c:pt>
                <c:pt idx="340">
                  <c:v>6.2587133228058393E-3</c:v>
                </c:pt>
                <c:pt idx="341">
                  <c:v>6.2587133228058393E-3</c:v>
                </c:pt>
                <c:pt idx="342">
                  <c:v>6.2587133228058393E-3</c:v>
                </c:pt>
                <c:pt idx="343">
                  <c:v>6.2587133228058393E-3</c:v>
                </c:pt>
                <c:pt idx="344">
                  <c:v>6.2587133228058393E-3</c:v>
                </c:pt>
                <c:pt idx="345">
                  <c:v>6.2587133228058393E-3</c:v>
                </c:pt>
                <c:pt idx="346">
                  <c:v>6.2587133228058393E-3</c:v>
                </c:pt>
                <c:pt idx="347">
                  <c:v>6.2587133228058393E-3</c:v>
                </c:pt>
                <c:pt idx="348">
                  <c:v>6.2587133228058393E-3</c:v>
                </c:pt>
                <c:pt idx="349">
                  <c:v>6.2587133228058393E-3</c:v>
                </c:pt>
                <c:pt idx="350">
                  <c:v>6.2587133228058393E-3</c:v>
                </c:pt>
                <c:pt idx="351">
                  <c:v>6.2587133228058393E-3</c:v>
                </c:pt>
                <c:pt idx="352">
                  <c:v>6.2587133228058393E-3</c:v>
                </c:pt>
                <c:pt idx="353">
                  <c:v>6.2587133228058393E-3</c:v>
                </c:pt>
                <c:pt idx="354">
                  <c:v>6.2587133228058393E-3</c:v>
                </c:pt>
                <c:pt idx="355">
                  <c:v>6.2587133228058393E-3</c:v>
                </c:pt>
                <c:pt idx="356">
                  <c:v>6.2587133228058393E-3</c:v>
                </c:pt>
                <c:pt idx="357">
                  <c:v>6.2587133228058393E-3</c:v>
                </c:pt>
                <c:pt idx="358">
                  <c:v>6.2587133228058393E-3</c:v>
                </c:pt>
                <c:pt idx="359">
                  <c:v>6.2587133228058393E-3</c:v>
                </c:pt>
                <c:pt idx="360">
                  <c:v>6.2587133228058393E-3</c:v>
                </c:pt>
                <c:pt idx="361">
                  <c:v>6.2587133228058393E-3</c:v>
                </c:pt>
                <c:pt idx="362">
                  <c:v>6.2587133228058393E-3</c:v>
                </c:pt>
                <c:pt idx="363">
                  <c:v>6.2587133228058393E-3</c:v>
                </c:pt>
                <c:pt idx="364">
                  <c:v>6.2587133228058393E-3</c:v>
                </c:pt>
                <c:pt idx="365">
                  <c:v>6.2587133228058393E-3</c:v>
                </c:pt>
                <c:pt idx="366">
                  <c:v>6.2587133228058393E-3</c:v>
                </c:pt>
                <c:pt idx="367">
                  <c:v>6.2587133228058393E-3</c:v>
                </c:pt>
                <c:pt idx="368">
                  <c:v>6.2587133228058393E-3</c:v>
                </c:pt>
                <c:pt idx="369">
                  <c:v>6.2587133228058393E-3</c:v>
                </c:pt>
                <c:pt idx="370">
                  <c:v>6.2587133228058393E-3</c:v>
                </c:pt>
                <c:pt idx="371">
                  <c:v>6.2587133228058393E-3</c:v>
                </c:pt>
                <c:pt idx="372">
                  <c:v>6.2587133228058393E-3</c:v>
                </c:pt>
                <c:pt idx="373">
                  <c:v>6.2587133228058393E-3</c:v>
                </c:pt>
                <c:pt idx="374">
                  <c:v>6.2587133228058393E-3</c:v>
                </c:pt>
                <c:pt idx="375">
                  <c:v>6.2587133228058393E-3</c:v>
                </c:pt>
                <c:pt idx="376">
                  <c:v>6.2587133228058393E-3</c:v>
                </c:pt>
                <c:pt idx="377">
                  <c:v>6.2587133228058393E-3</c:v>
                </c:pt>
                <c:pt idx="378">
                  <c:v>6.2587133228058393E-3</c:v>
                </c:pt>
                <c:pt idx="379">
                  <c:v>6.2587133228058393E-3</c:v>
                </c:pt>
                <c:pt idx="380">
                  <c:v>6.2587133228058393E-3</c:v>
                </c:pt>
                <c:pt idx="381">
                  <c:v>6.2587133228058393E-3</c:v>
                </c:pt>
                <c:pt idx="382">
                  <c:v>6.2587133228058393E-3</c:v>
                </c:pt>
                <c:pt idx="383">
                  <c:v>6.2587133228058393E-3</c:v>
                </c:pt>
                <c:pt idx="384">
                  <c:v>6.2587133228058393E-3</c:v>
                </c:pt>
                <c:pt idx="385">
                  <c:v>6.2587133228058393E-3</c:v>
                </c:pt>
                <c:pt idx="386">
                  <c:v>6.2587133228058393E-3</c:v>
                </c:pt>
                <c:pt idx="387">
                  <c:v>6.2587133228058393E-3</c:v>
                </c:pt>
                <c:pt idx="388">
                  <c:v>6.2587133228058393E-3</c:v>
                </c:pt>
                <c:pt idx="389">
                  <c:v>6.2587133228058393E-3</c:v>
                </c:pt>
                <c:pt idx="390">
                  <c:v>6.2587133228058393E-3</c:v>
                </c:pt>
                <c:pt idx="391">
                  <c:v>6.2587133228058393E-3</c:v>
                </c:pt>
                <c:pt idx="392">
                  <c:v>6.2587133228058393E-3</c:v>
                </c:pt>
                <c:pt idx="393">
                  <c:v>6.2587133228058393E-3</c:v>
                </c:pt>
                <c:pt idx="394">
                  <c:v>6.2587133228058393E-3</c:v>
                </c:pt>
                <c:pt idx="395">
                  <c:v>6.2587133228058393E-3</c:v>
                </c:pt>
                <c:pt idx="396">
                  <c:v>6.2587133228058393E-3</c:v>
                </c:pt>
                <c:pt idx="397">
                  <c:v>6.2587133228058393E-3</c:v>
                </c:pt>
                <c:pt idx="398">
                  <c:v>6.2587133228058393E-3</c:v>
                </c:pt>
                <c:pt idx="399">
                  <c:v>6.2587133228058393E-3</c:v>
                </c:pt>
                <c:pt idx="400">
                  <c:v>6.2587133228058393E-3</c:v>
                </c:pt>
                <c:pt idx="401">
                  <c:v>6.2587133228058393E-3</c:v>
                </c:pt>
                <c:pt idx="402">
                  <c:v>6.2587133228058393E-3</c:v>
                </c:pt>
                <c:pt idx="403">
                  <c:v>6.2587133228058393E-3</c:v>
                </c:pt>
                <c:pt idx="404">
                  <c:v>6.2587133228058393E-3</c:v>
                </c:pt>
                <c:pt idx="405">
                  <c:v>6.2587133228058393E-3</c:v>
                </c:pt>
                <c:pt idx="406">
                  <c:v>6.2587133228058393E-3</c:v>
                </c:pt>
                <c:pt idx="407">
                  <c:v>6.2587133228058393E-3</c:v>
                </c:pt>
                <c:pt idx="408">
                  <c:v>6.2587133228058393E-3</c:v>
                </c:pt>
                <c:pt idx="409">
                  <c:v>6.2587133228058393E-3</c:v>
                </c:pt>
                <c:pt idx="410">
                  <c:v>6.2587133228058393E-3</c:v>
                </c:pt>
                <c:pt idx="411">
                  <c:v>6.2587133228058393E-3</c:v>
                </c:pt>
                <c:pt idx="412">
                  <c:v>6.2587133228058393E-3</c:v>
                </c:pt>
                <c:pt idx="413">
                  <c:v>6.2587133228058393E-3</c:v>
                </c:pt>
                <c:pt idx="414">
                  <c:v>6.2587133228058393E-3</c:v>
                </c:pt>
                <c:pt idx="415">
                  <c:v>6.2587133228058393E-3</c:v>
                </c:pt>
                <c:pt idx="416">
                  <c:v>6.2587133228058393E-3</c:v>
                </c:pt>
                <c:pt idx="417">
                  <c:v>6.2587133228058393E-3</c:v>
                </c:pt>
                <c:pt idx="418">
                  <c:v>6.2587133228058393E-3</c:v>
                </c:pt>
                <c:pt idx="419">
                  <c:v>6.2587133228058393E-3</c:v>
                </c:pt>
                <c:pt idx="420">
                  <c:v>6.2587133228058393E-3</c:v>
                </c:pt>
                <c:pt idx="421">
                  <c:v>6.2587133228058393E-3</c:v>
                </c:pt>
                <c:pt idx="422">
                  <c:v>6.2587133228058393E-3</c:v>
                </c:pt>
                <c:pt idx="423">
                  <c:v>6.2587133228058393E-3</c:v>
                </c:pt>
                <c:pt idx="424">
                  <c:v>6.2587133228058393E-3</c:v>
                </c:pt>
                <c:pt idx="425">
                  <c:v>6.2587133228058393E-3</c:v>
                </c:pt>
                <c:pt idx="426">
                  <c:v>6.2587133228058393E-3</c:v>
                </c:pt>
                <c:pt idx="427">
                  <c:v>6.2587133228058393E-3</c:v>
                </c:pt>
                <c:pt idx="428">
                  <c:v>6.2587133228058393E-3</c:v>
                </c:pt>
                <c:pt idx="429">
                  <c:v>6.2587133228058393E-3</c:v>
                </c:pt>
                <c:pt idx="430">
                  <c:v>6.2587133228058393E-3</c:v>
                </c:pt>
                <c:pt idx="431">
                  <c:v>6.2587133228058393E-3</c:v>
                </c:pt>
                <c:pt idx="432">
                  <c:v>6.2587133228058393E-3</c:v>
                </c:pt>
                <c:pt idx="433">
                  <c:v>6.2587133228058393E-3</c:v>
                </c:pt>
                <c:pt idx="434">
                  <c:v>6.2587133228058393E-3</c:v>
                </c:pt>
                <c:pt idx="435">
                  <c:v>6.2587133228058393E-3</c:v>
                </c:pt>
                <c:pt idx="436">
                  <c:v>6.2587133228058393E-3</c:v>
                </c:pt>
                <c:pt idx="437">
                  <c:v>6.2587133228058393E-3</c:v>
                </c:pt>
                <c:pt idx="438">
                  <c:v>6.2587133228058393E-3</c:v>
                </c:pt>
                <c:pt idx="439">
                  <c:v>6.2587133228058393E-3</c:v>
                </c:pt>
                <c:pt idx="440">
                  <c:v>6.2587133228058393E-3</c:v>
                </c:pt>
                <c:pt idx="441">
                  <c:v>6.2587133228058393E-3</c:v>
                </c:pt>
                <c:pt idx="442">
                  <c:v>6.2587133228058393E-3</c:v>
                </c:pt>
                <c:pt idx="443">
                  <c:v>6.2587133228058393E-3</c:v>
                </c:pt>
                <c:pt idx="444">
                  <c:v>6.2587133228058393E-3</c:v>
                </c:pt>
                <c:pt idx="445">
                  <c:v>6.2587133228058393E-3</c:v>
                </c:pt>
                <c:pt idx="446">
                  <c:v>6.2587133228058393E-3</c:v>
                </c:pt>
                <c:pt idx="447">
                  <c:v>6.2587133228058393E-3</c:v>
                </c:pt>
                <c:pt idx="448">
                  <c:v>6.2587133228058393E-3</c:v>
                </c:pt>
                <c:pt idx="449">
                  <c:v>6.2587133228058393E-3</c:v>
                </c:pt>
                <c:pt idx="450">
                  <c:v>6.2587133228058393E-3</c:v>
                </c:pt>
                <c:pt idx="451">
                  <c:v>6.2587133228058393E-3</c:v>
                </c:pt>
                <c:pt idx="452">
                  <c:v>6.2587133228058393E-3</c:v>
                </c:pt>
                <c:pt idx="453">
                  <c:v>6.2587133228058393E-3</c:v>
                </c:pt>
                <c:pt idx="454">
                  <c:v>6.2587133228058393E-3</c:v>
                </c:pt>
                <c:pt idx="455">
                  <c:v>6.2587133228058393E-3</c:v>
                </c:pt>
                <c:pt idx="456">
                  <c:v>6.2587133228058393E-3</c:v>
                </c:pt>
                <c:pt idx="457">
                  <c:v>6.2587133228058393E-3</c:v>
                </c:pt>
                <c:pt idx="458">
                  <c:v>6.2587133228058393E-3</c:v>
                </c:pt>
                <c:pt idx="459">
                  <c:v>6.2587133228058393E-3</c:v>
                </c:pt>
                <c:pt idx="460">
                  <c:v>6.2587133228058393E-3</c:v>
                </c:pt>
                <c:pt idx="461">
                  <c:v>6.2587133228058393E-3</c:v>
                </c:pt>
                <c:pt idx="462">
                  <c:v>6.2587133228058393E-3</c:v>
                </c:pt>
                <c:pt idx="463">
                  <c:v>6.2587133228058393E-3</c:v>
                </c:pt>
                <c:pt idx="464">
                  <c:v>6.2587133228058393E-3</c:v>
                </c:pt>
                <c:pt idx="465">
                  <c:v>6.2587133228058393E-3</c:v>
                </c:pt>
                <c:pt idx="466">
                  <c:v>6.2587133228058393E-3</c:v>
                </c:pt>
                <c:pt idx="467">
                  <c:v>6.2587133228058393E-3</c:v>
                </c:pt>
                <c:pt idx="468">
                  <c:v>6.2587133228058393E-3</c:v>
                </c:pt>
                <c:pt idx="469">
                  <c:v>6.2587133228058393E-3</c:v>
                </c:pt>
                <c:pt idx="470">
                  <c:v>6.2587133228058393E-3</c:v>
                </c:pt>
                <c:pt idx="471">
                  <c:v>6.2587133228058393E-3</c:v>
                </c:pt>
                <c:pt idx="472">
                  <c:v>6.2587133228058393E-3</c:v>
                </c:pt>
                <c:pt idx="473">
                  <c:v>6.2587133228058393E-3</c:v>
                </c:pt>
                <c:pt idx="474">
                  <c:v>6.2587133228058393E-3</c:v>
                </c:pt>
                <c:pt idx="475">
                  <c:v>6.2587133228058393E-3</c:v>
                </c:pt>
                <c:pt idx="476">
                  <c:v>6.2587133228058393E-3</c:v>
                </c:pt>
                <c:pt idx="477">
                  <c:v>6.2587133228058393E-3</c:v>
                </c:pt>
                <c:pt idx="478">
                  <c:v>6.2587133228058393E-3</c:v>
                </c:pt>
                <c:pt idx="479">
                  <c:v>6.2587133228058393E-3</c:v>
                </c:pt>
                <c:pt idx="480">
                  <c:v>6.2587133228058393E-3</c:v>
                </c:pt>
                <c:pt idx="481">
                  <c:v>6.2587133228058393E-3</c:v>
                </c:pt>
                <c:pt idx="482">
                  <c:v>6.2587133228058393E-3</c:v>
                </c:pt>
                <c:pt idx="483">
                  <c:v>6.2587133228058393E-3</c:v>
                </c:pt>
                <c:pt idx="484">
                  <c:v>6.2587133228058393E-3</c:v>
                </c:pt>
                <c:pt idx="485">
                  <c:v>6.2587133228058393E-3</c:v>
                </c:pt>
                <c:pt idx="486">
                  <c:v>6.2587133228058393E-3</c:v>
                </c:pt>
                <c:pt idx="487">
                  <c:v>6.2587133228058393E-3</c:v>
                </c:pt>
                <c:pt idx="488">
                  <c:v>6.2587133228058393E-3</c:v>
                </c:pt>
                <c:pt idx="489">
                  <c:v>6.2587133228058393E-3</c:v>
                </c:pt>
                <c:pt idx="490">
                  <c:v>6.2587133228058393E-3</c:v>
                </c:pt>
                <c:pt idx="491">
                  <c:v>6.2587133228058393E-3</c:v>
                </c:pt>
                <c:pt idx="492">
                  <c:v>6.2856586649253851E-3</c:v>
                </c:pt>
                <c:pt idx="493">
                  <c:v>6.2856586649253851E-3</c:v>
                </c:pt>
                <c:pt idx="494">
                  <c:v>6.2856586649253851E-3</c:v>
                </c:pt>
                <c:pt idx="495">
                  <c:v>6.2856586649253851E-3</c:v>
                </c:pt>
                <c:pt idx="496">
                  <c:v>6.2856586649253851E-3</c:v>
                </c:pt>
                <c:pt idx="497">
                  <c:v>6.2856586649253851E-3</c:v>
                </c:pt>
                <c:pt idx="498">
                  <c:v>6.2856586649253851E-3</c:v>
                </c:pt>
                <c:pt idx="499">
                  <c:v>6.2856586649253851E-3</c:v>
                </c:pt>
                <c:pt idx="500">
                  <c:v>6.2856586649253851E-3</c:v>
                </c:pt>
                <c:pt idx="501">
                  <c:v>6.2856586649253851E-3</c:v>
                </c:pt>
                <c:pt idx="502">
                  <c:v>6.2856586649253851E-3</c:v>
                </c:pt>
                <c:pt idx="503">
                  <c:v>6.2856586649253851E-3</c:v>
                </c:pt>
                <c:pt idx="504">
                  <c:v>6.2856586649253851E-3</c:v>
                </c:pt>
                <c:pt idx="505">
                  <c:v>6.2856586649253851E-3</c:v>
                </c:pt>
                <c:pt idx="506">
                  <c:v>6.2856586649253851E-3</c:v>
                </c:pt>
                <c:pt idx="507">
                  <c:v>6.2856586649253851E-3</c:v>
                </c:pt>
                <c:pt idx="508">
                  <c:v>6.2856586649253851E-3</c:v>
                </c:pt>
                <c:pt idx="509">
                  <c:v>6.2856586649253851E-3</c:v>
                </c:pt>
                <c:pt idx="510">
                  <c:v>6.2856586649253851E-3</c:v>
                </c:pt>
                <c:pt idx="511">
                  <c:v>6.2856586649253851E-3</c:v>
                </c:pt>
                <c:pt idx="512">
                  <c:v>6.2856586649253851E-3</c:v>
                </c:pt>
                <c:pt idx="513">
                  <c:v>6.2856586649253851E-3</c:v>
                </c:pt>
                <c:pt idx="514">
                  <c:v>6.2856586649253851E-3</c:v>
                </c:pt>
                <c:pt idx="515">
                  <c:v>6.2856586649253851E-3</c:v>
                </c:pt>
                <c:pt idx="516">
                  <c:v>6.2856586649253851E-3</c:v>
                </c:pt>
                <c:pt idx="517">
                  <c:v>6.2856586649253851E-3</c:v>
                </c:pt>
                <c:pt idx="518">
                  <c:v>6.2856586649253851E-3</c:v>
                </c:pt>
                <c:pt idx="519">
                  <c:v>6.2856586649253851E-3</c:v>
                </c:pt>
                <c:pt idx="520">
                  <c:v>6.2856586649253851E-3</c:v>
                </c:pt>
                <c:pt idx="521">
                  <c:v>6.2856586649253851E-3</c:v>
                </c:pt>
                <c:pt idx="522">
                  <c:v>6.2856586649253851E-3</c:v>
                </c:pt>
                <c:pt idx="523">
                  <c:v>6.2856586649253851E-3</c:v>
                </c:pt>
                <c:pt idx="524">
                  <c:v>6.2856586649253851E-3</c:v>
                </c:pt>
                <c:pt idx="525">
                  <c:v>6.2856586649253851E-3</c:v>
                </c:pt>
                <c:pt idx="526">
                  <c:v>6.2856586649253851E-3</c:v>
                </c:pt>
                <c:pt idx="527">
                  <c:v>6.2856586649253851E-3</c:v>
                </c:pt>
                <c:pt idx="528">
                  <c:v>6.2856586649253851E-3</c:v>
                </c:pt>
                <c:pt idx="529">
                  <c:v>6.2856586649253851E-3</c:v>
                </c:pt>
                <c:pt idx="530">
                  <c:v>6.2856586649253851E-3</c:v>
                </c:pt>
                <c:pt idx="531">
                  <c:v>6.2856586649253851E-3</c:v>
                </c:pt>
                <c:pt idx="532">
                  <c:v>6.2856586649253851E-3</c:v>
                </c:pt>
                <c:pt idx="533">
                  <c:v>6.2856586649253851E-3</c:v>
                </c:pt>
                <c:pt idx="534">
                  <c:v>6.2856586649253851E-3</c:v>
                </c:pt>
                <c:pt idx="535">
                  <c:v>6.2856586649253851E-3</c:v>
                </c:pt>
                <c:pt idx="536">
                  <c:v>6.2856586649253851E-3</c:v>
                </c:pt>
                <c:pt idx="537">
                  <c:v>6.2856586649253851E-3</c:v>
                </c:pt>
                <c:pt idx="538">
                  <c:v>6.2856586649253851E-3</c:v>
                </c:pt>
                <c:pt idx="539">
                  <c:v>6.2856586649253851E-3</c:v>
                </c:pt>
                <c:pt idx="540">
                  <c:v>6.2856586649253851E-3</c:v>
                </c:pt>
                <c:pt idx="541">
                  <c:v>6.2856586649253851E-3</c:v>
                </c:pt>
                <c:pt idx="542">
                  <c:v>6.2856586649253851E-3</c:v>
                </c:pt>
                <c:pt idx="543">
                  <c:v>6.2856586649253851E-3</c:v>
                </c:pt>
                <c:pt idx="544">
                  <c:v>6.2856586649253851E-3</c:v>
                </c:pt>
                <c:pt idx="545">
                  <c:v>6.2856586649253851E-3</c:v>
                </c:pt>
                <c:pt idx="546">
                  <c:v>6.2856586649253851E-3</c:v>
                </c:pt>
                <c:pt idx="547">
                  <c:v>6.2856586649253851E-3</c:v>
                </c:pt>
                <c:pt idx="548">
                  <c:v>6.2856586649253851E-3</c:v>
                </c:pt>
                <c:pt idx="549">
                  <c:v>6.2856586649253851E-3</c:v>
                </c:pt>
                <c:pt idx="550">
                  <c:v>6.2856586649253851E-3</c:v>
                </c:pt>
                <c:pt idx="551">
                  <c:v>6.2856586649253851E-3</c:v>
                </c:pt>
                <c:pt idx="552">
                  <c:v>6.2856586649253851E-3</c:v>
                </c:pt>
                <c:pt idx="553">
                  <c:v>6.2856586649253851E-3</c:v>
                </c:pt>
                <c:pt idx="554">
                  <c:v>6.2856586649253851E-3</c:v>
                </c:pt>
                <c:pt idx="555">
                  <c:v>6.2856586649253851E-3</c:v>
                </c:pt>
                <c:pt idx="556">
                  <c:v>6.2856586649253851E-3</c:v>
                </c:pt>
                <c:pt idx="557">
                  <c:v>6.2856586649253851E-3</c:v>
                </c:pt>
                <c:pt idx="558">
                  <c:v>6.2856586649253851E-3</c:v>
                </c:pt>
                <c:pt idx="559">
                  <c:v>6.2856586649253851E-3</c:v>
                </c:pt>
                <c:pt idx="560">
                  <c:v>6.2856586649253851E-3</c:v>
                </c:pt>
                <c:pt idx="561">
                  <c:v>6.2856586649253851E-3</c:v>
                </c:pt>
                <c:pt idx="562">
                  <c:v>6.2856586649253851E-3</c:v>
                </c:pt>
                <c:pt idx="563">
                  <c:v>6.2856586649253851E-3</c:v>
                </c:pt>
                <c:pt idx="564">
                  <c:v>6.2856586649253851E-3</c:v>
                </c:pt>
                <c:pt idx="565">
                  <c:v>6.2856586649253851E-3</c:v>
                </c:pt>
                <c:pt idx="566">
                  <c:v>6.2856586649253851E-3</c:v>
                </c:pt>
                <c:pt idx="567">
                  <c:v>6.2856586649253851E-3</c:v>
                </c:pt>
                <c:pt idx="568">
                  <c:v>6.2856586649253851E-3</c:v>
                </c:pt>
                <c:pt idx="569">
                  <c:v>6.2856586649253851E-3</c:v>
                </c:pt>
                <c:pt idx="570">
                  <c:v>6.2856586649253851E-3</c:v>
                </c:pt>
                <c:pt idx="571">
                  <c:v>6.2856586649253851E-3</c:v>
                </c:pt>
                <c:pt idx="572">
                  <c:v>6.2856586649253851E-3</c:v>
                </c:pt>
                <c:pt idx="573">
                  <c:v>6.2856586649253851E-3</c:v>
                </c:pt>
                <c:pt idx="574">
                  <c:v>6.2856586649253851E-3</c:v>
                </c:pt>
                <c:pt idx="575">
                  <c:v>6.2856586649253851E-3</c:v>
                </c:pt>
                <c:pt idx="576">
                  <c:v>6.2856586649253851E-3</c:v>
                </c:pt>
                <c:pt idx="577">
                  <c:v>6.2856586649253851E-3</c:v>
                </c:pt>
                <c:pt idx="578">
                  <c:v>6.2856586649253851E-3</c:v>
                </c:pt>
                <c:pt idx="579">
                  <c:v>6.2856586649253851E-3</c:v>
                </c:pt>
                <c:pt idx="580">
                  <c:v>6.2856586649253851E-3</c:v>
                </c:pt>
                <c:pt idx="581">
                  <c:v>6.2856586649253851E-3</c:v>
                </c:pt>
                <c:pt idx="582">
                  <c:v>6.2856586649253851E-3</c:v>
                </c:pt>
                <c:pt idx="583">
                  <c:v>6.2856586649253851E-3</c:v>
                </c:pt>
                <c:pt idx="584">
                  <c:v>6.2856586649253851E-3</c:v>
                </c:pt>
                <c:pt idx="585">
                  <c:v>6.2856586649253851E-3</c:v>
                </c:pt>
                <c:pt idx="586">
                  <c:v>6.2856586649253851E-3</c:v>
                </c:pt>
                <c:pt idx="587">
                  <c:v>6.2856586649253851E-3</c:v>
                </c:pt>
                <c:pt idx="588">
                  <c:v>6.2856586649253851E-3</c:v>
                </c:pt>
                <c:pt idx="589">
                  <c:v>6.2856586649253851E-3</c:v>
                </c:pt>
                <c:pt idx="590">
                  <c:v>6.2856586649253851E-3</c:v>
                </c:pt>
                <c:pt idx="591">
                  <c:v>6.2856586649253851E-3</c:v>
                </c:pt>
                <c:pt idx="592">
                  <c:v>6.2856586649253851E-3</c:v>
                </c:pt>
                <c:pt idx="593">
                  <c:v>6.2856586649253851E-3</c:v>
                </c:pt>
                <c:pt idx="594">
                  <c:v>6.2856586649253851E-3</c:v>
                </c:pt>
                <c:pt idx="595">
                  <c:v>6.2856586649253851E-3</c:v>
                </c:pt>
                <c:pt idx="596">
                  <c:v>6.2856586649253851E-3</c:v>
                </c:pt>
                <c:pt idx="597">
                  <c:v>6.2856586649253851E-3</c:v>
                </c:pt>
                <c:pt idx="598">
                  <c:v>6.2856586649253851E-3</c:v>
                </c:pt>
                <c:pt idx="599">
                  <c:v>6.2856586649253851E-3</c:v>
                </c:pt>
                <c:pt idx="600">
                  <c:v>6.2856586649253851E-3</c:v>
                </c:pt>
                <c:pt idx="601">
                  <c:v>6.2856586649253851E-3</c:v>
                </c:pt>
                <c:pt idx="602">
                  <c:v>6.2856586649253851E-3</c:v>
                </c:pt>
                <c:pt idx="603">
                  <c:v>6.2856586649253851E-3</c:v>
                </c:pt>
                <c:pt idx="604">
                  <c:v>6.2856586649253851E-3</c:v>
                </c:pt>
                <c:pt idx="605">
                  <c:v>6.2856586649253851E-3</c:v>
                </c:pt>
                <c:pt idx="606">
                  <c:v>6.2856586649253851E-3</c:v>
                </c:pt>
                <c:pt idx="607">
                  <c:v>6.2856586649253851E-3</c:v>
                </c:pt>
                <c:pt idx="608">
                  <c:v>6.2856586649253851E-3</c:v>
                </c:pt>
                <c:pt idx="609">
                  <c:v>6.2856586649253851E-3</c:v>
                </c:pt>
                <c:pt idx="610">
                  <c:v>6.2856586649253851E-3</c:v>
                </c:pt>
                <c:pt idx="611">
                  <c:v>6.2856586649253851E-3</c:v>
                </c:pt>
                <c:pt idx="612">
                  <c:v>6.2856586649253851E-3</c:v>
                </c:pt>
                <c:pt idx="613">
                  <c:v>6.2856586649253851E-3</c:v>
                </c:pt>
                <c:pt idx="614">
                  <c:v>6.2856586649253851E-3</c:v>
                </c:pt>
                <c:pt idx="615">
                  <c:v>6.2856586649253851E-3</c:v>
                </c:pt>
                <c:pt idx="616">
                  <c:v>6.2856586649253851E-3</c:v>
                </c:pt>
                <c:pt idx="617">
                  <c:v>6.2856586649253851E-3</c:v>
                </c:pt>
                <c:pt idx="618">
                  <c:v>6.2856586649253851E-3</c:v>
                </c:pt>
                <c:pt idx="619">
                  <c:v>6.2856586649253851E-3</c:v>
                </c:pt>
                <c:pt idx="620">
                  <c:v>6.2856586649253851E-3</c:v>
                </c:pt>
                <c:pt idx="621">
                  <c:v>6.2856586649253851E-3</c:v>
                </c:pt>
                <c:pt idx="622">
                  <c:v>6.2856586649253851E-3</c:v>
                </c:pt>
                <c:pt idx="623">
                  <c:v>6.2856586649253851E-3</c:v>
                </c:pt>
                <c:pt idx="624">
                  <c:v>6.2856586649253851E-3</c:v>
                </c:pt>
                <c:pt idx="625">
                  <c:v>6.2856586649253851E-3</c:v>
                </c:pt>
                <c:pt idx="626">
                  <c:v>6.2856586649253851E-3</c:v>
                </c:pt>
                <c:pt idx="627">
                  <c:v>6.2856586649253851E-3</c:v>
                </c:pt>
                <c:pt idx="628">
                  <c:v>6.2856586649253851E-3</c:v>
                </c:pt>
                <c:pt idx="629">
                  <c:v>6.2856586649253851E-3</c:v>
                </c:pt>
                <c:pt idx="630">
                  <c:v>6.2856586649253851E-3</c:v>
                </c:pt>
                <c:pt idx="631">
                  <c:v>6.2856586649253851E-3</c:v>
                </c:pt>
                <c:pt idx="632">
                  <c:v>6.2856586649253851E-3</c:v>
                </c:pt>
                <c:pt idx="633">
                  <c:v>6.2856586649253851E-3</c:v>
                </c:pt>
                <c:pt idx="634">
                  <c:v>6.2856586649253851E-3</c:v>
                </c:pt>
                <c:pt idx="635">
                  <c:v>6.2856586649253851E-3</c:v>
                </c:pt>
                <c:pt idx="636">
                  <c:v>6.2856586649253851E-3</c:v>
                </c:pt>
                <c:pt idx="637">
                  <c:v>6.2856586649253851E-3</c:v>
                </c:pt>
                <c:pt idx="638">
                  <c:v>6.2856586649253851E-3</c:v>
                </c:pt>
                <c:pt idx="639">
                  <c:v>6.2856586649253851E-3</c:v>
                </c:pt>
                <c:pt idx="640">
                  <c:v>6.2856586649253851E-3</c:v>
                </c:pt>
                <c:pt idx="641">
                  <c:v>6.2856586649253851E-3</c:v>
                </c:pt>
                <c:pt idx="642">
                  <c:v>6.2856586649253851E-3</c:v>
                </c:pt>
                <c:pt idx="643">
                  <c:v>6.2856586649253851E-3</c:v>
                </c:pt>
                <c:pt idx="644">
                  <c:v>6.3110472033829825E-3</c:v>
                </c:pt>
                <c:pt idx="645">
                  <c:v>6.3110472033829825E-3</c:v>
                </c:pt>
                <c:pt idx="646">
                  <c:v>6.3110472033829825E-3</c:v>
                </c:pt>
                <c:pt idx="647">
                  <c:v>6.3110472033829825E-3</c:v>
                </c:pt>
                <c:pt idx="648">
                  <c:v>6.3110472033829825E-3</c:v>
                </c:pt>
                <c:pt idx="649">
                  <c:v>6.3110472033829825E-3</c:v>
                </c:pt>
                <c:pt idx="650">
                  <c:v>6.3110472033829825E-3</c:v>
                </c:pt>
                <c:pt idx="651">
                  <c:v>6.3110472033829825E-3</c:v>
                </c:pt>
                <c:pt idx="652">
                  <c:v>6.3110472033829825E-3</c:v>
                </c:pt>
                <c:pt idx="653">
                  <c:v>6.3110472033829825E-3</c:v>
                </c:pt>
                <c:pt idx="654">
                  <c:v>6.3110472033829825E-3</c:v>
                </c:pt>
                <c:pt idx="655">
                  <c:v>6.3110472033829825E-3</c:v>
                </c:pt>
                <c:pt idx="656">
                  <c:v>6.3110472033829825E-3</c:v>
                </c:pt>
                <c:pt idx="657">
                  <c:v>6.3110472033829825E-3</c:v>
                </c:pt>
                <c:pt idx="658">
                  <c:v>6.3110472033829825E-3</c:v>
                </c:pt>
                <c:pt idx="659">
                  <c:v>6.3110472033829825E-3</c:v>
                </c:pt>
                <c:pt idx="660">
                  <c:v>6.3110472033829825E-3</c:v>
                </c:pt>
                <c:pt idx="661">
                  <c:v>6.3110472033829825E-3</c:v>
                </c:pt>
                <c:pt idx="662">
                  <c:v>6.3110472033829825E-3</c:v>
                </c:pt>
                <c:pt idx="663">
                  <c:v>6.3110472033829825E-3</c:v>
                </c:pt>
                <c:pt idx="664">
                  <c:v>6.3110472033829825E-3</c:v>
                </c:pt>
                <c:pt idx="665">
                  <c:v>6.3110472033829825E-3</c:v>
                </c:pt>
                <c:pt idx="666">
                  <c:v>6.3110472033829825E-3</c:v>
                </c:pt>
                <c:pt idx="667">
                  <c:v>6.3110472033829825E-3</c:v>
                </c:pt>
                <c:pt idx="668">
                  <c:v>6.3110472033829825E-3</c:v>
                </c:pt>
                <c:pt idx="669">
                  <c:v>6.3110472033829825E-3</c:v>
                </c:pt>
                <c:pt idx="670">
                  <c:v>6.3110472033829825E-3</c:v>
                </c:pt>
                <c:pt idx="671">
                  <c:v>6.3110472033829825E-3</c:v>
                </c:pt>
                <c:pt idx="672">
                  <c:v>6.3110472033829825E-3</c:v>
                </c:pt>
                <c:pt idx="673">
                  <c:v>6.3110472033829825E-3</c:v>
                </c:pt>
                <c:pt idx="674">
                  <c:v>6.3110472033829825E-3</c:v>
                </c:pt>
                <c:pt idx="675">
                  <c:v>6.3110472033829825E-3</c:v>
                </c:pt>
                <c:pt idx="676">
                  <c:v>6.3110472033829825E-3</c:v>
                </c:pt>
                <c:pt idx="677">
                  <c:v>6.3110472033829825E-3</c:v>
                </c:pt>
                <c:pt idx="678">
                  <c:v>6.3110472033829825E-3</c:v>
                </c:pt>
                <c:pt idx="679">
                  <c:v>6.3110472033829825E-3</c:v>
                </c:pt>
                <c:pt idx="680">
                  <c:v>6.3110472033829825E-3</c:v>
                </c:pt>
                <c:pt idx="681">
                  <c:v>6.3110472033829825E-3</c:v>
                </c:pt>
                <c:pt idx="682">
                  <c:v>6.3110472033829825E-3</c:v>
                </c:pt>
                <c:pt idx="683">
                  <c:v>6.3110472033829825E-3</c:v>
                </c:pt>
                <c:pt idx="684">
                  <c:v>6.3110472033829825E-3</c:v>
                </c:pt>
                <c:pt idx="685">
                  <c:v>6.3110472033829825E-3</c:v>
                </c:pt>
                <c:pt idx="686">
                  <c:v>6.3110472033829825E-3</c:v>
                </c:pt>
                <c:pt idx="687">
                  <c:v>6.3110472033829825E-3</c:v>
                </c:pt>
                <c:pt idx="688">
                  <c:v>6.3110472033829825E-3</c:v>
                </c:pt>
                <c:pt idx="689">
                  <c:v>6.3110472033829825E-3</c:v>
                </c:pt>
                <c:pt idx="690">
                  <c:v>6.3110472033829825E-3</c:v>
                </c:pt>
                <c:pt idx="691">
                  <c:v>6.3110472033829825E-3</c:v>
                </c:pt>
                <c:pt idx="692">
                  <c:v>6.3110472033829825E-3</c:v>
                </c:pt>
                <c:pt idx="693">
                  <c:v>6.3110472033829825E-3</c:v>
                </c:pt>
                <c:pt idx="694">
                  <c:v>6.3110472033829825E-3</c:v>
                </c:pt>
                <c:pt idx="695">
                  <c:v>6.3110472033829825E-3</c:v>
                </c:pt>
                <c:pt idx="696">
                  <c:v>6.3110472033829825E-3</c:v>
                </c:pt>
                <c:pt idx="697">
                  <c:v>6.3110472033829825E-3</c:v>
                </c:pt>
                <c:pt idx="698">
                  <c:v>6.3110472033829825E-3</c:v>
                </c:pt>
                <c:pt idx="699">
                  <c:v>6.3110472033829825E-3</c:v>
                </c:pt>
                <c:pt idx="700">
                  <c:v>6.3110472033829825E-3</c:v>
                </c:pt>
                <c:pt idx="701">
                  <c:v>6.3110472033829825E-3</c:v>
                </c:pt>
                <c:pt idx="702">
                  <c:v>6.3110472033829825E-3</c:v>
                </c:pt>
                <c:pt idx="703">
                  <c:v>6.3110472033829825E-3</c:v>
                </c:pt>
                <c:pt idx="704">
                  <c:v>6.3110472033829825E-3</c:v>
                </c:pt>
                <c:pt idx="705">
                  <c:v>6.3110472033829825E-3</c:v>
                </c:pt>
                <c:pt idx="706">
                  <c:v>6.3110472033829825E-3</c:v>
                </c:pt>
                <c:pt idx="707">
                  <c:v>6.3110472033829825E-3</c:v>
                </c:pt>
                <c:pt idx="708">
                  <c:v>6.3110472033829825E-3</c:v>
                </c:pt>
                <c:pt idx="709">
                  <c:v>6.3110472033829825E-3</c:v>
                </c:pt>
                <c:pt idx="710">
                  <c:v>6.3110472033829825E-3</c:v>
                </c:pt>
                <c:pt idx="711">
                  <c:v>6.3110472033829825E-3</c:v>
                </c:pt>
                <c:pt idx="712">
                  <c:v>6.3110472033829825E-3</c:v>
                </c:pt>
                <c:pt idx="713">
                  <c:v>6.3110472033829825E-3</c:v>
                </c:pt>
                <c:pt idx="714">
                  <c:v>6.3110472033829825E-3</c:v>
                </c:pt>
                <c:pt idx="715">
                  <c:v>6.3110472033829825E-3</c:v>
                </c:pt>
                <c:pt idx="716">
                  <c:v>6.3110472033829825E-3</c:v>
                </c:pt>
                <c:pt idx="717">
                  <c:v>6.3110472033829825E-3</c:v>
                </c:pt>
                <c:pt idx="718">
                  <c:v>6.3110472033829825E-3</c:v>
                </c:pt>
                <c:pt idx="719">
                  <c:v>6.3110472033829825E-3</c:v>
                </c:pt>
                <c:pt idx="720">
                  <c:v>6.3110472033829825E-3</c:v>
                </c:pt>
                <c:pt idx="721">
                  <c:v>6.3110472033829825E-3</c:v>
                </c:pt>
                <c:pt idx="722">
                  <c:v>6.3110472033829825E-3</c:v>
                </c:pt>
                <c:pt idx="723">
                  <c:v>6.3110472033829825E-3</c:v>
                </c:pt>
                <c:pt idx="724">
                  <c:v>6.3110472033829825E-3</c:v>
                </c:pt>
                <c:pt idx="725">
                  <c:v>6.3110472033829825E-3</c:v>
                </c:pt>
                <c:pt idx="726">
                  <c:v>6.3110472033829825E-3</c:v>
                </c:pt>
                <c:pt idx="727">
                  <c:v>6.3110472033829825E-3</c:v>
                </c:pt>
                <c:pt idx="728">
                  <c:v>6.3110472033829825E-3</c:v>
                </c:pt>
                <c:pt idx="729">
                  <c:v>6.3110472033829825E-3</c:v>
                </c:pt>
                <c:pt idx="730">
                  <c:v>6.3110472033829825E-3</c:v>
                </c:pt>
                <c:pt idx="731">
                  <c:v>6.3110472033829825E-3</c:v>
                </c:pt>
                <c:pt idx="732">
                  <c:v>6.3110472033829825E-3</c:v>
                </c:pt>
                <c:pt idx="733">
                  <c:v>6.3110472033829825E-3</c:v>
                </c:pt>
                <c:pt idx="734">
                  <c:v>6.3110472033829825E-3</c:v>
                </c:pt>
                <c:pt idx="735">
                  <c:v>6.3110472033829825E-3</c:v>
                </c:pt>
                <c:pt idx="736">
                  <c:v>6.3110472033829825E-3</c:v>
                </c:pt>
                <c:pt idx="737">
                  <c:v>6.3110472033829825E-3</c:v>
                </c:pt>
                <c:pt idx="738">
                  <c:v>6.3110472033829825E-3</c:v>
                </c:pt>
                <c:pt idx="739">
                  <c:v>6.3110472033829825E-3</c:v>
                </c:pt>
                <c:pt idx="740">
                  <c:v>6.3110472033829825E-3</c:v>
                </c:pt>
                <c:pt idx="741">
                  <c:v>6.3110472033829825E-3</c:v>
                </c:pt>
                <c:pt idx="742">
                  <c:v>6.3110472033829825E-3</c:v>
                </c:pt>
                <c:pt idx="743">
                  <c:v>6.3110472033829825E-3</c:v>
                </c:pt>
                <c:pt idx="744">
                  <c:v>6.3110472033829825E-3</c:v>
                </c:pt>
                <c:pt idx="745">
                  <c:v>6.3110472033829825E-3</c:v>
                </c:pt>
                <c:pt idx="746">
                  <c:v>6.3110472033829825E-3</c:v>
                </c:pt>
                <c:pt idx="747">
                  <c:v>6.3110472033829825E-3</c:v>
                </c:pt>
                <c:pt idx="748">
                  <c:v>6.3110472033829825E-3</c:v>
                </c:pt>
                <c:pt idx="749">
                  <c:v>6.3110472033829825E-3</c:v>
                </c:pt>
                <c:pt idx="750">
                  <c:v>6.3110472033829825E-3</c:v>
                </c:pt>
                <c:pt idx="751">
                  <c:v>6.3348591674479114E-3</c:v>
                </c:pt>
                <c:pt idx="752">
                  <c:v>6.3348591674479114E-3</c:v>
                </c:pt>
                <c:pt idx="753">
                  <c:v>6.3348591674479114E-3</c:v>
                </c:pt>
                <c:pt idx="754">
                  <c:v>6.3348591674479114E-3</c:v>
                </c:pt>
                <c:pt idx="755">
                  <c:v>6.3348591674479114E-3</c:v>
                </c:pt>
                <c:pt idx="756">
                  <c:v>6.3348591674479114E-3</c:v>
                </c:pt>
                <c:pt idx="757">
                  <c:v>6.3348591674479114E-3</c:v>
                </c:pt>
                <c:pt idx="758">
                  <c:v>6.3348591674479114E-3</c:v>
                </c:pt>
                <c:pt idx="759">
                  <c:v>6.3348591674479114E-3</c:v>
                </c:pt>
                <c:pt idx="760">
                  <c:v>6.3348591674479114E-3</c:v>
                </c:pt>
                <c:pt idx="761">
                  <c:v>6.3348591674479114E-3</c:v>
                </c:pt>
                <c:pt idx="762">
                  <c:v>6.3348591674479114E-3</c:v>
                </c:pt>
                <c:pt idx="763">
                  <c:v>6.3348591674479114E-3</c:v>
                </c:pt>
                <c:pt idx="764">
                  <c:v>6.3348591674479114E-3</c:v>
                </c:pt>
                <c:pt idx="765">
                  <c:v>6.3348591674479114E-3</c:v>
                </c:pt>
                <c:pt idx="766">
                  <c:v>6.3348591674479114E-3</c:v>
                </c:pt>
                <c:pt idx="767">
                  <c:v>6.3348591674479114E-3</c:v>
                </c:pt>
                <c:pt idx="768">
                  <c:v>6.3348591674479114E-3</c:v>
                </c:pt>
                <c:pt idx="769">
                  <c:v>6.3348591674479114E-3</c:v>
                </c:pt>
                <c:pt idx="770">
                  <c:v>6.3348591674479114E-3</c:v>
                </c:pt>
                <c:pt idx="771">
                  <c:v>6.3348591674479114E-3</c:v>
                </c:pt>
                <c:pt idx="772">
                  <c:v>6.3348591674479114E-3</c:v>
                </c:pt>
                <c:pt idx="773">
                  <c:v>6.3348591674479114E-3</c:v>
                </c:pt>
                <c:pt idx="774">
                  <c:v>6.3348591674479114E-3</c:v>
                </c:pt>
                <c:pt idx="775">
                  <c:v>6.3348591674479114E-3</c:v>
                </c:pt>
                <c:pt idx="776">
                  <c:v>6.3348591674479114E-3</c:v>
                </c:pt>
                <c:pt idx="777">
                  <c:v>6.3348591674479114E-3</c:v>
                </c:pt>
                <c:pt idx="778">
                  <c:v>6.3348591674479114E-3</c:v>
                </c:pt>
                <c:pt idx="779">
                  <c:v>6.3348591674479114E-3</c:v>
                </c:pt>
                <c:pt idx="780">
                  <c:v>6.3348591674479114E-3</c:v>
                </c:pt>
                <c:pt idx="781">
                  <c:v>6.3348591674479114E-3</c:v>
                </c:pt>
                <c:pt idx="782">
                  <c:v>6.3348591674479114E-3</c:v>
                </c:pt>
                <c:pt idx="783">
                  <c:v>6.3348591674479114E-3</c:v>
                </c:pt>
                <c:pt idx="784">
                  <c:v>6.3348591674479114E-3</c:v>
                </c:pt>
                <c:pt idx="785">
                  <c:v>6.3348591674479114E-3</c:v>
                </c:pt>
                <c:pt idx="786">
                  <c:v>6.3348591674479114E-3</c:v>
                </c:pt>
                <c:pt idx="787">
                  <c:v>6.3348591674479114E-3</c:v>
                </c:pt>
                <c:pt idx="788">
                  <c:v>6.3348591674479114E-3</c:v>
                </c:pt>
                <c:pt idx="789">
                  <c:v>6.3348591674479114E-3</c:v>
                </c:pt>
                <c:pt idx="790">
                  <c:v>6.3348591674479114E-3</c:v>
                </c:pt>
                <c:pt idx="791">
                  <c:v>6.3348591674479114E-3</c:v>
                </c:pt>
                <c:pt idx="792">
                  <c:v>6.3348591674479114E-3</c:v>
                </c:pt>
                <c:pt idx="793">
                  <c:v>6.3348591674479114E-3</c:v>
                </c:pt>
                <c:pt idx="794">
                  <c:v>6.3348591674479114E-3</c:v>
                </c:pt>
                <c:pt idx="795">
                  <c:v>6.3348591674479114E-3</c:v>
                </c:pt>
                <c:pt idx="796">
                  <c:v>6.3348591674479114E-3</c:v>
                </c:pt>
                <c:pt idx="797">
                  <c:v>6.3348591674479114E-3</c:v>
                </c:pt>
                <c:pt idx="798">
                  <c:v>6.3348591674479114E-3</c:v>
                </c:pt>
                <c:pt idx="799">
                  <c:v>6.3348591674479114E-3</c:v>
                </c:pt>
                <c:pt idx="800">
                  <c:v>6.3348591674479114E-3</c:v>
                </c:pt>
                <c:pt idx="801">
                  <c:v>6.3348591674479114E-3</c:v>
                </c:pt>
                <c:pt idx="802">
                  <c:v>6.3348591674479114E-3</c:v>
                </c:pt>
                <c:pt idx="803">
                  <c:v>6.3348591674479114E-3</c:v>
                </c:pt>
                <c:pt idx="804">
                  <c:v>6.3348591674479114E-3</c:v>
                </c:pt>
                <c:pt idx="805">
                  <c:v>6.3348591674479114E-3</c:v>
                </c:pt>
                <c:pt idx="806">
                  <c:v>6.3348591674479114E-3</c:v>
                </c:pt>
                <c:pt idx="807">
                  <c:v>6.3348591674479114E-3</c:v>
                </c:pt>
                <c:pt idx="808">
                  <c:v>6.3348591674479114E-3</c:v>
                </c:pt>
                <c:pt idx="809">
                  <c:v>6.3348591674479114E-3</c:v>
                </c:pt>
                <c:pt idx="810">
                  <c:v>6.3348591674479114E-3</c:v>
                </c:pt>
                <c:pt idx="811">
                  <c:v>6.3348591674479114E-3</c:v>
                </c:pt>
                <c:pt idx="812">
                  <c:v>6.3348591674479114E-3</c:v>
                </c:pt>
                <c:pt idx="813">
                  <c:v>6.3348591674479114E-3</c:v>
                </c:pt>
                <c:pt idx="814">
                  <c:v>6.3348591674479114E-3</c:v>
                </c:pt>
                <c:pt idx="815">
                  <c:v>6.3348591674479114E-3</c:v>
                </c:pt>
                <c:pt idx="816">
                  <c:v>6.3348591674479114E-3</c:v>
                </c:pt>
                <c:pt idx="817">
                  <c:v>6.3348591674479114E-3</c:v>
                </c:pt>
                <c:pt idx="818">
                  <c:v>6.3348591674479114E-3</c:v>
                </c:pt>
                <c:pt idx="819">
                  <c:v>6.3348591674479114E-3</c:v>
                </c:pt>
                <c:pt idx="820">
                  <c:v>6.3348591674479114E-3</c:v>
                </c:pt>
                <c:pt idx="821">
                  <c:v>6.3348591674479114E-3</c:v>
                </c:pt>
                <c:pt idx="822">
                  <c:v>6.3348591674479114E-3</c:v>
                </c:pt>
                <c:pt idx="823">
                  <c:v>6.3348591674479114E-3</c:v>
                </c:pt>
                <c:pt idx="824">
                  <c:v>6.3348591674479114E-3</c:v>
                </c:pt>
                <c:pt idx="825">
                  <c:v>6.3348591674479114E-3</c:v>
                </c:pt>
                <c:pt idx="826">
                  <c:v>6.3348591674479114E-3</c:v>
                </c:pt>
                <c:pt idx="827">
                  <c:v>6.3348591674479114E-3</c:v>
                </c:pt>
                <c:pt idx="828">
                  <c:v>6.3348591674479114E-3</c:v>
                </c:pt>
                <c:pt idx="829">
                  <c:v>6.3348591674479114E-3</c:v>
                </c:pt>
                <c:pt idx="830">
                  <c:v>6.3348591674479114E-3</c:v>
                </c:pt>
                <c:pt idx="831">
                  <c:v>6.3348591674479114E-3</c:v>
                </c:pt>
                <c:pt idx="832">
                  <c:v>6.3348591674479114E-3</c:v>
                </c:pt>
                <c:pt idx="833">
                  <c:v>6.3348591674479114E-3</c:v>
                </c:pt>
                <c:pt idx="834">
                  <c:v>6.3348591674479114E-3</c:v>
                </c:pt>
                <c:pt idx="835">
                  <c:v>6.3348591674479114E-3</c:v>
                </c:pt>
                <c:pt idx="836">
                  <c:v>6.3348591674479114E-3</c:v>
                </c:pt>
                <c:pt idx="837">
                  <c:v>6.3348591674479114E-3</c:v>
                </c:pt>
                <c:pt idx="838">
                  <c:v>6.3348591674479114E-3</c:v>
                </c:pt>
                <c:pt idx="839">
                  <c:v>6.3348591674479114E-3</c:v>
                </c:pt>
                <c:pt idx="840">
                  <c:v>6.3348591674479114E-3</c:v>
                </c:pt>
                <c:pt idx="841">
                  <c:v>6.3348591674479114E-3</c:v>
                </c:pt>
                <c:pt idx="842">
                  <c:v>6.3348591674479114E-3</c:v>
                </c:pt>
                <c:pt idx="843">
                  <c:v>6.3348591674479114E-3</c:v>
                </c:pt>
                <c:pt idx="844">
                  <c:v>6.3348591674479114E-3</c:v>
                </c:pt>
                <c:pt idx="845">
                  <c:v>6.3348591674479114E-3</c:v>
                </c:pt>
                <c:pt idx="846">
                  <c:v>6.3348591674479114E-3</c:v>
                </c:pt>
                <c:pt idx="847">
                  <c:v>6.3348591674479114E-3</c:v>
                </c:pt>
                <c:pt idx="848">
                  <c:v>6.3348591674479114E-3</c:v>
                </c:pt>
                <c:pt idx="849">
                  <c:v>6.3570759649180181E-3</c:v>
                </c:pt>
                <c:pt idx="850">
                  <c:v>6.3570759649180181E-3</c:v>
                </c:pt>
                <c:pt idx="851">
                  <c:v>6.3570759649180181E-3</c:v>
                </c:pt>
                <c:pt idx="852">
                  <c:v>6.3570759649180181E-3</c:v>
                </c:pt>
                <c:pt idx="853">
                  <c:v>6.3570759649180181E-3</c:v>
                </c:pt>
                <c:pt idx="854">
                  <c:v>6.3570759649180181E-3</c:v>
                </c:pt>
                <c:pt idx="855">
                  <c:v>6.3570759649180181E-3</c:v>
                </c:pt>
                <c:pt idx="856">
                  <c:v>6.3570759649180181E-3</c:v>
                </c:pt>
                <c:pt idx="857">
                  <c:v>6.3570759649180181E-3</c:v>
                </c:pt>
                <c:pt idx="858">
                  <c:v>6.3570759649180181E-3</c:v>
                </c:pt>
                <c:pt idx="859">
                  <c:v>6.3570759649180181E-3</c:v>
                </c:pt>
                <c:pt idx="860">
                  <c:v>6.3570759649180181E-3</c:v>
                </c:pt>
                <c:pt idx="861">
                  <c:v>6.3570759649180181E-3</c:v>
                </c:pt>
                <c:pt idx="862">
                  <c:v>6.3570759649180181E-3</c:v>
                </c:pt>
                <c:pt idx="863">
                  <c:v>6.3570759649180181E-3</c:v>
                </c:pt>
                <c:pt idx="864">
                  <c:v>6.3570759649180181E-3</c:v>
                </c:pt>
                <c:pt idx="865">
                  <c:v>6.3570759649180181E-3</c:v>
                </c:pt>
                <c:pt idx="866">
                  <c:v>6.3570759649180181E-3</c:v>
                </c:pt>
                <c:pt idx="867">
                  <c:v>6.3570759649180181E-3</c:v>
                </c:pt>
                <c:pt idx="868">
                  <c:v>6.3570759649180181E-3</c:v>
                </c:pt>
                <c:pt idx="869">
                  <c:v>6.3570759649180181E-3</c:v>
                </c:pt>
                <c:pt idx="870">
                  <c:v>6.3570759649180181E-3</c:v>
                </c:pt>
                <c:pt idx="871">
                  <c:v>6.3570759649180181E-3</c:v>
                </c:pt>
                <c:pt idx="872">
                  <c:v>6.3570759649180181E-3</c:v>
                </c:pt>
                <c:pt idx="873">
                  <c:v>6.3570759649180181E-3</c:v>
                </c:pt>
                <c:pt idx="874">
                  <c:v>6.3570759649180181E-3</c:v>
                </c:pt>
                <c:pt idx="875">
                  <c:v>6.3570759649180181E-3</c:v>
                </c:pt>
                <c:pt idx="876">
                  <c:v>6.3570759649180181E-3</c:v>
                </c:pt>
                <c:pt idx="877">
                  <c:v>6.3570759649180181E-3</c:v>
                </c:pt>
                <c:pt idx="878">
                  <c:v>6.3570759649180181E-3</c:v>
                </c:pt>
                <c:pt idx="879">
                  <c:v>6.3570759649180181E-3</c:v>
                </c:pt>
                <c:pt idx="880">
                  <c:v>6.3570759649180181E-3</c:v>
                </c:pt>
                <c:pt idx="881">
                  <c:v>6.3570759649180181E-3</c:v>
                </c:pt>
                <c:pt idx="882">
                  <c:v>6.3570759649180181E-3</c:v>
                </c:pt>
                <c:pt idx="883">
                  <c:v>6.3570759649180181E-3</c:v>
                </c:pt>
                <c:pt idx="884">
                  <c:v>6.3570759649180181E-3</c:v>
                </c:pt>
                <c:pt idx="885">
                  <c:v>6.3570759649180181E-3</c:v>
                </c:pt>
                <c:pt idx="886">
                  <c:v>6.3570759649180181E-3</c:v>
                </c:pt>
                <c:pt idx="887">
                  <c:v>6.3570759649180181E-3</c:v>
                </c:pt>
                <c:pt idx="888">
                  <c:v>6.3570759649180181E-3</c:v>
                </c:pt>
                <c:pt idx="889">
                  <c:v>6.3570759649180181E-3</c:v>
                </c:pt>
                <c:pt idx="890">
                  <c:v>6.3570759649180181E-3</c:v>
                </c:pt>
                <c:pt idx="891">
                  <c:v>6.3570759649180181E-3</c:v>
                </c:pt>
                <c:pt idx="892">
                  <c:v>6.3570759649180181E-3</c:v>
                </c:pt>
                <c:pt idx="893">
                  <c:v>6.3570759649180181E-3</c:v>
                </c:pt>
                <c:pt idx="894">
                  <c:v>6.3570759649180181E-3</c:v>
                </c:pt>
                <c:pt idx="895">
                  <c:v>6.3570759649180181E-3</c:v>
                </c:pt>
                <c:pt idx="896">
                  <c:v>6.3570759649180181E-3</c:v>
                </c:pt>
                <c:pt idx="897">
                  <c:v>6.3570759649180181E-3</c:v>
                </c:pt>
                <c:pt idx="898">
                  <c:v>6.3570759649180181E-3</c:v>
                </c:pt>
                <c:pt idx="899">
                  <c:v>6.3570759649180181E-3</c:v>
                </c:pt>
                <c:pt idx="900">
                  <c:v>6.3570759649180181E-3</c:v>
                </c:pt>
                <c:pt idx="901">
                  <c:v>6.3570759649180181E-3</c:v>
                </c:pt>
                <c:pt idx="902">
                  <c:v>6.3570759649180181E-3</c:v>
                </c:pt>
                <c:pt idx="903">
                  <c:v>6.3570759649180181E-3</c:v>
                </c:pt>
                <c:pt idx="904">
                  <c:v>6.3570759649180181E-3</c:v>
                </c:pt>
                <c:pt idx="905">
                  <c:v>6.3570759649180181E-3</c:v>
                </c:pt>
                <c:pt idx="906">
                  <c:v>6.3570759649180181E-3</c:v>
                </c:pt>
                <c:pt idx="907">
                  <c:v>6.3570759649180181E-3</c:v>
                </c:pt>
                <c:pt idx="908">
                  <c:v>6.3570759649180181E-3</c:v>
                </c:pt>
                <c:pt idx="909">
                  <c:v>6.3570759649180181E-3</c:v>
                </c:pt>
                <c:pt idx="910">
                  <c:v>6.3776802063088408E-3</c:v>
                </c:pt>
                <c:pt idx="911">
                  <c:v>6.3776802063088408E-3</c:v>
                </c:pt>
                <c:pt idx="912">
                  <c:v>6.3776802063088408E-3</c:v>
                </c:pt>
                <c:pt idx="913">
                  <c:v>6.3776802063088408E-3</c:v>
                </c:pt>
                <c:pt idx="914">
                  <c:v>6.3776802063088408E-3</c:v>
                </c:pt>
                <c:pt idx="915">
                  <c:v>6.3776802063088408E-3</c:v>
                </c:pt>
                <c:pt idx="916">
                  <c:v>6.3776802063088408E-3</c:v>
                </c:pt>
                <c:pt idx="917">
                  <c:v>6.3776802063088408E-3</c:v>
                </c:pt>
                <c:pt idx="918">
                  <c:v>6.3776802063088408E-3</c:v>
                </c:pt>
                <c:pt idx="919">
                  <c:v>6.3776802063088408E-3</c:v>
                </c:pt>
                <c:pt idx="920">
                  <c:v>6.3776802063088408E-3</c:v>
                </c:pt>
                <c:pt idx="921">
                  <c:v>6.3776802063088408E-3</c:v>
                </c:pt>
                <c:pt idx="922">
                  <c:v>6.3776802063088408E-3</c:v>
                </c:pt>
                <c:pt idx="923">
                  <c:v>6.3776802063088408E-3</c:v>
                </c:pt>
                <c:pt idx="924">
                  <c:v>6.3776802063088408E-3</c:v>
                </c:pt>
                <c:pt idx="925">
                  <c:v>6.3776802063088408E-3</c:v>
                </c:pt>
                <c:pt idx="926">
                  <c:v>6.3776802063088408E-3</c:v>
                </c:pt>
                <c:pt idx="927">
                  <c:v>6.3776802063088408E-3</c:v>
                </c:pt>
                <c:pt idx="928">
                  <c:v>6.3776802063088408E-3</c:v>
                </c:pt>
                <c:pt idx="929">
                  <c:v>6.3776802063088408E-3</c:v>
                </c:pt>
                <c:pt idx="930">
                  <c:v>6.3776802063088408E-3</c:v>
                </c:pt>
                <c:pt idx="931">
                  <c:v>6.3776802063088408E-3</c:v>
                </c:pt>
                <c:pt idx="932">
                  <c:v>6.3776802063088408E-3</c:v>
                </c:pt>
                <c:pt idx="933">
                  <c:v>6.3776802063088408E-3</c:v>
                </c:pt>
                <c:pt idx="934">
                  <c:v>6.3776802063088408E-3</c:v>
                </c:pt>
                <c:pt idx="935">
                  <c:v>6.3776802063088408E-3</c:v>
                </c:pt>
                <c:pt idx="936">
                  <c:v>6.3776802063088408E-3</c:v>
                </c:pt>
                <c:pt idx="937">
                  <c:v>6.3776802063088408E-3</c:v>
                </c:pt>
                <c:pt idx="938">
                  <c:v>6.3776802063088408E-3</c:v>
                </c:pt>
                <c:pt idx="939">
                  <c:v>6.3776802063088408E-3</c:v>
                </c:pt>
                <c:pt idx="940">
                  <c:v>6.3776802063088408E-3</c:v>
                </c:pt>
                <c:pt idx="941">
                  <c:v>6.3776802063088408E-3</c:v>
                </c:pt>
                <c:pt idx="942">
                  <c:v>6.3776802063088408E-3</c:v>
                </c:pt>
                <c:pt idx="943">
                  <c:v>6.3776802063088408E-3</c:v>
                </c:pt>
                <c:pt idx="944">
                  <c:v>6.3776802063088408E-3</c:v>
                </c:pt>
                <c:pt idx="945">
                  <c:v>6.3776802063088408E-3</c:v>
                </c:pt>
                <c:pt idx="946">
                  <c:v>6.3776802063088408E-3</c:v>
                </c:pt>
                <c:pt idx="947">
                  <c:v>6.3776802063088408E-3</c:v>
                </c:pt>
                <c:pt idx="948">
                  <c:v>6.3776802063088408E-3</c:v>
                </c:pt>
                <c:pt idx="949">
                  <c:v>6.3776802063088408E-3</c:v>
                </c:pt>
                <c:pt idx="950">
                  <c:v>6.3776802063088408E-3</c:v>
                </c:pt>
                <c:pt idx="951">
                  <c:v>6.3776802063088408E-3</c:v>
                </c:pt>
                <c:pt idx="952">
                  <c:v>6.3776802063088408E-3</c:v>
                </c:pt>
                <c:pt idx="953">
                  <c:v>6.3776802063088408E-3</c:v>
                </c:pt>
                <c:pt idx="954">
                  <c:v>6.3776802063088408E-3</c:v>
                </c:pt>
                <c:pt idx="955">
                  <c:v>6.3776802063088408E-3</c:v>
                </c:pt>
                <c:pt idx="956">
                  <c:v>6.3776802063088408E-3</c:v>
                </c:pt>
                <c:pt idx="957">
                  <c:v>6.3776802063088408E-3</c:v>
                </c:pt>
                <c:pt idx="958">
                  <c:v>6.3776802063088408E-3</c:v>
                </c:pt>
                <c:pt idx="959">
                  <c:v>6.3776802063088408E-3</c:v>
                </c:pt>
                <c:pt idx="960">
                  <c:v>6.3966557275345086E-3</c:v>
                </c:pt>
                <c:pt idx="961">
                  <c:v>6.3966557275345086E-3</c:v>
                </c:pt>
                <c:pt idx="962">
                  <c:v>6.3966557275345086E-3</c:v>
                </c:pt>
                <c:pt idx="963">
                  <c:v>6.3966557275345086E-3</c:v>
                </c:pt>
                <c:pt idx="964">
                  <c:v>6.3966557275345086E-3</c:v>
                </c:pt>
                <c:pt idx="965">
                  <c:v>6.3966557275345086E-3</c:v>
                </c:pt>
                <c:pt idx="966">
                  <c:v>6.3966557275345086E-3</c:v>
                </c:pt>
                <c:pt idx="967">
                  <c:v>6.3966557275345086E-3</c:v>
                </c:pt>
                <c:pt idx="968">
                  <c:v>6.3966557275345086E-3</c:v>
                </c:pt>
                <c:pt idx="969">
                  <c:v>6.3966557275345086E-3</c:v>
                </c:pt>
                <c:pt idx="970">
                  <c:v>6.3966557275345086E-3</c:v>
                </c:pt>
                <c:pt idx="971">
                  <c:v>6.3966557275345086E-3</c:v>
                </c:pt>
                <c:pt idx="972">
                  <c:v>6.3966557275345086E-3</c:v>
                </c:pt>
                <c:pt idx="973">
                  <c:v>6.3966557275345086E-3</c:v>
                </c:pt>
                <c:pt idx="974">
                  <c:v>6.3966557275345086E-3</c:v>
                </c:pt>
                <c:pt idx="975">
                  <c:v>6.3966557275345086E-3</c:v>
                </c:pt>
                <c:pt idx="976">
                  <c:v>6.3966557275345086E-3</c:v>
                </c:pt>
                <c:pt idx="977">
                  <c:v>6.3966557275345086E-3</c:v>
                </c:pt>
                <c:pt idx="978">
                  <c:v>6.3966557275345086E-3</c:v>
                </c:pt>
                <c:pt idx="979">
                  <c:v>6.3966557275345086E-3</c:v>
                </c:pt>
                <c:pt idx="980">
                  <c:v>6.3966557275345086E-3</c:v>
                </c:pt>
                <c:pt idx="981">
                  <c:v>6.3966557275345086E-3</c:v>
                </c:pt>
                <c:pt idx="982">
                  <c:v>6.3966557275345086E-3</c:v>
                </c:pt>
                <c:pt idx="983">
                  <c:v>6.3966557275345086E-3</c:v>
                </c:pt>
                <c:pt idx="984">
                  <c:v>6.3966557275345086E-3</c:v>
                </c:pt>
                <c:pt idx="985">
                  <c:v>6.3966557275345086E-3</c:v>
                </c:pt>
                <c:pt idx="986">
                  <c:v>6.3966557275345086E-3</c:v>
                </c:pt>
                <c:pt idx="987">
                  <c:v>6.3966557275345086E-3</c:v>
                </c:pt>
                <c:pt idx="988">
                  <c:v>6.3966557275345086E-3</c:v>
                </c:pt>
                <c:pt idx="989">
                  <c:v>6.3966557275345086E-3</c:v>
                </c:pt>
                <c:pt idx="990">
                  <c:v>6.3966557275345086E-3</c:v>
                </c:pt>
                <c:pt idx="991">
                  <c:v>6.3966557275345086E-3</c:v>
                </c:pt>
                <c:pt idx="992">
                  <c:v>6.3966557275345086E-3</c:v>
                </c:pt>
                <c:pt idx="993">
                  <c:v>6.3966557275345086E-3</c:v>
                </c:pt>
                <c:pt idx="994">
                  <c:v>6.3966557275345086E-3</c:v>
                </c:pt>
                <c:pt idx="995">
                  <c:v>6.3966557275345086E-3</c:v>
                </c:pt>
                <c:pt idx="996">
                  <c:v>6.3966557275345086E-3</c:v>
                </c:pt>
                <c:pt idx="997">
                  <c:v>6.3966557275345086E-3</c:v>
                </c:pt>
                <c:pt idx="998">
                  <c:v>6.3966557275345086E-3</c:v>
                </c:pt>
                <c:pt idx="999">
                  <c:v>6.3966557275345086E-3</c:v>
                </c:pt>
                <c:pt idx="1000">
                  <c:v>6.3966557275345086E-3</c:v>
                </c:pt>
                <c:pt idx="1001">
                  <c:v>6.3966557275345086E-3</c:v>
                </c:pt>
                <c:pt idx="1002">
                  <c:v>6.3966557275345086E-3</c:v>
                </c:pt>
                <c:pt idx="1003">
                  <c:v>6.3966557275345086E-3</c:v>
                </c:pt>
                <c:pt idx="1004">
                  <c:v>6.3966557275345086E-3</c:v>
                </c:pt>
                <c:pt idx="1005">
                  <c:v>6.3966557275345086E-3</c:v>
                </c:pt>
                <c:pt idx="1006">
                  <c:v>6.3966557275345086E-3</c:v>
                </c:pt>
                <c:pt idx="1007">
                  <c:v>6.413987611039027E-3</c:v>
                </c:pt>
                <c:pt idx="1008">
                  <c:v>6.413987611039027E-3</c:v>
                </c:pt>
                <c:pt idx="1009">
                  <c:v>6.413987611039027E-3</c:v>
                </c:pt>
                <c:pt idx="1010">
                  <c:v>6.413987611039027E-3</c:v>
                </c:pt>
                <c:pt idx="1011">
                  <c:v>6.413987611039027E-3</c:v>
                </c:pt>
                <c:pt idx="1012">
                  <c:v>6.413987611039027E-3</c:v>
                </c:pt>
                <c:pt idx="1013">
                  <c:v>6.413987611039027E-3</c:v>
                </c:pt>
                <c:pt idx="1014">
                  <c:v>6.413987611039027E-3</c:v>
                </c:pt>
                <c:pt idx="1015">
                  <c:v>6.413987611039027E-3</c:v>
                </c:pt>
                <c:pt idx="1016">
                  <c:v>6.413987611039027E-3</c:v>
                </c:pt>
                <c:pt idx="1017">
                  <c:v>6.413987611039027E-3</c:v>
                </c:pt>
                <c:pt idx="1018">
                  <c:v>6.413987611039027E-3</c:v>
                </c:pt>
                <c:pt idx="1019">
                  <c:v>6.413987611039027E-3</c:v>
                </c:pt>
                <c:pt idx="1020">
                  <c:v>6.413987611039027E-3</c:v>
                </c:pt>
                <c:pt idx="1021">
                  <c:v>6.413987611039027E-3</c:v>
                </c:pt>
                <c:pt idx="1022">
                  <c:v>6.413987611039027E-3</c:v>
                </c:pt>
                <c:pt idx="1023">
                  <c:v>6.413987611039027E-3</c:v>
                </c:pt>
                <c:pt idx="1024">
                  <c:v>6.413987611039027E-3</c:v>
                </c:pt>
                <c:pt idx="1025">
                  <c:v>6.413987611039027E-3</c:v>
                </c:pt>
                <c:pt idx="1026">
                  <c:v>6.413987611039027E-3</c:v>
                </c:pt>
                <c:pt idx="1027">
                  <c:v>6.413987611039027E-3</c:v>
                </c:pt>
                <c:pt idx="1028">
                  <c:v>6.413987611039027E-3</c:v>
                </c:pt>
                <c:pt idx="1029">
                  <c:v>6.413987611039027E-3</c:v>
                </c:pt>
                <c:pt idx="1030">
                  <c:v>6.413987611039027E-3</c:v>
                </c:pt>
                <c:pt idx="1031">
                  <c:v>6.413987611039027E-3</c:v>
                </c:pt>
                <c:pt idx="1032">
                  <c:v>6.413987611039027E-3</c:v>
                </c:pt>
                <c:pt idx="1033">
                  <c:v>6.413987611039027E-3</c:v>
                </c:pt>
                <c:pt idx="1034">
                  <c:v>6.413987611039027E-3</c:v>
                </c:pt>
                <c:pt idx="1035">
                  <c:v>6.413987611039027E-3</c:v>
                </c:pt>
                <c:pt idx="1036">
                  <c:v>6.413987611039027E-3</c:v>
                </c:pt>
                <c:pt idx="1037">
                  <c:v>6.413987611039027E-3</c:v>
                </c:pt>
                <c:pt idx="1038">
                  <c:v>6.413987611039027E-3</c:v>
                </c:pt>
                <c:pt idx="1039">
                  <c:v>6.413987611039027E-3</c:v>
                </c:pt>
                <c:pt idx="1040">
                  <c:v>6.413987611039027E-3</c:v>
                </c:pt>
                <c:pt idx="1041">
                  <c:v>6.413987611039027E-3</c:v>
                </c:pt>
                <c:pt idx="1042">
                  <c:v>6.413987611039027E-3</c:v>
                </c:pt>
                <c:pt idx="1043">
                  <c:v>6.413987611039027E-3</c:v>
                </c:pt>
                <c:pt idx="1044">
                  <c:v>6.413987611039027E-3</c:v>
                </c:pt>
                <c:pt idx="1045">
                  <c:v>6.4296622053392266E-3</c:v>
                </c:pt>
                <c:pt idx="1046">
                  <c:v>6.4296622053392266E-3</c:v>
                </c:pt>
                <c:pt idx="1047">
                  <c:v>6.4296622053392266E-3</c:v>
                </c:pt>
                <c:pt idx="1048">
                  <c:v>6.4296622053392266E-3</c:v>
                </c:pt>
                <c:pt idx="1049">
                  <c:v>6.4296622053392266E-3</c:v>
                </c:pt>
                <c:pt idx="1050">
                  <c:v>6.4296622053392266E-3</c:v>
                </c:pt>
                <c:pt idx="1051">
                  <c:v>6.4296622053392266E-3</c:v>
                </c:pt>
                <c:pt idx="1052">
                  <c:v>6.4296622053392266E-3</c:v>
                </c:pt>
                <c:pt idx="1053">
                  <c:v>6.4296622053392266E-3</c:v>
                </c:pt>
                <c:pt idx="1054">
                  <c:v>6.4296622053392266E-3</c:v>
                </c:pt>
                <c:pt idx="1055">
                  <c:v>6.4296622053392266E-3</c:v>
                </c:pt>
                <c:pt idx="1056">
                  <c:v>6.4296622053392266E-3</c:v>
                </c:pt>
                <c:pt idx="1057">
                  <c:v>6.4296622053392266E-3</c:v>
                </c:pt>
                <c:pt idx="1058">
                  <c:v>6.4296622053392266E-3</c:v>
                </c:pt>
                <c:pt idx="1059">
                  <c:v>6.4296622053392266E-3</c:v>
                </c:pt>
                <c:pt idx="1060">
                  <c:v>6.4296622053392266E-3</c:v>
                </c:pt>
                <c:pt idx="1061">
                  <c:v>6.4296622053392266E-3</c:v>
                </c:pt>
                <c:pt idx="1062">
                  <c:v>6.4296622053392266E-3</c:v>
                </c:pt>
                <c:pt idx="1063">
                  <c:v>6.4296622053392266E-3</c:v>
                </c:pt>
                <c:pt idx="1064">
                  <c:v>6.4296622053392266E-3</c:v>
                </c:pt>
                <c:pt idx="1065">
                  <c:v>6.4296622053392266E-3</c:v>
                </c:pt>
                <c:pt idx="1066">
                  <c:v>6.4296622053392266E-3</c:v>
                </c:pt>
                <c:pt idx="1067">
                  <c:v>6.4296622053392266E-3</c:v>
                </c:pt>
                <c:pt idx="1068">
                  <c:v>6.4296622053392266E-3</c:v>
                </c:pt>
                <c:pt idx="1069">
                  <c:v>6.4296622053392266E-3</c:v>
                </c:pt>
                <c:pt idx="1070">
                  <c:v>6.4296622053392266E-3</c:v>
                </c:pt>
                <c:pt idx="1071">
                  <c:v>6.4296622053392266E-3</c:v>
                </c:pt>
                <c:pt idx="1072">
                  <c:v>6.4296622053392266E-3</c:v>
                </c:pt>
                <c:pt idx="1073">
                  <c:v>6.4296622053392266E-3</c:v>
                </c:pt>
                <c:pt idx="1074">
                  <c:v>6.4296622053392266E-3</c:v>
                </c:pt>
                <c:pt idx="1075">
                  <c:v>6.4296622053392266E-3</c:v>
                </c:pt>
                <c:pt idx="1076">
                  <c:v>6.4296622053392266E-3</c:v>
                </c:pt>
                <c:pt idx="1077">
                  <c:v>6.4296622053392266E-3</c:v>
                </c:pt>
                <c:pt idx="1078">
                  <c:v>6.4296622053392266E-3</c:v>
                </c:pt>
                <c:pt idx="1079">
                  <c:v>6.4296622053392266E-3</c:v>
                </c:pt>
                <c:pt idx="1080">
                  <c:v>6.4296622053392266E-3</c:v>
                </c:pt>
                <c:pt idx="1081">
                  <c:v>6.4436671429436198E-3</c:v>
                </c:pt>
                <c:pt idx="1082">
                  <c:v>6.4436671429436198E-3</c:v>
                </c:pt>
                <c:pt idx="1083">
                  <c:v>6.4436671429436198E-3</c:v>
                </c:pt>
                <c:pt idx="1084">
                  <c:v>6.4436671429436198E-3</c:v>
                </c:pt>
                <c:pt idx="1085">
                  <c:v>6.4436671429436198E-3</c:v>
                </c:pt>
                <c:pt idx="1086">
                  <c:v>6.4436671429436198E-3</c:v>
                </c:pt>
                <c:pt idx="1087">
                  <c:v>6.4436671429436198E-3</c:v>
                </c:pt>
                <c:pt idx="1088">
                  <c:v>6.4436671429436198E-3</c:v>
                </c:pt>
                <c:pt idx="1089">
                  <c:v>6.4436671429436198E-3</c:v>
                </c:pt>
                <c:pt idx="1090">
                  <c:v>6.4436671429436198E-3</c:v>
                </c:pt>
                <c:pt idx="1091">
                  <c:v>6.4436671429436198E-3</c:v>
                </c:pt>
                <c:pt idx="1092">
                  <c:v>6.4436671429436198E-3</c:v>
                </c:pt>
                <c:pt idx="1093">
                  <c:v>6.4436671429436198E-3</c:v>
                </c:pt>
                <c:pt idx="1094">
                  <c:v>6.4436671429436198E-3</c:v>
                </c:pt>
                <c:pt idx="1095">
                  <c:v>6.4436671429436198E-3</c:v>
                </c:pt>
                <c:pt idx="1096">
                  <c:v>6.4436671429436198E-3</c:v>
                </c:pt>
                <c:pt idx="1097">
                  <c:v>6.4436671429436198E-3</c:v>
                </c:pt>
                <c:pt idx="1098">
                  <c:v>6.4436671429436198E-3</c:v>
                </c:pt>
                <c:pt idx="1099">
                  <c:v>6.4436671429436198E-3</c:v>
                </c:pt>
                <c:pt idx="1100">
                  <c:v>6.4436671429436198E-3</c:v>
                </c:pt>
                <c:pt idx="1101">
                  <c:v>6.4436671429436198E-3</c:v>
                </c:pt>
                <c:pt idx="1102">
                  <c:v>6.4436671429436198E-3</c:v>
                </c:pt>
                <c:pt idx="1103">
                  <c:v>6.4436671429436198E-3</c:v>
                </c:pt>
                <c:pt idx="1104">
                  <c:v>6.4436671429436198E-3</c:v>
                </c:pt>
                <c:pt idx="1105">
                  <c:v>6.4436671429436198E-3</c:v>
                </c:pt>
                <c:pt idx="1106">
                  <c:v>6.4436671429436198E-3</c:v>
                </c:pt>
                <c:pt idx="1107">
                  <c:v>6.4436671429436198E-3</c:v>
                </c:pt>
                <c:pt idx="1108">
                  <c:v>6.4559913566141413E-3</c:v>
                </c:pt>
                <c:pt idx="1109">
                  <c:v>6.4559913566141413E-3</c:v>
                </c:pt>
                <c:pt idx="1110">
                  <c:v>6.4559913566141413E-3</c:v>
                </c:pt>
                <c:pt idx="1111">
                  <c:v>6.4559913566141413E-3</c:v>
                </c:pt>
                <c:pt idx="1112">
                  <c:v>6.4559913566141413E-3</c:v>
                </c:pt>
                <c:pt idx="1113">
                  <c:v>6.4559913566141413E-3</c:v>
                </c:pt>
                <c:pt idx="1114">
                  <c:v>6.4559913566141413E-3</c:v>
                </c:pt>
                <c:pt idx="1115">
                  <c:v>6.4559913566141413E-3</c:v>
                </c:pt>
                <c:pt idx="1116">
                  <c:v>6.4559913566141413E-3</c:v>
                </c:pt>
                <c:pt idx="1117">
                  <c:v>6.4559913566141413E-3</c:v>
                </c:pt>
                <c:pt idx="1118">
                  <c:v>6.4559913566141413E-3</c:v>
                </c:pt>
                <c:pt idx="1119">
                  <c:v>6.4559913566141413E-3</c:v>
                </c:pt>
                <c:pt idx="1120">
                  <c:v>6.4559913566141413E-3</c:v>
                </c:pt>
                <c:pt idx="1121">
                  <c:v>6.4559913566141413E-3</c:v>
                </c:pt>
                <c:pt idx="1122">
                  <c:v>6.4559913566141413E-3</c:v>
                </c:pt>
                <c:pt idx="1123">
                  <c:v>6.4559913566141413E-3</c:v>
                </c:pt>
                <c:pt idx="1124">
                  <c:v>6.4559913566141413E-3</c:v>
                </c:pt>
                <c:pt idx="1125">
                  <c:v>6.4559913566141413E-3</c:v>
                </c:pt>
                <c:pt idx="1126">
                  <c:v>6.4559913566141413E-3</c:v>
                </c:pt>
                <c:pt idx="1127">
                  <c:v>6.4559913566141413E-3</c:v>
                </c:pt>
                <c:pt idx="1128">
                  <c:v>6.4666250939409368E-3</c:v>
                </c:pt>
                <c:pt idx="1129">
                  <c:v>6.4666250939409368E-3</c:v>
                </c:pt>
                <c:pt idx="1130">
                  <c:v>6.4666250939409368E-3</c:v>
                </c:pt>
                <c:pt idx="1131">
                  <c:v>6.4666250939409368E-3</c:v>
                </c:pt>
                <c:pt idx="1132">
                  <c:v>6.4666250939409368E-3</c:v>
                </c:pt>
                <c:pt idx="1133">
                  <c:v>6.4666250939409368E-3</c:v>
                </c:pt>
                <c:pt idx="1134">
                  <c:v>6.4666250939409368E-3</c:v>
                </c:pt>
                <c:pt idx="1135">
                  <c:v>6.4666250939409368E-3</c:v>
                </c:pt>
                <c:pt idx="1136">
                  <c:v>6.4666250939409368E-3</c:v>
                </c:pt>
                <c:pt idx="1137">
                  <c:v>6.4666250939409368E-3</c:v>
                </c:pt>
                <c:pt idx="1138">
                  <c:v>6.4666250939409368E-3</c:v>
                </c:pt>
                <c:pt idx="1139">
                  <c:v>6.4666250939409368E-3</c:v>
                </c:pt>
                <c:pt idx="1140">
                  <c:v>6.4666250939409368E-3</c:v>
                </c:pt>
                <c:pt idx="1141">
                  <c:v>6.4666250939409368E-3</c:v>
                </c:pt>
                <c:pt idx="1142">
                  <c:v>6.4666250939409368E-3</c:v>
                </c:pt>
                <c:pt idx="1143">
                  <c:v>6.4666250939409368E-3</c:v>
                </c:pt>
                <c:pt idx="1144">
                  <c:v>6.4666250939409368E-3</c:v>
                </c:pt>
                <c:pt idx="1145">
                  <c:v>6.4666250939409368E-3</c:v>
                </c:pt>
                <c:pt idx="1146">
                  <c:v>6.4666250939409368E-3</c:v>
                </c:pt>
                <c:pt idx="1147">
                  <c:v>6.4666250939409368E-3</c:v>
                </c:pt>
                <c:pt idx="1148">
                  <c:v>6.4666250939409368E-3</c:v>
                </c:pt>
                <c:pt idx="1149">
                  <c:v>6.4666250939409368E-3</c:v>
                </c:pt>
                <c:pt idx="1150">
                  <c:v>6.4666250939409368E-3</c:v>
                </c:pt>
                <c:pt idx="1151">
                  <c:v>6.4666250939409368E-3</c:v>
                </c:pt>
                <c:pt idx="1152">
                  <c:v>6.4666250939409368E-3</c:v>
                </c:pt>
                <c:pt idx="1153">
                  <c:v>6.4666250939409368E-3</c:v>
                </c:pt>
                <c:pt idx="1154">
                  <c:v>6.4666250939409368E-3</c:v>
                </c:pt>
                <c:pt idx="1155">
                  <c:v>6.4666250939409368E-3</c:v>
                </c:pt>
                <c:pt idx="1156">
                  <c:v>6.4666250939409368E-3</c:v>
                </c:pt>
                <c:pt idx="1157">
                  <c:v>6.4666250939409368E-3</c:v>
                </c:pt>
                <c:pt idx="1158">
                  <c:v>6.4666250939409368E-3</c:v>
                </c:pt>
                <c:pt idx="1159">
                  <c:v>6.4755599302032587E-3</c:v>
                </c:pt>
                <c:pt idx="1160">
                  <c:v>6.4755599302032587E-3</c:v>
                </c:pt>
                <c:pt idx="1161">
                  <c:v>6.4755599302032587E-3</c:v>
                </c:pt>
                <c:pt idx="1162">
                  <c:v>6.4755599302032587E-3</c:v>
                </c:pt>
                <c:pt idx="1163">
                  <c:v>6.4755599302032587E-3</c:v>
                </c:pt>
                <c:pt idx="1164">
                  <c:v>6.4755599302032587E-3</c:v>
                </c:pt>
                <c:pt idx="1165">
                  <c:v>6.4755599302032587E-3</c:v>
                </c:pt>
                <c:pt idx="1166">
                  <c:v>6.4755599302032587E-3</c:v>
                </c:pt>
                <c:pt idx="1167">
                  <c:v>6.4755599302032587E-3</c:v>
                </c:pt>
                <c:pt idx="1168">
                  <c:v>6.4755599302032587E-3</c:v>
                </c:pt>
                <c:pt idx="1169">
                  <c:v>6.4755599302032587E-3</c:v>
                </c:pt>
                <c:pt idx="1170">
                  <c:v>6.4755599302032587E-3</c:v>
                </c:pt>
                <c:pt idx="1171">
                  <c:v>6.4755599302032587E-3</c:v>
                </c:pt>
                <c:pt idx="1172">
                  <c:v>6.4755599302032587E-3</c:v>
                </c:pt>
                <c:pt idx="1173">
                  <c:v>6.4755599302032587E-3</c:v>
                </c:pt>
                <c:pt idx="1174">
                  <c:v>6.4755599302032587E-3</c:v>
                </c:pt>
                <c:pt idx="1175">
                  <c:v>6.4755599302032587E-3</c:v>
                </c:pt>
                <c:pt idx="1176">
                  <c:v>6.4755599302032587E-3</c:v>
                </c:pt>
                <c:pt idx="1177">
                  <c:v>6.4755599302032587E-3</c:v>
                </c:pt>
                <c:pt idx="1178">
                  <c:v>6.4755599302032587E-3</c:v>
                </c:pt>
                <c:pt idx="1179">
                  <c:v>6.4755599302032587E-3</c:v>
                </c:pt>
                <c:pt idx="1180">
                  <c:v>6.4755599302032587E-3</c:v>
                </c:pt>
                <c:pt idx="1181">
                  <c:v>6.4827887794927652E-3</c:v>
                </c:pt>
                <c:pt idx="1182">
                  <c:v>6.4827887794927652E-3</c:v>
                </c:pt>
                <c:pt idx="1183">
                  <c:v>6.4827887794927652E-3</c:v>
                </c:pt>
                <c:pt idx="1184">
                  <c:v>6.4827887794927652E-3</c:v>
                </c:pt>
                <c:pt idx="1185">
                  <c:v>6.4827887794927652E-3</c:v>
                </c:pt>
                <c:pt idx="1186">
                  <c:v>6.4827887794927652E-3</c:v>
                </c:pt>
                <c:pt idx="1187">
                  <c:v>6.4827887794927652E-3</c:v>
                </c:pt>
                <c:pt idx="1188">
                  <c:v>6.4827887794927652E-3</c:v>
                </c:pt>
                <c:pt idx="1189">
                  <c:v>6.4827887794927652E-3</c:v>
                </c:pt>
                <c:pt idx="1190">
                  <c:v>6.4827887794927652E-3</c:v>
                </c:pt>
                <c:pt idx="1191">
                  <c:v>6.4827887794927652E-3</c:v>
                </c:pt>
                <c:pt idx="1192">
                  <c:v>6.4827887794927652E-3</c:v>
                </c:pt>
                <c:pt idx="1193">
                  <c:v>6.4827887794927652E-3</c:v>
                </c:pt>
                <c:pt idx="1194">
                  <c:v>6.4827887794927652E-3</c:v>
                </c:pt>
                <c:pt idx="1195">
                  <c:v>6.4827887794927652E-3</c:v>
                </c:pt>
                <c:pt idx="1196">
                  <c:v>6.4827887794927652E-3</c:v>
                </c:pt>
                <c:pt idx="1197">
                  <c:v>6.4827887794927652E-3</c:v>
                </c:pt>
                <c:pt idx="1198">
                  <c:v>6.4827887794927652E-3</c:v>
                </c:pt>
                <c:pt idx="1199">
                  <c:v>6.4827887794927652E-3</c:v>
                </c:pt>
                <c:pt idx="1200">
                  <c:v>6.4827887794927652E-3</c:v>
                </c:pt>
                <c:pt idx="1201">
                  <c:v>6.4827887794927652E-3</c:v>
                </c:pt>
                <c:pt idx="1202">
                  <c:v>6.4883059040786598E-3</c:v>
                </c:pt>
                <c:pt idx="1203">
                  <c:v>6.4883059040786598E-3</c:v>
                </c:pt>
                <c:pt idx="1204">
                  <c:v>6.4883059040786598E-3</c:v>
                </c:pt>
                <c:pt idx="1205">
                  <c:v>6.4883059040786598E-3</c:v>
                </c:pt>
                <c:pt idx="1206">
                  <c:v>6.4883059040786598E-3</c:v>
                </c:pt>
                <c:pt idx="1207">
                  <c:v>6.4883059040786598E-3</c:v>
                </c:pt>
                <c:pt idx="1208">
                  <c:v>6.4883059040786598E-3</c:v>
                </c:pt>
                <c:pt idx="1209">
                  <c:v>6.4883059040786598E-3</c:v>
                </c:pt>
                <c:pt idx="1210">
                  <c:v>6.4883059040786598E-3</c:v>
                </c:pt>
                <c:pt idx="1211">
                  <c:v>6.4883059040786598E-3</c:v>
                </c:pt>
                <c:pt idx="1212">
                  <c:v>6.4883059040786598E-3</c:v>
                </c:pt>
                <c:pt idx="1213">
                  <c:v>6.4883059040786598E-3</c:v>
                </c:pt>
                <c:pt idx="1214">
                  <c:v>6.4883059040786598E-3</c:v>
                </c:pt>
                <c:pt idx="1215">
                  <c:v>6.4921069219973197E-3</c:v>
                </c:pt>
                <c:pt idx="1216">
                  <c:v>6.4921069219973197E-3</c:v>
                </c:pt>
                <c:pt idx="1217">
                  <c:v>6.4921069219973197E-3</c:v>
                </c:pt>
                <c:pt idx="1218">
                  <c:v>6.4921069219973197E-3</c:v>
                </c:pt>
                <c:pt idx="1219">
                  <c:v>6.4921069219973197E-3</c:v>
                </c:pt>
                <c:pt idx="1220">
                  <c:v>6.4921069219973197E-3</c:v>
                </c:pt>
                <c:pt idx="1221">
                  <c:v>6.4921069219973197E-3</c:v>
                </c:pt>
                <c:pt idx="1222">
                  <c:v>6.4921069219973197E-3</c:v>
                </c:pt>
                <c:pt idx="1223">
                  <c:v>6.4921069219973197E-3</c:v>
                </c:pt>
                <c:pt idx="1224">
                  <c:v>6.4921069219973197E-3</c:v>
                </c:pt>
                <c:pt idx="1225">
                  <c:v>6.4921069219973197E-3</c:v>
                </c:pt>
                <c:pt idx="1226">
                  <c:v>6.4921069219973197E-3</c:v>
                </c:pt>
                <c:pt idx="1227">
                  <c:v>6.4921069219973197E-3</c:v>
                </c:pt>
                <c:pt idx="1228">
                  <c:v>6.4921069219973197E-3</c:v>
                </c:pt>
                <c:pt idx="1229">
                  <c:v>6.4921069219973197E-3</c:v>
                </c:pt>
                <c:pt idx="1230">
                  <c:v>6.4921069219973197E-3</c:v>
                </c:pt>
                <c:pt idx="1231">
                  <c:v>6.494188812852404E-3</c:v>
                </c:pt>
                <c:pt idx="1232">
                  <c:v>6.494188812852404E-3</c:v>
                </c:pt>
                <c:pt idx="1233">
                  <c:v>6.494188812852404E-3</c:v>
                </c:pt>
                <c:pt idx="1234">
                  <c:v>6.494188812852404E-3</c:v>
                </c:pt>
                <c:pt idx="1235">
                  <c:v>6.494188812852404E-3</c:v>
                </c:pt>
                <c:pt idx="1236">
                  <c:v>6.494188812852404E-3</c:v>
                </c:pt>
                <c:pt idx="1237">
                  <c:v>6.494188812852404E-3</c:v>
                </c:pt>
                <c:pt idx="1238">
                  <c:v>6.494188812852404E-3</c:v>
                </c:pt>
                <c:pt idx="1239">
                  <c:v>6.494188812852404E-3</c:v>
                </c:pt>
                <c:pt idx="1240">
                  <c:v>6.494188812852404E-3</c:v>
                </c:pt>
                <c:pt idx="1241">
                  <c:v>6.494188812852404E-3</c:v>
                </c:pt>
                <c:pt idx="1242">
                  <c:v>6.494188812852404E-3</c:v>
                </c:pt>
                <c:pt idx="1243">
                  <c:v>6.494188812852404E-3</c:v>
                </c:pt>
                <c:pt idx="1244">
                  <c:v>6.494188812852404E-3</c:v>
                </c:pt>
                <c:pt idx="1245">
                  <c:v>6.494188812852404E-3</c:v>
                </c:pt>
                <c:pt idx="1246">
                  <c:v>6.494188812852404E-3</c:v>
                </c:pt>
                <c:pt idx="1247">
                  <c:v>6.4945499218146399E-3</c:v>
                </c:pt>
                <c:pt idx="1248">
                  <c:v>6.4945499218146399E-3</c:v>
                </c:pt>
                <c:pt idx="1249">
                  <c:v>6.4945499218146399E-3</c:v>
                </c:pt>
                <c:pt idx="1250">
                  <c:v>6.4945499218146399E-3</c:v>
                </c:pt>
                <c:pt idx="1251">
                  <c:v>6.4945499218146399E-3</c:v>
                </c:pt>
                <c:pt idx="1252">
                  <c:v>6.4945499218146399E-3</c:v>
                </c:pt>
                <c:pt idx="1253">
                  <c:v>6.4945499218146399E-3</c:v>
                </c:pt>
                <c:pt idx="1254">
                  <c:v>6.4945499218146399E-3</c:v>
                </c:pt>
                <c:pt idx="1255">
                  <c:v>6.4931899618139262E-3</c:v>
                </c:pt>
                <c:pt idx="1256">
                  <c:v>6.4931899618139262E-3</c:v>
                </c:pt>
                <c:pt idx="1257">
                  <c:v>6.4931899618139262E-3</c:v>
                </c:pt>
                <c:pt idx="1258">
                  <c:v>6.4931899618139262E-3</c:v>
                </c:pt>
                <c:pt idx="1259">
                  <c:v>6.4931899618139262E-3</c:v>
                </c:pt>
                <c:pt idx="1260">
                  <c:v>6.4931899618139262E-3</c:v>
                </c:pt>
                <c:pt idx="1261">
                  <c:v>6.4931899618139262E-3</c:v>
                </c:pt>
                <c:pt idx="1262">
                  <c:v>6.4931899618139262E-3</c:v>
                </c:pt>
                <c:pt idx="1263">
                  <c:v>6.4931899618139262E-3</c:v>
                </c:pt>
                <c:pt idx="1264">
                  <c:v>6.4931899618139262E-3</c:v>
                </c:pt>
                <c:pt idx="1265">
                  <c:v>6.4931899618139262E-3</c:v>
                </c:pt>
                <c:pt idx="1266">
                  <c:v>6.4901100139196435E-3</c:v>
                </c:pt>
                <c:pt idx="1267">
                  <c:v>6.4901100139196435E-3</c:v>
                </c:pt>
                <c:pt idx="1268">
                  <c:v>6.4901100139196435E-3</c:v>
                </c:pt>
                <c:pt idx="1269">
                  <c:v>6.4901100139196435E-3</c:v>
                </c:pt>
                <c:pt idx="1270">
                  <c:v>6.4901100139196435E-3</c:v>
                </c:pt>
                <c:pt idx="1271">
                  <c:v>6.4901100139196435E-3</c:v>
                </c:pt>
                <c:pt idx="1272">
                  <c:v>6.4901100139196435E-3</c:v>
                </c:pt>
                <c:pt idx="1273">
                  <c:v>6.4901100139196435E-3</c:v>
                </c:pt>
                <c:pt idx="1274">
                  <c:v>6.4853125259085025E-3</c:v>
                </c:pt>
                <c:pt idx="1275">
                  <c:v>6.4853125259085025E-3</c:v>
                </c:pt>
                <c:pt idx="1276">
                  <c:v>6.4853125259085025E-3</c:v>
                </c:pt>
                <c:pt idx="1277">
                  <c:v>6.4853125259085025E-3</c:v>
                </c:pt>
                <c:pt idx="1278">
                  <c:v>6.4853125259085025E-3</c:v>
                </c:pt>
                <c:pt idx="1279">
                  <c:v>6.4853125259085025E-3</c:v>
                </c:pt>
                <c:pt idx="1280">
                  <c:v>6.4853125259085025E-3</c:v>
                </c:pt>
                <c:pt idx="1281">
                  <c:v>6.4853125259085025E-3</c:v>
                </c:pt>
                <c:pt idx="1282">
                  <c:v>6.4853125259085025E-3</c:v>
                </c:pt>
                <c:pt idx="1283">
                  <c:v>6.4788013090225577E-3</c:v>
                </c:pt>
                <c:pt idx="1284">
                  <c:v>6.4788013090225577E-3</c:v>
                </c:pt>
                <c:pt idx="1285">
                  <c:v>6.4788013090225577E-3</c:v>
                </c:pt>
                <c:pt idx="1286">
                  <c:v>6.4788013090225577E-3</c:v>
                </c:pt>
                <c:pt idx="1287">
                  <c:v>6.4788013090225577E-3</c:v>
                </c:pt>
                <c:pt idx="1288">
                  <c:v>6.4788013090225577E-3</c:v>
                </c:pt>
                <c:pt idx="1289">
                  <c:v>6.4788013090225577E-3</c:v>
                </c:pt>
                <c:pt idx="1290">
                  <c:v>6.4705815329234133E-3</c:v>
                </c:pt>
                <c:pt idx="1291">
                  <c:v>6.4705815329234133E-3</c:v>
                </c:pt>
                <c:pt idx="1292">
                  <c:v>6.4705815329234133E-3</c:v>
                </c:pt>
                <c:pt idx="1293">
                  <c:v>6.4705815329234133E-3</c:v>
                </c:pt>
                <c:pt idx="1294">
                  <c:v>6.4705815329234133E-3</c:v>
                </c:pt>
                <c:pt idx="1295">
                  <c:v>6.4705815329234133E-3</c:v>
                </c:pt>
                <c:pt idx="1296">
                  <c:v>6.4705815329234133E-3</c:v>
                </c:pt>
                <c:pt idx="1297">
                  <c:v>6.4606597188519707E-3</c:v>
                </c:pt>
                <c:pt idx="1298">
                  <c:v>6.4606597188519707E-3</c:v>
                </c:pt>
                <c:pt idx="1299">
                  <c:v>6.4606597188519707E-3</c:v>
                </c:pt>
                <c:pt idx="1300">
                  <c:v>6.4606597188519707E-3</c:v>
                </c:pt>
                <c:pt idx="1301">
                  <c:v>6.4606597188519707E-3</c:v>
                </c:pt>
                <c:pt idx="1302">
                  <c:v>6.4606597188519707E-3</c:v>
                </c:pt>
                <c:pt idx="1303">
                  <c:v>6.4606597188519707E-3</c:v>
                </c:pt>
                <c:pt idx="1304">
                  <c:v>6.4606597188519707E-3</c:v>
                </c:pt>
                <c:pt idx="1305">
                  <c:v>6.4606597188519707E-3</c:v>
                </c:pt>
                <c:pt idx="1306">
                  <c:v>6.4606597188519707E-3</c:v>
                </c:pt>
                <c:pt idx="1307">
                  <c:v>6.4606597188519707E-3</c:v>
                </c:pt>
                <c:pt idx="1308">
                  <c:v>6.4606597188519707E-3</c:v>
                </c:pt>
                <c:pt idx="1309">
                  <c:v>6.4606597188519707E-3</c:v>
                </c:pt>
                <c:pt idx="1310">
                  <c:v>6.4490437310063828E-3</c:v>
                </c:pt>
                <c:pt idx="1311">
                  <c:v>6.4490437310063828E-3</c:v>
                </c:pt>
                <c:pt idx="1312">
                  <c:v>6.4490437310063828E-3</c:v>
                </c:pt>
                <c:pt idx="1313">
                  <c:v>6.4490437310063828E-3</c:v>
                </c:pt>
                <c:pt idx="1314">
                  <c:v>6.4490437310063828E-3</c:v>
                </c:pt>
                <c:pt idx="1315">
                  <c:v>6.4490437310063828E-3</c:v>
                </c:pt>
                <c:pt idx="1316">
                  <c:v>6.4490437310063828E-3</c:v>
                </c:pt>
                <c:pt idx="1317">
                  <c:v>6.4357427661541804E-3</c:v>
                </c:pt>
                <c:pt idx="1318">
                  <c:v>6.4357427661541804E-3</c:v>
                </c:pt>
                <c:pt idx="1319">
                  <c:v>6.4357427661541804E-3</c:v>
                </c:pt>
                <c:pt idx="1320">
                  <c:v>6.4357427661541804E-3</c:v>
                </c:pt>
                <c:pt idx="1321">
                  <c:v>6.4357427661541804E-3</c:v>
                </c:pt>
                <c:pt idx="1322">
                  <c:v>6.4357427661541804E-3</c:v>
                </c:pt>
                <c:pt idx="1323">
                  <c:v>6.4207673414977675E-3</c:v>
                </c:pt>
                <c:pt idx="1324">
                  <c:v>6.4207673414977675E-3</c:v>
                </c:pt>
                <c:pt idx="1325">
                  <c:v>6.4207673414977675E-3</c:v>
                </c:pt>
                <c:pt idx="1326">
                  <c:v>6.4207673414977675E-3</c:v>
                </c:pt>
                <c:pt idx="1327">
                  <c:v>6.4207673414977675E-3</c:v>
                </c:pt>
                <c:pt idx="1328">
                  <c:v>6.4207673414977675E-3</c:v>
                </c:pt>
                <c:pt idx="1329">
                  <c:v>6.4207673414977675E-3</c:v>
                </c:pt>
                <c:pt idx="1330">
                  <c:v>6.4041292808157133E-3</c:v>
                </c:pt>
                <c:pt idx="1331">
                  <c:v>6.4041292808157133E-3</c:v>
                </c:pt>
                <c:pt idx="1332">
                  <c:v>6.4041292808157133E-3</c:v>
                </c:pt>
                <c:pt idx="1333">
                  <c:v>6.4041292808157133E-3</c:v>
                </c:pt>
                <c:pt idx="1334">
                  <c:v>6.4041292808157133E-3</c:v>
                </c:pt>
                <c:pt idx="1335">
                  <c:v>6.4041292808157133E-3</c:v>
                </c:pt>
                <c:pt idx="1336">
                  <c:v>6.4041292808157133E-3</c:v>
                </c:pt>
                <c:pt idx="1337">
                  <c:v>6.4041292808157133E-3</c:v>
                </c:pt>
                <c:pt idx="1338">
                  <c:v>6.385841698905389E-3</c:v>
                </c:pt>
                <c:pt idx="1339">
                  <c:v>6.385841698905389E-3</c:v>
                </c:pt>
                <c:pt idx="1340">
                  <c:v>6.385841698905389E-3</c:v>
                </c:pt>
                <c:pt idx="1341">
                  <c:v>6.385841698905389E-3</c:v>
                </c:pt>
                <c:pt idx="1342">
                  <c:v>6.385841698905389E-3</c:v>
                </c:pt>
                <c:pt idx="1343">
                  <c:v>6.385841698905389E-3</c:v>
                </c:pt>
                <c:pt idx="1344">
                  <c:v>6.385841698905389E-3</c:v>
                </c:pt>
                <c:pt idx="1345">
                  <c:v>6.385841698905389E-3</c:v>
                </c:pt>
                <c:pt idx="1346">
                  <c:v>6.385841698905389E-3</c:v>
                </c:pt>
                <c:pt idx="1347">
                  <c:v>6.3659189843556238E-3</c:v>
                </c:pt>
                <c:pt idx="1348">
                  <c:v>6.3659189843556238E-3</c:v>
                </c:pt>
                <c:pt idx="1349">
                  <c:v>6.3659189843556238E-3</c:v>
                </c:pt>
                <c:pt idx="1350">
                  <c:v>6.3659189843556238E-3</c:v>
                </c:pt>
                <c:pt idx="1351">
                  <c:v>6.3659189843556238E-3</c:v>
                </c:pt>
                <c:pt idx="1352">
                  <c:v>6.3659189843556238E-3</c:v>
                </c:pt>
                <c:pt idx="1353">
                  <c:v>6.3659189843556238E-3</c:v>
                </c:pt>
                <c:pt idx="1354">
                  <c:v>6.3443767806810273E-3</c:v>
                </c:pt>
                <c:pt idx="1355">
                  <c:v>6.3443767806810273E-3</c:v>
                </c:pt>
                <c:pt idx="1356">
                  <c:v>6.3443767806810273E-3</c:v>
                </c:pt>
                <c:pt idx="1357">
                  <c:v>6.3443767806810273E-3</c:v>
                </c:pt>
                <c:pt idx="1358">
                  <c:v>6.3443767806810273E-3</c:v>
                </c:pt>
                <c:pt idx="1359">
                  <c:v>6.3443767806810273E-3</c:v>
                </c:pt>
                <c:pt idx="1360">
                  <c:v>6.3443767806810273E-3</c:v>
                </c:pt>
                <c:pt idx="1361">
                  <c:v>6.3212319658526419E-3</c:v>
                </c:pt>
                <c:pt idx="1362">
                  <c:v>6.3212319658526419E-3</c:v>
                </c:pt>
                <c:pt idx="1363">
                  <c:v>6.3212319658526419E-3</c:v>
                </c:pt>
                <c:pt idx="1364">
                  <c:v>6.2965026302623942E-3</c:v>
                </c:pt>
                <c:pt idx="1365">
                  <c:v>6.2965026302623942E-3</c:v>
                </c:pt>
                <c:pt idx="1366">
                  <c:v>6.2965026302623942E-3</c:v>
                </c:pt>
                <c:pt idx="1367">
                  <c:v>6.2965026302623942E-3</c:v>
                </c:pt>
                <c:pt idx="1368">
                  <c:v>6.2965026302623942E-3</c:v>
                </c:pt>
                <c:pt idx="1369">
                  <c:v>6.2965026302623942E-3</c:v>
                </c:pt>
                <c:pt idx="1370">
                  <c:v>6.2965026302623942E-3</c:v>
                </c:pt>
                <c:pt idx="1371">
                  <c:v>6.2702080531616012E-3</c:v>
                </c:pt>
                <c:pt idx="1372">
                  <c:v>6.2702080531616012E-3</c:v>
                </c:pt>
                <c:pt idx="1373">
                  <c:v>6.2702080531616012E-3</c:v>
                </c:pt>
                <c:pt idx="1374">
                  <c:v>6.2702080531616012E-3</c:v>
                </c:pt>
                <c:pt idx="1375">
                  <c:v>6.2702080531616012E-3</c:v>
                </c:pt>
                <c:pt idx="1376">
                  <c:v>6.2423686776165261E-3</c:v>
                </c:pt>
                <c:pt idx="1377">
                  <c:v>6.2130060840264846E-3</c:v>
                </c:pt>
                <c:pt idx="1378">
                  <c:v>6.2130060840264846E-3</c:v>
                </c:pt>
                <c:pt idx="1379">
                  <c:v>6.2130060840264846E-3</c:v>
                </c:pt>
                <c:pt idx="1380">
                  <c:v>6.2130060840264846E-3</c:v>
                </c:pt>
                <c:pt idx="1381">
                  <c:v>6.2130060840264846E-3</c:v>
                </c:pt>
                <c:pt idx="1382">
                  <c:v>6.1821429622525232E-3</c:v>
                </c:pt>
                <c:pt idx="1383">
                  <c:v>6.1821429622525232E-3</c:v>
                </c:pt>
                <c:pt idx="1384">
                  <c:v>6.1821429622525232E-3</c:v>
                </c:pt>
                <c:pt idx="1385">
                  <c:v>6.1821429622525232E-3</c:v>
                </c:pt>
                <c:pt idx="1386">
                  <c:v>6.1821429622525232E-3</c:v>
                </c:pt>
                <c:pt idx="1387">
                  <c:v>6.1821429622525232E-3</c:v>
                </c:pt>
                <c:pt idx="1388">
                  <c:v>6.1821429622525232E-3</c:v>
                </c:pt>
                <c:pt idx="1389">
                  <c:v>6.1821429622525232E-3</c:v>
                </c:pt>
                <c:pt idx="1390">
                  <c:v>6.1498030824070514E-3</c:v>
                </c:pt>
                <c:pt idx="1391">
                  <c:v>6.1498030824070514E-3</c:v>
                </c:pt>
                <c:pt idx="1392">
                  <c:v>6.1498030824070514E-3</c:v>
                </c:pt>
                <c:pt idx="1393">
                  <c:v>6.1498030824070514E-3</c:v>
                </c:pt>
                <c:pt idx="1394">
                  <c:v>6.1498030824070514E-3</c:v>
                </c:pt>
                <c:pt idx="1395">
                  <c:v>6.1160112643570495E-3</c:v>
                </c:pt>
                <c:pt idx="1396">
                  <c:v>6.1160112643570495E-3</c:v>
                </c:pt>
                <c:pt idx="1397">
                  <c:v>6.1160112643570495E-3</c:v>
                </c:pt>
                <c:pt idx="1398">
                  <c:v>6.1160112643570495E-3</c:v>
                </c:pt>
                <c:pt idx="1399">
                  <c:v>6.1160112643570495E-3</c:v>
                </c:pt>
                <c:pt idx="1400">
                  <c:v>6.1160112643570495E-3</c:v>
                </c:pt>
                <c:pt idx="1401">
                  <c:v>6.0807933459955986E-3</c:v>
                </c:pt>
                <c:pt idx="1402">
                  <c:v>6.0807933459955986E-3</c:v>
                </c:pt>
                <c:pt idx="1403">
                  <c:v>6.0807933459955986E-3</c:v>
                </c:pt>
                <c:pt idx="1404">
                  <c:v>6.0441761503384813E-3</c:v>
                </c:pt>
                <c:pt idx="1405">
                  <c:v>6.0441761503384813E-3</c:v>
                </c:pt>
                <c:pt idx="1406">
                  <c:v>6.0441761503384813E-3</c:v>
                </c:pt>
                <c:pt idx="1407">
                  <c:v>6.0061874515044853E-3</c:v>
                </c:pt>
                <c:pt idx="1408">
                  <c:v>6.0061874515044853E-3</c:v>
                </c:pt>
                <c:pt idx="1409">
                  <c:v>5.9668559396397307E-3</c:v>
                </c:pt>
                <c:pt idx="1410">
                  <c:v>5.9262111848480091E-3</c:v>
                </c:pt>
                <c:pt idx="1411">
                  <c:v>5.8842836001905116E-3</c:v>
                </c:pt>
                <c:pt idx="1412">
                  <c:v>5.8842836001905116E-3</c:v>
                </c:pt>
                <c:pt idx="1413">
                  <c:v>5.8842836001905116E-3</c:v>
                </c:pt>
                <c:pt idx="1414">
                  <c:v>5.841104403819671E-3</c:v>
                </c:pt>
                <c:pt idx="1415">
                  <c:v>5.7967055803130286E-3</c:v>
                </c:pt>
                <c:pt idx="1416">
                  <c:v>5.7967055803130286E-3</c:v>
                </c:pt>
                <c:pt idx="1417">
                  <c:v>5.7511198412739956E-3</c:v>
                </c:pt>
                <c:pt idx="1418">
                  <c:v>5.7511198412739956E-3</c:v>
                </c:pt>
                <c:pt idx="1419">
                  <c:v>5.7043805852673235E-3</c:v>
                </c:pt>
                <c:pt idx="1420">
                  <c:v>5.7043805852673235E-3</c:v>
                </c:pt>
                <c:pt idx="1421">
                  <c:v>5.7043805852673235E-3</c:v>
                </c:pt>
                <c:pt idx="1422">
                  <c:v>5.6565218571577721E-3</c:v>
                </c:pt>
                <c:pt idx="1423">
                  <c:v>5.6565218571577721E-3</c:v>
                </c:pt>
                <c:pt idx="1424">
                  <c:v>5.5575851479965858E-3</c:v>
                </c:pt>
                <c:pt idx="1425">
                  <c:v>5.5575851479965858E-3</c:v>
                </c:pt>
                <c:pt idx="1426">
                  <c:v>5.5575851479965858E-3</c:v>
                </c:pt>
                <c:pt idx="1427">
                  <c:v>5.5065781152517099E-3</c:v>
                </c:pt>
                <c:pt idx="1428">
                  <c:v>5.5065781152517099E-3</c:v>
                </c:pt>
                <c:pt idx="1429">
                  <c:v>5.4016677205356491E-3</c:v>
                </c:pt>
                <c:pt idx="1430">
                  <c:v>5.4016677205356491E-3</c:v>
                </c:pt>
                <c:pt idx="1431">
                  <c:v>5.347838053076771E-3</c:v>
                </c:pt>
                <c:pt idx="1432">
                  <c:v>5.2931418151485974E-3</c:v>
                </c:pt>
                <c:pt idx="1433">
                  <c:v>5.2931418151485974E-3</c:v>
                </c:pt>
                <c:pt idx="1434">
                  <c:v>5.1813007038955953E-3</c:v>
                </c:pt>
                <c:pt idx="1435">
                  <c:v>5.1242319881677923E-3</c:v>
                </c:pt>
                <c:pt idx="1436">
                  <c:v>5.1242319881677923E-3</c:v>
                </c:pt>
                <c:pt idx="1437">
                  <c:v>4.7681687137578555E-3</c:v>
                </c:pt>
                <c:pt idx="1438">
                  <c:v>4.7069101191784309E-3</c:v>
                </c:pt>
                <c:pt idx="1439">
                  <c:v>4.6452072769914516E-3</c:v>
                </c:pt>
                <c:pt idx="1440">
                  <c:v>4.5206219056379785E-3</c:v>
                </c:pt>
                <c:pt idx="1441">
                  <c:v>4.5206219056379785E-3</c:v>
                </c:pt>
                <c:pt idx="1442">
                  <c:v>4.3947166200413315E-3</c:v>
                </c:pt>
                <c:pt idx="1443">
                  <c:v>4.3947166200413315E-3</c:v>
                </c:pt>
                <c:pt idx="1444">
                  <c:v>4.3313629067407971E-3</c:v>
                </c:pt>
                <c:pt idx="1445">
                  <c:v>4.2040383515892215E-3</c:v>
                </c:pt>
                <c:pt idx="1446">
                  <c:v>4.1401403961755893E-3</c:v>
                </c:pt>
                <c:pt idx="1447">
                  <c:v>4.1401403961755893E-3</c:v>
                </c:pt>
                <c:pt idx="1448">
                  <c:v>4.1401403961755893E-3</c:v>
                </c:pt>
                <c:pt idx="1449">
                  <c:v>3.9479320793695712E-3</c:v>
                </c:pt>
                <c:pt idx="1450">
                  <c:v>3.8197116502884897E-3</c:v>
                </c:pt>
                <c:pt idx="1451">
                  <c:v>3.8197116502884897E-3</c:v>
                </c:pt>
                <c:pt idx="1452">
                  <c:v>3.691739851660695E-3</c:v>
                </c:pt>
                <c:pt idx="1453">
                  <c:v>3.6279283073337347E-3</c:v>
                </c:pt>
                <c:pt idx="1454">
                  <c:v>3.6279283073337347E-3</c:v>
                </c:pt>
                <c:pt idx="1455">
                  <c:v>3.6279283073337347E-3</c:v>
                </c:pt>
                <c:pt idx="1456">
                  <c:v>3.5642749934698408E-3</c:v>
                </c:pt>
                <c:pt idx="1457">
                  <c:v>3.5008105729451705E-3</c:v>
                </c:pt>
                <c:pt idx="1458">
                  <c:v>3.3118468246679474E-3</c:v>
                </c:pt>
                <c:pt idx="1459">
                  <c:v>3.2494305105950977E-3</c:v>
                </c:pt>
                <c:pt idx="1460">
                  <c:v>3.1873456780494381E-3</c:v>
                </c:pt>
                <c:pt idx="1461">
                  <c:v>3.1256185830538571E-3</c:v>
                </c:pt>
                <c:pt idx="1462">
                  <c:v>3.1256185830538571E-3</c:v>
                </c:pt>
                <c:pt idx="1463">
                  <c:v>3.0642746949536234E-3</c:v>
                </c:pt>
                <c:pt idx="1464">
                  <c:v>3.0033386849175705E-3</c:v>
                </c:pt>
                <c:pt idx="1465">
                  <c:v>3.0033386849175705E-3</c:v>
                </c:pt>
                <c:pt idx="1466">
                  <c:v>3.0033386849175705E-3</c:v>
                </c:pt>
                <c:pt idx="1467">
                  <c:v>2.942834415710532E-3</c:v>
                </c:pt>
                <c:pt idx="1468">
                  <c:v>2.8827849327281744E-3</c:v>
                </c:pt>
                <c:pt idx="1469">
                  <c:v>2.8827849327281744E-3</c:v>
                </c:pt>
                <c:pt idx="1470">
                  <c:v>2.8827849327281744E-3</c:v>
                </c:pt>
                <c:pt idx="1471">
                  <c:v>2.8827849327281744E-3</c:v>
                </c:pt>
                <c:pt idx="1472">
                  <c:v>2.7641383751301264E-3</c:v>
                </c:pt>
                <c:pt idx="1473">
                  <c:v>2.7055832412127348E-3</c:v>
                </c:pt>
                <c:pt idx="1474">
                  <c:v>2.7055832412127348E-3</c:v>
                </c:pt>
                <c:pt idx="1475">
                  <c:v>2.6475667656185595E-3</c:v>
                </c:pt>
                <c:pt idx="1476">
                  <c:v>2.4769337349198838E-3</c:v>
                </c:pt>
                <c:pt idx="1477">
                  <c:v>2.3661950276212093E-3</c:v>
                </c:pt>
                <c:pt idx="1478">
                  <c:v>2.2049133040003845E-3</c:v>
                </c:pt>
                <c:pt idx="1479">
                  <c:v>2.1007611438705154E-3</c:v>
                </c:pt>
                <c:pt idx="1480">
                  <c:v>1.9498049553144366E-3</c:v>
                </c:pt>
                <c:pt idx="1481">
                  <c:v>1.9009285912414812E-3</c:v>
                </c:pt>
                <c:pt idx="1482">
                  <c:v>1.9009285912414812E-3</c:v>
                </c:pt>
                <c:pt idx="1483">
                  <c:v>1.7587297385657471E-3</c:v>
                </c:pt>
                <c:pt idx="1484">
                  <c:v>1.7128263825296191E-3</c:v>
                </c:pt>
                <c:pt idx="1485">
                  <c:v>1.579666683872062E-3</c:v>
                </c:pt>
                <c:pt idx="1486">
                  <c:v>1.536806889501194E-3</c:v>
                </c:pt>
                <c:pt idx="1487">
                  <c:v>1.4947137848291656E-3</c:v>
                </c:pt>
                <c:pt idx="1488">
                  <c:v>1.4947137848291656E-3</c:v>
                </c:pt>
                <c:pt idx="1489">
                  <c:v>1.4533883732647853E-3</c:v>
                </c:pt>
                <c:pt idx="1490">
                  <c:v>1.4533883732647853E-3</c:v>
                </c:pt>
                <c:pt idx="1491">
                  <c:v>1.4128310287611927E-3</c:v>
                </c:pt>
                <c:pt idx="1492">
                  <c:v>1.2582687309480891E-3</c:v>
                </c:pt>
                <c:pt idx="1493">
                  <c:v>1.0491683970025674E-3</c:v>
                </c:pt>
                <c:pt idx="1494">
                  <c:v>9.2453725355507701E-4</c:v>
                </c:pt>
                <c:pt idx="1495">
                  <c:v>8.9517196276540944E-4</c:v>
                </c:pt>
                <c:pt idx="1496">
                  <c:v>8.9517196276540944E-4</c:v>
                </c:pt>
                <c:pt idx="1497">
                  <c:v>8.9517196276540944E-4</c:v>
                </c:pt>
                <c:pt idx="1498">
                  <c:v>7.0885611148762296E-4</c:v>
                </c:pt>
                <c:pt idx="1499">
                  <c:v>7.0885611148762296E-4</c:v>
                </c:pt>
                <c:pt idx="1500">
                  <c:v>6.8488767533990457E-4</c:v>
                </c:pt>
                <c:pt idx="1501">
                  <c:v>5.9526919991775915E-4</c:v>
                </c:pt>
                <c:pt idx="1502">
                  <c:v>3.3877746722862294E-4</c:v>
                </c:pt>
                <c:pt idx="1503">
                  <c:v>3.0050178881956533E-4</c:v>
                </c:pt>
                <c:pt idx="1504">
                  <c:v>2.8857655528186608E-4</c:v>
                </c:pt>
                <c:pt idx="1505">
                  <c:v>2.8857655528186608E-4</c:v>
                </c:pt>
                <c:pt idx="1506">
                  <c:v>2.0674230008220363E-4</c:v>
                </c:pt>
                <c:pt idx="1507">
                  <c:v>1.5921038946998362E-4</c:v>
                </c:pt>
                <c:pt idx="1508">
                  <c:v>1.3921582238229737E-4</c:v>
                </c:pt>
                <c:pt idx="1509">
                  <c:v>9.6206278639490652E-5</c:v>
                </c:pt>
                <c:pt idx="1510">
                  <c:v>9.6206278639490652E-5</c:v>
                </c:pt>
                <c:pt idx="1511">
                  <c:v>9.1753961124948265E-5</c:v>
                </c:pt>
                <c:pt idx="1512">
                  <c:v>7.5711082634384897E-5</c:v>
                </c:pt>
                <c:pt idx="1513">
                  <c:v>7.2111639096709678E-5</c:v>
                </c:pt>
                <c:pt idx="1514">
                  <c:v>3.7370437923020475E-5</c:v>
                </c:pt>
                <c:pt idx="1515">
                  <c:v>1.7512070256539174E-5</c:v>
                </c:pt>
                <c:pt idx="1516">
                  <c:v>1.1756616660485507E-5</c:v>
                </c:pt>
                <c:pt idx="1517">
                  <c:v>5.0231996164917921E-7</c:v>
                </c:pt>
                <c:pt idx="1518">
                  <c:v>2.2677930477337434E-7</c:v>
                </c:pt>
                <c:pt idx="1519">
                  <c:v>7.8684705698185669E-8</c:v>
                </c:pt>
                <c:pt idx="1520">
                  <c:v>7.2809899530960743E-8</c:v>
                </c:pt>
                <c:pt idx="1521">
                  <c:v>6.7355868386531252E-8</c:v>
                </c:pt>
                <c:pt idx="1522">
                  <c:v>9.6003240763195419E-9</c:v>
                </c:pt>
                <c:pt idx="1523">
                  <c:v>8.1056128102944238E-9</c:v>
                </c:pt>
                <c:pt idx="1524">
                  <c:v>5.1364379793522326E-10</c:v>
                </c:pt>
                <c:pt idx="1525">
                  <c:v>5.7198125176594139E-14</c:v>
                </c:pt>
                <c:pt idx="1526">
                  <c:v>2.9675548050953183E-18</c:v>
                </c:pt>
                <c:pt idx="1527">
                  <c:v>1.0559896572456885E-46</c:v>
                </c:pt>
                <c:pt idx="1528">
                  <c:v>1.1854369198327671E-55</c:v>
                </c:pt>
                <c:pt idx="1529">
                  <c:v>1.6442257110931962E-96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0-43EB-A89F-8A2A6D47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59152"/>
        <c:axId val="930265384"/>
      </c:scatterChart>
      <c:valAx>
        <c:axId val="930259152"/>
        <c:scaling>
          <c:orientation val="minMax"/>
          <c:max val="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265384"/>
        <c:crosses val="autoZero"/>
        <c:crossBetween val="midCat"/>
        <c:majorUnit val="25"/>
      </c:valAx>
      <c:valAx>
        <c:axId val="93026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25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Successful</a:t>
            </a:r>
          </a:p>
        </cx:rich>
      </cx:tx>
    </cx:title>
    <cx:plotArea>
      <cx:plotAreaRegion>
        <cx:series layoutId="clusteredColumn" uniqueId="{ECEFC75C-F621-4300-B6AE-0FE76793F282}">
          <cx:tx>
            <cx:txData>
              <cx:f>_xlchart.v1.0</cx:f>
              <cx:v>backers_count_successful</cx:v>
            </cx:txData>
          </cx:tx>
          <cx:spPr>
            <a:solidFill>
              <a:srgbClr val="92D05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8BC92CA1-0A9C-48A5-AC15-4A6C9FAB4CC2}">
          <cx:tx>
            <cx:txData>
              <cx:f>_xlchart.v1.2</cx:f>
              <cx:v>backers_count_failed</cx:v>
            </cx:txData>
          </cx:tx>
          <cx:spPr>
            <a:solidFill>
              <a:srgbClr val="00B0F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0</xdr:row>
      <xdr:rowOff>0</xdr:rowOff>
    </xdr:from>
    <xdr:to>
      <xdr:col>21</xdr:col>
      <xdr:colOff>53340</xdr:colOff>
      <xdr:row>26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23</xdr:col>
      <xdr:colOff>0</xdr:colOff>
      <xdr:row>25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735330</xdr:colOff>
      <xdr:row>0</xdr:row>
      <xdr:rowOff>179070</xdr:rowOff>
    </xdr:from>
    <xdr:to>
      <xdr:col>15</xdr:col>
      <xdr:colOff>449580</xdr:colOff>
      <xdr:row>17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586</xdr:rowOff>
    </xdr:from>
    <xdr:to>
      <xdr:col>8</xdr:col>
      <xdr:colOff>5862</xdr:colOff>
      <xdr:row>36</xdr:row>
      <xdr:rowOff>26963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7620</xdr:rowOff>
    </xdr:from>
    <xdr:to>
      <xdr:col>16</xdr:col>
      <xdr:colOff>335280</xdr:colOff>
      <xdr:row>25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26</xdr:row>
      <xdr:rowOff>175260</xdr:rowOff>
    </xdr:from>
    <xdr:to>
      <xdr:col>9</xdr:col>
      <xdr:colOff>327660</xdr:colOff>
      <xdr:row>40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2690</xdr:colOff>
      <xdr:row>6</xdr:row>
      <xdr:rowOff>12101</xdr:rowOff>
    </xdr:from>
    <xdr:to>
      <xdr:col>24</xdr:col>
      <xdr:colOff>242048</xdr:colOff>
      <xdr:row>32</xdr:row>
      <xdr:rowOff>107575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156210</xdr:rowOff>
    </xdr:from>
    <xdr:to>
      <xdr:col>19</xdr:col>
      <xdr:colOff>579120</xdr:colOff>
      <xdr:row>24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ang Gong" refreshedDate="44241.692211226851" createdVersion="6" refreshedVersion="6" minRefreshableVersion="3" recordCount="4114">
  <cacheSource type="worksheet">
    <worksheetSource ref="A1:R4115" sheet="Data Packa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ang Gong" refreshedDate="44241.733756828704" createdVersion="6" refreshedVersion="6" minRefreshableVersion="3" recordCount="4114">
  <cacheSource type="worksheet">
    <worksheetSource ref="A1:T4115" sheet="Data Packa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F1" zoomScale="85" zoomScaleNormal="85" workbookViewId="0">
      <selection activeCell="H12" sqref="H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4.109375" customWidth="1"/>
    <col min="13" max="13" width="16.44140625" customWidth="1"/>
    <col min="14" max="14" width="31.77734375" customWidth="1"/>
    <col min="15" max="15" width="15.6640625" customWidth="1"/>
    <col min="16" max="16" width="20.6640625" customWidth="1"/>
    <col min="17" max="17" width="12.21875" customWidth="1"/>
    <col min="18" max="18" width="15.33203125" customWidth="1"/>
    <col min="19" max="19" width="24.88671875" style="7" customWidth="1"/>
    <col min="20" max="20" width="25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8333</v>
      </c>
      <c r="T1" s="5" t="s">
        <v>8334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IFERROR(E2/L2,"NA")</f>
        <v>63.917582417582416</v>
      </c>
      <c r="Q2" t="str">
        <f>LEFT(N2, FIND("/", N2)-1)</f>
        <v>film &amp; video</v>
      </c>
      <c r="R2" t="str">
        <f>RIGHT(N2, LEN(N2) - FIND("/", N2))</f>
        <v>television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IFERROR(E3/L3,"NA")</f>
        <v>185.48101265822785</v>
      </c>
      <c r="Q3" t="str">
        <f t="shared" ref="Q3:Q66" si="2">LEFT(N3, FIND("/", N3)-1)</f>
        <v>film &amp; video</v>
      </c>
      <c r="R3" t="str">
        <f t="shared" ref="R3:R66" si="3">RIGHT(N3, LEN(N3) - FIND("/", N3))</f>
        <v>television</v>
      </c>
      <c r="S3" s="12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IFERROR(E67/L67,"NA")</f>
        <v>132.05263157894737</v>
      </c>
      <c r="Q67" t="str">
        <f t="shared" ref="Q67:Q130" si="8">LEFT(N67, FIND("/", N67)-1)</f>
        <v>film &amp; video</v>
      </c>
      <c r="R67" t="str">
        <f t="shared" ref="R67:R130" si="9">RIGHT(N67, LEN(N67) - FIND("/", N67))</f>
        <v>shorts</v>
      </c>
      <c r="S67" s="12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(E122/D122)*100</f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(E123/D123)*100</f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 t="str">
        <f t="shared" ref="P131:P194" si="13">IFERROR(E131/L131,"NA")</f>
        <v>NA</v>
      </c>
      <c r="Q131" t="str">
        <f t="shared" ref="Q131:Q194" si="14">LEFT(N131, FIND("/", N131)-1)</f>
        <v>film &amp; video</v>
      </c>
      <c r="R131" t="str">
        <f t="shared" ref="R131:R194" si="15">RIGHT(N131, LEN(N131) - FIND("/", N131))</f>
        <v>science fiction</v>
      </c>
      <c r="S131" s="12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str">
        <f t="shared" si="13"/>
        <v>NA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str">
        <f t="shared" si="13"/>
        <v>NA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str">
        <f t="shared" si="13"/>
        <v>NA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str">
        <f t="shared" si="13"/>
        <v>NA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str">
        <f t="shared" si="13"/>
        <v>NA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str">
        <f t="shared" si="13"/>
        <v>NA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str">
        <f t="shared" si="13"/>
        <v>NA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str">
        <f t="shared" si="13"/>
        <v>NA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str">
        <f t="shared" si="13"/>
        <v>NA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str">
        <f t="shared" si="13"/>
        <v>NA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str">
        <f t="shared" si="13"/>
        <v>NA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str">
        <f t="shared" si="13"/>
        <v>NA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str">
        <f t="shared" si="13"/>
        <v>NA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str">
        <f t="shared" si="13"/>
        <v>NA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str">
        <f t="shared" si="13"/>
        <v>NA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str">
        <f t="shared" si="13"/>
        <v>NA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str">
        <f t="shared" si="13"/>
        <v>NA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str">
        <f t="shared" si="13"/>
        <v>NA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str">
        <f t="shared" si="13"/>
        <v>NA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str">
        <f t="shared" si="13"/>
        <v>NA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str">
        <f t="shared" si="13"/>
        <v>NA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8" t="str">
        <f t="shared" ref="P195:P258" si="19">IFERROR(E195/L195,"NA")</f>
        <v>NA</v>
      </c>
      <c r="Q195" t="str">
        <f t="shared" ref="Q195:Q258" si="20">LEFT(N195, FIND("/", N195)-1)</f>
        <v>film &amp; video</v>
      </c>
      <c r="R195" t="str">
        <f t="shared" ref="R195:R258" si="21">RIGHT(N195, LEN(N195) - FIND("/", N195))</f>
        <v>drama</v>
      </c>
      <c r="S195" s="12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str">
        <f t="shared" si="19"/>
        <v>NA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str">
        <f t="shared" si="19"/>
        <v>NA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str">
        <f t="shared" si="19"/>
        <v>NA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str">
        <f t="shared" si="19"/>
        <v>NA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str">
        <f t="shared" si="19"/>
        <v>NA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str">
        <f t="shared" si="19"/>
        <v>NA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str">
        <f t="shared" si="19"/>
        <v>NA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str">
        <f t="shared" si="19"/>
        <v>NA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str">
        <f t="shared" si="19"/>
        <v>NA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str">
        <f t="shared" si="19"/>
        <v>NA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str">
        <f t="shared" si="19"/>
        <v>NA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str">
        <f t="shared" si="19"/>
        <v>NA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str">
        <f t="shared" si="19"/>
        <v>NA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str">
        <f t="shared" si="19"/>
        <v>NA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str">
        <f t="shared" si="19"/>
        <v>NA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str">
        <f t="shared" si="19"/>
        <v>NA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str">
        <f t="shared" si="19"/>
        <v>NA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str">
        <f t="shared" si="19"/>
        <v>NA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8">
        <f t="shared" ref="P259:P322" si="25">IFERROR(E259/L259,"NA")</f>
        <v>66.70405357142856</v>
      </c>
      <c r="Q259" t="str">
        <f t="shared" ref="Q259:Q322" si="26">LEFT(N259, FIND("/", N259)-1)</f>
        <v>film &amp; video</v>
      </c>
      <c r="R259" t="str">
        <f t="shared" ref="R259:R322" si="27">RIGHT(N259, LEN(N259) - FIND("/", N259))</f>
        <v>documentary</v>
      </c>
      <c r="S259" s="12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8">
        <f t="shared" ref="P323:P386" si="31">IFERROR(E323/L323,"NA")</f>
        <v>106.62314540059347</v>
      </c>
      <c r="Q323" t="str">
        <f t="shared" ref="Q323:Q386" si="32">LEFT(N323, FIND("/", N323)-1)</f>
        <v>film &amp; video</v>
      </c>
      <c r="R323" t="str">
        <f t="shared" ref="R323:R386" si="33">RIGHT(N323, LEN(N323) - FIND("/", N323))</f>
        <v>documentary</v>
      </c>
      <c r="S323" s="12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IFERROR(E387/L387,"NA")</f>
        <v>111.79535864978902</v>
      </c>
      <c r="Q387" t="str">
        <f t="shared" ref="Q387:Q450" si="38">LEFT(N387, FIND("/", N387)-1)</f>
        <v>film &amp; video</v>
      </c>
      <c r="R387" t="str">
        <f t="shared" ref="R387:R450" si="39">RIGHT(N387, LEN(N387) - FIND("/", N387))</f>
        <v>documentary</v>
      </c>
      <c r="S387" s="12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str">
        <f t="shared" si="37"/>
        <v>NA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str">
        <f t="shared" si="37"/>
        <v>NA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str">
        <f t="shared" si="37"/>
        <v>NA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str">
        <f t="shared" si="37"/>
        <v>NA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str">
        <f t="shared" si="37"/>
        <v>NA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str">
        <f t="shared" si="37"/>
        <v>NA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str">
        <f t="shared" si="37"/>
        <v>NA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8">
        <f t="shared" ref="P451:P514" si="43">IFERROR(E451/L451,"NA")</f>
        <v>9</v>
      </c>
      <c r="Q451" t="str">
        <f t="shared" ref="Q451:Q514" si="44">LEFT(N451, FIND("/", N451)-1)</f>
        <v>film &amp; video</v>
      </c>
      <c r="R451" t="str">
        <f t="shared" ref="R451:R514" si="45">RIGHT(N451, LEN(N451) - FIND("/", N451))</f>
        <v>animation</v>
      </c>
      <c r="S451" s="12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str">
        <f t="shared" si="43"/>
        <v>NA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str">
        <f t="shared" si="43"/>
        <v>NA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str">
        <f t="shared" si="43"/>
        <v>NA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str">
        <f t="shared" si="43"/>
        <v>NA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str">
        <f t="shared" si="43"/>
        <v>NA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str">
        <f t="shared" si="43"/>
        <v>NA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str">
        <f t="shared" si="43"/>
        <v>NA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str">
        <f t="shared" si="43"/>
        <v>NA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str">
        <f t="shared" si="43"/>
        <v>NA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str">
        <f t="shared" si="43"/>
        <v>NA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str">
        <f t="shared" si="43"/>
        <v>NA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str">
        <f t="shared" si="43"/>
        <v>NA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str">
        <f t="shared" si="43"/>
        <v>NA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str">
        <f t="shared" si="43"/>
        <v>NA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str">
        <f t="shared" si="43"/>
        <v>NA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str">
        <f t="shared" si="43"/>
        <v>NA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str">
        <f t="shared" si="43"/>
        <v>NA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str">
        <f t="shared" si="43"/>
        <v>NA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8">
        <f t="shared" ref="P515:P578" si="49">IFERROR(E515/L515,"NA")</f>
        <v>102.38235294117646</v>
      </c>
      <c r="Q515" t="str">
        <f t="shared" ref="Q515:Q578" si="50">LEFT(N515, FIND("/", N515)-1)</f>
        <v>film &amp; video</v>
      </c>
      <c r="R515" t="str">
        <f t="shared" ref="R515:R578" si="51">RIGHT(N515, LEN(N515) - FIND("/", N515))</f>
        <v>animation</v>
      </c>
      <c r="S515" s="12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str">
        <f t="shared" si="49"/>
        <v>NA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str">
        <f t="shared" si="49"/>
        <v>NA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str">
        <f t="shared" si="49"/>
        <v>NA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str">
        <f t="shared" si="49"/>
        <v>NA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str">
        <f t="shared" si="49"/>
        <v>NA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str">
        <f t="shared" si="49"/>
        <v>NA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str">
        <f t="shared" si="49"/>
        <v>NA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str">
        <f t="shared" si="49"/>
        <v>NA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str">
        <f t="shared" si="49"/>
        <v>NA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str">
        <f t="shared" si="49"/>
        <v>NA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8">
        <f t="shared" ref="P579:P642" si="55">IFERROR(E579/L579,"NA")</f>
        <v>10</v>
      </c>
      <c r="Q579" t="str">
        <f t="shared" ref="Q579:Q642" si="56">LEFT(N579, FIND("/", N579)-1)</f>
        <v>technology</v>
      </c>
      <c r="R579" t="str">
        <f t="shared" ref="R579:R642" si="57">RIGHT(N579, LEN(N579) - FIND("/", N579))</f>
        <v>web</v>
      </c>
      <c r="S579" s="12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str">
        <f t="shared" si="55"/>
        <v>NA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str">
        <f t="shared" si="55"/>
        <v>NA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str">
        <f t="shared" si="55"/>
        <v>NA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str">
        <f t="shared" si="55"/>
        <v>NA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str">
        <f t="shared" si="55"/>
        <v>NA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str">
        <f t="shared" si="55"/>
        <v>NA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str">
        <f t="shared" si="55"/>
        <v>NA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str">
        <f t="shared" si="55"/>
        <v>NA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str">
        <f t="shared" si="55"/>
        <v>NA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str">
        <f t="shared" si="55"/>
        <v>NA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str">
        <f t="shared" si="55"/>
        <v>NA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str">
        <f t="shared" si="55"/>
        <v>NA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str">
        <f t="shared" si="55"/>
        <v>NA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str">
        <f t="shared" si="55"/>
        <v>NA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str">
        <f t="shared" si="55"/>
        <v>NA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str">
        <f t="shared" si="55"/>
        <v>NA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str">
        <f t="shared" si="55"/>
        <v>NA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str">
        <f t="shared" si="55"/>
        <v>NA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str">
        <f t="shared" si="55"/>
        <v>NA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8">
        <f t="shared" ref="P643:P706" si="61">IFERROR(E643/L643,"NA")</f>
        <v>151.31746031746033</v>
      </c>
      <c r="Q643" t="str">
        <f t="shared" ref="Q643:Q706" si="62">LEFT(N643, FIND("/", N643)-1)</f>
        <v>technology</v>
      </c>
      <c r="R643" t="str">
        <f t="shared" ref="R643:R706" si="63">RIGHT(N643, LEN(N643) - FIND("/", N643))</f>
        <v>wearables</v>
      </c>
      <c r="S643" s="12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str">
        <f t="shared" si="61"/>
        <v>NA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8">
        <f t="shared" ref="P707:P770" si="67">IFERROR(E707/L707,"NA")</f>
        <v>195.4</v>
      </c>
      <c r="Q707" t="str">
        <f t="shared" ref="Q707:Q770" si="68">LEFT(N707, FIND("/", N707)-1)</f>
        <v>technology</v>
      </c>
      <c r="R707" t="str">
        <f t="shared" ref="R707:R770" si="69">RIGHT(N707, LEN(N707) - FIND("/", N707))</f>
        <v>wearables</v>
      </c>
      <c r="S707" s="12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str">
        <f t="shared" si="67"/>
        <v>NA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str">
        <f t="shared" si="67"/>
        <v>NA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str">
        <f t="shared" si="67"/>
        <v>NA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str">
        <f t="shared" si="67"/>
        <v>NA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str">
        <f t="shared" si="67"/>
        <v>NA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str">
        <f t="shared" si="67"/>
        <v>NA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str">
        <f t="shared" si="67"/>
        <v>NA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8">
        <f t="shared" ref="P771:P834" si="73">IFERROR(E771/L771,"NA")</f>
        <v>31.846153846153847</v>
      </c>
      <c r="Q771" t="str">
        <f t="shared" ref="Q771:Q834" si="74">LEFT(N771, FIND("/", N771)-1)</f>
        <v>publishing</v>
      </c>
      <c r="R771" t="str">
        <f t="shared" ref="R771:R834" si="75">RIGHT(N771, LEN(N771) - FIND("/", N771))</f>
        <v>fiction</v>
      </c>
      <c r="S771" s="12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str">
        <f t="shared" si="73"/>
        <v>NA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8">
        <f t="shared" ref="P835:P898" si="79">IFERROR(E835/L835,"NA")</f>
        <v>148.78048780487805</v>
      </c>
      <c r="Q835" t="str">
        <f t="shared" ref="Q835:Q898" si="80">LEFT(N835, FIND("/", N835)-1)</f>
        <v>music</v>
      </c>
      <c r="R835" t="str">
        <f t="shared" ref="R835:R898" si="81">RIGHT(N835, LEN(N835) - FIND("/", N835))</f>
        <v>rock</v>
      </c>
      <c r="S835" s="12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str">
        <f t="shared" si="79"/>
        <v>NA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str">
        <f t="shared" si="79"/>
        <v>NA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8" t="str">
        <f t="shared" ref="P899:P962" si="85">IFERROR(E899/L899,"NA")</f>
        <v>NA</v>
      </c>
      <c r="Q899" t="str">
        <f t="shared" ref="Q899:Q962" si="86">LEFT(N899, FIND("/", N899)-1)</f>
        <v>music</v>
      </c>
      <c r="R899" t="str">
        <f t="shared" ref="R899:R962" si="87">RIGHT(N899, LEN(N899) - FIND("/", N899))</f>
        <v>indie rock</v>
      </c>
      <c r="S899" s="12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str">
        <f t="shared" si="85"/>
        <v>NA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str">
        <f t="shared" si="85"/>
        <v>NA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str">
        <f t="shared" si="85"/>
        <v>NA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str">
        <f t="shared" si="85"/>
        <v>NA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str">
        <f t="shared" si="85"/>
        <v>NA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str">
        <f t="shared" si="85"/>
        <v>NA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str">
        <f t="shared" si="85"/>
        <v>NA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str">
        <f t="shared" si="85"/>
        <v>NA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str">
        <f t="shared" si="85"/>
        <v>NA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str">
        <f t="shared" si="85"/>
        <v>NA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str">
        <f t="shared" si="85"/>
        <v>NA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str">
        <f t="shared" si="85"/>
        <v>NA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str">
        <f t="shared" si="85"/>
        <v>NA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8">
        <f t="shared" ref="P963:P1026" si="91">IFERROR(E963/L963,"NA")</f>
        <v>364.35454545454547</v>
      </c>
      <c r="Q963" t="str">
        <f t="shared" ref="Q963:Q1026" si="92">LEFT(N963, FIND("/", N963)-1)</f>
        <v>technology</v>
      </c>
      <c r="R963" t="str">
        <f t="shared" ref="R963:R1026" si="93">RIGHT(N963, LEN(N963) - FIND("/", N963))</f>
        <v>wearables</v>
      </c>
      <c r="S963" s="12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str">
        <f t="shared" si="91"/>
        <v>NA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8">
        <f t="shared" ref="P1027:P1090" si="97">IFERROR(E1027/L1027,"NA")</f>
        <v>71.848571428571432</v>
      </c>
      <c r="Q1027" t="str">
        <f t="shared" ref="Q1027:Q1090" si="98">LEFT(N1027, FIND("/", N1027)-1)</f>
        <v>music</v>
      </c>
      <c r="R1027" t="str">
        <f t="shared" ref="R1027:R1090" si="99">RIGHT(N1027, LEN(N1027) - FIND("/", N1027))</f>
        <v>electronic music</v>
      </c>
      <c r="S1027" s="12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str">
        <f t="shared" si="97"/>
        <v>NA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str">
        <f t="shared" si="97"/>
        <v>NA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str">
        <f t="shared" si="97"/>
        <v>NA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str">
        <f t="shared" si="97"/>
        <v>NA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str">
        <f t="shared" si="97"/>
        <v>NA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str">
        <f t="shared" si="97"/>
        <v>NA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str">
        <f t="shared" si="97"/>
        <v>NA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str">
        <f t="shared" si="97"/>
        <v>NA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str">
        <f t="shared" si="97"/>
        <v>NA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str">
        <f t="shared" si="97"/>
        <v>NA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str">
        <f t="shared" si="97"/>
        <v>NA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str">
        <f t="shared" si="97"/>
        <v>NA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str">
        <f t="shared" si="97"/>
        <v>NA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str">
        <f t="shared" si="97"/>
        <v>NA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str">
        <f t="shared" si="97"/>
        <v>NA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str">
        <f t="shared" si="97"/>
        <v>NA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str">
        <f t="shared" si="97"/>
        <v>NA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8">
        <f t="shared" ref="P1091:P1154" si="103">IFERROR(E1091/L1091,"NA")</f>
        <v>23.959183673469386</v>
      </c>
      <c r="Q1091" t="str">
        <f t="shared" ref="Q1091:Q1154" si="104">LEFT(N1091, FIND("/", N1091)-1)</f>
        <v>games</v>
      </c>
      <c r="R1091" t="str">
        <f t="shared" ref="R1091:R1154" si="105">RIGHT(N1091, LEN(N1091) - FIND("/", N1091))</f>
        <v>video games</v>
      </c>
      <c r="S1091" s="12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str">
        <f t="shared" si="103"/>
        <v>NA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str">
        <f t="shared" si="103"/>
        <v>NA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str">
        <f t="shared" si="103"/>
        <v>NA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str">
        <f t="shared" si="103"/>
        <v>NA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str">
        <f t="shared" si="103"/>
        <v>NA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str">
        <f t="shared" si="103"/>
        <v>NA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str">
        <f t="shared" si="103"/>
        <v>NA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str">
        <f t="shared" si="103"/>
        <v>NA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str">
        <f t="shared" si="103"/>
        <v>NA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str">
        <f t="shared" si="103"/>
        <v>NA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str">
        <f t="shared" si="103"/>
        <v>NA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8">
        <f t="shared" ref="P1155:P1218" si="109">IFERROR(E1155/L1155,"NA")</f>
        <v>50</v>
      </c>
      <c r="Q1155" t="str">
        <f t="shared" ref="Q1155:Q1218" si="110">LEFT(N1155, FIND("/", N1155)-1)</f>
        <v>food</v>
      </c>
      <c r="R1155" t="str">
        <f t="shared" ref="R1155:R1218" si="111">RIGHT(N1155, LEN(N1155) - FIND("/", N1155))</f>
        <v>food trucks</v>
      </c>
      <c r="S1155" s="12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str">
        <f t="shared" si="109"/>
        <v>NA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str">
        <f t="shared" si="109"/>
        <v>NA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str">
        <f t="shared" si="109"/>
        <v>NA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str">
        <f t="shared" si="109"/>
        <v>NA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str">
        <f t="shared" si="109"/>
        <v>NA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str">
        <f t="shared" si="109"/>
        <v>NA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str">
        <f t="shared" si="109"/>
        <v>NA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8">
        <f t="shared" ref="P1219:P1282" si="115">IFERROR(E1219/L1219,"NA")</f>
        <v>148.57377049180329</v>
      </c>
      <c r="Q1219" t="str">
        <f t="shared" ref="Q1219:Q1282" si="116">LEFT(N1219, FIND("/", N1219)-1)</f>
        <v>photography</v>
      </c>
      <c r="R1219" t="str">
        <f t="shared" ref="R1219:R1282" si="117">RIGHT(N1219, LEN(N1219) - FIND("/", N1219))</f>
        <v>photobooks</v>
      </c>
      <c r="S1219" s="12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str">
        <f t="shared" si="115"/>
        <v>NA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str">
        <f t="shared" si="115"/>
        <v>NA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str">
        <f t="shared" si="115"/>
        <v>NA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str">
        <f t="shared" si="115"/>
        <v>NA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str">
        <f t="shared" si="115"/>
        <v>NA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str">
        <f t="shared" si="115"/>
        <v>NA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str">
        <f t="shared" si="115"/>
        <v>NA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8">
        <f t="shared" ref="P1283:P1346" si="121">IFERROR(E1283/L1283,"NA")</f>
        <v>104.72972972972973</v>
      </c>
      <c r="Q1283" t="str">
        <f t="shared" ref="Q1283:Q1346" si="122">LEFT(N1283, FIND("/", N1283)-1)</f>
        <v>music</v>
      </c>
      <c r="R1283" t="str">
        <f t="shared" ref="R1283:R1346" si="123">RIGHT(N1283, LEN(N1283) - FIND("/", N1283))</f>
        <v>rock</v>
      </c>
      <c r="S1283" s="12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str">
        <f t="shared" si="121"/>
        <v>NA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str">
        <f t="shared" si="121"/>
        <v>NA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str">
        <f t="shared" si="121"/>
        <v>NA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8">
        <f t="shared" ref="P1347:P1410" si="127">IFERROR(E1347/L1347,"NA")</f>
        <v>53.571428571428569</v>
      </c>
      <c r="Q1347" t="str">
        <f t="shared" ref="Q1347:Q1410" si="128">LEFT(N1347, FIND("/", N1347)-1)</f>
        <v>publishing</v>
      </c>
      <c r="R1347" t="str">
        <f t="shared" ref="R1347:R1410" si="129">RIGHT(N1347, LEN(N1347) - FIND("/", N1347))</f>
        <v>nonfiction</v>
      </c>
      <c r="S1347" s="12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8" t="str">
        <f t="shared" ref="P1411:P1474" si="133">IFERROR(E1411/L1411,"NA")</f>
        <v>NA</v>
      </c>
      <c r="Q1411" t="str">
        <f t="shared" ref="Q1411:Q1474" si="134">LEFT(N1411, FIND("/", N1411)-1)</f>
        <v>publishing</v>
      </c>
      <c r="R1411" t="str">
        <f t="shared" ref="R1411:R1474" si="135">RIGHT(N1411, LEN(N1411) - FIND("/", N1411))</f>
        <v>translations</v>
      </c>
      <c r="S1411" s="12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str">
        <f t="shared" si="133"/>
        <v>NA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str">
        <f t="shared" si="133"/>
        <v>NA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str">
        <f t="shared" si="133"/>
        <v>NA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str">
        <f t="shared" si="133"/>
        <v>NA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str">
        <f t="shared" si="133"/>
        <v>NA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str">
        <f t="shared" si="133"/>
        <v>NA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str">
        <f t="shared" si="133"/>
        <v>NA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str">
        <f t="shared" si="133"/>
        <v>NA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str">
        <f t="shared" si="133"/>
        <v>NA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str">
        <f t="shared" si="133"/>
        <v>NA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str">
        <f t="shared" si="133"/>
        <v>NA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str">
        <f t="shared" si="133"/>
        <v>NA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str">
        <f t="shared" si="133"/>
        <v>NA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str">
        <f t="shared" si="133"/>
        <v>NA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str">
        <f t="shared" si="133"/>
        <v>NA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str">
        <f t="shared" si="133"/>
        <v>NA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str">
        <f t="shared" si="133"/>
        <v>NA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str">
        <f t="shared" si="133"/>
        <v>NA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8">
        <f t="shared" ref="P1475:P1538" si="139">IFERROR(E1475/L1475,"NA")</f>
        <v>38.462553191489363</v>
      </c>
      <c r="Q1475" t="str">
        <f t="shared" ref="Q1475:Q1538" si="140">LEFT(N1475, FIND("/", N1475)-1)</f>
        <v>publishing</v>
      </c>
      <c r="R1475" t="str">
        <f t="shared" ref="R1475:R1538" si="141">RIGHT(N1475, LEN(N1475) - FIND("/", N1475))</f>
        <v>radio &amp; podcasts</v>
      </c>
      <c r="S1475" s="12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str">
        <f t="shared" si="139"/>
        <v>NA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str">
        <f t="shared" si="139"/>
        <v>NA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str">
        <f t="shared" si="139"/>
        <v>NA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str">
        <f t="shared" si="139"/>
        <v>NA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str">
        <f t="shared" si="139"/>
        <v>NA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str">
        <f t="shared" si="139"/>
        <v>NA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8">
        <f t="shared" ref="P1539:P1602" si="145">IFERROR(E1539/L1539,"NA")</f>
        <v>96.375</v>
      </c>
      <c r="Q1539" t="str">
        <f t="shared" ref="Q1539:Q1602" si="146">LEFT(N1539, FIND("/", N1539)-1)</f>
        <v>photography</v>
      </c>
      <c r="R1539" t="str">
        <f t="shared" ref="R1539:R1602" si="147">RIGHT(N1539, LEN(N1539) - FIND("/", N1539))</f>
        <v>photobooks</v>
      </c>
      <c r="S1539" s="12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str">
        <f t="shared" si="145"/>
        <v>NA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str">
        <f t="shared" si="145"/>
        <v>NA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str">
        <f t="shared" si="145"/>
        <v>NA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str">
        <f t="shared" si="145"/>
        <v>NA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str">
        <f t="shared" si="145"/>
        <v>NA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str">
        <f t="shared" si="145"/>
        <v>NA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str">
        <f t="shared" si="145"/>
        <v>NA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str">
        <f t="shared" si="145"/>
        <v>NA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str">
        <f t="shared" si="145"/>
        <v>NA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str">
        <f t="shared" si="145"/>
        <v>NA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str">
        <f t="shared" si="145"/>
        <v>NA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str">
        <f t="shared" si="145"/>
        <v>NA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str">
        <f t="shared" si="145"/>
        <v>NA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str">
        <f t="shared" si="145"/>
        <v>NA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str">
        <f t="shared" si="145"/>
        <v>NA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str">
        <f t="shared" si="145"/>
        <v>NA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8">
        <f t="shared" ref="P1603:P1666" si="151">IFERROR(E1603/L1603,"NA")</f>
        <v>48.325535714285714</v>
      </c>
      <c r="Q1603" t="str">
        <f t="shared" ref="Q1603:Q1666" si="152">LEFT(N1603, FIND("/", N1603)-1)</f>
        <v>music</v>
      </c>
      <c r="R1603" t="str">
        <f t="shared" ref="R1603:R1666" si="153">RIGHT(N1603, LEN(N1603) - FIND("/", N1603))</f>
        <v>rock</v>
      </c>
      <c r="S1603" s="12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8">
        <f t="shared" ref="P1667:P1730" si="157">IFERROR(E1667/L1667,"NA")</f>
        <v>44.956989247311824</v>
      </c>
      <c r="Q1667" t="str">
        <f t="shared" ref="Q1667:Q1730" si="158">LEFT(N1667, FIND("/", N1667)-1)</f>
        <v>music</v>
      </c>
      <c r="R1667" t="str">
        <f t="shared" ref="R1667:R1730" si="159">RIGHT(N1667, LEN(N1667) - FIND("/", N1667))</f>
        <v>pop</v>
      </c>
      <c r="S1667" s="12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str">
        <f t="shared" si="157"/>
        <v>NA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str">
        <f t="shared" si="157"/>
        <v>NA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str">
        <f t="shared" si="157"/>
        <v>NA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str">
        <f t="shared" si="157"/>
        <v>NA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str">
        <f t="shared" si="157"/>
        <v>NA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str">
        <f t="shared" si="157"/>
        <v>NA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str">
        <f t="shared" si="157"/>
        <v>NA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str">
        <f t="shared" si="157"/>
        <v>NA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8" t="str">
        <f t="shared" ref="P1731:P1794" si="163">IFERROR(E1731/L1731,"NA")</f>
        <v>NA</v>
      </c>
      <c r="Q1731" t="str">
        <f t="shared" ref="Q1731:Q1794" si="164">LEFT(N1731, FIND("/", N1731)-1)</f>
        <v>music</v>
      </c>
      <c r="R1731" t="str">
        <f t="shared" ref="R1731:R1794" si="165">RIGHT(N1731, LEN(N1731) - FIND("/", N1731))</f>
        <v>faith</v>
      </c>
      <c r="S1731" s="12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str">
        <f t="shared" si="163"/>
        <v>NA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str">
        <f t="shared" si="163"/>
        <v>NA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str">
        <f t="shared" si="163"/>
        <v>NA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str">
        <f t="shared" si="163"/>
        <v>NA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str">
        <f t="shared" si="163"/>
        <v>NA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str">
        <f t="shared" si="163"/>
        <v>NA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8">
        <f t="shared" ref="P1795:P1858" si="169">IFERROR(E1795/L1795,"NA")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 - FIND("/", N1795))</f>
        <v>photobooks</v>
      </c>
      <c r="S1795" s="12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str">
        <f t="shared" si="169"/>
        <v>NA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str">
        <f t="shared" si="169"/>
        <v>NA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str">
        <f t="shared" si="169"/>
        <v>NA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8">
        <f t="shared" ref="P1859:P1922" si="175">IFERROR(E1859/L1859,"NA")</f>
        <v>136.36363636363637</v>
      </c>
      <c r="Q1859" t="str">
        <f t="shared" ref="Q1859:Q1922" si="176">LEFT(N1859, FIND("/", N1859)-1)</f>
        <v>music</v>
      </c>
      <c r="R1859" t="str">
        <f t="shared" ref="R1859:R1922" si="177">RIGHT(N1859, LEN(N1859) - FIND("/", N1859))</f>
        <v>rock</v>
      </c>
      <c r="S1859" s="12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str">
        <f t="shared" si="175"/>
        <v>NA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str">
        <f t="shared" si="175"/>
        <v>NA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str">
        <f t="shared" si="175"/>
        <v>NA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str">
        <f t="shared" si="175"/>
        <v>NA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str">
        <f t="shared" si="175"/>
        <v>NA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8">
        <f t="shared" ref="P1923:P1986" si="181">IFERROR(E1923/L1923,"NA")</f>
        <v>54</v>
      </c>
      <c r="Q1923" t="str">
        <f t="shared" ref="Q1923:Q1986" si="182">LEFT(N1923, FIND("/", N1923)-1)</f>
        <v>music</v>
      </c>
      <c r="R1923" t="str">
        <f t="shared" ref="R1923:R1986" si="183">RIGHT(N1923, LEN(N1923) - FIND("/", N1923))</f>
        <v>indie rock</v>
      </c>
      <c r="S1923" s="12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str">
        <f t="shared" si="181"/>
        <v>NA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8">
        <f t="shared" ref="P1987:P2050" si="187">IFERROR(E1987/L1987,"NA")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 - FIND("/", N1987))</f>
        <v>people</v>
      </c>
      <c r="S1987" s="12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str">
        <f t="shared" si="187"/>
        <v>NA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str">
        <f t="shared" si="187"/>
        <v>NA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str">
        <f t="shared" si="187"/>
        <v>NA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str">
        <f t="shared" si="187"/>
        <v>NA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8">
        <f t="shared" ref="P2051:P2114" si="193">IFERROR(E2051/L2051,"NA")</f>
        <v>80.991037735849048</v>
      </c>
      <c r="Q2051" t="str">
        <f t="shared" ref="Q2051:Q2114" si="194">LEFT(N2051, FIND("/", N2051)-1)</f>
        <v>technology</v>
      </c>
      <c r="R2051" t="str">
        <f t="shared" ref="R2051:R2114" si="195">RIGHT(N2051, LEN(N2051) - FIND("/", N2051))</f>
        <v>hardware</v>
      </c>
      <c r="S2051" s="12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8">
        <f t="shared" ref="P2115:P2178" si="199">IFERROR(E2115/L2115,"NA")</f>
        <v>68.598130841121488</v>
      </c>
      <c r="Q2115" t="str">
        <f t="shared" ref="Q2115:Q2178" si="200">LEFT(N2115, FIND("/", N2115)-1)</f>
        <v>music</v>
      </c>
      <c r="R2115" t="str">
        <f t="shared" ref="R2115:R2178" si="201">RIGHT(N2115, LEN(N2115) - FIND("/", N2115))</f>
        <v>indie rock</v>
      </c>
      <c r="S2115" s="12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str">
        <f t="shared" si="199"/>
        <v>NA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str">
        <f t="shared" si="199"/>
        <v>NA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8">
        <f t="shared" ref="P2179:P2242" si="205">IFERROR(E2179/L2179,"NA")</f>
        <v>65.868421052631575</v>
      </c>
      <c r="Q2179" t="str">
        <f t="shared" ref="Q2179:Q2242" si="206">LEFT(N2179, FIND("/", N2179)-1)</f>
        <v>music</v>
      </c>
      <c r="R2179" t="str">
        <f t="shared" ref="R2179:R2242" si="207">RIGHT(N2179, LEN(N2179) - FIND("/", N2179))</f>
        <v>rock</v>
      </c>
      <c r="S2179" s="12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8">
        <f t="shared" ref="P2243:P2306" si="211">IFERROR(E2243/L2243,"NA")</f>
        <v>49.472392638036808</v>
      </c>
      <c r="Q2243" t="str">
        <f t="shared" ref="Q2243:Q2306" si="212">LEFT(N2243, FIND("/", N2243)-1)</f>
        <v>games</v>
      </c>
      <c r="R2243" t="str">
        <f t="shared" ref="R2243:R2306" si="213">RIGHT(N2243, LEN(N2243) - FIND("/", N2243))</f>
        <v>tabletop games</v>
      </c>
      <c r="S2243" s="12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8">
        <f t="shared" ref="P2307:P2370" si="217">IFERROR(E2307/L2307,"NA")</f>
        <v>109.10778443113773</v>
      </c>
      <c r="Q2307" t="str">
        <f t="shared" ref="Q2307:Q2370" si="218">LEFT(N2307, FIND("/", N2307)-1)</f>
        <v>music</v>
      </c>
      <c r="R2307" t="str">
        <f t="shared" ref="R2307:R2370" si="219">RIGHT(N2307, LEN(N2307) - FIND("/", N2307))</f>
        <v>indie rock</v>
      </c>
      <c r="S2307" s="12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str">
        <f t="shared" si="217"/>
        <v>NA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str">
        <f t="shared" si="217"/>
        <v>NA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str">
        <f t="shared" si="217"/>
        <v>NA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str">
        <f t="shared" si="217"/>
        <v>NA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str">
        <f t="shared" si="217"/>
        <v>NA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str">
        <f t="shared" si="217"/>
        <v>NA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str">
        <f t="shared" si="217"/>
        <v>NA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str">
        <f t="shared" si="217"/>
        <v>NA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str">
        <f t="shared" si="217"/>
        <v>NA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str">
        <f t="shared" si="217"/>
        <v>NA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str">
        <f t="shared" si="217"/>
        <v>NA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str">
        <f t="shared" si="217"/>
        <v>NA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str">
        <f t="shared" si="217"/>
        <v>NA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str">
        <f t="shared" si="217"/>
        <v>NA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8" t="str">
        <f t="shared" ref="P2371:P2434" si="223">IFERROR(E2371/L2371,"NA")</f>
        <v>NA</v>
      </c>
      <c r="Q2371" t="str">
        <f t="shared" ref="Q2371:Q2434" si="224">LEFT(N2371, FIND("/", N2371)-1)</f>
        <v>technology</v>
      </c>
      <c r="R2371" t="str">
        <f t="shared" ref="R2371:R2434" si="225">RIGHT(N2371, LEN(N2371) - FIND("/", N2371))</f>
        <v>web</v>
      </c>
      <c r="S2371" s="12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str">
        <f t="shared" si="223"/>
        <v>NA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str">
        <f t="shared" si="223"/>
        <v>NA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str">
        <f t="shared" si="223"/>
        <v>NA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str">
        <f t="shared" si="223"/>
        <v>NA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str">
        <f t="shared" si="223"/>
        <v>NA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str">
        <f t="shared" si="223"/>
        <v>NA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str">
        <f t="shared" si="223"/>
        <v>NA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str">
        <f t="shared" si="223"/>
        <v>NA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str">
        <f t="shared" si="223"/>
        <v>NA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str">
        <f t="shared" si="223"/>
        <v>NA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str">
        <f t="shared" si="223"/>
        <v>NA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str">
        <f t="shared" si="223"/>
        <v>NA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str">
        <f t="shared" si="223"/>
        <v>NA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str">
        <f t="shared" si="223"/>
        <v>NA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str">
        <f t="shared" si="223"/>
        <v>NA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str">
        <f t="shared" si="223"/>
        <v>NA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str">
        <f t="shared" si="223"/>
        <v>NA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str">
        <f t="shared" si="223"/>
        <v>NA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str">
        <f t="shared" si="223"/>
        <v>NA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8" t="str">
        <f t="shared" ref="P2435:P2498" si="229">IFERROR(E2435/L2435,"NA")</f>
        <v>NA</v>
      </c>
      <c r="Q2435" t="str">
        <f t="shared" ref="Q2435:Q2498" si="230">LEFT(N2435, FIND("/", N2435)-1)</f>
        <v>food</v>
      </c>
      <c r="R2435" t="str">
        <f t="shared" ref="R2435:R2498" si="231">RIGHT(N2435, LEN(N2435) - FIND("/", N2435))</f>
        <v>food trucks</v>
      </c>
      <c r="S2435" s="12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str">
        <f t="shared" si="229"/>
        <v>NA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str">
        <f t="shared" si="229"/>
        <v>NA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8">
        <f t="shared" ref="P2499:P2562" si="235">IFERROR(E2499/L2499,"NA")</f>
        <v>80.551071428571419</v>
      </c>
      <c r="Q2499" t="str">
        <f t="shared" ref="Q2499:Q2562" si="236">LEFT(N2499, FIND("/", N2499)-1)</f>
        <v>music</v>
      </c>
      <c r="R2499" t="str">
        <f t="shared" ref="R2499:R2562" si="237">RIGHT(N2499, LEN(N2499) - FIND("/", N2499))</f>
        <v>indie rock</v>
      </c>
      <c r="S2499" s="12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str">
        <f t="shared" si="235"/>
        <v>NA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str">
        <f t="shared" si="235"/>
        <v>NA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str">
        <f t="shared" si="235"/>
        <v>NA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str">
        <f t="shared" si="235"/>
        <v>NA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str">
        <f t="shared" si="235"/>
        <v>NA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str">
        <f t="shared" si="235"/>
        <v>NA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str">
        <f t="shared" si="235"/>
        <v>NA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str">
        <f t="shared" si="235"/>
        <v>NA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str">
        <f t="shared" si="235"/>
        <v>NA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str">
        <f t="shared" si="235"/>
        <v>NA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str">
        <f t="shared" si="235"/>
        <v>NA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8" t="str">
        <f t="shared" ref="P2563:P2626" si="241">IFERROR(E2563/L2563,"NA")</f>
        <v>NA</v>
      </c>
      <c r="Q2563" t="str">
        <f t="shared" ref="Q2563:Q2626" si="242">LEFT(N2563, FIND("/", N2563)-1)</f>
        <v>food</v>
      </c>
      <c r="R2563" t="str">
        <f t="shared" ref="R2563:R2626" si="243">RIGHT(N2563, LEN(N2563) - FIND("/", N2563))</f>
        <v>food trucks</v>
      </c>
      <c r="S2563" s="12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str">
        <f t="shared" si="241"/>
        <v>NA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str">
        <f t="shared" si="241"/>
        <v>NA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str">
        <f t="shared" si="241"/>
        <v>NA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str">
        <f t="shared" si="241"/>
        <v>NA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str">
        <f t="shared" si="241"/>
        <v>NA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str">
        <f t="shared" si="241"/>
        <v>NA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str">
        <f t="shared" si="241"/>
        <v>NA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str">
        <f t="shared" si="241"/>
        <v>NA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str">
        <f t="shared" si="241"/>
        <v>NA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str">
        <f t="shared" si="241"/>
        <v>NA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str">
        <f t="shared" si="241"/>
        <v>NA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str">
        <f t="shared" si="241"/>
        <v>NA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str">
        <f t="shared" si="241"/>
        <v>NA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8">
        <f t="shared" ref="P2627:P2690" si="247">IFERROR(E2627/L2627,"NA")</f>
        <v>27.576923076923077</v>
      </c>
      <c r="Q2627" t="str">
        <f t="shared" ref="Q2627:Q2690" si="248">LEFT(N2627, FIND("/", N2627)-1)</f>
        <v>technology</v>
      </c>
      <c r="R2627" t="str">
        <f t="shared" ref="R2627:R2690" si="249">RIGHT(N2627, LEN(N2627) - FIND("/", N2627))</f>
        <v>space exploration</v>
      </c>
      <c r="S2627" s="12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str">
        <f t="shared" si="247"/>
        <v>NA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str">
        <f t="shared" si="247"/>
        <v>NA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str">
        <f t="shared" si="247"/>
        <v>NA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8">
        <f t="shared" ref="P2691:P2754" si="253">IFERROR(E2691/L2691,"NA")</f>
        <v>1</v>
      </c>
      <c r="Q2691" t="str">
        <f t="shared" ref="Q2691:Q2754" si="254">LEFT(N2691, FIND("/", N2691)-1)</f>
        <v>food</v>
      </c>
      <c r="R2691" t="str">
        <f t="shared" ref="R2691:R2754" si="255">RIGHT(N2691, LEN(N2691) - FIND("/", N2691))</f>
        <v>food trucks</v>
      </c>
      <c r="S2691" s="12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str">
        <f t="shared" si="253"/>
        <v>NA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str">
        <f t="shared" si="253"/>
        <v>NA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str">
        <f t="shared" si="253"/>
        <v>NA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str">
        <f t="shared" si="253"/>
        <v>NA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8">
        <f t="shared" ref="P2755:P2818" si="259">IFERROR(E2755/L2755,"NA")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 - FIND("/", N2755))</f>
        <v>children's books</v>
      </c>
      <c r="S2755" s="12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str">
        <f t="shared" si="259"/>
        <v>NA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str">
        <f t="shared" si="259"/>
        <v>NA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str">
        <f t="shared" si="259"/>
        <v>NA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str">
        <f t="shared" si="259"/>
        <v>NA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str">
        <f t="shared" si="259"/>
        <v>NA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str">
        <f t="shared" si="259"/>
        <v>NA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8">
        <f t="shared" ref="P2819:P2882" si="265">IFERROR(E2819/L2819,"NA")</f>
        <v>23.636363636363637</v>
      </c>
      <c r="Q2819" t="str">
        <f t="shared" ref="Q2819:Q2882" si="266">LEFT(N2819, FIND("/", N2819)-1)</f>
        <v>theater</v>
      </c>
      <c r="R2819" t="str">
        <f t="shared" ref="R2819:R2882" si="267">RIGHT(N2819, LEN(N2819) - FIND("/", N2819))</f>
        <v>plays</v>
      </c>
      <c r="S2819" s="12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str">
        <f t="shared" si="265"/>
        <v>NA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str">
        <f t="shared" si="265"/>
        <v>NA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str">
        <f t="shared" si="265"/>
        <v>NA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str">
        <f t="shared" si="265"/>
        <v>NA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str">
        <f t="shared" si="265"/>
        <v>NA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str">
        <f t="shared" si="265"/>
        <v>NA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str">
        <f t="shared" si="265"/>
        <v>NA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str">
        <f t="shared" si="265"/>
        <v>NA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str">
        <f t="shared" si="265"/>
        <v>NA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str">
        <f t="shared" si="265"/>
        <v>NA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8" t="str">
        <f t="shared" ref="P2883:P2946" si="271">IFERROR(E2883/L2883,"NA")</f>
        <v>NA</v>
      </c>
      <c r="Q2883" t="str">
        <f t="shared" ref="Q2883:Q2946" si="272">LEFT(N2883, FIND("/", N2883)-1)</f>
        <v>theater</v>
      </c>
      <c r="R2883" t="str">
        <f t="shared" ref="R2883:R2946" si="273">RIGHT(N2883, LEN(N2883) - FIND("/", N2883))</f>
        <v>plays</v>
      </c>
      <c r="S2883" s="12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str">
        <f t="shared" si="271"/>
        <v>NA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str">
        <f t="shared" si="271"/>
        <v>NA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str">
        <f t="shared" si="271"/>
        <v>NA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str">
        <f t="shared" si="271"/>
        <v>NA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8" t="str">
        <f t="shared" ref="P2947:P3010" si="277">IFERROR(E2947/L2947,"NA")</f>
        <v>NA</v>
      </c>
      <c r="Q2947" t="str">
        <f t="shared" ref="Q2947:Q3010" si="278">LEFT(N2947, FIND("/", N2947)-1)</f>
        <v>theater</v>
      </c>
      <c r="R2947" t="str">
        <f t="shared" ref="R2947:R3010" si="279">RIGHT(N2947, LEN(N2947) - FIND("/", N2947))</f>
        <v>spaces</v>
      </c>
      <c r="S2947" s="12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str">
        <f t="shared" si="277"/>
        <v>NA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str">
        <f t="shared" si="277"/>
        <v>NA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str">
        <f t="shared" si="277"/>
        <v>NA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str">
        <f t="shared" si="277"/>
        <v>NA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str">
        <f t="shared" si="277"/>
        <v>NA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8">
        <f t="shared" ref="P3011:P3074" si="283">IFERROR(E3011/L3011,"NA")</f>
        <v>233.8984375</v>
      </c>
      <c r="Q3011" t="str">
        <f t="shared" ref="Q3011:Q3074" si="284">LEFT(N3011, FIND("/", N3011)-1)</f>
        <v>theater</v>
      </c>
      <c r="R3011" t="str">
        <f t="shared" ref="R3011:R3074" si="285">RIGHT(N3011, LEN(N3011) - FIND("/", N3011))</f>
        <v>spaces</v>
      </c>
      <c r="S3011" s="12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str">
        <f t="shared" si="283"/>
        <v>NA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str">
        <f t="shared" si="283"/>
        <v>NA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str">
        <f t="shared" si="283"/>
        <v>NA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str">
        <f t="shared" si="283"/>
        <v>NA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8">
        <f t="shared" ref="P3075:P3138" si="289">IFERROR(E3075/L3075,"NA")</f>
        <v>92.142857142857139</v>
      </c>
      <c r="Q3075" t="str">
        <f t="shared" ref="Q3075:Q3138" si="290">LEFT(N3075, FIND("/", N3075)-1)</f>
        <v>theater</v>
      </c>
      <c r="R3075" t="str">
        <f t="shared" ref="R3075:R3138" si="291">RIGHT(N3075, LEN(N3075) - FIND("/", N3075))</f>
        <v>spaces</v>
      </c>
      <c r="S3075" s="12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str">
        <f t="shared" si="289"/>
        <v>NA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str">
        <f t="shared" si="289"/>
        <v>NA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str">
        <f t="shared" si="289"/>
        <v>NA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str">
        <f t="shared" si="289"/>
        <v>NA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8">
        <f t="shared" ref="P3139:P3202" si="295">IFERROR(E3139/L3139,"NA")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 - FIND("/", N3139))</f>
        <v>plays</v>
      </c>
      <c r="S3139" s="12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str">
        <f t="shared" si="295"/>
        <v>NA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str">
        <f t="shared" si="295"/>
        <v>NA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str">
        <f t="shared" si="295"/>
        <v>NA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str">
        <f t="shared" si="295"/>
        <v>NA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str">
        <f t="shared" si="295"/>
        <v>NA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8">
        <f t="shared" ref="P3203:P3266" si="301">IFERROR(E3203/L3203,"NA")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 - FIND("/", N3203))</f>
        <v>musical</v>
      </c>
      <c r="S3203" s="12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str">
        <f t="shared" si="301"/>
        <v>NA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str">
        <f t="shared" si="301"/>
        <v>NA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8">
        <f t="shared" ref="P3267:P3330" si="307">IFERROR(E3267/L3267,"NA")</f>
        <v>70.285714285714292</v>
      </c>
      <c r="Q3267" t="str">
        <f t="shared" ref="Q3267:Q3330" si="308">LEFT(N3267, FIND("/", N3267)-1)</f>
        <v>theater</v>
      </c>
      <c r="R3267" t="str">
        <f t="shared" ref="R3267:R3330" si="309">RIGHT(N3267, LEN(N3267) - FIND("/", N3267))</f>
        <v>plays</v>
      </c>
      <c r="S3267" s="12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8">
        <f t="shared" ref="P3331:P3394" si="313">IFERROR(E3331/L3331,"NA")</f>
        <v>44.92307692307692</v>
      </c>
      <c r="Q3331" t="str">
        <f t="shared" ref="Q3331:Q3394" si="314">LEFT(N3331, FIND("/", N3331)-1)</f>
        <v>theater</v>
      </c>
      <c r="R3331" t="str">
        <f t="shared" ref="R3331:R3394" si="315">RIGHT(N3331, LEN(N3331) - FIND("/", N3331))</f>
        <v>plays</v>
      </c>
      <c r="S3331" s="12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8">
        <f t="shared" ref="P3395:P3458" si="319">IFERROR(E3395/L3395,"NA")</f>
        <v>36.06818181818182</v>
      </c>
      <c r="Q3395" t="str">
        <f t="shared" ref="Q3395:Q3458" si="320">LEFT(N3395, FIND("/", N3395)-1)</f>
        <v>theater</v>
      </c>
      <c r="R3395" t="str">
        <f t="shared" ref="R3395:R3458" si="321">RIGHT(N3395, LEN(N3395) - FIND("/", N3395))</f>
        <v>plays</v>
      </c>
      <c r="S3395" s="12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8">
        <f t="shared" ref="P3459:P3522" si="325">IFERROR(E3459/L3459,"NA")</f>
        <v>50.981818181818184</v>
      </c>
      <c r="Q3459" t="str">
        <f t="shared" ref="Q3459:Q3522" si="326">LEFT(N3459, FIND("/", N3459)-1)</f>
        <v>theater</v>
      </c>
      <c r="R3459" t="str">
        <f t="shared" ref="R3459:R3522" si="327">RIGHT(N3459, LEN(N3459) - FIND("/", N3459))</f>
        <v>plays</v>
      </c>
      <c r="S3459" s="12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8">
        <f t="shared" ref="P3523:P3586" si="331">IFERROR(E3523/L3523,"NA")</f>
        <v>45.615384615384613</v>
      </c>
      <c r="Q3523" t="str">
        <f t="shared" ref="Q3523:Q3586" si="332">LEFT(N3523, FIND("/", N3523)-1)</f>
        <v>theater</v>
      </c>
      <c r="R3523" t="str">
        <f t="shared" ref="R3523:R3586" si="333">RIGHT(N3523, LEN(N3523) - FIND("/", N3523))</f>
        <v>plays</v>
      </c>
      <c r="S3523" s="12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8">
        <f t="shared" ref="P3587:P3650" si="337">IFERROR(E3587/L3587,"NA")</f>
        <v>176.08695652173913</v>
      </c>
      <c r="Q3587" t="str">
        <f t="shared" ref="Q3587:Q3650" si="338">LEFT(N3587, FIND("/", N3587)-1)</f>
        <v>theater</v>
      </c>
      <c r="R3587" t="str">
        <f t="shared" ref="R3587:R3650" si="339">RIGHT(N3587, LEN(N3587) - FIND("/", N3587))</f>
        <v>plays</v>
      </c>
      <c r="S3587" s="12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str">
        <f t="shared" si="337"/>
        <v>NA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str">
        <f t="shared" si="337"/>
        <v>NA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str">
        <f t="shared" si="337"/>
        <v>NA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str">
        <f t="shared" si="337"/>
        <v>NA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8">
        <f t="shared" ref="P3651:P3714" si="343">IFERROR(E3651/L3651,"NA")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 - FIND("/", N3651))</f>
        <v>plays</v>
      </c>
      <c r="S3651" s="12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8">
        <f t="shared" ref="P3715:P3778" si="349">IFERROR(E3715/L3715,"NA")</f>
        <v>106.84210526315789</v>
      </c>
      <c r="Q3715" t="str">
        <f t="shared" ref="Q3715:Q3778" si="350">LEFT(N3715, FIND("/", N3715)-1)</f>
        <v>theater</v>
      </c>
      <c r="R3715" t="str">
        <f t="shared" ref="R3715:R3778" si="351">RIGHT(N3715, LEN(N3715) - FIND("/", N3715))</f>
        <v>plays</v>
      </c>
      <c r="S3715" s="12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str">
        <f t="shared" si="349"/>
        <v>NA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str">
        <f t="shared" si="349"/>
        <v>NA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str">
        <f t="shared" si="349"/>
        <v>NA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str">
        <f t="shared" si="349"/>
        <v>NA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8">
        <f t="shared" ref="P3779:P3842" si="355">IFERROR(E3779/L3779,"NA")</f>
        <v>48.542372881355931</v>
      </c>
      <c r="Q3779" t="str">
        <f t="shared" ref="Q3779:Q3842" si="356">LEFT(N3779, FIND("/", N3779)-1)</f>
        <v>theater</v>
      </c>
      <c r="R3779" t="str">
        <f t="shared" ref="R3779:R3842" si="357">RIGHT(N3779, LEN(N3779) - FIND("/", N3779))</f>
        <v>musical</v>
      </c>
      <c r="S3779" s="12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str">
        <f t="shared" si="355"/>
        <v>NA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str">
        <f t="shared" si="355"/>
        <v>NA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str">
        <f t="shared" si="355"/>
        <v>NA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str">
        <f t="shared" si="355"/>
        <v>NA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8">
        <f t="shared" ref="P3843:P3906" si="361">IFERROR(E3843/L3843,"NA")</f>
        <v>25.647058823529413</v>
      </c>
      <c r="Q3843" t="str">
        <f t="shared" ref="Q3843:Q3906" si="362">LEFT(N3843, FIND("/", N3843)-1)</f>
        <v>theater</v>
      </c>
      <c r="R3843" t="str">
        <f t="shared" ref="R3843:R3906" si="363">RIGHT(N3843, LEN(N3843) - FIND("/", N3843))</f>
        <v>plays</v>
      </c>
      <c r="S3843" s="12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str">
        <f t="shared" si="361"/>
        <v>NA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str">
        <f t="shared" si="361"/>
        <v>NA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str">
        <f t="shared" si="361"/>
        <v>NA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str">
        <f t="shared" si="361"/>
        <v>NA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str">
        <f t="shared" si="361"/>
        <v>NA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str">
        <f t="shared" si="361"/>
        <v>NA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str">
        <f t="shared" si="361"/>
        <v>NA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str">
        <f t="shared" si="361"/>
        <v>NA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str">
        <f t="shared" si="361"/>
        <v>NA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str">
        <f t="shared" si="361"/>
        <v>NA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str">
        <f t="shared" si="361"/>
        <v>NA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str">
        <f t="shared" si="361"/>
        <v>NA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str">
        <f t="shared" si="361"/>
        <v>NA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8">
        <f t="shared" ref="P3907:P3970" si="367">IFERROR(E3907/L3907,"NA")</f>
        <v>24.714285714285715</v>
      </c>
      <c r="Q3907" t="str">
        <f t="shared" ref="Q3907:Q3970" si="368">LEFT(N3907, FIND("/", N3907)-1)</f>
        <v>theater</v>
      </c>
      <c r="R3907" t="str">
        <f t="shared" ref="R3907:R3970" si="369">RIGHT(N3907, LEN(N3907) - FIND("/", N3907))</f>
        <v>plays</v>
      </c>
      <c r="S3907" s="12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str">
        <f t="shared" si="367"/>
        <v>NA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str">
        <f t="shared" si="367"/>
        <v>NA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str">
        <f t="shared" si="367"/>
        <v>NA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str">
        <f t="shared" si="367"/>
        <v>NA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str">
        <f t="shared" si="367"/>
        <v>NA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str">
        <f t="shared" si="367"/>
        <v>NA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str">
        <f t="shared" si="367"/>
        <v>NA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str">
        <f t="shared" si="367"/>
        <v>NA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str">
        <f t="shared" si="367"/>
        <v>NA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str">
        <f t="shared" si="367"/>
        <v>NA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str">
        <f t="shared" si="367"/>
        <v>NA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str">
        <f t="shared" si="367"/>
        <v>NA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8">
        <f t="shared" ref="P3971:P4034" si="373">IFERROR(E3971/L3971,"NA")</f>
        <v>35.166666666666664</v>
      </c>
      <c r="Q3971" t="str">
        <f t="shared" ref="Q3971:Q4034" si="374">LEFT(N3971, FIND("/", N3971)-1)</f>
        <v>theater</v>
      </c>
      <c r="R3971" t="str">
        <f t="shared" ref="R3971:R4034" si="375">RIGHT(N3971, LEN(N3971) - FIND("/", N3971))</f>
        <v>plays</v>
      </c>
      <c r="S3971" s="12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str">
        <f t="shared" si="373"/>
        <v>NA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str">
        <f t="shared" si="373"/>
        <v>NA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str">
        <f t="shared" si="373"/>
        <v>NA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str">
        <f t="shared" si="373"/>
        <v>NA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str">
        <f t="shared" si="373"/>
        <v>NA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str">
        <f t="shared" si="373"/>
        <v>NA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str">
        <f t="shared" si="373"/>
        <v>NA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str">
        <f t="shared" si="373"/>
        <v>NA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str">
        <f t="shared" si="373"/>
        <v>NA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8">
        <f t="shared" ref="P4035:P4098" si="379">IFERROR(E4035/L4035,"NA")</f>
        <v>65.340319148936175</v>
      </c>
      <c r="Q4035" t="str">
        <f t="shared" ref="Q4035:Q4098" si="380">LEFT(N4035, FIND("/", N4035)-1)</f>
        <v>theater</v>
      </c>
      <c r="R4035" t="str">
        <f t="shared" ref="R4035:R4098" si="381">RIGHT(N4035, LEN(N4035) - FIND("/", N4035))</f>
        <v>plays</v>
      </c>
      <c r="S4035" s="12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str">
        <f t="shared" si="379"/>
        <v>NA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str">
        <f t="shared" si="379"/>
        <v>NA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str">
        <f t="shared" si="379"/>
        <v>NA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str">
        <f t="shared" si="379"/>
        <v>NA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str">
        <f t="shared" si="379"/>
        <v>NA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str">
        <f t="shared" si="379"/>
        <v>NA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str">
        <f t="shared" si="379"/>
        <v>NA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str">
        <f t="shared" si="379"/>
        <v>NA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str">
        <f t="shared" si="379"/>
        <v>NA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8" t="str">
        <f t="shared" ref="P4099:P4115" si="385">IFERROR(E4099/L4099,"NA")</f>
        <v>NA</v>
      </c>
      <c r="Q4099" t="str">
        <f t="shared" ref="Q4099:Q4115" si="386">LEFT(N4099, FIND("/", N4099)-1)</f>
        <v>theater</v>
      </c>
      <c r="R4099" t="str">
        <f t="shared" ref="R4099:R4115" si="387">RIGHT(N4099, LEN(N4099) - FIND("/", N4099))</f>
        <v>plays</v>
      </c>
      <c r="S4099" s="12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str">
        <f t="shared" si="385"/>
        <v>NA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str">
        <f t="shared" si="385"/>
        <v>NA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str">
        <f t="shared" si="385"/>
        <v>NA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str">
        <f t="shared" si="385"/>
        <v>NA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31" priority="2" operator="equal">
      <formula>"failed"</formula>
    </cfRule>
    <cfRule type="cellIs" dxfId="30" priority="3" operator="equal">
      <formula>"canceled"</formula>
    </cfRule>
    <cfRule type="cellIs" dxfId="29" priority="4" operator="equal">
      <formula>"live"</formula>
    </cfRule>
    <cfRule type="cellIs" dxfId="2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F34" sqref="F34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7.109375" customWidth="1"/>
  </cols>
  <sheetData>
    <row r="1" spans="1:7" x14ac:dyDescent="0.3">
      <c r="A1" s="10" t="s">
        <v>8223</v>
      </c>
      <c r="B1" t="s">
        <v>8323</v>
      </c>
    </row>
    <row r="3" spans="1:7" x14ac:dyDescent="0.3">
      <c r="A3" s="10" t="s">
        <v>8310</v>
      </c>
      <c r="B3" s="10" t="s">
        <v>8322</v>
      </c>
    </row>
    <row r="4" spans="1:7" x14ac:dyDescent="0.3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  <c r="G4" s="18" t="s">
        <v>8386</v>
      </c>
    </row>
    <row r="5" spans="1:7" x14ac:dyDescent="0.3">
      <c r="A5" s="11" t="s">
        <v>8312</v>
      </c>
      <c r="B5" s="9">
        <v>300</v>
      </c>
      <c r="C5" s="9">
        <v>180</v>
      </c>
      <c r="D5" s="9">
        <v>40</v>
      </c>
      <c r="E5" s="9"/>
      <c r="F5" s="9">
        <v>520</v>
      </c>
      <c r="G5" s="15">
        <f>GETPIVOTDATA("state",$A$3,"state","successful","Category","film &amp; video")/GETPIVOTDATA("state",$A$3,"Category","film &amp; video")</f>
        <v>0.57692307692307687</v>
      </c>
    </row>
    <row r="6" spans="1:7" x14ac:dyDescent="0.3">
      <c r="A6" s="11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15">
        <f>GETPIVOTDATA("state",$A$3,"state","successful","Category","food")/GETPIVOTDATA("state",$A$3,"Category","food")</f>
        <v>0.17</v>
      </c>
    </row>
    <row r="7" spans="1:7" x14ac:dyDescent="0.3">
      <c r="A7" s="11" t="s">
        <v>8314</v>
      </c>
      <c r="B7" s="9">
        <v>80</v>
      </c>
      <c r="C7" s="9">
        <v>140</v>
      </c>
      <c r="D7" s="9"/>
      <c r="E7" s="9"/>
      <c r="F7" s="9">
        <v>220</v>
      </c>
      <c r="G7" s="15">
        <f>GETPIVOTDATA("state",$A$3,"state","successful","Category","games")/GETPIVOTDATA("state",$A$3,"Category","games")</f>
        <v>0.36363636363636365</v>
      </c>
    </row>
    <row r="8" spans="1:7" x14ac:dyDescent="0.3">
      <c r="A8" s="11" t="s">
        <v>8315</v>
      </c>
      <c r="B8" s="9"/>
      <c r="C8" s="9"/>
      <c r="D8" s="9">
        <v>24</v>
      </c>
      <c r="E8" s="9"/>
      <c r="F8" s="9">
        <v>24</v>
      </c>
      <c r="G8" s="15">
        <f>GETPIVOTDATA("state",$A$3,"state","successful","Category","journalism")/GETPIVOTDATA("state",$A$3,"Category","journalism")</f>
        <v>0</v>
      </c>
    </row>
    <row r="9" spans="1:7" x14ac:dyDescent="0.3">
      <c r="A9" s="11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15">
        <f>GETPIVOTDATA("state",$A$3,"state","successful","Category","music")/GETPIVOTDATA("state",$A$3,"Category","music")</f>
        <v>0.77142857142857146</v>
      </c>
    </row>
    <row r="10" spans="1:7" x14ac:dyDescent="0.3">
      <c r="A10" s="11" t="s">
        <v>8317</v>
      </c>
      <c r="B10" s="9">
        <v>103</v>
      </c>
      <c r="C10" s="9">
        <v>117</v>
      </c>
      <c r="D10" s="9"/>
      <c r="E10" s="9"/>
      <c r="F10" s="9">
        <v>220</v>
      </c>
      <c r="G10" s="15">
        <f>GETPIVOTDATA("state",$A$3,"state","successful","Category","photography")/GETPIVOTDATA("state",$A$3,"Category","photography")</f>
        <v>0.4681818181818182</v>
      </c>
    </row>
    <row r="11" spans="1:7" x14ac:dyDescent="0.3">
      <c r="A11" s="11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  <c r="G11" s="15">
        <f>GETPIVOTDATA("state",$A$3,"state","successful","Category","publishing")/GETPIVOTDATA("state",$A$3,"Category","publishing")</f>
        <v>0.33755274261603374</v>
      </c>
    </row>
    <row r="12" spans="1:7" x14ac:dyDescent="0.3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G12" s="15">
        <f>GETPIVOTDATA("state",$A$3,"state","successful","Category","technology")/GETPIVOTDATA("state",$A$3,"Category","technology")</f>
        <v>0.34833333333333333</v>
      </c>
    </row>
    <row r="13" spans="1:7" x14ac:dyDescent="0.3">
      <c r="A13" s="11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15">
        <f>GETPIVOTDATA("state",$A$3,"state","successful","Category","theater")/GETPIVOTDATA("state",$A$3,"Category","theater")</f>
        <v>0.60229720028715006</v>
      </c>
    </row>
    <row r="14" spans="1:7" x14ac:dyDescent="0.3">
      <c r="A14" s="11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15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D27" sqref="D27"/>
    </sheetView>
  </sheetViews>
  <sheetFormatPr defaultRowHeight="14.4" x14ac:dyDescent="0.3"/>
  <cols>
    <col min="1" max="1" width="14.3320312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3.21875" customWidth="1"/>
  </cols>
  <sheetData>
    <row r="1" spans="1:7" x14ac:dyDescent="0.3">
      <c r="A1" s="10" t="s">
        <v>8223</v>
      </c>
      <c r="B1" t="s">
        <v>8323</v>
      </c>
    </row>
    <row r="2" spans="1:7" x14ac:dyDescent="0.3">
      <c r="A2" s="10" t="s">
        <v>8308</v>
      </c>
      <c r="B2" t="s">
        <v>8316</v>
      </c>
    </row>
    <row r="4" spans="1:7" x14ac:dyDescent="0.3">
      <c r="A4" s="10" t="s">
        <v>8310</v>
      </c>
      <c r="B4" s="10" t="s">
        <v>8322</v>
      </c>
      <c r="G4" s="18"/>
    </row>
    <row r="5" spans="1:7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  <c r="G5" s="18" t="s">
        <v>8386</v>
      </c>
    </row>
    <row r="6" spans="1:7" x14ac:dyDescent="0.3">
      <c r="A6" s="11" t="s">
        <v>8324</v>
      </c>
      <c r="B6" s="9">
        <v>40</v>
      </c>
      <c r="C6" s="9"/>
      <c r="D6" s="9"/>
      <c r="E6" s="9"/>
      <c r="F6" s="9">
        <v>40</v>
      </c>
      <c r="G6" s="15">
        <f>GETPIVOTDATA("state",$A$4,"state","successful","Sub-Category","classical music")/GETPIVOTDATA("state",$A$4,"Sub-Category","classical music")</f>
        <v>1</v>
      </c>
    </row>
    <row r="7" spans="1:7" x14ac:dyDescent="0.3">
      <c r="A7" s="11" t="s">
        <v>8325</v>
      </c>
      <c r="B7" s="9">
        <v>40</v>
      </c>
      <c r="C7" s="9"/>
      <c r="D7" s="9"/>
      <c r="E7" s="9"/>
      <c r="F7" s="9">
        <v>40</v>
      </c>
      <c r="G7" s="15">
        <f>GETPIVOTDATA("state",$A$4,"state","successful","Sub-Category","electronic music")/GETPIVOTDATA("state",$A$4,"Sub-Category","electronic music")</f>
        <v>1</v>
      </c>
    </row>
    <row r="8" spans="1:7" x14ac:dyDescent="0.3">
      <c r="A8" s="11" t="s">
        <v>8326</v>
      </c>
      <c r="B8" s="9"/>
      <c r="C8" s="9">
        <v>40</v>
      </c>
      <c r="D8" s="9"/>
      <c r="E8" s="9">
        <v>20</v>
      </c>
      <c r="F8" s="9">
        <v>60</v>
      </c>
      <c r="G8" s="15">
        <f>GETPIVOTDATA("state",$A$4,"state","successful","Sub-Category","faith")/GETPIVOTDATA("state",$A$4,"Sub-Category","faith")</f>
        <v>0</v>
      </c>
    </row>
    <row r="9" spans="1:7" x14ac:dyDescent="0.3">
      <c r="A9" s="11" t="s">
        <v>8327</v>
      </c>
      <c r="B9" s="9">
        <v>140</v>
      </c>
      <c r="C9" s="9">
        <v>20</v>
      </c>
      <c r="D9" s="9"/>
      <c r="E9" s="9"/>
      <c r="F9" s="9">
        <v>160</v>
      </c>
      <c r="G9" s="15">
        <f>GETPIVOTDATA("state",$A$4,"state","successful","Sub-Category","indie rock")/GETPIVOTDATA("state",$A$4,"Sub-Category","indie rock")</f>
        <v>0.875</v>
      </c>
    </row>
    <row r="10" spans="1:7" x14ac:dyDescent="0.3">
      <c r="A10" s="11" t="s">
        <v>8328</v>
      </c>
      <c r="B10" s="9"/>
      <c r="C10" s="9">
        <v>60</v>
      </c>
      <c r="D10" s="9"/>
      <c r="E10" s="9"/>
      <c r="F10" s="9">
        <v>60</v>
      </c>
      <c r="G10" s="15">
        <f>GETPIVOTDATA("state",$A$4,"state","successful","Sub-Category","jazz")/GETPIVOTDATA("state",$A$4,"Sub-Category","jazz")</f>
        <v>0</v>
      </c>
    </row>
    <row r="11" spans="1:7" x14ac:dyDescent="0.3">
      <c r="A11" s="11" t="s">
        <v>8329</v>
      </c>
      <c r="B11" s="9">
        <v>20</v>
      </c>
      <c r="C11" s="9"/>
      <c r="D11" s="9"/>
      <c r="E11" s="9"/>
      <c r="F11" s="9">
        <v>20</v>
      </c>
      <c r="G11" s="15">
        <f>GETPIVOTDATA("state",$A$4,"state","successful","Sub-Category","metal")/GETPIVOTDATA("state",$A$4,"Sub-Category","metal")</f>
        <v>1</v>
      </c>
    </row>
    <row r="12" spans="1:7" x14ac:dyDescent="0.3">
      <c r="A12" s="11" t="s">
        <v>8330</v>
      </c>
      <c r="B12" s="9">
        <v>40</v>
      </c>
      <c r="C12" s="9"/>
      <c r="D12" s="9"/>
      <c r="E12" s="9"/>
      <c r="F12" s="9">
        <v>40</v>
      </c>
      <c r="G12" s="15">
        <f>GETPIVOTDATA("state",$A$4,"state","successful","Sub-Category","pop")/GETPIVOTDATA("state",$A$4,"Sub-Category","pop")</f>
        <v>1</v>
      </c>
    </row>
    <row r="13" spans="1:7" x14ac:dyDescent="0.3">
      <c r="A13" s="11" t="s">
        <v>8331</v>
      </c>
      <c r="B13" s="9">
        <v>260</v>
      </c>
      <c r="C13" s="9"/>
      <c r="D13" s="9"/>
      <c r="E13" s="9"/>
      <c r="F13" s="9">
        <v>260</v>
      </c>
      <c r="G13" s="15">
        <f>GETPIVOTDATA("state",$A$4,"state","successful","Sub-Category","rock")/GETPIVOTDATA("state",$A$4,"Sub-Category","rock")</f>
        <v>1</v>
      </c>
    </row>
    <row r="14" spans="1:7" x14ac:dyDescent="0.3">
      <c r="A14" s="11" t="s">
        <v>8332</v>
      </c>
      <c r="B14" s="9"/>
      <c r="C14" s="9"/>
      <c r="D14" s="9">
        <v>20</v>
      </c>
      <c r="E14" s="9"/>
      <c r="F14" s="9">
        <v>20</v>
      </c>
      <c r="G14" s="15">
        <f>GETPIVOTDATA("state",$A$4,"state","successful","Sub-Category","world music")/GETPIVOTDATA("state",$A$4,"Sub-Category","world music")</f>
        <v>0</v>
      </c>
    </row>
    <row r="15" spans="1:7" x14ac:dyDescent="0.3">
      <c r="A15" s="11" t="s">
        <v>8321</v>
      </c>
      <c r="B15" s="9">
        <v>540</v>
      </c>
      <c r="C15" s="9">
        <v>120</v>
      </c>
      <c r="D15" s="9">
        <v>20</v>
      </c>
      <c r="E15" s="9">
        <v>20</v>
      </c>
      <c r="F15" s="9">
        <v>700</v>
      </c>
      <c r="G15" s="15">
        <f>GETPIVOTDATA("state",$A$4,"state","successful")/GETPIVOTDATA("state",$A$4)</f>
        <v>0.77142857142857146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11" sqref="C11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10.77734375" bestFit="1" customWidth="1"/>
    <col min="6" max="6" width="10.77734375" customWidth="1"/>
  </cols>
  <sheetData>
    <row r="1" spans="1:5" x14ac:dyDescent="0.3">
      <c r="A1" s="10" t="s">
        <v>8308</v>
      </c>
      <c r="B1" t="s">
        <v>8323</v>
      </c>
    </row>
    <row r="2" spans="1:5" x14ac:dyDescent="0.3">
      <c r="A2" s="10" t="s">
        <v>8347</v>
      </c>
      <c r="B2" t="s">
        <v>8323</v>
      </c>
    </row>
    <row r="4" spans="1:5" x14ac:dyDescent="0.3">
      <c r="A4" s="10" t="s">
        <v>8310</v>
      </c>
      <c r="B4" s="10" t="s">
        <v>8322</v>
      </c>
    </row>
    <row r="5" spans="1:5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4" t="s">
        <v>8341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4" t="s">
        <v>8342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4" t="s">
        <v>8343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4" t="s">
        <v>8344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4" t="s">
        <v>8335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4" t="s">
        <v>8345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4" t="s">
        <v>8336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4" t="s">
        <v>8337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4" t="s">
        <v>8338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4" t="s">
        <v>8339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4" t="s">
        <v>8340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4" t="s">
        <v>8346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4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Normal="100" workbookViewId="0">
      <selection activeCell="M28" sqref="M28"/>
    </sheetView>
  </sheetViews>
  <sheetFormatPr defaultRowHeight="14.4" x14ac:dyDescent="0.3"/>
  <cols>
    <col min="1" max="1" width="28.21875" customWidth="1"/>
    <col min="2" max="2" width="19" customWidth="1"/>
    <col min="3" max="3" width="14.88671875" customWidth="1"/>
    <col min="4" max="4" width="17.109375" customWidth="1"/>
    <col min="5" max="5" width="14.44140625" customWidth="1"/>
    <col min="6" max="6" width="20.109375" customWidth="1"/>
    <col min="7" max="7" width="16.88671875" customWidth="1"/>
    <col min="8" max="8" width="21.33203125" customWidth="1"/>
  </cols>
  <sheetData>
    <row r="1" spans="1:8" x14ac:dyDescent="0.3">
      <c r="A1" t="s">
        <v>8348</v>
      </c>
      <c r="B1" t="s">
        <v>8349</v>
      </c>
      <c r="C1" t="s">
        <v>8350</v>
      </c>
      <c r="D1" t="s">
        <v>8351</v>
      </c>
      <c r="E1" t="s">
        <v>8352</v>
      </c>
      <c r="F1" t="s">
        <v>8353</v>
      </c>
      <c r="G1" t="s">
        <v>8354</v>
      </c>
      <c r="H1" t="s">
        <v>8355</v>
      </c>
    </row>
    <row r="2" spans="1:8" x14ac:dyDescent="0.3">
      <c r="A2" t="s">
        <v>8356</v>
      </c>
      <c r="B2">
        <f>COUNTIFS('Data Package'!F:F,"successful",'Data Package'!D:D, "&lt;1000")</f>
        <v>322</v>
      </c>
      <c r="C2">
        <f>COUNTIFS('Data Package'!F:F,"failed",'Data Package'!D:D, "&lt;1000")</f>
        <v>113</v>
      </c>
      <c r="D2">
        <f>COUNTIFS('Data Package'!F:F,"canceled",'Data Package'!D:D,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8357</v>
      </c>
      <c r="B3">
        <f>COUNTIFS('Data Package'!F:F, "successful", 'Data Package'!D:D, "&gt;=1000", 'Data Package'!D:D, "&lt;=4999")</f>
        <v>932</v>
      </c>
      <c r="C3">
        <f>COUNTIFS('Data Package'!F:F, "failed", 'Data Package'!D:D, "&gt;=1000", 'Data Package'!D:D, "&lt;=4999")</f>
        <v>420</v>
      </c>
      <c r="D3">
        <f>COUNTIFS('Data Package'!F:F, "canceled", 'Data Package'!D:D, "&gt;=1000", 'Data Package'!D:D, 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">
      <c r="A4" t="s">
        <v>8358</v>
      </c>
      <c r="B4">
        <f>COUNTIFS('Data Package'!F:F, "successful", 'Data Package'!D:D, "&gt;=5000", 'Data Package'!D:D, "&lt;=9999")</f>
        <v>381</v>
      </c>
      <c r="C4">
        <f>COUNTIFS('Data Package'!F:F, "failed", 'Data Package'!D:D, "&gt;=5000", 'Data Package'!D:D, "&lt;=9999")</f>
        <v>283</v>
      </c>
      <c r="D4">
        <f>COUNTIFS('Data Package'!F:F, "canceled", 'Data Package'!D:D, "&gt;=5000", 'Data Package'!D:D,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8359</v>
      </c>
      <c r="B5">
        <f>COUNTIFS('Data Package'!F:F, "successful", 'Data Package'!D:D, "&gt;=10000", 'Data Package'!D:D, "&lt;=14999")</f>
        <v>168</v>
      </c>
      <c r="C5">
        <f>COUNTIFS('Data Package'!F:F, "failed", 'Data Package'!D:D, "&gt;=10000", 'Data Package'!D:D, "&lt;=14999")</f>
        <v>144</v>
      </c>
      <c r="D5">
        <f>COUNTIFS('Data Package'!F:F, "canceled", 'Data Package'!D:D, "&gt;=10000", 'Data Package'!D:D,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8360</v>
      </c>
      <c r="B6">
        <f>COUNTIFS('Data Package'!F:F, "successful", 'Data Package'!D:D, "&gt;=15000", 'Data Package'!D:D, "&lt;=19999")</f>
        <v>94</v>
      </c>
      <c r="C6">
        <f>COUNTIFS('Data Package'!F:F, "failed", 'Data Package'!D:D, "&gt;=15000", 'Data Package'!D:D, "&lt;=19999")</f>
        <v>90</v>
      </c>
      <c r="D6">
        <f>COUNTIFS('Data Package'!F:F, "canceled", 'Data Package'!D:D, "&gt;=15000", 'Data Package'!D:D,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8361</v>
      </c>
      <c r="B7">
        <f>COUNTIFS('Data Package'!F:F, "successful", 'Data Package'!D:D, "&gt;=20000", 'Data Package'!D:D, "&lt;=24999")</f>
        <v>62</v>
      </c>
      <c r="C7">
        <f>COUNTIFS('Data Package'!F:F, "failed", 'Data Package'!D:D, "&gt;=20000", 'Data Package'!D:D, "&lt;=24999")</f>
        <v>72</v>
      </c>
      <c r="D7">
        <f>COUNTIFS('Data Package'!F:F, "canceled", 'Data Package'!D:D, "&gt;=20000", 'Data Package'!D:D,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8362</v>
      </c>
      <c r="B8">
        <f>COUNTIFS('Data Package'!F:F, "successful", 'Data Package'!D:D, "&gt;=25000", 'Data Package'!D:D, "&lt;=29999")</f>
        <v>55</v>
      </c>
      <c r="C8">
        <f>COUNTIFS('Data Package'!F:F, "failed", 'Data Package'!D:D, "&gt;=25000", 'Data Package'!D:D, "&lt;=29999")</f>
        <v>64</v>
      </c>
      <c r="D8">
        <f>COUNTIFS('Data Package'!F:F, "canceled", 'Data Package'!D:D, "&gt;=25000", 'Data Package'!D:D,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8363</v>
      </c>
      <c r="B9">
        <f>COUNTIFS('Data Package'!F:F, "successful", 'Data Package'!D:D, "&gt;=30000", 'Data Package'!D:D, "&lt;=34999")</f>
        <v>32</v>
      </c>
      <c r="C9">
        <f>COUNTIFS('Data Package'!F:F, "failed", 'Data Package'!D:D, "&gt;=30000", 'Data Package'!D:D, "&lt;=34999")</f>
        <v>37</v>
      </c>
      <c r="D9">
        <f>COUNTIFS('Data Package'!F:F, "canceled", 'Data Package'!D:D, "&gt;=30000", 'Data Package'!D:D,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8364</v>
      </c>
      <c r="B10">
        <f>COUNTIFS('Data Package'!F:F, "successful", 'Data Package'!D:D, "&gt;=35000", 'Data Package'!D:D, "&lt;=39999")</f>
        <v>26</v>
      </c>
      <c r="C10">
        <f>COUNTIFS('Data Package'!F:F, "failed", 'Data Package'!D:D, "&gt;=35000", 'Data Package'!D:D, "&lt;=39999")</f>
        <v>22</v>
      </c>
      <c r="D10">
        <f>COUNTIFS('Data Package'!F:F, "canceled", 'Data Package'!D:D, "&gt;=35000", 'Data Package'!D:D,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8365</v>
      </c>
      <c r="B11">
        <f>COUNTIFS('Data Package'!F:F, "successful", 'Data Package'!D:D, "&gt;=40000", 'Data Package'!D:D, "&lt;=44999")</f>
        <v>21</v>
      </c>
      <c r="C11">
        <f>COUNTIFS('Data Package'!F:F, "failed", 'Data Package'!D:D, "&gt;=40000", 'Data Package'!D:D, "&lt;=44999")</f>
        <v>16</v>
      </c>
      <c r="D11">
        <f>COUNTIFS('Data Package'!F:F, "canceled", 'Data Package'!D:D, "&gt;=40000", 'Data Package'!D:D,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8366</v>
      </c>
      <c r="B12">
        <f>COUNTIFS('Data Package'!F:F, "successful", 'Data Package'!D:D, "&gt;=45000", 'Data Package'!D:D, "&lt;=49999")</f>
        <v>6</v>
      </c>
      <c r="C12">
        <f>COUNTIFS('Data Package'!F:F, "failed", 'Data Package'!D:D, "&gt;=45000", 'Data Package'!D:D, "&lt;=49999")</f>
        <v>11</v>
      </c>
      <c r="D12">
        <f>COUNTIFS('Data Package'!F:F, "canceled", 'Data Package'!D:D, "&gt;=45000", 'Data Package'!D:D,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8367</v>
      </c>
      <c r="B13">
        <f>COUNTIFS('Data Package'!F:F,"successful",'Data Package'!D:D, "&gt;=50000")</f>
        <v>86</v>
      </c>
      <c r="C13">
        <f>COUNTIFS('Data Package'!F:F,"failed",'Data Package'!D:D, "&gt;=50000")</f>
        <v>258</v>
      </c>
      <c r="D13">
        <f>COUNTIFS('Data Package'!F:F,"canceled",'Data Package'!D:D,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6"/>
  <sheetViews>
    <sheetView workbookViewId="0">
      <selection activeCell="K5" sqref="K5"/>
    </sheetView>
  </sheetViews>
  <sheetFormatPr defaultRowHeight="14.4" x14ac:dyDescent="0.3"/>
  <cols>
    <col min="1" max="1" width="12" customWidth="1"/>
    <col min="2" max="2" width="21.44140625" customWidth="1"/>
    <col min="5" max="5" width="18.88671875" customWidth="1"/>
    <col min="7" max="7" width="51" customWidth="1"/>
    <col min="8" max="8" width="11.77734375" customWidth="1"/>
    <col min="9" max="9" width="10.88671875" customWidth="1"/>
  </cols>
  <sheetData>
    <row r="1" spans="1:9" x14ac:dyDescent="0.3">
      <c r="A1" s="1" t="s">
        <v>8218</v>
      </c>
      <c r="B1" s="1" t="s">
        <v>8376</v>
      </c>
      <c r="C1" s="5"/>
      <c r="D1" s="1" t="s">
        <v>8218</v>
      </c>
      <c r="E1" s="1" t="s">
        <v>8377</v>
      </c>
      <c r="H1" t="s">
        <v>8219</v>
      </c>
      <c r="I1" t="s">
        <v>8221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t="s">
        <v>8368</v>
      </c>
      <c r="H2" s="16">
        <f>AVERAGE(B2:B2186)</f>
        <v>194.42517162471395</v>
      </c>
      <c r="I2" s="16">
        <f>AVERAGE(E2:E1531)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t="s">
        <v>8369</v>
      </c>
      <c r="H3" s="16">
        <f>MEDIAN(B2:B2186)</f>
        <v>62</v>
      </c>
      <c r="I3" s="16">
        <f>MEDIAN(E2:E1531)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t="s">
        <v>8370</v>
      </c>
      <c r="H4" s="16">
        <f>MIN(B2:B2186)</f>
        <v>1</v>
      </c>
      <c r="I4" s="16">
        <f>MIN(E2:E1531)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t="s">
        <v>8371</v>
      </c>
      <c r="H5" s="16">
        <f>MAX(B2:B2186)</f>
        <v>26457</v>
      </c>
      <c r="I5" s="16">
        <f>MAX(E2:E1531)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t="s">
        <v>8372</v>
      </c>
      <c r="H6" s="16">
        <f>_xlfn.VAR.P(B2:B2186)</f>
        <v>712840.9867348104</v>
      </c>
      <c r="I6" s="16">
        <f>_xlfn.VAR.P(E2:E1531)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t="s">
        <v>8373</v>
      </c>
      <c r="H7" s="16">
        <f>_xlfn.VAR.S(B2:B2186)</f>
        <v>713167.37912800396</v>
      </c>
      <c r="I7" s="16">
        <f>_xlfn.VAR.S(E2:E1531)</f>
        <v>3775.6894394644714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t="s">
        <v>8374</v>
      </c>
      <c r="H8" s="16">
        <f>_xlfn.STDEV.P(B2:B2186)</f>
        <v>844.29910975602149</v>
      </c>
      <c r="I8" s="16">
        <f>_xlfn.STDEV.P(E2:E1531)</f>
        <v>61.426555076684906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t="s">
        <v>8375</v>
      </c>
      <c r="H9" s="16">
        <f>_xlfn.STDEV.S(B2:B2186)</f>
        <v>844.49237955591047</v>
      </c>
      <c r="I9" s="16">
        <f>_xlfn.STDEV.S(E2:E1531)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  <c r="G10" t="s">
        <v>8381</v>
      </c>
      <c r="H10">
        <f>MODE(B2:B2186)</f>
        <v>27</v>
      </c>
      <c r="I10">
        <f>MODE(E2:E1531)</f>
        <v>0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B1:B2186"/>
  <conditionalFormatting sqref="I1">
    <cfRule type="cellIs" dxfId="27" priority="1" operator="equal">
      <formula>"failed"</formula>
    </cfRule>
    <cfRule type="cellIs" dxfId="26" priority="2" operator="equal">
      <formula>"canceled"</formula>
    </cfRule>
    <cfRule type="cellIs" dxfId="25" priority="3" operator="equal">
      <formula>"live"</formula>
    </cfRule>
    <cfRule type="cellIs" dxfId="24" priority="4" operator="equal">
      <formula>"successful"</formula>
    </cfRule>
  </conditionalFormatting>
  <conditionalFormatting sqref="A1:A1046647">
    <cfRule type="cellIs" dxfId="23" priority="13" operator="equal">
      <formula>"failed"</formula>
    </cfRule>
    <cfRule type="cellIs" dxfId="22" priority="14" operator="equal">
      <formula>"canceled"</formula>
    </cfRule>
    <cfRule type="cellIs" dxfId="21" priority="15" operator="equal">
      <formula>"live"</formula>
    </cfRule>
    <cfRule type="cellIs" dxfId="20" priority="16" operator="equal">
      <formula>"successful"</formula>
    </cfRule>
  </conditionalFormatting>
  <conditionalFormatting sqref="D1:D1045992">
    <cfRule type="cellIs" dxfId="19" priority="9" operator="equal">
      <formula>"failed"</formula>
    </cfRule>
    <cfRule type="cellIs" dxfId="18" priority="10" operator="equal">
      <formula>"canceled"</formula>
    </cfRule>
    <cfRule type="cellIs" dxfId="17" priority="11" operator="equal">
      <formula>"live"</formula>
    </cfRule>
    <cfRule type="cellIs" dxfId="16" priority="12" operator="equal">
      <formula>"successful"</formula>
    </cfRule>
  </conditionalFormatting>
  <conditionalFormatting sqref="H1">
    <cfRule type="cellIs" dxfId="15" priority="5" operator="equal">
      <formula>"failed"</formula>
    </cfRule>
    <cfRule type="cellIs" dxfId="14" priority="6" operator="equal">
      <formula>"canceled"</formula>
    </cfRule>
    <cfRule type="cellIs" dxfId="13" priority="7" operator="equal">
      <formula>"live"</formula>
    </cfRule>
    <cfRule type="cellIs" dxfId="12" priority="8" operator="equal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86"/>
  <sheetViews>
    <sheetView zoomScaleNormal="100" workbookViewId="0">
      <selection activeCell="G40" sqref="G40"/>
    </sheetView>
  </sheetViews>
  <sheetFormatPr defaultRowHeight="14.4" x14ac:dyDescent="0.3"/>
  <cols>
    <col min="1" max="1" width="17.44140625" customWidth="1"/>
    <col min="2" max="2" width="25" customWidth="1"/>
    <col min="3" max="3" width="7.88671875" customWidth="1"/>
    <col min="4" max="4" width="18.21875" customWidth="1"/>
    <col min="5" max="5" width="25" customWidth="1"/>
    <col min="6" max="6" width="14" customWidth="1"/>
    <col min="7" max="7" width="9.21875" customWidth="1"/>
    <col min="8" max="8" width="8.33203125" customWidth="1"/>
    <col min="9" max="9" width="19.77734375" customWidth="1"/>
    <col min="10" max="10" width="13.77734375" customWidth="1"/>
    <col min="11" max="11" width="8.44140625" customWidth="1"/>
    <col min="12" max="12" width="25" customWidth="1"/>
  </cols>
  <sheetData>
    <row r="1" spans="1:12" x14ac:dyDescent="0.3">
      <c r="A1" s="1" t="s">
        <v>8218</v>
      </c>
      <c r="B1" s="1" t="s">
        <v>8376</v>
      </c>
      <c r="C1" s="5" t="s">
        <v>8378</v>
      </c>
      <c r="D1" s="5" t="s">
        <v>8379</v>
      </c>
      <c r="E1" s="5" t="s">
        <v>8380</v>
      </c>
      <c r="F1" s="5"/>
      <c r="G1" s="5"/>
      <c r="H1" s="5" t="s">
        <v>8385</v>
      </c>
      <c r="I1" s="5" t="s">
        <v>8380</v>
      </c>
      <c r="J1" s="5"/>
      <c r="K1" s="1"/>
      <c r="L1" s="1"/>
    </row>
    <row r="2" spans="1:12" x14ac:dyDescent="0.3">
      <c r="A2" t="s">
        <v>8219</v>
      </c>
      <c r="B2">
        <v>1</v>
      </c>
      <c r="C2" s="17">
        <v>194.42517162471395</v>
      </c>
      <c r="D2" s="16">
        <f>_xlfn.STDEV.P(B2:B2186)</f>
        <v>844.29910975602149</v>
      </c>
      <c r="E2">
        <f>_xlfn.NORM.DIST(B2,$C$2,$D$2,FALSE)</f>
        <v>4.6027438981736469E-4</v>
      </c>
      <c r="F2" s="19"/>
      <c r="G2" t="s">
        <v>8378</v>
      </c>
      <c r="H2" s="16">
        <f>AVERAGE(B2:B2186)</f>
        <v>194.42517162471395</v>
      </c>
      <c r="L2">
        <f>(B2-C2)/D2</f>
        <v>-0.22909555321053027</v>
      </c>
    </row>
    <row r="3" spans="1:12" x14ac:dyDescent="0.3">
      <c r="A3" t="s">
        <v>8219</v>
      </c>
      <c r="B3">
        <v>1</v>
      </c>
      <c r="E3">
        <f t="shared" ref="E3:E66" si="0">_xlfn.NORM.DIST(B3,$C$2,$D$2,FALSE)</f>
        <v>4.6027438981736469E-4</v>
      </c>
      <c r="F3" s="19"/>
      <c r="G3" t="s">
        <v>8383</v>
      </c>
      <c r="H3" s="16">
        <f>MEDIAN(B2:B2186)</f>
        <v>62</v>
      </c>
    </row>
    <row r="4" spans="1:12" x14ac:dyDescent="0.3">
      <c r="A4" t="s">
        <v>8219</v>
      </c>
      <c r="B4">
        <v>1</v>
      </c>
      <c r="E4">
        <f t="shared" si="0"/>
        <v>4.6027438981736469E-4</v>
      </c>
      <c r="F4" s="19"/>
      <c r="G4" t="s">
        <v>8382</v>
      </c>
      <c r="H4" s="16">
        <f>MODE(B2:B2186)</f>
        <v>27</v>
      </c>
    </row>
    <row r="5" spans="1:12" x14ac:dyDescent="0.3">
      <c r="A5" t="s">
        <v>8219</v>
      </c>
      <c r="B5">
        <v>2</v>
      </c>
      <c r="E5">
        <f t="shared" si="0"/>
        <v>4.603989765551076E-4</v>
      </c>
      <c r="F5" s="19"/>
      <c r="G5" t="s">
        <v>8384</v>
      </c>
      <c r="H5" s="16">
        <f>MAX(B2:B2186)</f>
        <v>26457</v>
      </c>
      <c r="I5">
        <f>MAX(E2:E2186)</f>
        <v>4.7251291065839767E-4</v>
      </c>
    </row>
    <row r="6" spans="1:12" x14ac:dyDescent="0.3">
      <c r="A6" t="s">
        <v>8219</v>
      </c>
      <c r="B6">
        <v>3</v>
      </c>
      <c r="E6">
        <f t="shared" si="0"/>
        <v>4.6052295097662372E-4</v>
      </c>
      <c r="F6" s="19"/>
    </row>
    <row r="7" spans="1:12" x14ac:dyDescent="0.3">
      <c r="A7" t="s">
        <v>8219</v>
      </c>
      <c r="B7">
        <v>3</v>
      </c>
      <c r="E7">
        <f t="shared" si="0"/>
        <v>4.6052295097662372E-4</v>
      </c>
      <c r="F7" s="19"/>
    </row>
    <row r="8" spans="1:12" x14ac:dyDescent="0.3">
      <c r="A8" t="s">
        <v>8219</v>
      </c>
      <c r="B8">
        <v>3</v>
      </c>
      <c r="E8">
        <f t="shared" si="0"/>
        <v>4.6052295097662372E-4</v>
      </c>
      <c r="F8" s="19"/>
    </row>
    <row r="9" spans="1:12" x14ac:dyDescent="0.3">
      <c r="A9" t="s">
        <v>8219</v>
      </c>
      <c r="B9">
        <v>3</v>
      </c>
      <c r="E9">
        <f t="shared" si="0"/>
        <v>4.6052295097662372E-4</v>
      </c>
      <c r="F9" s="19"/>
    </row>
    <row r="10" spans="1:12" x14ac:dyDescent="0.3">
      <c r="A10" t="s">
        <v>8219</v>
      </c>
      <c r="B10">
        <v>3</v>
      </c>
      <c r="E10">
        <f t="shared" si="0"/>
        <v>4.6052295097662372E-4</v>
      </c>
      <c r="F10" s="19"/>
    </row>
    <row r="11" spans="1:12" x14ac:dyDescent="0.3">
      <c r="A11" t="s">
        <v>8219</v>
      </c>
      <c r="B11">
        <v>3</v>
      </c>
      <c r="E11">
        <f t="shared" si="0"/>
        <v>4.6052295097662372E-4</v>
      </c>
      <c r="F11" s="19"/>
    </row>
    <row r="12" spans="1:12" x14ac:dyDescent="0.3">
      <c r="A12" t="s">
        <v>8219</v>
      </c>
      <c r="B12">
        <v>3</v>
      </c>
      <c r="E12">
        <f t="shared" si="0"/>
        <v>4.6052295097662372E-4</v>
      </c>
      <c r="F12" s="19"/>
    </row>
    <row r="13" spans="1:12" x14ac:dyDescent="0.3">
      <c r="A13" t="s">
        <v>8219</v>
      </c>
      <c r="B13">
        <v>3</v>
      </c>
      <c r="E13">
        <f t="shared" si="0"/>
        <v>4.6052295097662372E-4</v>
      </c>
      <c r="F13" s="19"/>
    </row>
    <row r="14" spans="1:12" x14ac:dyDescent="0.3">
      <c r="A14" t="s">
        <v>8219</v>
      </c>
      <c r="B14">
        <v>3</v>
      </c>
      <c r="E14">
        <f t="shared" si="0"/>
        <v>4.6052295097662372E-4</v>
      </c>
      <c r="F14" s="19"/>
    </row>
    <row r="15" spans="1:12" x14ac:dyDescent="0.3">
      <c r="A15" t="s">
        <v>8219</v>
      </c>
      <c r="B15">
        <v>3</v>
      </c>
      <c r="E15">
        <f t="shared" si="0"/>
        <v>4.6052295097662372E-4</v>
      </c>
      <c r="F15" s="19"/>
    </row>
    <row r="16" spans="1:12" x14ac:dyDescent="0.3">
      <c r="A16" t="s">
        <v>8219</v>
      </c>
      <c r="B16">
        <v>4</v>
      </c>
      <c r="E16">
        <f t="shared" si="0"/>
        <v>4.606463125691523E-4</v>
      </c>
      <c r="F16" s="19"/>
    </row>
    <row r="17" spans="1:6" x14ac:dyDescent="0.3">
      <c r="A17" t="s">
        <v>8219</v>
      </c>
      <c r="B17">
        <v>4</v>
      </c>
      <c r="E17">
        <f t="shared" si="0"/>
        <v>4.606463125691523E-4</v>
      </c>
      <c r="F17" s="19"/>
    </row>
    <row r="18" spans="1:6" x14ac:dyDescent="0.3">
      <c r="A18" t="s">
        <v>8219</v>
      </c>
      <c r="B18">
        <v>4</v>
      </c>
      <c r="E18">
        <f t="shared" si="0"/>
        <v>4.606463125691523E-4</v>
      </c>
      <c r="F18" s="19"/>
    </row>
    <row r="19" spans="1:6" x14ac:dyDescent="0.3">
      <c r="A19" t="s">
        <v>8219</v>
      </c>
      <c r="B19">
        <v>4</v>
      </c>
      <c r="E19">
        <f t="shared" si="0"/>
        <v>4.606463125691523E-4</v>
      </c>
      <c r="F19" s="19"/>
    </row>
    <row r="20" spans="1:6" x14ac:dyDescent="0.3">
      <c r="A20" t="s">
        <v>8219</v>
      </c>
      <c r="B20">
        <v>4</v>
      </c>
      <c r="E20">
        <f t="shared" si="0"/>
        <v>4.606463125691523E-4</v>
      </c>
      <c r="F20" s="19"/>
    </row>
    <row r="21" spans="1:6" x14ac:dyDescent="0.3">
      <c r="A21" t="s">
        <v>8219</v>
      </c>
      <c r="B21">
        <v>5</v>
      </c>
      <c r="E21">
        <f t="shared" si="0"/>
        <v>4.6076906082237446E-4</v>
      </c>
      <c r="F21" s="19"/>
    </row>
    <row r="22" spans="1:6" x14ac:dyDescent="0.3">
      <c r="A22" t="s">
        <v>8219</v>
      </c>
      <c r="B22">
        <v>5</v>
      </c>
      <c r="E22">
        <f t="shared" si="0"/>
        <v>4.6076906082237446E-4</v>
      </c>
      <c r="F22" s="19"/>
    </row>
    <row r="23" spans="1:6" x14ac:dyDescent="0.3">
      <c r="A23" t="s">
        <v>8219</v>
      </c>
      <c r="B23">
        <v>5</v>
      </c>
      <c r="E23">
        <f t="shared" si="0"/>
        <v>4.6076906082237446E-4</v>
      </c>
      <c r="F23" s="19"/>
    </row>
    <row r="24" spans="1:6" x14ac:dyDescent="0.3">
      <c r="A24" t="s">
        <v>8219</v>
      </c>
      <c r="B24">
        <v>6</v>
      </c>
      <c r="E24">
        <f t="shared" si="0"/>
        <v>4.6089119522841677E-4</v>
      </c>
      <c r="F24" s="19"/>
    </row>
    <row r="25" spans="1:6" x14ac:dyDescent="0.3">
      <c r="A25" t="s">
        <v>8219</v>
      </c>
      <c r="B25">
        <v>6</v>
      </c>
      <c r="E25">
        <f t="shared" si="0"/>
        <v>4.6089119522841677E-4</v>
      </c>
      <c r="F25" s="19"/>
    </row>
    <row r="26" spans="1:6" x14ac:dyDescent="0.3">
      <c r="A26" t="s">
        <v>8219</v>
      </c>
      <c r="B26">
        <v>6</v>
      </c>
      <c r="E26">
        <f t="shared" si="0"/>
        <v>4.6089119522841677E-4</v>
      </c>
      <c r="F26" s="19"/>
    </row>
    <row r="27" spans="1:6" x14ac:dyDescent="0.3">
      <c r="A27" t="s">
        <v>8219</v>
      </c>
      <c r="B27">
        <v>6</v>
      </c>
      <c r="E27">
        <f t="shared" si="0"/>
        <v>4.6089119522841677E-4</v>
      </c>
      <c r="F27" s="19"/>
    </row>
    <row r="28" spans="1:6" x14ac:dyDescent="0.3">
      <c r="A28" t="s">
        <v>8219</v>
      </c>
      <c r="B28">
        <v>6</v>
      </c>
      <c r="E28">
        <f t="shared" si="0"/>
        <v>4.6089119522841677E-4</v>
      </c>
      <c r="F28" s="19"/>
    </row>
    <row r="29" spans="1:6" x14ac:dyDescent="0.3">
      <c r="A29" t="s">
        <v>8219</v>
      </c>
      <c r="B29">
        <v>7</v>
      </c>
      <c r="E29">
        <f t="shared" si="0"/>
        <v>4.610127152818541E-4</v>
      </c>
      <c r="F29" s="19"/>
    </row>
    <row r="30" spans="1:6" x14ac:dyDescent="0.3">
      <c r="A30" t="s">
        <v>8219</v>
      </c>
      <c r="B30">
        <v>7</v>
      </c>
      <c r="E30">
        <f t="shared" si="0"/>
        <v>4.610127152818541E-4</v>
      </c>
      <c r="F30" s="19"/>
    </row>
    <row r="31" spans="1:6" x14ac:dyDescent="0.3">
      <c r="A31" t="s">
        <v>8219</v>
      </c>
      <c r="B31">
        <v>7</v>
      </c>
      <c r="E31">
        <f t="shared" si="0"/>
        <v>4.610127152818541E-4</v>
      </c>
      <c r="F31" s="19"/>
    </row>
    <row r="32" spans="1:6" x14ac:dyDescent="0.3">
      <c r="A32" t="s">
        <v>8219</v>
      </c>
      <c r="B32">
        <v>7</v>
      </c>
      <c r="E32">
        <f t="shared" si="0"/>
        <v>4.610127152818541E-4</v>
      </c>
      <c r="F32" s="19"/>
    </row>
    <row r="33" spans="1:6" x14ac:dyDescent="0.3">
      <c r="A33" t="s">
        <v>8219</v>
      </c>
      <c r="B33">
        <v>7</v>
      </c>
      <c r="E33">
        <f t="shared" si="0"/>
        <v>4.610127152818541E-4</v>
      </c>
      <c r="F33" s="19"/>
    </row>
    <row r="34" spans="1:6" x14ac:dyDescent="0.3">
      <c r="A34" t="s">
        <v>8219</v>
      </c>
      <c r="B34">
        <v>7</v>
      </c>
      <c r="E34">
        <f t="shared" si="0"/>
        <v>4.610127152818541E-4</v>
      </c>
      <c r="F34" s="19"/>
    </row>
    <row r="35" spans="1:6" x14ac:dyDescent="0.3">
      <c r="A35" t="s">
        <v>8219</v>
      </c>
      <c r="B35">
        <v>7</v>
      </c>
      <c r="E35">
        <f t="shared" si="0"/>
        <v>4.610127152818541E-4</v>
      </c>
      <c r="F35" s="19"/>
    </row>
    <row r="36" spans="1:6" x14ac:dyDescent="0.3">
      <c r="A36" t="s">
        <v>8219</v>
      </c>
      <c r="B36">
        <v>7</v>
      </c>
      <c r="E36">
        <f t="shared" si="0"/>
        <v>4.610127152818541E-4</v>
      </c>
      <c r="F36" s="19"/>
    </row>
    <row r="37" spans="1:6" x14ac:dyDescent="0.3">
      <c r="A37" t="s">
        <v>8219</v>
      </c>
      <c r="B37">
        <v>7</v>
      </c>
      <c r="E37">
        <f t="shared" si="0"/>
        <v>4.610127152818541E-4</v>
      </c>
      <c r="F37" s="19"/>
    </row>
    <row r="38" spans="1:6" x14ac:dyDescent="0.3">
      <c r="A38" t="s">
        <v>8219</v>
      </c>
      <c r="B38">
        <v>7</v>
      </c>
      <c r="E38">
        <f t="shared" si="0"/>
        <v>4.610127152818541E-4</v>
      </c>
      <c r="F38" s="19"/>
    </row>
    <row r="39" spans="1:6" x14ac:dyDescent="0.3">
      <c r="A39" t="s">
        <v>8219</v>
      </c>
      <c r="B39">
        <v>8</v>
      </c>
      <c r="E39">
        <f t="shared" si="0"/>
        <v>4.6113362047971396E-4</v>
      </c>
      <c r="F39" s="19"/>
    </row>
    <row r="40" spans="1:6" x14ac:dyDescent="0.3">
      <c r="A40" t="s">
        <v>8219</v>
      </c>
      <c r="B40">
        <v>8</v>
      </c>
      <c r="E40">
        <f t="shared" si="0"/>
        <v>4.6113362047971396E-4</v>
      </c>
      <c r="F40" s="19"/>
    </row>
    <row r="41" spans="1:6" x14ac:dyDescent="0.3">
      <c r="A41" t="s">
        <v>8219</v>
      </c>
      <c r="B41">
        <v>8</v>
      </c>
      <c r="E41">
        <f t="shared" si="0"/>
        <v>4.6113362047971396E-4</v>
      </c>
      <c r="F41" s="19"/>
    </row>
    <row r="42" spans="1:6" x14ac:dyDescent="0.3">
      <c r="A42" t="s">
        <v>8219</v>
      </c>
      <c r="B42">
        <v>8</v>
      </c>
      <c r="E42">
        <f t="shared" si="0"/>
        <v>4.6113362047971396E-4</v>
      </c>
      <c r="F42" s="19"/>
    </row>
    <row r="43" spans="1:6" x14ac:dyDescent="0.3">
      <c r="A43" t="s">
        <v>8219</v>
      </c>
      <c r="B43">
        <v>8</v>
      </c>
      <c r="E43">
        <f t="shared" si="0"/>
        <v>4.6113362047971396E-4</v>
      </c>
      <c r="F43" s="19"/>
    </row>
    <row r="44" spans="1:6" x14ac:dyDescent="0.3">
      <c r="A44" t="s">
        <v>8219</v>
      </c>
      <c r="B44">
        <v>8</v>
      </c>
      <c r="E44">
        <f t="shared" si="0"/>
        <v>4.6113362047971396E-4</v>
      </c>
      <c r="F44" s="19"/>
    </row>
    <row r="45" spans="1:6" x14ac:dyDescent="0.3">
      <c r="A45" t="s">
        <v>8219</v>
      </c>
      <c r="B45">
        <v>8</v>
      </c>
      <c r="E45">
        <f t="shared" si="0"/>
        <v>4.6113362047971396E-4</v>
      </c>
      <c r="F45" s="19"/>
    </row>
    <row r="46" spans="1:6" x14ac:dyDescent="0.3">
      <c r="A46" t="s">
        <v>8219</v>
      </c>
      <c r="B46">
        <v>8</v>
      </c>
      <c r="E46">
        <f t="shared" si="0"/>
        <v>4.6113362047971396E-4</v>
      </c>
      <c r="F46" s="19"/>
    </row>
    <row r="47" spans="1:6" x14ac:dyDescent="0.3">
      <c r="A47" t="s">
        <v>8219</v>
      </c>
      <c r="B47">
        <v>8</v>
      </c>
      <c r="E47">
        <f t="shared" si="0"/>
        <v>4.6113362047971396E-4</v>
      </c>
      <c r="F47" s="19"/>
    </row>
    <row r="48" spans="1:6" x14ac:dyDescent="0.3">
      <c r="A48" t="s">
        <v>8219</v>
      </c>
      <c r="B48">
        <v>8</v>
      </c>
      <c r="E48">
        <f t="shared" si="0"/>
        <v>4.6113362047971396E-4</v>
      </c>
      <c r="F48" s="19"/>
    </row>
    <row r="49" spans="1:6" x14ac:dyDescent="0.3">
      <c r="A49" t="s">
        <v>8219</v>
      </c>
      <c r="B49">
        <v>8</v>
      </c>
      <c r="E49">
        <f t="shared" si="0"/>
        <v>4.6113362047971396E-4</v>
      </c>
      <c r="F49" s="19"/>
    </row>
    <row r="50" spans="1:6" x14ac:dyDescent="0.3">
      <c r="A50" t="s">
        <v>8219</v>
      </c>
      <c r="B50">
        <v>8</v>
      </c>
      <c r="E50">
        <f t="shared" si="0"/>
        <v>4.6113362047971396E-4</v>
      </c>
      <c r="F50" s="19"/>
    </row>
    <row r="51" spans="1:6" x14ac:dyDescent="0.3">
      <c r="A51" t="s">
        <v>8219</v>
      </c>
      <c r="B51">
        <v>8</v>
      </c>
      <c r="E51">
        <f t="shared" si="0"/>
        <v>4.6113362047971396E-4</v>
      </c>
      <c r="F51" s="19"/>
    </row>
    <row r="52" spans="1:6" x14ac:dyDescent="0.3">
      <c r="A52" t="s">
        <v>8219</v>
      </c>
      <c r="B52">
        <v>8</v>
      </c>
      <c r="E52">
        <f t="shared" si="0"/>
        <v>4.6113362047971396E-4</v>
      </c>
      <c r="F52" s="19"/>
    </row>
    <row r="53" spans="1:6" x14ac:dyDescent="0.3">
      <c r="A53" t="s">
        <v>8219</v>
      </c>
      <c r="B53">
        <v>8</v>
      </c>
      <c r="E53">
        <f t="shared" si="0"/>
        <v>4.6113362047971396E-4</v>
      </c>
      <c r="F53" s="19"/>
    </row>
    <row r="54" spans="1:6" x14ac:dyDescent="0.3">
      <c r="A54" t="s">
        <v>8219</v>
      </c>
      <c r="B54">
        <v>9</v>
      </c>
      <c r="E54">
        <f t="shared" si="0"/>
        <v>4.6125391032147945E-4</v>
      </c>
      <c r="F54" s="19"/>
    </row>
    <row r="55" spans="1:6" x14ac:dyDescent="0.3">
      <c r="A55" t="s">
        <v>8219</v>
      </c>
      <c r="B55">
        <v>9</v>
      </c>
      <c r="E55">
        <f t="shared" si="0"/>
        <v>4.6125391032147945E-4</v>
      </c>
      <c r="F55" s="19"/>
    </row>
    <row r="56" spans="1:6" x14ac:dyDescent="0.3">
      <c r="A56" t="s">
        <v>8219</v>
      </c>
      <c r="B56">
        <v>9</v>
      </c>
      <c r="E56">
        <f t="shared" si="0"/>
        <v>4.6125391032147945E-4</v>
      </c>
      <c r="F56" s="19"/>
    </row>
    <row r="57" spans="1:6" x14ac:dyDescent="0.3">
      <c r="A57" t="s">
        <v>8219</v>
      </c>
      <c r="B57">
        <v>9</v>
      </c>
      <c r="E57">
        <f t="shared" si="0"/>
        <v>4.6125391032147945E-4</v>
      </c>
      <c r="F57" s="19"/>
    </row>
    <row r="58" spans="1:6" x14ac:dyDescent="0.3">
      <c r="A58" t="s">
        <v>8219</v>
      </c>
      <c r="B58">
        <v>9</v>
      </c>
      <c r="E58">
        <f t="shared" si="0"/>
        <v>4.6125391032147945E-4</v>
      </c>
      <c r="F58" s="19"/>
    </row>
    <row r="59" spans="1:6" x14ac:dyDescent="0.3">
      <c r="A59" t="s">
        <v>8219</v>
      </c>
      <c r="B59">
        <v>9</v>
      </c>
      <c r="E59">
        <f t="shared" si="0"/>
        <v>4.6125391032147945E-4</v>
      </c>
      <c r="F59" s="19"/>
    </row>
    <row r="60" spans="1:6" x14ac:dyDescent="0.3">
      <c r="A60" t="s">
        <v>8219</v>
      </c>
      <c r="B60">
        <v>9</v>
      </c>
      <c r="E60">
        <f t="shared" si="0"/>
        <v>4.6125391032147945E-4</v>
      </c>
      <c r="F60" s="19"/>
    </row>
    <row r="61" spans="1:6" x14ac:dyDescent="0.3">
      <c r="A61" t="s">
        <v>8219</v>
      </c>
      <c r="B61">
        <v>9</v>
      </c>
      <c r="E61">
        <f t="shared" si="0"/>
        <v>4.6125391032147945E-4</v>
      </c>
      <c r="F61" s="19"/>
    </row>
    <row r="62" spans="1:6" x14ac:dyDescent="0.3">
      <c r="A62" t="s">
        <v>8219</v>
      </c>
      <c r="B62">
        <v>9</v>
      </c>
      <c r="E62">
        <f t="shared" si="0"/>
        <v>4.6125391032147945E-4</v>
      </c>
      <c r="F62" s="19"/>
    </row>
    <row r="63" spans="1:6" x14ac:dyDescent="0.3">
      <c r="A63" t="s">
        <v>8219</v>
      </c>
      <c r="B63">
        <v>9</v>
      </c>
      <c r="E63">
        <f t="shared" si="0"/>
        <v>4.6125391032147945E-4</v>
      </c>
      <c r="F63" s="19"/>
    </row>
    <row r="64" spans="1:6" x14ac:dyDescent="0.3">
      <c r="A64" t="s">
        <v>8219</v>
      </c>
      <c r="B64">
        <v>9</v>
      </c>
      <c r="E64">
        <f t="shared" si="0"/>
        <v>4.6125391032147945E-4</v>
      </c>
      <c r="F64" s="19"/>
    </row>
    <row r="65" spans="1:6" x14ac:dyDescent="0.3">
      <c r="A65" t="s">
        <v>8219</v>
      </c>
      <c r="B65">
        <v>9</v>
      </c>
      <c r="E65">
        <f t="shared" si="0"/>
        <v>4.6125391032147945E-4</v>
      </c>
      <c r="F65" s="19"/>
    </row>
    <row r="66" spans="1:6" x14ac:dyDescent="0.3">
      <c r="A66" t="s">
        <v>8219</v>
      </c>
      <c r="B66">
        <v>9</v>
      </c>
      <c r="E66">
        <f t="shared" si="0"/>
        <v>4.6125391032147945E-4</v>
      </c>
      <c r="F66" s="19"/>
    </row>
    <row r="67" spans="1:6" x14ac:dyDescent="0.3">
      <c r="A67" t="s">
        <v>8219</v>
      </c>
      <c r="B67">
        <v>9</v>
      </c>
      <c r="E67">
        <f t="shared" ref="E67:E130" si="1">_xlfn.NORM.DIST(B67,$C$2,$D$2,FALSE)</f>
        <v>4.6125391032147945E-4</v>
      </c>
      <c r="F67" s="19"/>
    </row>
    <row r="68" spans="1:6" x14ac:dyDescent="0.3">
      <c r="A68" t="s">
        <v>8219</v>
      </c>
      <c r="B68">
        <v>9</v>
      </c>
      <c r="E68">
        <f t="shared" si="1"/>
        <v>4.6125391032147945E-4</v>
      </c>
      <c r="F68" s="19"/>
    </row>
    <row r="69" spans="1:6" x14ac:dyDescent="0.3">
      <c r="A69" t="s">
        <v>8219</v>
      </c>
      <c r="B69">
        <v>9</v>
      </c>
      <c r="E69">
        <f t="shared" si="1"/>
        <v>4.6125391032147945E-4</v>
      </c>
      <c r="F69" s="19"/>
    </row>
    <row r="70" spans="1:6" x14ac:dyDescent="0.3">
      <c r="A70" t="s">
        <v>8219</v>
      </c>
      <c r="B70">
        <v>10</v>
      </c>
      <c r="E70">
        <f t="shared" si="1"/>
        <v>4.6137358430909265E-4</v>
      </c>
      <c r="F70" s="19"/>
    </row>
    <row r="71" spans="1:6" x14ac:dyDescent="0.3">
      <c r="A71" t="s">
        <v>8219</v>
      </c>
      <c r="B71">
        <v>10</v>
      </c>
      <c r="E71">
        <f t="shared" si="1"/>
        <v>4.6137358430909265E-4</v>
      </c>
      <c r="F71" s="19"/>
    </row>
    <row r="72" spans="1:6" x14ac:dyDescent="0.3">
      <c r="A72" t="s">
        <v>8219</v>
      </c>
      <c r="B72">
        <v>10</v>
      </c>
      <c r="E72">
        <f t="shared" si="1"/>
        <v>4.6137358430909265E-4</v>
      </c>
      <c r="F72" s="19"/>
    </row>
    <row r="73" spans="1:6" x14ac:dyDescent="0.3">
      <c r="A73" t="s">
        <v>8219</v>
      </c>
      <c r="B73">
        <v>10</v>
      </c>
      <c r="E73">
        <f t="shared" si="1"/>
        <v>4.6137358430909265E-4</v>
      </c>
      <c r="F73" s="19"/>
    </row>
    <row r="74" spans="1:6" x14ac:dyDescent="0.3">
      <c r="A74" t="s">
        <v>8219</v>
      </c>
      <c r="B74">
        <v>10</v>
      </c>
      <c r="E74">
        <f t="shared" si="1"/>
        <v>4.6137358430909265E-4</v>
      </c>
      <c r="F74" s="19"/>
    </row>
    <row r="75" spans="1:6" x14ac:dyDescent="0.3">
      <c r="A75" t="s">
        <v>8219</v>
      </c>
      <c r="B75">
        <v>10</v>
      </c>
      <c r="E75">
        <f t="shared" si="1"/>
        <v>4.6137358430909265E-4</v>
      </c>
      <c r="F75" s="19"/>
    </row>
    <row r="76" spans="1:6" x14ac:dyDescent="0.3">
      <c r="A76" t="s">
        <v>8219</v>
      </c>
      <c r="B76">
        <v>10</v>
      </c>
      <c r="E76">
        <f t="shared" si="1"/>
        <v>4.6137358430909265E-4</v>
      </c>
      <c r="F76" s="19"/>
    </row>
    <row r="77" spans="1:6" x14ac:dyDescent="0.3">
      <c r="A77" t="s">
        <v>8219</v>
      </c>
      <c r="B77">
        <v>10</v>
      </c>
      <c r="E77">
        <f t="shared" si="1"/>
        <v>4.6137358430909265E-4</v>
      </c>
      <c r="F77" s="19"/>
    </row>
    <row r="78" spans="1:6" x14ac:dyDescent="0.3">
      <c r="A78" t="s">
        <v>8219</v>
      </c>
      <c r="B78">
        <v>10</v>
      </c>
      <c r="E78">
        <f t="shared" si="1"/>
        <v>4.6137358430909265E-4</v>
      </c>
      <c r="F78" s="19"/>
    </row>
    <row r="79" spans="1:6" x14ac:dyDescent="0.3">
      <c r="A79" t="s">
        <v>8219</v>
      </c>
      <c r="B79">
        <v>10</v>
      </c>
      <c r="E79">
        <f t="shared" si="1"/>
        <v>4.6137358430909265E-4</v>
      </c>
      <c r="F79" s="19"/>
    </row>
    <row r="80" spans="1:6" x14ac:dyDescent="0.3">
      <c r="A80" t="s">
        <v>8219</v>
      </c>
      <c r="B80">
        <v>10</v>
      </c>
      <c r="E80">
        <f t="shared" si="1"/>
        <v>4.6137358430909265E-4</v>
      </c>
      <c r="F80" s="19"/>
    </row>
    <row r="81" spans="1:6" x14ac:dyDescent="0.3">
      <c r="A81" t="s">
        <v>8219</v>
      </c>
      <c r="B81">
        <v>10</v>
      </c>
      <c r="E81">
        <f t="shared" si="1"/>
        <v>4.6137358430909265E-4</v>
      </c>
      <c r="F81" s="19"/>
    </row>
    <row r="82" spans="1:6" x14ac:dyDescent="0.3">
      <c r="A82" t="s">
        <v>8219</v>
      </c>
      <c r="B82">
        <v>10</v>
      </c>
      <c r="E82">
        <f t="shared" si="1"/>
        <v>4.6137358430909265E-4</v>
      </c>
      <c r="F82" s="19"/>
    </row>
    <row r="83" spans="1:6" x14ac:dyDescent="0.3">
      <c r="A83" t="s">
        <v>8219</v>
      </c>
      <c r="B83">
        <v>10</v>
      </c>
      <c r="E83">
        <f t="shared" si="1"/>
        <v>4.6137358430909265E-4</v>
      </c>
      <c r="F83" s="19"/>
    </row>
    <row r="84" spans="1:6" x14ac:dyDescent="0.3">
      <c r="A84" t="s">
        <v>8219</v>
      </c>
      <c r="B84">
        <v>10</v>
      </c>
      <c r="E84">
        <f t="shared" si="1"/>
        <v>4.6137358430909265E-4</v>
      </c>
      <c r="F84" s="19"/>
    </row>
    <row r="85" spans="1:6" x14ac:dyDescent="0.3">
      <c r="A85" t="s">
        <v>8219</v>
      </c>
      <c r="B85">
        <v>11</v>
      </c>
      <c r="E85">
        <f t="shared" si="1"/>
        <v>4.6149264194695841E-4</v>
      </c>
      <c r="F85" s="19"/>
    </row>
    <row r="86" spans="1:6" x14ac:dyDescent="0.3">
      <c r="A86" t="s">
        <v>8219</v>
      </c>
      <c r="B86">
        <v>11</v>
      </c>
      <c r="E86">
        <f t="shared" si="1"/>
        <v>4.6149264194695841E-4</v>
      </c>
      <c r="F86" s="19"/>
    </row>
    <row r="87" spans="1:6" x14ac:dyDescent="0.3">
      <c r="A87" t="s">
        <v>8219</v>
      </c>
      <c r="B87">
        <v>11</v>
      </c>
      <c r="E87">
        <f t="shared" si="1"/>
        <v>4.6149264194695841E-4</v>
      </c>
      <c r="F87" s="19"/>
    </row>
    <row r="88" spans="1:6" x14ac:dyDescent="0.3">
      <c r="A88" t="s">
        <v>8219</v>
      </c>
      <c r="B88">
        <v>11</v>
      </c>
      <c r="E88">
        <f t="shared" si="1"/>
        <v>4.6149264194695841E-4</v>
      </c>
      <c r="F88" s="19"/>
    </row>
    <row r="89" spans="1:6" x14ac:dyDescent="0.3">
      <c r="A89" t="s">
        <v>8219</v>
      </c>
      <c r="B89">
        <v>11</v>
      </c>
      <c r="E89">
        <f t="shared" si="1"/>
        <v>4.6149264194695841E-4</v>
      </c>
      <c r="F89" s="19"/>
    </row>
    <row r="90" spans="1:6" x14ac:dyDescent="0.3">
      <c r="A90" t="s">
        <v>8219</v>
      </c>
      <c r="B90">
        <v>11</v>
      </c>
      <c r="E90">
        <f t="shared" si="1"/>
        <v>4.6149264194695841E-4</v>
      </c>
      <c r="F90" s="19"/>
    </row>
    <row r="91" spans="1:6" x14ac:dyDescent="0.3">
      <c r="A91" t="s">
        <v>8219</v>
      </c>
      <c r="B91">
        <v>11</v>
      </c>
      <c r="E91">
        <f t="shared" si="1"/>
        <v>4.6149264194695841E-4</v>
      </c>
      <c r="F91" s="19"/>
    </row>
    <row r="92" spans="1:6" x14ac:dyDescent="0.3">
      <c r="A92" t="s">
        <v>8219</v>
      </c>
      <c r="B92">
        <v>11</v>
      </c>
      <c r="E92">
        <f t="shared" si="1"/>
        <v>4.6149264194695841E-4</v>
      </c>
      <c r="F92" s="19"/>
    </row>
    <row r="93" spans="1:6" x14ac:dyDescent="0.3">
      <c r="A93" t="s">
        <v>8219</v>
      </c>
      <c r="B93">
        <v>11</v>
      </c>
      <c r="E93">
        <f t="shared" si="1"/>
        <v>4.6149264194695841E-4</v>
      </c>
      <c r="F93" s="19"/>
    </row>
    <row r="94" spans="1:6" x14ac:dyDescent="0.3">
      <c r="A94" t="s">
        <v>8219</v>
      </c>
      <c r="B94">
        <v>11</v>
      </c>
      <c r="E94">
        <f t="shared" si="1"/>
        <v>4.6149264194695841E-4</v>
      </c>
      <c r="F94" s="19"/>
    </row>
    <row r="95" spans="1:6" x14ac:dyDescent="0.3">
      <c r="A95" t="s">
        <v>8219</v>
      </c>
      <c r="B95">
        <v>11</v>
      </c>
      <c r="E95">
        <f t="shared" si="1"/>
        <v>4.6149264194695841E-4</v>
      </c>
      <c r="F95" s="19"/>
    </row>
    <row r="96" spans="1:6" x14ac:dyDescent="0.3">
      <c r="A96" t="s">
        <v>8219</v>
      </c>
      <c r="B96">
        <v>11</v>
      </c>
      <c r="E96">
        <f t="shared" si="1"/>
        <v>4.6149264194695841E-4</v>
      </c>
      <c r="F96" s="19"/>
    </row>
    <row r="97" spans="1:6" x14ac:dyDescent="0.3">
      <c r="A97" t="s">
        <v>8219</v>
      </c>
      <c r="B97">
        <v>11</v>
      </c>
      <c r="E97">
        <f t="shared" si="1"/>
        <v>4.6149264194695841E-4</v>
      </c>
      <c r="F97" s="19"/>
    </row>
    <row r="98" spans="1:6" x14ac:dyDescent="0.3">
      <c r="A98" t="s">
        <v>8219</v>
      </c>
      <c r="B98">
        <v>11</v>
      </c>
      <c r="E98">
        <f t="shared" si="1"/>
        <v>4.6149264194695841E-4</v>
      </c>
      <c r="F98" s="19"/>
    </row>
    <row r="99" spans="1:6" x14ac:dyDescent="0.3">
      <c r="A99" t="s">
        <v>8219</v>
      </c>
      <c r="B99">
        <v>11</v>
      </c>
      <c r="E99">
        <f t="shared" si="1"/>
        <v>4.6149264194695841E-4</v>
      </c>
      <c r="F99" s="19"/>
    </row>
    <row r="100" spans="1:6" x14ac:dyDescent="0.3">
      <c r="A100" t="s">
        <v>8219</v>
      </c>
      <c r="B100">
        <v>12</v>
      </c>
      <c r="E100">
        <f t="shared" si="1"/>
        <v>4.6161108274194758E-4</v>
      </c>
      <c r="F100" s="19"/>
    </row>
    <row r="101" spans="1:6" x14ac:dyDescent="0.3">
      <c r="A101" t="s">
        <v>8219</v>
      </c>
      <c r="B101">
        <v>12</v>
      </c>
      <c r="E101">
        <f t="shared" si="1"/>
        <v>4.6161108274194758E-4</v>
      </c>
      <c r="F101" s="19"/>
    </row>
    <row r="102" spans="1:6" x14ac:dyDescent="0.3">
      <c r="A102" t="s">
        <v>8219</v>
      </c>
      <c r="B102">
        <v>12</v>
      </c>
      <c r="E102">
        <f t="shared" si="1"/>
        <v>4.6161108274194758E-4</v>
      </c>
      <c r="F102" s="19"/>
    </row>
    <row r="103" spans="1:6" x14ac:dyDescent="0.3">
      <c r="A103" t="s">
        <v>8219</v>
      </c>
      <c r="B103">
        <v>12</v>
      </c>
      <c r="E103">
        <f t="shared" si="1"/>
        <v>4.6161108274194758E-4</v>
      </c>
      <c r="F103" s="19"/>
    </row>
    <row r="104" spans="1:6" x14ac:dyDescent="0.3">
      <c r="A104" t="s">
        <v>8219</v>
      </c>
      <c r="B104">
        <v>12</v>
      </c>
      <c r="E104">
        <f t="shared" si="1"/>
        <v>4.6161108274194758E-4</v>
      </c>
      <c r="F104" s="19"/>
    </row>
    <row r="105" spans="1:6" x14ac:dyDescent="0.3">
      <c r="A105" t="s">
        <v>8219</v>
      </c>
      <c r="B105">
        <v>12</v>
      </c>
      <c r="E105">
        <f t="shared" si="1"/>
        <v>4.6161108274194758E-4</v>
      </c>
      <c r="F105" s="19"/>
    </row>
    <row r="106" spans="1:6" x14ac:dyDescent="0.3">
      <c r="A106" t="s">
        <v>8219</v>
      </c>
      <c r="B106">
        <v>12</v>
      </c>
      <c r="E106">
        <f t="shared" si="1"/>
        <v>4.6161108274194758E-4</v>
      </c>
      <c r="F106" s="19"/>
    </row>
    <row r="107" spans="1:6" x14ac:dyDescent="0.3">
      <c r="A107" t="s">
        <v>8219</v>
      </c>
      <c r="B107">
        <v>12</v>
      </c>
      <c r="E107">
        <f t="shared" si="1"/>
        <v>4.6161108274194758E-4</v>
      </c>
      <c r="F107" s="19"/>
    </row>
    <row r="108" spans="1:6" x14ac:dyDescent="0.3">
      <c r="A108" t="s">
        <v>8219</v>
      </c>
      <c r="B108">
        <v>12</v>
      </c>
      <c r="E108">
        <f t="shared" si="1"/>
        <v>4.6161108274194758E-4</v>
      </c>
      <c r="F108" s="19"/>
    </row>
    <row r="109" spans="1:6" x14ac:dyDescent="0.3">
      <c r="A109" t="s">
        <v>8219</v>
      </c>
      <c r="B109">
        <v>12</v>
      </c>
      <c r="E109">
        <f t="shared" si="1"/>
        <v>4.6161108274194758E-4</v>
      </c>
      <c r="F109" s="19"/>
    </row>
    <row r="110" spans="1:6" x14ac:dyDescent="0.3">
      <c r="A110" t="s">
        <v>8219</v>
      </c>
      <c r="B110">
        <v>12</v>
      </c>
      <c r="E110">
        <f t="shared" si="1"/>
        <v>4.6161108274194758E-4</v>
      </c>
      <c r="F110" s="19"/>
    </row>
    <row r="111" spans="1:6" x14ac:dyDescent="0.3">
      <c r="A111" t="s">
        <v>8219</v>
      </c>
      <c r="B111">
        <v>13</v>
      </c>
      <c r="E111">
        <f t="shared" si="1"/>
        <v>4.6172890620340047E-4</v>
      </c>
      <c r="F111" s="19"/>
    </row>
    <row r="112" spans="1:6" x14ac:dyDescent="0.3">
      <c r="A112" t="s">
        <v>8219</v>
      </c>
      <c r="B112">
        <v>13</v>
      </c>
      <c r="E112">
        <f t="shared" si="1"/>
        <v>4.6172890620340047E-4</v>
      </c>
      <c r="F112" s="19"/>
    </row>
    <row r="113" spans="1:6" x14ac:dyDescent="0.3">
      <c r="A113" t="s">
        <v>8219</v>
      </c>
      <c r="B113">
        <v>13</v>
      </c>
      <c r="E113">
        <f t="shared" si="1"/>
        <v>4.6172890620340047E-4</v>
      </c>
      <c r="F113" s="19"/>
    </row>
    <row r="114" spans="1:6" x14ac:dyDescent="0.3">
      <c r="A114" t="s">
        <v>8219</v>
      </c>
      <c r="B114">
        <v>13</v>
      </c>
      <c r="E114">
        <f t="shared" si="1"/>
        <v>4.6172890620340047E-4</v>
      </c>
      <c r="F114" s="19"/>
    </row>
    <row r="115" spans="1:6" x14ac:dyDescent="0.3">
      <c r="A115" t="s">
        <v>8219</v>
      </c>
      <c r="B115">
        <v>13</v>
      </c>
      <c r="E115">
        <f t="shared" si="1"/>
        <v>4.6172890620340047E-4</v>
      </c>
      <c r="F115" s="19"/>
    </row>
    <row r="116" spans="1:6" x14ac:dyDescent="0.3">
      <c r="A116" t="s">
        <v>8219</v>
      </c>
      <c r="B116">
        <v>13</v>
      </c>
      <c r="E116">
        <f t="shared" si="1"/>
        <v>4.6172890620340047E-4</v>
      </c>
      <c r="F116" s="19"/>
    </row>
    <row r="117" spans="1:6" x14ac:dyDescent="0.3">
      <c r="A117" t="s">
        <v>8219</v>
      </c>
      <c r="B117">
        <v>13</v>
      </c>
      <c r="E117">
        <f t="shared" si="1"/>
        <v>4.6172890620340047E-4</v>
      </c>
      <c r="F117" s="19"/>
    </row>
    <row r="118" spans="1:6" x14ac:dyDescent="0.3">
      <c r="A118" t="s">
        <v>8219</v>
      </c>
      <c r="B118">
        <v>13</v>
      </c>
      <c r="E118">
        <f t="shared" si="1"/>
        <v>4.6172890620340047E-4</v>
      </c>
      <c r="F118" s="19"/>
    </row>
    <row r="119" spans="1:6" x14ac:dyDescent="0.3">
      <c r="A119" t="s">
        <v>8219</v>
      </c>
      <c r="B119">
        <v>13</v>
      </c>
      <c r="E119">
        <f t="shared" si="1"/>
        <v>4.6172890620340047E-4</v>
      </c>
      <c r="F119" s="19"/>
    </row>
    <row r="120" spans="1:6" x14ac:dyDescent="0.3">
      <c r="A120" t="s">
        <v>8219</v>
      </c>
      <c r="B120">
        <v>13</v>
      </c>
      <c r="E120">
        <f t="shared" si="1"/>
        <v>4.6172890620340047E-4</v>
      </c>
      <c r="F120" s="19"/>
    </row>
    <row r="121" spans="1:6" x14ac:dyDescent="0.3">
      <c r="A121" t="s">
        <v>8219</v>
      </c>
      <c r="B121">
        <v>13</v>
      </c>
      <c r="E121">
        <f t="shared" si="1"/>
        <v>4.6172890620340047E-4</v>
      </c>
      <c r="F121" s="19"/>
    </row>
    <row r="122" spans="1:6" x14ac:dyDescent="0.3">
      <c r="A122" t="s">
        <v>8219</v>
      </c>
      <c r="B122">
        <v>13</v>
      </c>
      <c r="E122">
        <f t="shared" si="1"/>
        <v>4.6172890620340047E-4</v>
      </c>
      <c r="F122" s="19"/>
    </row>
    <row r="123" spans="1:6" x14ac:dyDescent="0.3">
      <c r="A123" t="s">
        <v>8219</v>
      </c>
      <c r="B123">
        <v>13</v>
      </c>
      <c r="E123">
        <f t="shared" si="1"/>
        <v>4.6172890620340047E-4</v>
      </c>
      <c r="F123" s="19"/>
    </row>
    <row r="124" spans="1:6" x14ac:dyDescent="0.3">
      <c r="A124" t="s">
        <v>8219</v>
      </c>
      <c r="B124">
        <v>13</v>
      </c>
      <c r="E124">
        <f t="shared" si="1"/>
        <v>4.6172890620340047E-4</v>
      </c>
      <c r="F124" s="19"/>
    </row>
    <row r="125" spans="1:6" x14ac:dyDescent="0.3">
      <c r="A125" t="s">
        <v>8219</v>
      </c>
      <c r="B125">
        <v>13</v>
      </c>
      <c r="E125">
        <f t="shared" si="1"/>
        <v>4.6172890620340047E-4</v>
      </c>
      <c r="F125" s="19"/>
    </row>
    <row r="126" spans="1:6" x14ac:dyDescent="0.3">
      <c r="A126" t="s">
        <v>8219</v>
      </c>
      <c r="B126">
        <v>13</v>
      </c>
      <c r="E126">
        <f t="shared" si="1"/>
        <v>4.6172890620340047E-4</v>
      </c>
      <c r="F126" s="19"/>
    </row>
    <row r="127" spans="1:6" x14ac:dyDescent="0.3">
      <c r="A127" t="s">
        <v>8219</v>
      </c>
      <c r="B127">
        <v>13</v>
      </c>
      <c r="E127">
        <f t="shared" si="1"/>
        <v>4.6172890620340047E-4</v>
      </c>
      <c r="F127" s="19"/>
    </row>
    <row r="128" spans="1:6" x14ac:dyDescent="0.3">
      <c r="A128" t="s">
        <v>8219</v>
      </c>
      <c r="B128">
        <v>13</v>
      </c>
      <c r="E128">
        <f t="shared" si="1"/>
        <v>4.6172890620340047E-4</v>
      </c>
      <c r="F128" s="19"/>
    </row>
    <row r="129" spans="1:6" x14ac:dyDescent="0.3">
      <c r="A129" t="s">
        <v>8219</v>
      </c>
      <c r="B129">
        <v>13</v>
      </c>
      <c r="E129">
        <f t="shared" si="1"/>
        <v>4.6172890620340047E-4</v>
      </c>
      <c r="F129" s="19"/>
    </row>
    <row r="130" spans="1:6" x14ac:dyDescent="0.3">
      <c r="A130" t="s">
        <v>8219</v>
      </c>
      <c r="B130">
        <v>13</v>
      </c>
      <c r="E130">
        <f t="shared" si="1"/>
        <v>4.6172890620340047E-4</v>
      </c>
      <c r="F130" s="19"/>
    </row>
    <row r="131" spans="1:6" x14ac:dyDescent="0.3">
      <c r="A131" t="s">
        <v>8219</v>
      </c>
      <c r="B131">
        <v>13</v>
      </c>
      <c r="E131">
        <f t="shared" ref="E131:E194" si="2">_xlfn.NORM.DIST(B131,$C$2,$D$2,FALSE)</f>
        <v>4.6172890620340047E-4</v>
      </c>
      <c r="F131" s="19"/>
    </row>
    <row r="132" spans="1:6" x14ac:dyDescent="0.3">
      <c r="A132" t="s">
        <v>8219</v>
      </c>
      <c r="B132">
        <v>13</v>
      </c>
      <c r="E132">
        <f t="shared" si="2"/>
        <v>4.6172890620340047E-4</v>
      </c>
      <c r="F132" s="19"/>
    </row>
    <row r="133" spans="1:6" x14ac:dyDescent="0.3">
      <c r="A133" t="s">
        <v>8219</v>
      </c>
      <c r="B133">
        <v>13</v>
      </c>
      <c r="E133">
        <f t="shared" si="2"/>
        <v>4.6172890620340047E-4</v>
      </c>
      <c r="F133" s="19"/>
    </row>
    <row r="134" spans="1:6" x14ac:dyDescent="0.3">
      <c r="A134" t="s">
        <v>8219</v>
      </c>
      <c r="B134">
        <v>14</v>
      </c>
      <c r="E134">
        <f t="shared" si="2"/>
        <v>4.6184611184312994E-4</v>
      </c>
      <c r="F134" s="19"/>
    </row>
    <row r="135" spans="1:6" x14ac:dyDescent="0.3">
      <c r="A135" t="s">
        <v>8219</v>
      </c>
      <c r="B135">
        <v>14</v>
      </c>
      <c r="E135">
        <f t="shared" si="2"/>
        <v>4.6184611184312994E-4</v>
      </c>
      <c r="F135" s="19"/>
    </row>
    <row r="136" spans="1:6" x14ac:dyDescent="0.3">
      <c r="A136" t="s">
        <v>8219</v>
      </c>
      <c r="B136">
        <v>14</v>
      </c>
      <c r="E136">
        <f t="shared" si="2"/>
        <v>4.6184611184312994E-4</v>
      </c>
      <c r="F136" s="19"/>
    </row>
    <row r="137" spans="1:6" x14ac:dyDescent="0.3">
      <c r="A137" t="s">
        <v>8219</v>
      </c>
      <c r="B137">
        <v>14</v>
      </c>
      <c r="E137">
        <f t="shared" si="2"/>
        <v>4.6184611184312994E-4</v>
      </c>
      <c r="F137" s="19"/>
    </row>
    <row r="138" spans="1:6" x14ac:dyDescent="0.3">
      <c r="A138" t="s">
        <v>8219</v>
      </c>
      <c r="B138">
        <v>14</v>
      </c>
      <c r="E138">
        <f t="shared" si="2"/>
        <v>4.6184611184312994E-4</v>
      </c>
      <c r="F138" s="19"/>
    </row>
    <row r="139" spans="1:6" x14ac:dyDescent="0.3">
      <c r="A139" t="s">
        <v>8219</v>
      </c>
      <c r="B139">
        <v>14</v>
      </c>
      <c r="E139">
        <f t="shared" si="2"/>
        <v>4.6184611184312994E-4</v>
      </c>
      <c r="F139" s="19"/>
    </row>
    <row r="140" spans="1:6" x14ac:dyDescent="0.3">
      <c r="A140" t="s">
        <v>8219</v>
      </c>
      <c r="B140">
        <v>14</v>
      </c>
      <c r="E140">
        <f t="shared" si="2"/>
        <v>4.6184611184312994E-4</v>
      </c>
      <c r="F140" s="19"/>
    </row>
    <row r="141" spans="1:6" x14ac:dyDescent="0.3">
      <c r="A141" t="s">
        <v>8219</v>
      </c>
      <c r="B141">
        <v>14</v>
      </c>
      <c r="E141">
        <f t="shared" si="2"/>
        <v>4.6184611184312994E-4</v>
      </c>
      <c r="F141" s="19"/>
    </row>
    <row r="142" spans="1:6" x14ac:dyDescent="0.3">
      <c r="A142" t="s">
        <v>8219</v>
      </c>
      <c r="B142">
        <v>14</v>
      </c>
      <c r="E142">
        <f t="shared" si="2"/>
        <v>4.6184611184312994E-4</v>
      </c>
      <c r="F142" s="19"/>
    </row>
    <row r="143" spans="1:6" x14ac:dyDescent="0.3">
      <c r="A143" t="s">
        <v>8219</v>
      </c>
      <c r="B143">
        <v>14</v>
      </c>
      <c r="E143">
        <f t="shared" si="2"/>
        <v>4.6184611184312994E-4</v>
      </c>
      <c r="F143" s="19"/>
    </row>
    <row r="144" spans="1:6" x14ac:dyDescent="0.3">
      <c r="A144" t="s">
        <v>8219</v>
      </c>
      <c r="B144">
        <v>14</v>
      </c>
      <c r="E144">
        <f t="shared" si="2"/>
        <v>4.6184611184312994E-4</v>
      </c>
      <c r="F144" s="19"/>
    </row>
    <row r="145" spans="1:6" x14ac:dyDescent="0.3">
      <c r="A145" t="s">
        <v>8219</v>
      </c>
      <c r="B145">
        <v>14</v>
      </c>
      <c r="E145">
        <f t="shared" si="2"/>
        <v>4.6184611184312994E-4</v>
      </c>
      <c r="F145" s="19"/>
    </row>
    <row r="146" spans="1:6" x14ac:dyDescent="0.3">
      <c r="A146" t="s">
        <v>8219</v>
      </c>
      <c r="B146">
        <v>14</v>
      </c>
      <c r="E146">
        <f t="shared" si="2"/>
        <v>4.6184611184312994E-4</v>
      </c>
      <c r="F146" s="19"/>
    </row>
    <row r="147" spans="1:6" x14ac:dyDescent="0.3">
      <c r="A147" t="s">
        <v>8219</v>
      </c>
      <c r="B147">
        <v>14</v>
      </c>
      <c r="E147">
        <f t="shared" si="2"/>
        <v>4.6184611184312994E-4</v>
      </c>
      <c r="F147" s="19"/>
    </row>
    <row r="148" spans="1:6" x14ac:dyDescent="0.3">
      <c r="A148" t="s">
        <v>8219</v>
      </c>
      <c r="B148">
        <v>14</v>
      </c>
      <c r="E148">
        <f t="shared" si="2"/>
        <v>4.6184611184312994E-4</v>
      </c>
      <c r="F148" s="19"/>
    </row>
    <row r="149" spans="1:6" x14ac:dyDescent="0.3">
      <c r="A149" t="s">
        <v>8219</v>
      </c>
      <c r="B149">
        <v>14</v>
      </c>
      <c r="E149">
        <f t="shared" si="2"/>
        <v>4.6184611184312994E-4</v>
      </c>
      <c r="F149" s="19"/>
    </row>
    <row r="150" spans="1:6" x14ac:dyDescent="0.3">
      <c r="A150" t="s">
        <v>8219</v>
      </c>
      <c r="B150">
        <v>14</v>
      </c>
      <c r="E150">
        <f t="shared" si="2"/>
        <v>4.6184611184312994E-4</v>
      </c>
      <c r="F150" s="19"/>
    </row>
    <row r="151" spans="1:6" x14ac:dyDescent="0.3">
      <c r="A151" t="s">
        <v>8219</v>
      </c>
      <c r="B151">
        <v>14</v>
      </c>
      <c r="E151">
        <f t="shared" si="2"/>
        <v>4.6184611184312994E-4</v>
      </c>
      <c r="F151" s="19"/>
    </row>
    <row r="152" spans="1:6" x14ac:dyDescent="0.3">
      <c r="A152" t="s">
        <v>8219</v>
      </c>
      <c r="B152">
        <v>14</v>
      </c>
      <c r="E152">
        <f t="shared" si="2"/>
        <v>4.6184611184312994E-4</v>
      </c>
      <c r="F152" s="19"/>
    </row>
    <row r="153" spans="1:6" x14ac:dyDescent="0.3">
      <c r="A153" t="s">
        <v>8219</v>
      </c>
      <c r="B153">
        <v>14</v>
      </c>
      <c r="E153">
        <f t="shared" si="2"/>
        <v>4.6184611184312994E-4</v>
      </c>
      <c r="F153" s="19"/>
    </row>
    <row r="154" spans="1:6" x14ac:dyDescent="0.3">
      <c r="A154" t="s">
        <v>8219</v>
      </c>
      <c r="B154">
        <v>14</v>
      </c>
      <c r="E154">
        <f t="shared" si="2"/>
        <v>4.6184611184312994E-4</v>
      </c>
      <c r="F154" s="19"/>
    </row>
    <row r="155" spans="1:6" x14ac:dyDescent="0.3">
      <c r="A155" t="s">
        <v>8219</v>
      </c>
      <c r="B155">
        <v>14</v>
      </c>
      <c r="E155">
        <f t="shared" si="2"/>
        <v>4.6184611184312994E-4</v>
      </c>
      <c r="F155" s="19"/>
    </row>
    <row r="156" spans="1:6" x14ac:dyDescent="0.3">
      <c r="A156" t="s">
        <v>8219</v>
      </c>
      <c r="B156">
        <v>14</v>
      </c>
      <c r="E156">
        <f t="shared" si="2"/>
        <v>4.6184611184312994E-4</v>
      </c>
      <c r="F156" s="19"/>
    </row>
    <row r="157" spans="1:6" x14ac:dyDescent="0.3">
      <c r="A157" t="s">
        <v>8219</v>
      </c>
      <c r="B157">
        <v>14</v>
      </c>
      <c r="E157">
        <f t="shared" si="2"/>
        <v>4.6184611184312994E-4</v>
      </c>
      <c r="F157" s="19"/>
    </row>
    <row r="158" spans="1:6" x14ac:dyDescent="0.3">
      <c r="A158" t="s">
        <v>8219</v>
      </c>
      <c r="B158">
        <v>14</v>
      </c>
      <c r="E158">
        <f t="shared" si="2"/>
        <v>4.6184611184312994E-4</v>
      </c>
      <c r="F158" s="19"/>
    </row>
    <row r="159" spans="1:6" x14ac:dyDescent="0.3">
      <c r="A159" t="s">
        <v>8219</v>
      </c>
      <c r="B159">
        <v>14</v>
      </c>
      <c r="E159">
        <f t="shared" si="2"/>
        <v>4.6184611184312994E-4</v>
      </c>
      <c r="F159" s="19"/>
    </row>
    <row r="160" spans="1:6" x14ac:dyDescent="0.3">
      <c r="A160" t="s">
        <v>8219</v>
      </c>
      <c r="B160">
        <v>14</v>
      </c>
      <c r="E160">
        <f t="shared" si="2"/>
        <v>4.6184611184312994E-4</v>
      </c>
      <c r="F160" s="19"/>
    </row>
    <row r="161" spans="1:6" x14ac:dyDescent="0.3">
      <c r="A161" t="s">
        <v>8219</v>
      </c>
      <c r="B161">
        <v>14</v>
      </c>
      <c r="E161">
        <f t="shared" si="2"/>
        <v>4.6184611184312994E-4</v>
      </c>
      <c r="F161" s="19"/>
    </row>
    <row r="162" spans="1:6" x14ac:dyDescent="0.3">
      <c r="A162" t="s">
        <v>8219</v>
      </c>
      <c r="B162">
        <v>14</v>
      </c>
      <c r="E162">
        <f t="shared" si="2"/>
        <v>4.6184611184312994E-4</v>
      </c>
      <c r="F162" s="19"/>
    </row>
    <row r="163" spans="1:6" x14ac:dyDescent="0.3">
      <c r="A163" t="s">
        <v>8219</v>
      </c>
      <c r="B163">
        <v>14</v>
      </c>
      <c r="E163">
        <f t="shared" si="2"/>
        <v>4.6184611184312994E-4</v>
      </c>
      <c r="F163" s="19"/>
    </row>
    <row r="164" spans="1:6" x14ac:dyDescent="0.3">
      <c r="A164" t="s">
        <v>8219</v>
      </c>
      <c r="B164">
        <v>14</v>
      </c>
      <c r="E164">
        <f t="shared" si="2"/>
        <v>4.6184611184312994E-4</v>
      </c>
      <c r="F164" s="19"/>
    </row>
    <row r="165" spans="1:6" x14ac:dyDescent="0.3">
      <c r="A165" t="s">
        <v>8219</v>
      </c>
      <c r="B165">
        <v>15</v>
      </c>
      <c r="E165">
        <f t="shared" si="2"/>
        <v>4.6196269917542535E-4</v>
      </c>
      <c r="F165" s="19"/>
    </row>
    <row r="166" spans="1:6" x14ac:dyDescent="0.3">
      <c r="A166" t="s">
        <v>8219</v>
      </c>
      <c r="B166">
        <v>15</v>
      </c>
      <c r="E166">
        <f t="shared" si="2"/>
        <v>4.6196269917542535E-4</v>
      </c>
      <c r="F166" s="19"/>
    </row>
    <row r="167" spans="1:6" x14ac:dyDescent="0.3">
      <c r="A167" t="s">
        <v>8219</v>
      </c>
      <c r="B167">
        <v>15</v>
      </c>
      <c r="E167">
        <f t="shared" si="2"/>
        <v>4.6196269917542535E-4</v>
      </c>
      <c r="F167" s="19"/>
    </row>
    <row r="168" spans="1:6" x14ac:dyDescent="0.3">
      <c r="A168" t="s">
        <v>8219</v>
      </c>
      <c r="B168">
        <v>15</v>
      </c>
      <c r="E168">
        <f t="shared" si="2"/>
        <v>4.6196269917542535E-4</v>
      </c>
      <c r="F168" s="19"/>
    </row>
    <row r="169" spans="1:6" x14ac:dyDescent="0.3">
      <c r="A169" t="s">
        <v>8219</v>
      </c>
      <c r="B169">
        <v>15</v>
      </c>
      <c r="E169">
        <f t="shared" si="2"/>
        <v>4.6196269917542535E-4</v>
      </c>
      <c r="F169" s="19"/>
    </row>
    <row r="170" spans="1:6" x14ac:dyDescent="0.3">
      <c r="A170" t="s">
        <v>8219</v>
      </c>
      <c r="B170">
        <v>15</v>
      </c>
      <c r="E170">
        <f t="shared" si="2"/>
        <v>4.6196269917542535E-4</v>
      </c>
      <c r="F170" s="19"/>
    </row>
    <row r="171" spans="1:6" x14ac:dyDescent="0.3">
      <c r="A171" t="s">
        <v>8219</v>
      </c>
      <c r="B171">
        <v>15</v>
      </c>
      <c r="E171">
        <f t="shared" si="2"/>
        <v>4.6196269917542535E-4</v>
      </c>
      <c r="F171" s="19"/>
    </row>
    <row r="172" spans="1:6" x14ac:dyDescent="0.3">
      <c r="A172" t="s">
        <v>8219</v>
      </c>
      <c r="B172">
        <v>15</v>
      </c>
      <c r="E172">
        <f t="shared" si="2"/>
        <v>4.6196269917542535E-4</v>
      </c>
      <c r="F172" s="19"/>
    </row>
    <row r="173" spans="1:6" x14ac:dyDescent="0.3">
      <c r="A173" t="s">
        <v>8219</v>
      </c>
      <c r="B173">
        <v>15</v>
      </c>
      <c r="E173">
        <f t="shared" si="2"/>
        <v>4.6196269917542535E-4</v>
      </c>
      <c r="F173" s="19"/>
    </row>
    <row r="174" spans="1:6" x14ac:dyDescent="0.3">
      <c r="A174" t="s">
        <v>8219</v>
      </c>
      <c r="B174">
        <v>15</v>
      </c>
      <c r="E174">
        <f t="shared" si="2"/>
        <v>4.6196269917542535E-4</v>
      </c>
      <c r="F174" s="19"/>
    </row>
    <row r="175" spans="1:6" x14ac:dyDescent="0.3">
      <c r="A175" t="s">
        <v>8219</v>
      </c>
      <c r="B175">
        <v>15</v>
      </c>
      <c r="E175">
        <f t="shared" si="2"/>
        <v>4.6196269917542535E-4</v>
      </c>
      <c r="F175" s="19"/>
    </row>
    <row r="176" spans="1:6" x14ac:dyDescent="0.3">
      <c r="A176" t="s">
        <v>8219</v>
      </c>
      <c r="B176">
        <v>15</v>
      </c>
      <c r="E176">
        <f t="shared" si="2"/>
        <v>4.6196269917542535E-4</v>
      </c>
      <c r="F176" s="19"/>
    </row>
    <row r="177" spans="1:6" x14ac:dyDescent="0.3">
      <c r="A177" t="s">
        <v>8219</v>
      </c>
      <c r="B177">
        <v>15</v>
      </c>
      <c r="E177">
        <f t="shared" si="2"/>
        <v>4.6196269917542535E-4</v>
      </c>
      <c r="F177" s="19"/>
    </row>
    <row r="178" spans="1:6" x14ac:dyDescent="0.3">
      <c r="A178" t="s">
        <v>8219</v>
      </c>
      <c r="B178">
        <v>15</v>
      </c>
      <c r="E178">
        <f t="shared" si="2"/>
        <v>4.6196269917542535E-4</v>
      </c>
      <c r="F178" s="19"/>
    </row>
    <row r="179" spans="1:6" x14ac:dyDescent="0.3">
      <c r="A179" t="s">
        <v>8219</v>
      </c>
      <c r="B179">
        <v>15</v>
      </c>
      <c r="E179">
        <f t="shared" si="2"/>
        <v>4.6196269917542535E-4</v>
      </c>
      <c r="F179" s="19"/>
    </row>
    <row r="180" spans="1:6" x14ac:dyDescent="0.3">
      <c r="A180" t="s">
        <v>8219</v>
      </c>
      <c r="B180">
        <v>15</v>
      </c>
      <c r="E180">
        <f t="shared" si="2"/>
        <v>4.6196269917542535E-4</v>
      </c>
      <c r="F180" s="19"/>
    </row>
    <row r="181" spans="1:6" x14ac:dyDescent="0.3">
      <c r="A181" t="s">
        <v>8219</v>
      </c>
      <c r="B181">
        <v>15</v>
      </c>
      <c r="E181">
        <f t="shared" si="2"/>
        <v>4.6196269917542535E-4</v>
      </c>
      <c r="F181" s="19"/>
    </row>
    <row r="182" spans="1:6" x14ac:dyDescent="0.3">
      <c r="A182" t="s">
        <v>8219</v>
      </c>
      <c r="B182">
        <v>15</v>
      </c>
      <c r="E182">
        <f t="shared" si="2"/>
        <v>4.6196269917542535E-4</v>
      </c>
      <c r="F182" s="19"/>
    </row>
    <row r="183" spans="1:6" x14ac:dyDescent="0.3">
      <c r="A183" t="s">
        <v>8219</v>
      </c>
      <c r="B183">
        <v>15</v>
      </c>
      <c r="E183">
        <f t="shared" si="2"/>
        <v>4.6196269917542535E-4</v>
      </c>
      <c r="F183" s="19"/>
    </row>
    <row r="184" spans="1:6" x14ac:dyDescent="0.3">
      <c r="A184" t="s">
        <v>8219</v>
      </c>
      <c r="B184">
        <v>15</v>
      </c>
      <c r="E184">
        <f t="shared" si="2"/>
        <v>4.6196269917542535E-4</v>
      </c>
      <c r="F184" s="19"/>
    </row>
    <row r="185" spans="1:6" x14ac:dyDescent="0.3">
      <c r="A185" t="s">
        <v>8219</v>
      </c>
      <c r="B185">
        <v>15</v>
      </c>
      <c r="E185">
        <f t="shared" si="2"/>
        <v>4.6196269917542535E-4</v>
      </c>
      <c r="F185" s="19"/>
    </row>
    <row r="186" spans="1:6" x14ac:dyDescent="0.3">
      <c r="A186" t="s">
        <v>8219</v>
      </c>
      <c r="B186">
        <v>15</v>
      </c>
      <c r="E186">
        <f t="shared" si="2"/>
        <v>4.6196269917542535E-4</v>
      </c>
      <c r="F186" s="19"/>
    </row>
    <row r="187" spans="1:6" x14ac:dyDescent="0.3">
      <c r="A187" t="s">
        <v>8219</v>
      </c>
      <c r="B187">
        <v>15</v>
      </c>
      <c r="E187">
        <f t="shared" si="2"/>
        <v>4.6196269917542535E-4</v>
      </c>
      <c r="F187" s="19"/>
    </row>
    <row r="188" spans="1:6" x14ac:dyDescent="0.3">
      <c r="A188" t="s">
        <v>8219</v>
      </c>
      <c r="B188">
        <v>15</v>
      </c>
      <c r="E188">
        <f t="shared" si="2"/>
        <v>4.6196269917542535E-4</v>
      </c>
      <c r="F188" s="19"/>
    </row>
    <row r="189" spans="1:6" x14ac:dyDescent="0.3">
      <c r="A189" t="s">
        <v>8219</v>
      </c>
      <c r="B189">
        <v>15</v>
      </c>
      <c r="E189">
        <f t="shared" si="2"/>
        <v>4.6196269917542535E-4</v>
      </c>
      <c r="F189" s="19"/>
    </row>
    <row r="190" spans="1:6" x14ac:dyDescent="0.3">
      <c r="A190" t="s">
        <v>8219</v>
      </c>
      <c r="B190">
        <v>15</v>
      </c>
      <c r="E190">
        <f t="shared" si="2"/>
        <v>4.6196269917542535E-4</v>
      </c>
      <c r="F190" s="19"/>
    </row>
    <row r="191" spans="1:6" x14ac:dyDescent="0.3">
      <c r="A191" t="s">
        <v>8219</v>
      </c>
      <c r="B191">
        <v>16</v>
      </c>
      <c r="E191">
        <f t="shared" si="2"/>
        <v>4.6207866771705546E-4</v>
      </c>
      <c r="F191" s="19"/>
    </row>
    <row r="192" spans="1:6" x14ac:dyDescent="0.3">
      <c r="A192" t="s">
        <v>8219</v>
      </c>
      <c r="B192">
        <v>16</v>
      </c>
      <c r="E192">
        <f t="shared" si="2"/>
        <v>4.6207866771705546E-4</v>
      </c>
      <c r="F192" s="19"/>
    </row>
    <row r="193" spans="1:6" x14ac:dyDescent="0.3">
      <c r="A193" t="s">
        <v>8219</v>
      </c>
      <c r="B193">
        <v>16</v>
      </c>
      <c r="E193">
        <f t="shared" si="2"/>
        <v>4.6207866771705546E-4</v>
      </c>
      <c r="F193" s="19"/>
    </row>
    <row r="194" spans="1:6" x14ac:dyDescent="0.3">
      <c r="A194" t="s">
        <v>8219</v>
      </c>
      <c r="B194">
        <v>16</v>
      </c>
      <c r="E194">
        <f t="shared" si="2"/>
        <v>4.6207866771705546E-4</v>
      </c>
      <c r="F194" s="19"/>
    </row>
    <row r="195" spans="1:6" x14ac:dyDescent="0.3">
      <c r="A195" t="s">
        <v>8219</v>
      </c>
      <c r="B195">
        <v>16</v>
      </c>
      <c r="E195">
        <f t="shared" ref="E195:E258" si="3">_xlfn.NORM.DIST(B195,$C$2,$D$2,FALSE)</f>
        <v>4.6207866771705546E-4</v>
      </c>
      <c r="F195" s="19"/>
    </row>
    <row r="196" spans="1:6" x14ac:dyDescent="0.3">
      <c r="A196" t="s">
        <v>8219</v>
      </c>
      <c r="B196">
        <v>16</v>
      </c>
      <c r="E196">
        <f t="shared" si="3"/>
        <v>4.6207866771705546E-4</v>
      </c>
      <c r="F196" s="19"/>
    </row>
    <row r="197" spans="1:6" x14ac:dyDescent="0.3">
      <c r="A197" t="s">
        <v>8219</v>
      </c>
      <c r="B197">
        <v>16</v>
      </c>
      <c r="E197">
        <f t="shared" si="3"/>
        <v>4.6207866771705546E-4</v>
      </c>
      <c r="F197" s="19"/>
    </row>
    <row r="198" spans="1:6" x14ac:dyDescent="0.3">
      <c r="A198" t="s">
        <v>8219</v>
      </c>
      <c r="B198">
        <v>16</v>
      </c>
      <c r="E198">
        <f t="shared" si="3"/>
        <v>4.6207866771705546E-4</v>
      </c>
      <c r="F198" s="19"/>
    </row>
    <row r="199" spans="1:6" x14ac:dyDescent="0.3">
      <c r="A199" t="s">
        <v>8219</v>
      </c>
      <c r="B199">
        <v>16</v>
      </c>
      <c r="E199">
        <f t="shared" si="3"/>
        <v>4.6207866771705546E-4</v>
      </c>
      <c r="F199" s="19"/>
    </row>
    <row r="200" spans="1:6" x14ac:dyDescent="0.3">
      <c r="A200" t="s">
        <v>8219</v>
      </c>
      <c r="B200">
        <v>16</v>
      </c>
      <c r="E200">
        <f t="shared" si="3"/>
        <v>4.6207866771705546E-4</v>
      </c>
      <c r="F200" s="19"/>
    </row>
    <row r="201" spans="1:6" x14ac:dyDescent="0.3">
      <c r="A201" t="s">
        <v>8219</v>
      </c>
      <c r="B201">
        <v>16</v>
      </c>
      <c r="E201">
        <f t="shared" si="3"/>
        <v>4.6207866771705546E-4</v>
      </c>
      <c r="F201" s="19"/>
    </row>
    <row r="202" spans="1:6" x14ac:dyDescent="0.3">
      <c r="A202" t="s">
        <v>8219</v>
      </c>
      <c r="B202">
        <v>16</v>
      </c>
      <c r="E202">
        <f t="shared" si="3"/>
        <v>4.6207866771705546E-4</v>
      </c>
      <c r="F202" s="19"/>
    </row>
    <row r="203" spans="1:6" x14ac:dyDescent="0.3">
      <c r="A203" t="s">
        <v>8219</v>
      </c>
      <c r="B203">
        <v>16</v>
      </c>
      <c r="E203">
        <f t="shared" si="3"/>
        <v>4.6207866771705546E-4</v>
      </c>
      <c r="F203" s="19"/>
    </row>
    <row r="204" spans="1:6" x14ac:dyDescent="0.3">
      <c r="A204" t="s">
        <v>8219</v>
      </c>
      <c r="B204">
        <v>17</v>
      </c>
      <c r="E204">
        <f t="shared" si="3"/>
        <v>4.621940169872717E-4</v>
      </c>
      <c r="F204" s="19"/>
    </row>
    <row r="205" spans="1:6" x14ac:dyDescent="0.3">
      <c r="A205" t="s">
        <v>8219</v>
      </c>
      <c r="B205">
        <v>17</v>
      </c>
      <c r="E205">
        <f t="shared" si="3"/>
        <v>4.621940169872717E-4</v>
      </c>
      <c r="F205" s="19"/>
    </row>
    <row r="206" spans="1:6" x14ac:dyDescent="0.3">
      <c r="A206" t="s">
        <v>8219</v>
      </c>
      <c r="B206">
        <v>17</v>
      </c>
      <c r="E206">
        <f t="shared" si="3"/>
        <v>4.621940169872717E-4</v>
      </c>
      <c r="F206" s="19"/>
    </row>
    <row r="207" spans="1:6" x14ac:dyDescent="0.3">
      <c r="A207" t="s">
        <v>8219</v>
      </c>
      <c r="B207">
        <v>17</v>
      </c>
      <c r="E207">
        <f t="shared" si="3"/>
        <v>4.621940169872717E-4</v>
      </c>
      <c r="F207" s="19"/>
    </row>
    <row r="208" spans="1:6" x14ac:dyDescent="0.3">
      <c r="A208" t="s">
        <v>8219</v>
      </c>
      <c r="B208">
        <v>17</v>
      </c>
      <c r="E208">
        <f t="shared" si="3"/>
        <v>4.621940169872717E-4</v>
      </c>
      <c r="F208" s="19"/>
    </row>
    <row r="209" spans="1:6" x14ac:dyDescent="0.3">
      <c r="A209" t="s">
        <v>8219</v>
      </c>
      <c r="B209">
        <v>17</v>
      </c>
      <c r="E209">
        <f t="shared" si="3"/>
        <v>4.621940169872717E-4</v>
      </c>
      <c r="F209" s="19"/>
    </row>
    <row r="210" spans="1:6" x14ac:dyDescent="0.3">
      <c r="A210" t="s">
        <v>8219</v>
      </c>
      <c r="B210">
        <v>17</v>
      </c>
      <c r="E210">
        <f t="shared" si="3"/>
        <v>4.621940169872717E-4</v>
      </c>
      <c r="F210" s="19"/>
    </row>
    <row r="211" spans="1:6" x14ac:dyDescent="0.3">
      <c r="A211" t="s">
        <v>8219</v>
      </c>
      <c r="B211">
        <v>17</v>
      </c>
      <c r="E211">
        <f t="shared" si="3"/>
        <v>4.621940169872717E-4</v>
      </c>
      <c r="F211" s="19"/>
    </row>
    <row r="212" spans="1:6" x14ac:dyDescent="0.3">
      <c r="A212" t="s">
        <v>8219</v>
      </c>
      <c r="B212">
        <v>17</v>
      </c>
      <c r="E212">
        <f t="shared" si="3"/>
        <v>4.621940169872717E-4</v>
      </c>
      <c r="F212" s="19"/>
    </row>
    <row r="213" spans="1:6" x14ac:dyDescent="0.3">
      <c r="A213" t="s">
        <v>8219</v>
      </c>
      <c r="B213">
        <v>17</v>
      </c>
      <c r="E213">
        <f t="shared" si="3"/>
        <v>4.621940169872717E-4</v>
      </c>
      <c r="F213" s="19"/>
    </row>
    <row r="214" spans="1:6" x14ac:dyDescent="0.3">
      <c r="A214" t="s">
        <v>8219</v>
      </c>
      <c r="B214">
        <v>17</v>
      </c>
      <c r="E214">
        <f t="shared" si="3"/>
        <v>4.621940169872717E-4</v>
      </c>
      <c r="F214" s="19"/>
    </row>
    <row r="215" spans="1:6" x14ac:dyDescent="0.3">
      <c r="A215" t="s">
        <v>8219</v>
      </c>
      <c r="B215">
        <v>17</v>
      </c>
      <c r="E215">
        <f t="shared" si="3"/>
        <v>4.621940169872717E-4</v>
      </c>
      <c r="F215" s="19"/>
    </row>
    <row r="216" spans="1:6" x14ac:dyDescent="0.3">
      <c r="A216" t="s">
        <v>8219</v>
      </c>
      <c r="B216">
        <v>17</v>
      </c>
      <c r="E216">
        <f t="shared" si="3"/>
        <v>4.621940169872717E-4</v>
      </c>
      <c r="F216" s="19"/>
    </row>
    <row r="217" spans="1:6" x14ac:dyDescent="0.3">
      <c r="A217" t="s">
        <v>8219</v>
      </c>
      <c r="B217">
        <v>17</v>
      </c>
      <c r="E217">
        <f t="shared" si="3"/>
        <v>4.621940169872717E-4</v>
      </c>
      <c r="F217" s="19"/>
    </row>
    <row r="218" spans="1:6" x14ac:dyDescent="0.3">
      <c r="A218" t="s">
        <v>8219</v>
      </c>
      <c r="B218">
        <v>17</v>
      </c>
      <c r="E218">
        <f t="shared" si="3"/>
        <v>4.621940169872717E-4</v>
      </c>
      <c r="F218" s="19"/>
    </row>
    <row r="219" spans="1:6" x14ac:dyDescent="0.3">
      <c r="A219" t="s">
        <v>8219</v>
      </c>
      <c r="B219">
        <v>17</v>
      </c>
      <c r="E219">
        <f t="shared" si="3"/>
        <v>4.621940169872717E-4</v>
      </c>
      <c r="F219" s="19"/>
    </row>
    <row r="220" spans="1:6" x14ac:dyDescent="0.3">
      <c r="A220" t="s">
        <v>8219</v>
      </c>
      <c r="B220">
        <v>17</v>
      </c>
      <c r="E220">
        <f t="shared" si="3"/>
        <v>4.621940169872717E-4</v>
      </c>
      <c r="F220" s="19"/>
    </row>
    <row r="221" spans="1:6" x14ac:dyDescent="0.3">
      <c r="A221" t="s">
        <v>8219</v>
      </c>
      <c r="B221">
        <v>17</v>
      </c>
      <c r="E221">
        <f t="shared" si="3"/>
        <v>4.621940169872717E-4</v>
      </c>
      <c r="F221" s="19"/>
    </row>
    <row r="222" spans="1:6" x14ac:dyDescent="0.3">
      <c r="A222" t="s">
        <v>8219</v>
      </c>
      <c r="B222">
        <v>17</v>
      </c>
      <c r="E222">
        <f t="shared" si="3"/>
        <v>4.621940169872717E-4</v>
      </c>
      <c r="F222" s="19"/>
    </row>
    <row r="223" spans="1:6" x14ac:dyDescent="0.3">
      <c r="A223" t="s">
        <v>8219</v>
      </c>
      <c r="B223">
        <v>17</v>
      </c>
      <c r="E223">
        <f t="shared" si="3"/>
        <v>4.621940169872717E-4</v>
      </c>
      <c r="F223" s="19"/>
    </row>
    <row r="224" spans="1:6" x14ac:dyDescent="0.3">
      <c r="A224" t="s">
        <v>8219</v>
      </c>
      <c r="B224">
        <v>17</v>
      </c>
      <c r="E224">
        <f t="shared" si="3"/>
        <v>4.621940169872717E-4</v>
      </c>
      <c r="F224" s="19"/>
    </row>
    <row r="225" spans="1:6" x14ac:dyDescent="0.3">
      <c r="A225" t="s">
        <v>8219</v>
      </c>
      <c r="B225">
        <v>17</v>
      </c>
      <c r="E225">
        <f t="shared" si="3"/>
        <v>4.621940169872717E-4</v>
      </c>
      <c r="F225" s="19"/>
    </row>
    <row r="226" spans="1:6" x14ac:dyDescent="0.3">
      <c r="A226" t="s">
        <v>8219</v>
      </c>
      <c r="B226">
        <v>17</v>
      </c>
      <c r="E226">
        <f t="shared" si="3"/>
        <v>4.621940169872717E-4</v>
      </c>
      <c r="F226" s="19"/>
    </row>
    <row r="227" spans="1:6" x14ac:dyDescent="0.3">
      <c r="A227" t="s">
        <v>8219</v>
      </c>
      <c r="B227">
        <v>17</v>
      </c>
      <c r="E227">
        <f t="shared" si="3"/>
        <v>4.621940169872717E-4</v>
      </c>
      <c r="F227" s="19"/>
    </row>
    <row r="228" spans="1:6" x14ac:dyDescent="0.3">
      <c r="A228" t="s">
        <v>8219</v>
      </c>
      <c r="B228">
        <v>17</v>
      </c>
      <c r="E228">
        <f t="shared" si="3"/>
        <v>4.621940169872717E-4</v>
      </c>
      <c r="F228" s="19"/>
    </row>
    <row r="229" spans="1:6" x14ac:dyDescent="0.3">
      <c r="A229" t="s">
        <v>8219</v>
      </c>
      <c r="B229">
        <v>17</v>
      </c>
      <c r="E229">
        <f t="shared" si="3"/>
        <v>4.621940169872717E-4</v>
      </c>
      <c r="F229" s="19"/>
    </row>
    <row r="230" spans="1:6" x14ac:dyDescent="0.3">
      <c r="A230" t="s">
        <v>8219</v>
      </c>
      <c r="B230">
        <v>17</v>
      </c>
      <c r="E230">
        <f t="shared" si="3"/>
        <v>4.621940169872717E-4</v>
      </c>
      <c r="F230" s="19"/>
    </row>
    <row r="231" spans="1:6" x14ac:dyDescent="0.3">
      <c r="A231" t="s">
        <v>8219</v>
      </c>
      <c r="B231">
        <v>17</v>
      </c>
      <c r="E231">
        <f t="shared" si="3"/>
        <v>4.621940169872717E-4</v>
      </c>
      <c r="F231" s="19"/>
    </row>
    <row r="232" spans="1:6" x14ac:dyDescent="0.3">
      <c r="A232" t="s">
        <v>8219</v>
      </c>
      <c r="B232">
        <v>17</v>
      </c>
      <c r="E232">
        <f t="shared" si="3"/>
        <v>4.621940169872717E-4</v>
      </c>
      <c r="F232" s="19"/>
    </row>
    <row r="233" spans="1:6" x14ac:dyDescent="0.3">
      <c r="A233" t="s">
        <v>8219</v>
      </c>
      <c r="B233">
        <v>17</v>
      </c>
      <c r="E233">
        <f t="shared" si="3"/>
        <v>4.621940169872717E-4</v>
      </c>
      <c r="F233" s="19"/>
    </row>
    <row r="234" spans="1:6" x14ac:dyDescent="0.3">
      <c r="A234" t="s">
        <v>8219</v>
      </c>
      <c r="B234">
        <v>17</v>
      </c>
      <c r="E234">
        <f t="shared" si="3"/>
        <v>4.621940169872717E-4</v>
      </c>
      <c r="F234" s="19"/>
    </row>
    <row r="235" spans="1:6" x14ac:dyDescent="0.3">
      <c r="A235" t="s">
        <v>8219</v>
      </c>
      <c r="B235">
        <v>17</v>
      </c>
      <c r="E235">
        <f t="shared" si="3"/>
        <v>4.621940169872717E-4</v>
      </c>
      <c r="F235" s="19"/>
    </row>
    <row r="236" spans="1:6" x14ac:dyDescent="0.3">
      <c r="A236" t="s">
        <v>8219</v>
      </c>
      <c r="B236">
        <v>17</v>
      </c>
      <c r="E236">
        <f t="shared" si="3"/>
        <v>4.621940169872717E-4</v>
      </c>
      <c r="F236" s="19"/>
    </row>
    <row r="237" spans="1:6" x14ac:dyDescent="0.3">
      <c r="A237" t="s">
        <v>8219</v>
      </c>
      <c r="B237">
        <v>17</v>
      </c>
      <c r="E237">
        <f t="shared" si="3"/>
        <v>4.621940169872717E-4</v>
      </c>
      <c r="F237" s="19"/>
    </row>
    <row r="238" spans="1:6" x14ac:dyDescent="0.3">
      <c r="A238" t="s">
        <v>8219</v>
      </c>
      <c r="B238">
        <v>18</v>
      </c>
      <c r="E238">
        <f t="shared" si="3"/>
        <v>4.6230874650781214E-4</v>
      </c>
      <c r="F238" s="19"/>
    </row>
    <row r="239" spans="1:6" x14ac:dyDescent="0.3">
      <c r="A239" t="s">
        <v>8219</v>
      </c>
      <c r="B239">
        <v>18</v>
      </c>
      <c r="E239">
        <f t="shared" si="3"/>
        <v>4.6230874650781214E-4</v>
      </c>
      <c r="F239" s="19"/>
    </row>
    <row r="240" spans="1:6" x14ac:dyDescent="0.3">
      <c r="A240" t="s">
        <v>8219</v>
      </c>
      <c r="B240">
        <v>18</v>
      </c>
      <c r="E240">
        <f t="shared" si="3"/>
        <v>4.6230874650781214E-4</v>
      </c>
      <c r="F240" s="19"/>
    </row>
    <row r="241" spans="1:6" x14ac:dyDescent="0.3">
      <c r="A241" t="s">
        <v>8219</v>
      </c>
      <c r="B241">
        <v>18</v>
      </c>
      <c r="E241">
        <f t="shared" si="3"/>
        <v>4.6230874650781214E-4</v>
      </c>
      <c r="F241" s="19"/>
    </row>
    <row r="242" spans="1:6" x14ac:dyDescent="0.3">
      <c r="A242" t="s">
        <v>8219</v>
      </c>
      <c r="B242">
        <v>18</v>
      </c>
      <c r="E242">
        <f t="shared" si="3"/>
        <v>4.6230874650781214E-4</v>
      </c>
      <c r="F242" s="19"/>
    </row>
    <row r="243" spans="1:6" x14ac:dyDescent="0.3">
      <c r="A243" t="s">
        <v>8219</v>
      </c>
      <c r="B243">
        <v>18</v>
      </c>
      <c r="E243">
        <f t="shared" si="3"/>
        <v>4.6230874650781214E-4</v>
      </c>
      <c r="F243" s="19"/>
    </row>
    <row r="244" spans="1:6" x14ac:dyDescent="0.3">
      <c r="A244" t="s">
        <v>8219</v>
      </c>
      <c r="B244">
        <v>18</v>
      </c>
      <c r="E244">
        <f t="shared" si="3"/>
        <v>4.6230874650781214E-4</v>
      </c>
      <c r="F244" s="19"/>
    </row>
    <row r="245" spans="1:6" x14ac:dyDescent="0.3">
      <c r="A245" t="s">
        <v>8219</v>
      </c>
      <c r="B245">
        <v>18</v>
      </c>
      <c r="E245">
        <f t="shared" si="3"/>
        <v>4.6230874650781214E-4</v>
      </c>
      <c r="F245" s="19"/>
    </row>
    <row r="246" spans="1:6" x14ac:dyDescent="0.3">
      <c r="A246" t="s">
        <v>8219</v>
      </c>
      <c r="B246">
        <v>18</v>
      </c>
      <c r="E246">
        <f t="shared" si="3"/>
        <v>4.6230874650781214E-4</v>
      </c>
      <c r="F246" s="19"/>
    </row>
    <row r="247" spans="1:6" x14ac:dyDescent="0.3">
      <c r="A247" t="s">
        <v>8219</v>
      </c>
      <c r="B247">
        <v>18</v>
      </c>
      <c r="E247">
        <f t="shared" si="3"/>
        <v>4.6230874650781214E-4</v>
      </c>
      <c r="F247" s="19"/>
    </row>
    <row r="248" spans="1:6" x14ac:dyDescent="0.3">
      <c r="A248" t="s">
        <v>8219</v>
      </c>
      <c r="B248">
        <v>18</v>
      </c>
      <c r="E248">
        <f t="shared" si="3"/>
        <v>4.6230874650781214E-4</v>
      </c>
      <c r="F248" s="19"/>
    </row>
    <row r="249" spans="1:6" x14ac:dyDescent="0.3">
      <c r="A249" t="s">
        <v>8219</v>
      </c>
      <c r="B249">
        <v>18</v>
      </c>
      <c r="E249">
        <f t="shared" si="3"/>
        <v>4.6230874650781214E-4</v>
      </c>
      <c r="F249" s="19"/>
    </row>
    <row r="250" spans="1:6" x14ac:dyDescent="0.3">
      <c r="A250" t="s">
        <v>8219</v>
      </c>
      <c r="B250">
        <v>18</v>
      </c>
      <c r="E250">
        <f t="shared" si="3"/>
        <v>4.6230874650781214E-4</v>
      </c>
      <c r="F250" s="19"/>
    </row>
    <row r="251" spans="1:6" x14ac:dyDescent="0.3">
      <c r="A251" t="s">
        <v>8219</v>
      </c>
      <c r="B251">
        <v>18</v>
      </c>
      <c r="E251">
        <f t="shared" si="3"/>
        <v>4.6230874650781214E-4</v>
      </c>
      <c r="F251" s="19"/>
    </row>
    <row r="252" spans="1:6" x14ac:dyDescent="0.3">
      <c r="A252" t="s">
        <v>8219</v>
      </c>
      <c r="B252">
        <v>18</v>
      </c>
      <c r="E252">
        <f t="shared" si="3"/>
        <v>4.6230874650781214E-4</v>
      </c>
      <c r="F252" s="19"/>
    </row>
    <row r="253" spans="1:6" x14ac:dyDescent="0.3">
      <c r="A253" t="s">
        <v>8219</v>
      </c>
      <c r="B253">
        <v>18</v>
      </c>
      <c r="E253">
        <f t="shared" si="3"/>
        <v>4.6230874650781214E-4</v>
      </c>
      <c r="F253" s="19"/>
    </row>
    <row r="254" spans="1:6" x14ac:dyDescent="0.3">
      <c r="A254" t="s">
        <v>8219</v>
      </c>
      <c r="B254">
        <v>18</v>
      </c>
      <c r="E254">
        <f t="shared" si="3"/>
        <v>4.6230874650781214E-4</v>
      </c>
      <c r="F254" s="19"/>
    </row>
    <row r="255" spans="1:6" x14ac:dyDescent="0.3">
      <c r="A255" t="s">
        <v>8219</v>
      </c>
      <c r="B255">
        <v>18</v>
      </c>
      <c r="E255">
        <f t="shared" si="3"/>
        <v>4.6230874650781214E-4</v>
      </c>
      <c r="F255" s="19"/>
    </row>
    <row r="256" spans="1:6" x14ac:dyDescent="0.3">
      <c r="A256" t="s">
        <v>8219</v>
      </c>
      <c r="B256">
        <v>18</v>
      </c>
      <c r="E256">
        <f t="shared" si="3"/>
        <v>4.6230874650781214E-4</v>
      </c>
      <c r="F256" s="19"/>
    </row>
    <row r="257" spans="1:6" x14ac:dyDescent="0.3">
      <c r="A257" t="s">
        <v>8219</v>
      </c>
      <c r="B257">
        <v>18</v>
      </c>
      <c r="E257">
        <f t="shared" si="3"/>
        <v>4.6230874650781214E-4</v>
      </c>
      <c r="F257" s="19"/>
    </row>
    <row r="258" spans="1:6" x14ac:dyDescent="0.3">
      <c r="A258" t="s">
        <v>8219</v>
      </c>
      <c r="B258">
        <v>18</v>
      </c>
      <c r="E258">
        <f t="shared" si="3"/>
        <v>4.6230874650781214E-4</v>
      </c>
      <c r="F258" s="19"/>
    </row>
    <row r="259" spans="1:6" x14ac:dyDescent="0.3">
      <c r="A259" t="s">
        <v>8219</v>
      </c>
      <c r="B259">
        <v>19</v>
      </c>
      <c r="E259">
        <f t="shared" ref="E259:E322" si="4">_xlfn.NORM.DIST(B259,$C$2,$D$2,FALSE)</f>
        <v>4.6242285580290384E-4</v>
      </c>
      <c r="F259" s="19"/>
    </row>
    <row r="260" spans="1:6" x14ac:dyDescent="0.3">
      <c r="A260" t="s">
        <v>8219</v>
      </c>
      <c r="B260">
        <v>19</v>
      </c>
      <c r="E260">
        <f t="shared" si="4"/>
        <v>4.6242285580290384E-4</v>
      </c>
      <c r="F260" s="19"/>
    </row>
    <row r="261" spans="1:6" x14ac:dyDescent="0.3">
      <c r="A261" t="s">
        <v>8219</v>
      </c>
      <c r="B261">
        <v>19</v>
      </c>
      <c r="E261">
        <f t="shared" si="4"/>
        <v>4.6242285580290384E-4</v>
      </c>
      <c r="F261" s="19"/>
    </row>
    <row r="262" spans="1:6" x14ac:dyDescent="0.3">
      <c r="A262" t="s">
        <v>8219</v>
      </c>
      <c r="B262">
        <v>19</v>
      </c>
      <c r="E262">
        <f t="shared" si="4"/>
        <v>4.6242285580290384E-4</v>
      </c>
      <c r="F262" s="19"/>
    </row>
    <row r="263" spans="1:6" x14ac:dyDescent="0.3">
      <c r="A263" t="s">
        <v>8219</v>
      </c>
      <c r="B263">
        <v>19</v>
      </c>
      <c r="E263">
        <f t="shared" si="4"/>
        <v>4.6242285580290384E-4</v>
      </c>
      <c r="F263" s="19"/>
    </row>
    <row r="264" spans="1:6" x14ac:dyDescent="0.3">
      <c r="A264" t="s">
        <v>8219</v>
      </c>
      <c r="B264">
        <v>19</v>
      </c>
      <c r="E264">
        <f t="shared" si="4"/>
        <v>4.6242285580290384E-4</v>
      </c>
      <c r="F264" s="19"/>
    </row>
    <row r="265" spans="1:6" x14ac:dyDescent="0.3">
      <c r="A265" t="s">
        <v>8219</v>
      </c>
      <c r="B265">
        <v>19</v>
      </c>
      <c r="E265">
        <f t="shared" si="4"/>
        <v>4.6242285580290384E-4</v>
      </c>
      <c r="F265" s="19"/>
    </row>
    <row r="266" spans="1:6" x14ac:dyDescent="0.3">
      <c r="A266" t="s">
        <v>8219</v>
      </c>
      <c r="B266">
        <v>19</v>
      </c>
      <c r="E266">
        <f t="shared" si="4"/>
        <v>4.6242285580290384E-4</v>
      </c>
      <c r="F266" s="19"/>
    </row>
    <row r="267" spans="1:6" x14ac:dyDescent="0.3">
      <c r="A267" t="s">
        <v>8219</v>
      </c>
      <c r="B267">
        <v>19</v>
      </c>
      <c r="E267">
        <f t="shared" si="4"/>
        <v>4.6242285580290384E-4</v>
      </c>
      <c r="F267" s="19"/>
    </row>
    <row r="268" spans="1:6" x14ac:dyDescent="0.3">
      <c r="A268" t="s">
        <v>8219</v>
      </c>
      <c r="B268">
        <v>19</v>
      </c>
      <c r="E268">
        <f t="shared" si="4"/>
        <v>4.6242285580290384E-4</v>
      </c>
      <c r="F268" s="19"/>
    </row>
    <row r="269" spans="1:6" x14ac:dyDescent="0.3">
      <c r="A269" t="s">
        <v>8219</v>
      </c>
      <c r="B269">
        <v>19</v>
      </c>
      <c r="E269">
        <f t="shared" si="4"/>
        <v>4.6242285580290384E-4</v>
      </c>
      <c r="F269" s="19"/>
    </row>
    <row r="270" spans="1:6" x14ac:dyDescent="0.3">
      <c r="A270" t="s">
        <v>8219</v>
      </c>
      <c r="B270">
        <v>19</v>
      </c>
      <c r="E270">
        <f t="shared" si="4"/>
        <v>4.6242285580290384E-4</v>
      </c>
      <c r="F270" s="19"/>
    </row>
    <row r="271" spans="1:6" x14ac:dyDescent="0.3">
      <c r="A271" t="s">
        <v>8219</v>
      </c>
      <c r="B271">
        <v>19</v>
      </c>
      <c r="E271">
        <f t="shared" si="4"/>
        <v>4.6242285580290384E-4</v>
      </c>
      <c r="F271" s="19"/>
    </row>
    <row r="272" spans="1:6" x14ac:dyDescent="0.3">
      <c r="A272" t="s">
        <v>8219</v>
      </c>
      <c r="B272">
        <v>19</v>
      </c>
      <c r="E272">
        <f t="shared" si="4"/>
        <v>4.6242285580290384E-4</v>
      </c>
      <c r="F272" s="19"/>
    </row>
    <row r="273" spans="1:6" x14ac:dyDescent="0.3">
      <c r="A273" t="s">
        <v>8219</v>
      </c>
      <c r="B273">
        <v>19</v>
      </c>
      <c r="E273">
        <f t="shared" si="4"/>
        <v>4.6242285580290384E-4</v>
      </c>
      <c r="F273" s="19"/>
    </row>
    <row r="274" spans="1:6" x14ac:dyDescent="0.3">
      <c r="A274" t="s">
        <v>8219</v>
      </c>
      <c r="B274">
        <v>19</v>
      </c>
      <c r="E274">
        <f t="shared" si="4"/>
        <v>4.6242285580290384E-4</v>
      </c>
      <c r="F274" s="19"/>
    </row>
    <row r="275" spans="1:6" x14ac:dyDescent="0.3">
      <c r="A275" t="s">
        <v>8219</v>
      </c>
      <c r="B275">
        <v>19</v>
      </c>
      <c r="E275">
        <f t="shared" si="4"/>
        <v>4.6242285580290384E-4</v>
      </c>
      <c r="F275" s="19"/>
    </row>
    <row r="276" spans="1:6" x14ac:dyDescent="0.3">
      <c r="A276" t="s">
        <v>8219</v>
      </c>
      <c r="B276">
        <v>19</v>
      </c>
      <c r="E276">
        <f t="shared" si="4"/>
        <v>4.6242285580290384E-4</v>
      </c>
      <c r="F276" s="19"/>
    </row>
    <row r="277" spans="1:6" x14ac:dyDescent="0.3">
      <c r="A277" t="s">
        <v>8219</v>
      </c>
      <c r="B277">
        <v>19</v>
      </c>
      <c r="E277">
        <f t="shared" si="4"/>
        <v>4.6242285580290384E-4</v>
      </c>
      <c r="F277" s="19"/>
    </row>
    <row r="278" spans="1:6" x14ac:dyDescent="0.3">
      <c r="A278" t="s">
        <v>8219</v>
      </c>
      <c r="B278">
        <v>19</v>
      </c>
      <c r="E278">
        <f t="shared" si="4"/>
        <v>4.6242285580290384E-4</v>
      </c>
      <c r="F278" s="19"/>
    </row>
    <row r="279" spans="1:6" x14ac:dyDescent="0.3">
      <c r="A279" t="s">
        <v>8219</v>
      </c>
      <c r="B279">
        <v>19</v>
      </c>
      <c r="E279">
        <f t="shared" si="4"/>
        <v>4.6242285580290384E-4</v>
      </c>
      <c r="F279" s="19"/>
    </row>
    <row r="280" spans="1:6" x14ac:dyDescent="0.3">
      <c r="A280" t="s">
        <v>8219</v>
      </c>
      <c r="B280">
        <v>19</v>
      </c>
      <c r="E280">
        <f t="shared" si="4"/>
        <v>4.6242285580290384E-4</v>
      </c>
      <c r="F280" s="19"/>
    </row>
    <row r="281" spans="1:6" x14ac:dyDescent="0.3">
      <c r="A281" t="s">
        <v>8219</v>
      </c>
      <c r="B281">
        <v>19</v>
      </c>
      <c r="E281">
        <f t="shared" si="4"/>
        <v>4.6242285580290384E-4</v>
      </c>
      <c r="F281" s="19"/>
    </row>
    <row r="282" spans="1:6" x14ac:dyDescent="0.3">
      <c r="A282" t="s">
        <v>8219</v>
      </c>
      <c r="B282">
        <v>19</v>
      </c>
      <c r="E282">
        <f t="shared" si="4"/>
        <v>4.6242285580290384E-4</v>
      </c>
      <c r="F282" s="19"/>
    </row>
    <row r="283" spans="1:6" x14ac:dyDescent="0.3">
      <c r="A283" t="s">
        <v>8219</v>
      </c>
      <c r="B283">
        <v>19</v>
      </c>
      <c r="E283">
        <f t="shared" si="4"/>
        <v>4.6242285580290384E-4</v>
      </c>
      <c r="F283" s="19"/>
    </row>
    <row r="284" spans="1:6" x14ac:dyDescent="0.3">
      <c r="A284" t="s">
        <v>8219</v>
      </c>
      <c r="B284">
        <v>20</v>
      </c>
      <c r="E284">
        <f t="shared" si="4"/>
        <v>4.6253634439926696E-4</v>
      </c>
      <c r="F284" s="19"/>
    </row>
    <row r="285" spans="1:6" x14ac:dyDescent="0.3">
      <c r="A285" t="s">
        <v>8219</v>
      </c>
      <c r="B285">
        <v>20</v>
      </c>
      <c r="E285">
        <f t="shared" si="4"/>
        <v>4.6253634439926696E-4</v>
      </c>
      <c r="F285" s="19"/>
    </row>
    <row r="286" spans="1:6" x14ac:dyDescent="0.3">
      <c r="A286" t="s">
        <v>8219</v>
      </c>
      <c r="B286">
        <v>20</v>
      </c>
      <c r="E286">
        <f t="shared" si="4"/>
        <v>4.6253634439926696E-4</v>
      </c>
      <c r="F286" s="19"/>
    </row>
    <row r="287" spans="1:6" x14ac:dyDescent="0.3">
      <c r="A287" t="s">
        <v>8219</v>
      </c>
      <c r="B287">
        <v>20</v>
      </c>
      <c r="E287">
        <f t="shared" si="4"/>
        <v>4.6253634439926696E-4</v>
      </c>
      <c r="F287" s="19"/>
    </row>
    <row r="288" spans="1:6" x14ac:dyDescent="0.3">
      <c r="A288" t="s">
        <v>8219</v>
      </c>
      <c r="B288">
        <v>20</v>
      </c>
      <c r="E288">
        <f t="shared" si="4"/>
        <v>4.6253634439926696E-4</v>
      </c>
      <c r="F288" s="19"/>
    </row>
    <row r="289" spans="1:6" x14ac:dyDescent="0.3">
      <c r="A289" t="s">
        <v>8219</v>
      </c>
      <c r="B289">
        <v>20</v>
      </c>
      <c r="E289">
        <f t="shared" si="4"/>
        <v>4.6253634439926696E-4</v>
      </c>
      <c r="F289" s="19"/>
    </row>
    <row r="290" spans="1:6" x14ac:dyDescent="0.3">
      <c r="A290" t="s">
        <v>8219</v>
      </c>
      <c r="B290">
        <v>20</v>
      </c>
      <c r="E290">
        <f t="shared" si="4"/>
        <v>4.6253634439926696E-4</v>
      </c>
      <c r="F290" s="19"/>
    </row>
    <row r="291" spans="1:6" x14ac:dyDescent="0.3">
      <c r="A291" t="s">
        <v>8219</v>
      </c>
      <c r="B291">
        <v>20</v>
      </c>
      <c r="E291">
        <f t="shared" si="4"/>
        <v>4.6253634439926696E-4</v>
      </c>
      <c r="F291" s="19"/>
    </row>
    <row r="292" spans="1:6" x14ac:dyDescent="0.3">
      <c r="A292" t="s">
        <v>8219</v>
      </c>
      <c r="B292">
        <v>20</v>
      </c>
      <c r="E292">
        <f t="shared" si="4"/>
        <v>4.6253634439926696E-4</v>
      </c>
      <c r="F292" s="19"/>
    </row>
    <row r="293" spans="1:6" x14ac:dyDescent="0.3">
      <c r="A293" t="s">
        <v>8219</v>
      </c>
      <c r="B293">
        <v>20</v>
      </c>
      <c r="E293">
        <f t="shared" si="4"/>
        <v>4.6253634439926696E-4</v>
      </c>
      <c r="F293" s="19"/>
    </row>
    <row r="294" spans="1:6" x14ac:dyDescent="0.3">
      <c r="A294" t="s">
        <v>8219</v>
      </c>
      <c r="B294">
        <v>20</v>
      </c>
      <c r="E294">
        <f t="shared" si="4"/>
        <v>4.6253634439926696E-4</v>
      </c>
      <c r="F294" s="19"/>
    </row>
    <row r="295" spans="1:6" x14ac:dyDescent="0.3">
      <c r="A295" t="s">
        <v>8219</v>
      </c>
      <c r="B295">
        <v>20</v>
      </c>
      <c r="E295">
        <f t="shared" si="4"/>
        <v>4.6253634439926696E-4</v>
      </c>
      <c r="F295" s="19"/>
    </row>
    <row r="296" spans="1:6" x14ac:dyDescent="0.3">
      <c r="A296" t="s">
        <v>8219</v>
      </c>
      <c r="B296">
        <v>20</v>
      </c>
      <c r="E296">
        <f t="shared" si="4"/>
        <v>4.6253634439926696E-4</v>
      </c>
      <c r="F296" s="19"/>
    </row>
    <row r="297" spans="1:6" x14ac:dyDescent="0.3">
      <c r="A297" t="s">
        <v>8219</v>
      </c>
      <c r="B297">
        <v>20</v>
      </c>
      <c r="E297">
        <f t="shared" si="4"/>
        <v>4.6253634439926696E-4</v>
      </c>
      <c r="F297" s="19"/>
    </row>
    <row r="298" spans="1:6" x14ac:dyDescent="0.3">
      <c r="A298" t="s">
        <v>8219</v>
      </c>
      <c r="B298">
        <v>20</v>
      </c>
      <c r="E298">
        <f t="shared" si="4"/>
        <v>4.6253634439926696E-4</v>
      </c>
      <c r="F298" s="19"/>
    </row>
    <row r="299" spans="1:6" x14ac:dyDescent="0.3">
      <c r="A299" t="s">
        <v>8219</v>
      </c>
      <c r="B299">
        <v>20</v>
      </c>
      <c r="E299">
        <f t="shared" si="4"/>
        <v>4.6253634439926696E-4</v>
      </c>
      <c r="F299" s="19"/>
    </row>
    <row r="300" spans="1:6" x14ac:dyDescent="0.3">
      <c r="A300" t="s">
        <v>8219</v>
      </c>
      <c r="B300">
        <v>20</v>
      </c>
      <c r="E300">
        <f t="shared" si="4"/>
        <v>4.6253634439926696E-4</v>
      </c>
      <c r="F300" s="19"/>
    </row>
    <row r="301" spans="1:6" x14ac:dyDescent="0.3">
      <c r="A301" t="s">
        <v>8219</v>
      </c>
      <c r="B301">
        <v>20</v>
      </c>
      <c r="E301">
        <f t="shared" si="4"/>
        <v>4.6253634439926696E-4</v>
      </c>
      <c r="F301" s="19"/>
    </row>
    <row r="302" spans="1:6" x14ac:dyDescent="0.3">
      <c r="A302" t="s">
        <v>8219</v>
      </c>
      <c r="B302">
        <v>20</v>
      </c>
      <c r="E302">
        <f t="shared" si="4"/>
        <v>4.6253634439926696E-4</v>
      </c>
      <c r="F302" s="19"/>
    </row>
    <row r="303" spans="1:6" x14ac:dyDescent="0.3">
      <c r="A303" t="s">
        <v>8219</v>
      </c>
      <c r="B303">
        <v>20</v>
      </c>
      <c r="E303">
        <f t="shared" si="4"/>
        <v>4.6253634439926696E-4</v>
      </c>
      <c r="F303" s="19"/>
    </row>
    <row r="304" spans="1:6" x14ac:dyDescent="0.3">
      <c r="A304" t="s">
        <v>8219</v>
      </c>
      <c r="B304">
        <v>20</v>
      </c>
      <c r="E304">
        <f t="shared" si="4"/>
        <v>4.6253634439926696E-4</v>
      </c>
      <c r="F304" s="19"/>
    </row>
    <row r="305" spans="1:6" x14ac:dyDescent="0.3">
      <c r="A305" t="s">
        <v>8219</v>
      </c>
      <c r="B305">
        <v>20</v>
      </c>
      <c r="E305">
        <f t="shared" si="4"/>
        <v>4.6253634439926696E-4</v>
      </c>
      <c r="F305" s="19"/>
    </row>
    <row r="306" spans="1:6" x14ac:dyDescent="0.3">
      <c r="A306" t="s">
        <v>8219</v>
      </c>
      <c r="B306">
        <v>20</v>
      </c>
      <c r="E306">
        <f t="shared" si="4"/>
        <v>4.6253634439926696E-4</v>
      </c>
      <c r="F306" s="19"/>
    </row>
    <row r="307" spans="1:6" x14ac:dyDescent="0.3">
      <c r="A307" t="s">
        <v>8219</v>
      </c>
      <c r="B307">
        <v>20</v>
      </c>
      <c r="E307">
        <f t="shared" si="4"/>
        <v>4.6253634439926696E-4</v>
      </c>
      <c r="F307" s="19"/>
    </row>
    <row r="308" spans="1:6" x14ac:dyDescent="0.3">
      <c r="A308" t="s">
        <v>8219</v>
      </c>
      <c r="B308">
        <v>20</v>
      </c>
      <c r="E308">
        <f t="shared" si="4"/>
        <v>4.6253634439926696E-4</v>
      </c>
      <c r="F308" s="19"/>
    </row>
    <row r="309" spans="1:6" x14ac:dyDescent="0.3">
      <c r="A309" t="s">
        <v>8219</v>
      </c>
      <c r="B309">
        <v>20</v>
      </c>
      <c r="E309">
        <f t="shared" si="4"/>
        <v>4.6253634439926696E-4</v>
      </c>
      <c r="F309" s="19"/>
    </row>
    <row r="310" spans="1:6" x14ac:dyDescent="0.3">
      <c r="A310" t="s">
        <v>8219</v>
      </c>
      <c r="B310">
        <v>20</v>
      </c>
      <c r="E310">
        <f t="shared" si="4"/>
        <v>4.6253634439926696E-4</v>
      </c>
      <c r="F310" s="19"/>
    </row>
    <row r="311" spans="1:6" x14ac:dyDescent="0.3">
      <c r="A311" t="s">
        <v>8219</v>
      </c>
      <c r="B311">
        <v>20</v>
      </c>
      <c r="E311">
        <f t="shared" si="4"/>
        <v>4.6253634439926696E-4</v>
      </c>
      <c r="F311" s="19"/>
    </row>
    <row r="312" spans="1:6" x14ac:dyDescent="0.3">
      <c r="A312" t="s">
        <v>8219</v>
      </c>
      <c r="B312">
        <v>20</v>
      </c>
      <c r="E312">
        <f t="shared" si="4"/>
        <v>4.6253634439926696E-4</v>
      </c>
      <c r="F312" s="19"/>
    </row>
    <row r="313" spans="1:6" x14ac:dyDescent="0.3">
      <c r="A313" t="s">
        <v>8219</v>
      </c>
      <c r="B313">
        <v>20</v>
      </c>
      <c r="E313">
        <f t="shared" si="4"/>
        <v>4.6253634439926696E-4</v>
      </c>
      <c r="F313" s="19"/>
    </row>
    <row r="314" spans="1:6" x14ac:dyDescent="0.3">
      <c r="A314" t="s">
        <v>8219</v>
      </c>
      <c r="B314">
        <v>20</v>
      </c>
      <c r="E314">
        <f t="shared" si="4"/>
        <v>4.6253634439926696E-4</v>
      </c>
      <c r="F314" s="19"/>
    </row>
    <row r="315" spans="1:6" x14ac:dyDescent="0.3">
      <c r="A315" t="s">
        <v>8219</v>
      </c>
      <c r="B315">
        <v>20</v>
      </c>
      <c r="E315">
        <f t="shared" si="4"/>
        <v>4.6253634439926696E-4</v>
      </c>
      <c r="F315" s="19"/>
    </row>
    <row r="316" spans="1:6" x14ac:dyDescent="0.3">
      <c r="A316" t="s">
        <v>8219</v>
      </c>
      <c r="B316">
        <v>20</v>
      </c>
      <c r="E316">
        <f t="shared" si="4"/>
        <v>4.6253634439926696E-4</v>
      </c>
      <c r="F316" s="19"/>
    </row>
    <row r="317" spans="1:6" x14ac:dyDescent="0.3">
      <c r="A317" t="s">
        <v>8219</v>
      </c>
      <c r="B317">
        <v>20</v>
      </c>
      <c r="E317">
        <f t="shared" si="4"/>
        <v>4.6253634439926696E-4</v>
      </c>
      <c r="F317" s="19"/>
    </row>
    <row r="318" spans="1:6" x14ac:dyDescent="0.3">
      <c r="A318" t="s">
        <v>8219</v>
      </c>
      <c r="B318">
        <v>20</v>
      </c>
      <c r="E318">
        <f t="shared" si="4"/>
        <v>4.6253634439926696E-4</v>
      </c>
      <c r="F318" s="19"/>
    </row>
    <row r="319" spans="1:6" x14ac:dyDescent="0.3">
      <c r="A319" t="s">
        <v>8219</v>
      </c>
      <c r="B319">
        <v>21</v>
      </c>
      <c r="E319">
        <f t="shared" si="4"/>
        <v>4.6264921182611766E-4</v>
      </c>
      <c r="F319" s="19"/>
    </row>
    <row r="320" spans="1:6" x14ac:dyDescent="0.3">
      <c r="A320" t="s">
        <v>8219</v>
      </c>
      <c r="B320">
        <v>21</v>
      </c>
      <c r="E320">
        <f t="shared" si="4"/>
        <v>4.6264921182611766E-4</v>
      </c>
      <c r="F320" s="19"/>
    </row>
    <row r="321" spans="1:6" x14ac:dyDescent="0.3">
      <c r="A321" t="s">
        <v>8219</v>
      </c>
      <c r="B321">
        <v>21</v>
      </c>
      <c r="E321">
        <f t="shared" si="4"/>
        <v>4.6264921182611766E-4</v>
      </c>
      <c r="F321" s="19"/>
    </row>
    <row r="322" spans="1:6" x14ac:dyDescent="0.3">
      <c r="A322" t="s">
        <v>8219</v>
      </c>
      <c r="B322">
        <v>21</v>
      </c>
      <c r="E322">
        <f t="shared" si="4"/>
        <v>4.6264921182611766E-4</v>
      </c>
      <c r="F322" s="19"/>
    </row>
    <row r="323" spans="1:6" x14ac:dyDescent="0.3">
      <c r="A323" t="s">
        <v>8219</v>
      </c>
      <c r="B323">
        <v>21</v>
      </c>
      <c r="E323">
        <f t="shared" ref="E323:E386" si="5">_xlfn.NORM.DIST(B323,$C$2,$D$2,FALSE)</f>
        <v>4.6264921182611766E-4</v>
      </c>
      <c r="F323" s="19"/>
    </row>
    <row r="324" spans="1:6" x14ac:dyDescent="0.3">
      <c r="A324" t="s">
        <v>8219</v>
      </c>
      <c r="B324">
        <v>21</v>
      </c>
      <c r="E324">
        <f t="shared" si="5"/>
        <v>4.6264921182611766E-4</v>
      </c>
      <c r="F324" s="19"/>
    </row>
    <row r="325" spans="1:6" x14ac:dyDescent="0.3">
      <c r="A325" t="s">
        <v>8219</v>
      </c>
      <c r="B325">
        <v>21</v>
      </c>
      <c r="E325">
        <f t="shared" si="5"/>
        <v>4.6264921182611766E-4</v>
      </c>
      <c r="F325" s="19"/>
    </row>
    <row r="326" spans="1:6" x14ac:dyDescent="0.3">
      <c r="A326" t="s">
        <v>8219</v>
      </c>
      <c r="B326">
        <v>21</v>
      </c>
      <c r="E326">
        <f t="shared" si="5"/>
        <v>4.6264921182611766E-4</v>
      </c>
      <c r="F326" s="19"/>
    </row>
    <row r="327" spans="1:6" x14ac:dyDescent="0.3">
      <c r="A327" t="s">
        <v>8219</v>
      </c>
      <c r="B327">
        <v>21</v>
      </c>
      <c r="E327">
        <f t="shared" si="5"/>
        <v>4.6264921182611766E-4</v>
      </c>
      <c r="F327" s="19"/>
    </row>
    <row r="328" spans="1:6" x14ac:dyDescent="0.3">
      <c r="A328" t="s">
        <v>8219</v>
      </c>
      <c r="B328">
        <v>21</v>
      </c>
      <c r="E328">
        <f t="shared" si="5"/>
        <v>4.6264921182611766E-4</v>
      </c>
      <c r="F328" s="19"/>
    </row>
    <row r="329" spans="1:6" x14ac:dyDescent="0.3">
      <c r="A329" t="s">
        <v>8219</v>
      </c>
      <c r="B329">
        <v>21</v>
      </c>
      <c r="E329">
        <f t="shared" si="5"/>
        <v>4.6264921182611766E-4</v>
      </c>
      <c r="F329" s="19"/>
    </row>
    <row r="330" spans="1:6" x14ac:dyDescent="0.3">
      <c r="A330" t="s">
        <v>8219</v>
      </c>
      <c r="B330">
        <v>21</v>
      </c>
      <c r="E330">
        <f t="shared" si="5"/>
        <v>4.6264921182611766E-4</v>
      </c>
      <c r="F330" s="19"/>
    </row>
    <row r="331" spans="1:6" x14ac:dyDescent="0.3">
      <c r="A331" t="s">
        <v>8219</v>
      </c>
      <c r="B331">
        <v>21</v>
      </c>
      <c r="E331">
        <f t="shared" si="5"/>
        <v>4.6264921182611766E-4</v>
      </c>
      <c r="F331" s="19"/>
    </row>
    <row r="332" spans="1:6" x14ac:dyDescent="0.3">
      <c r="A332" t="s">
        <v>8219</v>
      </c>
      <c r="B332">
        <v>21</v>
      </c>
      <c r="E332">
        <f t="shared" si="5"/>
        <v>4.6264921182611766E-4</v>
      </c>
      <c r="F332" s="19"/>
    </row>
    <row r="333" spans="1:6" x14ac:dyDescent="0.3">
      <c r="A333" t="s">
        <v>8219</v>
      </c>
      <c r="B333">
        <v>21</v>
      </c>
      <c r="E333">
        <f t="shared" si="5"/>
        <v>4.6264921182611766E-4</v>
      </c>
      <c r="F333" s="19"/>
    </row>
    <row r="334" spans="1:6" x14ac:dyDescent="0.3">
      <c r="A334" t="s">
        <v>8219</v>
      </c>
      <c r="B334">
        <v>21</v>
      </c>
      <c r="E334">
        <f t="shared" si="5"/>
        <v>4.6264921182611766E-4</v>
      </c>
      <c r="F334" s="19"/>
    </row>
    <row r="335" spans="1:6" x14ac:dyDescent="0.3">
      <c r="A335" t="s">
        <v>8219</v>
      </c>
      <c r="B335">
        <v>21</v>
      </c>
      <c r="E335">
        <f t="shared" si="5"/>
        <v>4.6264921182611766E-4</v>
      </c>
      <c r="F335" s="19"/>
    </row>
    <row r="336" spans="1:6" x14ac:dyDescent="0.3">
      <c r="A336" t="s">
        <v>8219</v>
      </c>
      <c r="B336">
        <v>21</v>
      </c>
      <c r="E336">
        <f t="shared" si="5"/>
        <v>4.6264921182611766E-4</v>
      </c>
      <c r="F336" s="19"/>
    </row>
    <row r="337" spans="1:6" x14ac:dyDescent="0.3">
      <c r="A337" t="s">
        <v>8219</v>
      </c>
      <c r="B337">
        <v>21</v>
      </c>
      <c r="E337">
        <f t="shared" si="5"/>
        <v>4.6264921182611766E-4</v>
      </c>
      <c r="F337" s="19"/>
    </row>
    <row r="338" spans="1:6" x14ac:dyDescent="0.3">
      <c r="A338" t="s">
        <v>8219</v>
      </c>
      <c r="B338">
        <v>21</v>
      </c>
      <c r="E338">
        <f t="shared" si="5"/>
        <v>4.6264921182611766E-4</v>
      </c>
      <c r="F338" s="19"/>
    </row>
    <row r="339" spans="1:6" x14ac:dyDescent="0.3">
      <c r="A339" t="s">
        <v>8219</v>
      </c>
      <c r="B339">
        <v>21</v>
      </c>
      <c r="E339">
        <f t="shared" si="5"/>
        <v>4.6264921182611766E-4</v>
      </c>
      <c r="F339" s="19"/>
    </row>
    <row r="340" spans="1:6" x14ac:dyDescent="0.3">
      <c r="A340" t="s">
        <v>8219</v>
      </c>
      <c r="B340">
        <v>21</v>
      </c>
      <c r="E340">
        <f t="shared" si="5"/>
        <v>4.6264921182611766E-4</v>
      </c>
      <c r="F340" s="19"/>
    </row>
    <row r="341" spans="1:6" x14ac:dyDescent="0.3">
      <c r="A341" t="s">
        <v>8219</v>
      </c>
      <c r="B341">
        <v>21</v>
      </c>
      <c r="E341">
        <f t="shared" si="5"/>
        <v>4.6264921182611766E-4</v>
      </c>
      <c r="F341" s="19"/>
    </row>
    <row r="342" spans="1:6" x14ac:dyDescent="0.3">
      <c r="A342" t="s">
        <v>8219</v>
      </c>
      <c r="B342">
        <v>21</v>
      </c>
      <c r="E342">
        <f t="shared" si="5"/>
        <v>4.6264921182611766E-4</v>
      </c>
      <c r="F342" s="19"/>
    </row>
    <row r="343" spans="1:6" x14ac:dyDescent="0.3">
      <c r="A343" t="s">
        <v>8219</v>
      </c>
      <c r="B343">
        <v>21</v>
      </c>
      <c r="E343">
        <f t="shared" si="5"/>
        <v>4.6264921182611766E-4</v>
      </c>
      <c r="F343" s="19"/>
    </row>
    <row r="344" spans="1:6" x14ac:dyDescent="0.3">
      <c r="A344" t="s">
        <v>8219</v>
      </c>
      <c r="B344">
        <v>21</v>
      </c>
      <c r="E344">
        <f t="shared" si="5"/>
        <v>4.6264921182611766E-4</v>
      </c>
      <c r="F344" s="19"/>
    </row>
    <row r="345" spans="1:6" x14ac:dyDescent="0.3">
      <c r="A345" t="s">
        <v>8219</v>
      </c>
      <c r="B345">
        <v>21</v>
      </c>
      <c r="E345">
        <f t="shared" si="5"/>
        <v>4.6264921182611766E-4</v>
      </c>
      <c r="F345" s="19"/>
    </row>
    <row r="346" spans="1:6" x14ac:dyDescent="0.3">
      <c r="A346" t="s">
        <v>8219</v>
      </c>
      <c r="B346">
        <v>21</v>
      </c>
      <c r="E346">
        <f t="shared" si="5"/>
        <v>4.6264921182611766E-4</v>
      </c>
      <c r="F346" s="19"/>
    </row>
    <row r="347" spans="1:6" x14ac:dyDescent="0.3">
      <c r="A347" t="s">
        <v>8219</v>
      </c>
      <c r="B347">
        <v>22</v>
      </c>
      <c r="E347">
        <f t="shared" si="5"/>
        <v>4.6276145761517141E-4</v>
      </c>
      <c r="F347" s="19"/>
    </row>
    <row r="348" spans="1:6" x14ac:dyDescent="0.3">
      <c r="A348" t="s">
        <v>8219</v>
      </c>
      <c r="B348">
        <v>22</v>
      </c>
      <c r="E348">
        <f t="shared" si="5"/>
        <v>4.6276145761517141E-4</v>
      </c>
      <c r="F348" s="19"/>
    </row>
    <row r="349" spans="1:6" x14ac:dyDescent="0.3">
      <c r="A349" t="s">
        <v>8219</v>
      </c>
      <c r="B349">
        <v>22</v>
      </c>
      <c r="E349">
        <f t="shared" si="5"/>
        <v>4.6276145761517141E-4</v>
      </c>
      <c r="F349" s="19"/>
    </row>
    <row r="350" spans="1:6" x14ac:dyDescent="0.3">
      <c r="A350" t="s">
        <v>8219</v>
      </c>
      <c r="B350">
        <v>22</v>
      </c>
      <c r="E350">
        <f t="shared" si="5"/>
        <v>4.6276145761517141E-4</v>
      </c>
      <c r="F350" s="19"/>
    </row>
    <row r="351" spans="1:6" x14ac:dyDescent="0.3">
      <c r="A351" t="s">
        <v>8219</v>
      </c>
      <c r="B351">
        <v>22</v>
      </c>
      <c r="E351">
        <f t="shared" si="5"/>
        <v>4.6276145761517141E-4</v>
      </c>
      <c r="F351" s="19"/>
    </row>
    <row r="352" spans="1:6" x14ac:dyDescent="0.3">
      <c r="A352" t="s">
        <v>8219</v>
      </c>
      <c r="B352">
        <v>22</v>
      </c>
      <c r="E352">
        <f t="shared" si="5"/>
        <v>4.6276145761517141E-4</v>
      </c>
      <c r="F352" s="19"/>
    </row>
    <row r="353" spans="1:6" x14ac:dyDescent="0.3">
      <c r="A353" t="s">
        <v>8219</v>
      </c>
      <c r="B353">
        <v>22</v>
      </c>
      <c r="E353">
        <f t="shared" si="5"/>
        <v>4.6276145761517141E-4</v>
      </c>
      <c r="F353" s="19"/>
    </row>
    <row r="354" spans="1:6" x14ac:dyDescent="0.3">
      <c r="A354" t="s">
        <v>8219</v>
      </c>
      <c r="B354">
        <v>22</v>
      </c>
      <c r="E354">
        <f t="shared" si="5"/>
        <v>4.6276145761517141E-4</v>
      </c>
      <c r="F354" s="19"/>
    </row>
    <row r="355" spans="1:6" x14ac:dyDescent="0.3">
      <c r="A355" t="s">
        <v>8219</v>
      </c>
      <c r="B355">
        <v>22</v>
      </c>
      <c r="E355">
        <f t="shared" si="5"/>
        <v>4.6276145761517141E-4</v>
      </c>
      <c r="F355" s="19"/>
    </row>
    <row r="356" spans="1:6" x14ac:dyDescent="0.3">
      <c r="A356" t="s">
        <v>8219</v>
      </c>
      <c r="B356">
        <v>22</v>
      </c>
      <c r="E356">
        <f t="shared" si="5"/>
        <v>4.6276145761517141E-4</v>
      </c>
      <c r="F356" s="19"/>
    </row>
    <row r="357" spans="1:6" x14ac:dyDescent="0.3">
      <c r="A357" t="s">
        <v>8219</v>
      </c>
      <c r="B357">
        <v>22</v>
      </c>
      <c r="E357">
        <f t="shared" si="5"/>
        <v>4.6276145761517141E-4</v>
      </c>
      <c r="F357" s="19"/>
    </row>
    <row r="358" spans="1:6" x14ac:dyDescent="0.3">
      <c r="A358" t="s">
        <v>8219</v>
      </c>
      <c r="B358">
        <v>22</v>
      </c>
      <c r="E358">
        <f t="shared" si="5"/>
        <v>4.6276145761517141E-4</v>
      </c>
      <c r="F358" s="19"/>
    </row>
    <row r="359" spans="1:6" x14ac:dyDescent="0.3">
      <c r="A359" t="s">
        <v>8219</v>
      </c>
      <c r="B359">
        <v>22</v>
      </c>
      <c r="E359">
        <f t="shared" si="5"/>
        <v>4.6276145761517141E-4</v>
      </c>
      <c r="F359" s="19"/>
    </row>
    <row r="360" spans="1:6" x14ac:dyDescent="0.3">
      <c r="A360" t="s">
        <v>8219</v>
      </c>
      <c r="B360">
        <v>22</v>
      </c>
      <c r="E360">
        <f t="shared" si="5"/>
        <v>4.6276145761517141E-4</v>
      </c>
      <c r="F360" s="19"/>
    </row>
    <row r="361" spans="1:6" x14ac:dyDescent="0.3">
      <c r="A361" t="s">
        <v>8219</v>
      </c>
      <c r="B361">
        <v>22</v>
      </c>
      <c r="E361">
        <f t="shared" si="5"/>
        <v>4.6276145761517141E-4</v>
      </c>
      <c r="F361" s="19"/>
    </row>
    <row r="362" spans="1:6" x14ac:dyDescent="0.3">
      <c r="A362" t="s">
        <v>8219</v>
      </c>
      <c r="B362">
        <v>22</v>
      </c>
      <c r="E362">
        <f t="shared" si="5"/>
        <v>4.6276145761517141E-4</v>
      </c>
      <c r="F362" s="19"/>
    </row>
    <row r="363" spans="1:6" x14ac:dyDescent="0.3">
      <c r="A363" t="s">
        <v>8219</v>
      </c>
      <c r="B363">
        <v>22</v>
      </c>
      <c r="E363">
        <f t="shared" si="5"/>
        <v>4.6276145761517141E-4</v>
      </c>
      <c r="F363" s="19"/>
    </row>
    <row r="364" spans="1:6" x14ac:dyDescent="0.3">
      <c r="A364" t="s">
        <v>8219</v>
      </c>
      <c r="B364">
        <v>22</v>
      </c>
      <c r="E364">
        <f t="shared" si="5"/>
        <v>4.6276145761517141E-4</v>
      </c>
      <c r="F364" s="19"/>
    </row>
    <row r="365" spans="1:6" x14ac:dyDescent="0.3">
      <c r="A365" t="s">
        <v>8219</v>
      </c>
      <c r="B365">
        <v>23</v>
      </c>
      <c r="E365">
        <f t="shared" si="5"/>
        <v>4.6287308130064605E-4</v>
      </c>
      <c r="F365" s="19"/>
    </row>
    <row r="366" spans="1:6" x14ac:dyDescent="0.3">
      <c r="A366" t="s">
        <v>8219</v>
      </c>
      <c r="B366">
        <v>23</v>
      </c>
      <c r="E366">
        <f t="shared" si="5"/>
        <v>4.6287308130064605E-4</v>
      </c>
      <c r="F366" s="19"/>
    </row>
    <row r="367" spans="1:6" x14ac:dyDescent="0.3">
      <c r="A367" t="s">
        <v>8219</v>
      </c>
      <c r="B367">
        <v>23</v>
      </c>
      <c r="E367">
        <f t="shared" si="5"/>
        <v>4.6287308130064605E-4</v>
      </c>
      <c r="F367" s="19"/>
    </row>
    <row r="368" spans="1:6" x14ac:dyDescent="0.3">
      <c r="A368" t="s">
        <v>8219</v>
      </c>
      <c r="B368">
        <v>23</v>
      </c>
      <c r="E368">
        <f t="shared" si="5"/>
        <v>4.6287308130064605E-4</v>
      </c>
      <c r="F368" s="19"/>
    </row>
    <row r="369" spans="1:6" x14ac:dyDescent="0.3">
      <c r="A369" t="s">
        <v>8219</v>
      </c>
      <c r="B369">
        <v>23</v>
      </c>
      <c r="E369">
        <f t="shared" si="5"/>
        <v>4.6287308130064605E-4</v>
      </c>
      <c r="F369" s="19"/>
    </row>
    <row r="370" spans="1:6" x14ac:dyDescent="0.3">
      <c r="A370" t="s">
        <v>8219</v>
      </c>
      <c r="B370">
        <v>23</v>
      </c>
      <c r="E370">
        <f t="shared" si="5"/>
        <v>4.6287308130064605E-4</v>
      </c>
      <c r="F370" s="19"/>
    </row>
    <row r="371" spans="1:6" x14ac:dyDescent="0.3">
      <c r="A371" t="s">
        <v>8219</v>
      </c>
      <c r="B371">
        <v>23</v>
      </c>
      <c r="E371">
        <f t="shared" si="5"/>
        <v>4.6287308130064605E-4</v>
      </c>
      <c r="F371" s="19"/>
    </row>
    <row r="372" spans="1:6" x14ac:dyDescent="0.3">
      <c r="A372" t="s">
        <v>8219</v>
      </c>
      <c r="B372">
        <v>23</v>
      </c>
      <c r="E372">
        <f t="shared" si="5"/>
        <v>4.6287308130064605E-4</v>
      </c>
      <c r="F372" s="19"/>
    </row>
    <row r="373" spans="1:6" x14ac:dyDescent="0.3">
      <c r="A373" t="s">
        <v>8219</v>
      </c>
      <c r="B373">
        <v>23</v>
      </c>
      <c r="E373">
        <f t="shared" si="5"/>
        <v>4.6287308130064605E-4</v>
      </c>
      <c r="F373" s="19"/>
    </row>
    <row r="374" spans="1:6" x14ac:dyDescent="0.3">
      <c r="A374" t="s">
        <v>8219</v>
      </c>
      <c r="B374">
        <v>23</v>
      </c>
      <c r="E374">
        <f t="shared" si="5"/>
        <v>4.6287308130064605E-4</v>
      </c>
      <c r="F374" s="19"/>
    </row>
    <row r="375" spans="1:6" x14ac:dyDescent="0.3">
      <c r="A375" t="s">
        <v>8219</v>
      </c>
      <c r="B375">
        <v>23</v>
      </c>
      <c r="E375">
        <f t="shared" si="5"/>
        <v>4.6287308130064605E-4</v>
      </c>
      <c r="F375" s="19"/>
    </row>
    <row r="376" spans="1:6" x14ac:dyDescent="0.3">
      <c r="A376" t="s">
        <v>8219</v>
      </c>
      <c r="B376">
        <v>23</v>
      </c>
      <c r="E376">
        <f t="shared" si="5"/>
        <v>4.6287308130064605E-4</v>
      </c>
      <c r="F376" s="19"/>
    </row>
    <row r="377" spans="1:6" x14ac:dyDescent="0.3">
      <c r="A377" t="s">
        <v>8219</v>
      </c>
      <c r="B377">
        <v>23</v>
      </c>
      <c r="E377">
        <f t="shared" si="5"/>
        <v>4.6287308130064605E-4</v>
      </c>
      <c r="F377" s="19"/>
    </row>
    <row r="378" spans="1:6" x14ac:dyDescent="0.3">
      <c r="A378" t="s">
        <v>8219</v>
      </c>
      <c r="B378">
        <v>23</v>
      </c>
      <c r="E378">
        <f t="shared" si="5"/>
        <v>4.6287308130064605E-4</v>
      </c>
      <c r="F378" s="19"/>
    </row>
    <row r="379" spans="1:6" x14ac:dyDescent="0.3">
      <c r="A379" t="s">
        <v>8219</v>
      </c>
      <c r="B379">
        <v>23</v>
      </c>
      <c r="E379">
        <f t="shared" si="5"/>
        <v>4.6287308130064605E-4</v>
      </c>
      <c r="F379" s="19"/>
    </row>
    <row r="380" spans="1:6" x14ac:dyDescent="0.3">
      <c r="A380" t="s">
        <v>8219</v>
      </c>
      <c r="B380">
        <v>23</v>
      </c>
      <c r="E380">
        <f t="shared" si="5"/>
        <v>4.6287308130064605E-4</v>
      </c>
      <c r="F380" s="19"/>
    </row>
    <row r="381" spans="1:6" x14ac:dyDescent="0.3">
      <c r="A381" t="s">
        <v>8219</v>
      </c>
      <c r="B381">
        <v>23</v>
      </c>
      <c r="E381">
        <f t="shared" si="5"/>
        <v>4.6287308130064605E-4</v>
      </c>
      <c r="F381" s="19"/>
    </row>
    <row r="382" spans="1:6" x14ac:dyDescent="0.3">
      <c r="A382" t="s">
        <v>8219</v>
      </c>
      <c r="B382">
        <v>23</v>
      </c>
      <c r="E382">
        <f t="shared" si="5"/>
        <v>4.6287308130064605E-4</v>
      </c>
      <c r="F382" s="19"/>
    </row>
    <row r="383" spans="1:6" x14ac:dyDescent="0.3">
      <c r="A383" t="s">
        <v>8219</v>
      </c>
      <c r="B383">
        <v>23</v>
      </c>
      <c r="E383">
        <f t="shared" si="5"/>
        <v>4.6287308130064605E-4</v>
      </c>
      <c r="F383" s="19"/>
    </row>
    <row r="384" spans="1:6" x14ac:dyDescent="0.3">
      <c r="A384" t="s">
        <v>8219</v>
      </c>
      <c r="B384">
        <v>23</v>
      </c>
      <c r="E384">
        <f t="shared" si="5"/>
        <v>4.6287308130064605E-4</v>
      </c>
      <c r="F384" s="19"/>
    </row>
    <row r="385" spans="1:6" x14ac:dyDescent="0.3">
      <c r="A385" t="s">
        <v>8219</v>
      </c>
      <c r="B385">
        <v>23</v>
      </c>
      <c r="E385">
        <f t="shared" si="5"/>
        <v>4.6287308130064605E-4</v>
      </c>
      <c r="F385" s="19"/>
    </row>
    <row r="386" spans="1:6" x14ac:dyDescent="0.3">
      <c r="A386" t="s">
        <v>8219</v>
      </c>
      <c r="B386">
        <v>23</v>
      </c>
      <c r="E386">
        <f t="shared" si="5"/>
        <v>4.6287308130064605E-4</v>
      </c>
      <c r="F386" s="19"/>
    </row>
    <row r="387" spans="1:6" x14ac:dyDescent="0.3">
      <c r="A387" t="s">
        <v>8219</v>
      </c>
      <c r="B387">
        <v>23</v>
      </c>
      <c r="E387">
        <f t="shared" ref="E387:E450" si="6">_xlfn.NORM.DIST(B387,$C$2,$D$2,FALSE)</f>
        <v>4.6287308130064605E-4</v>
      </c>
      <c r="F387" s="19"/>
    </row>
    <row r="388" spans="1:6" x14ac:dyDescent="0.3">
      <c r="A388" t="s">
        <v>8219</v>
      </c>
      <c r="B388">
        <v>23</v>
      </c>
      <c r="E388">
        <f t="shared" si="6"/>
        <v>4.6287308130064605E-4</v>
      </c>
      <c r="F388" s="19"/>
    </row>
    <row r="389" spans="1:6" x14ac:dyDescent="0.3">
      <c r="A389" t="s">
        <v>8219</v>
      </c>
      <c r="B389">
        <v>24</v>
      </c>
      <c r="E389">
        <f t="shared" si="6"/>
        <v>4.6298408241926537E-4</v>
      </c>
      <c r="F389" s="19"/>
    </row>
    <row r="390" spans="1:6" x14ac:dyDescent="0.3">
      <c r="A390" t="s">
        <v>8219</v>
      </c>
      <c r="B390">
        <v>24</v>
      </c>
      <c r="E390">
        <f t="shared" si="6"/>
        <v>4.6298408241926537E-4</v>
      </c>
      <c r="F390" s="19"/>
    </row>
    <row r="391" spans="1:6" x14ac:dyDescent="0.3">
      <c r="A391" t="s">
        <v>8219</v>
      </c>
      <c r="B391">
        <v>24</v>
      </c>
      <c r="E391">
        <f t="shared" si="6"/>
        <v>4.6298408241926537E-4</v>
      </c>
      <c r="F391" s="19"/>
    </row>
    <row r="392" spans="1:6" x14ac:dyDescent="0.3">
      <c r="A392" t="s">
        <v>8219</v>
      </c>
      <c r="B392">
        <v>24</v>
      </c>
      <c r="E392">
        <f t="shared" si="6"/>
        <v>4.6298408241926537E-4</v>
      </c>
      <c r="F392" s="19"/>
    </row>
    <row r="393" spans="1:6" x14ac:dyDescent="0.3">
      <c r="A393" t="s">
        <v>8219</v>
      </c>
      <c r="B393">
        <v>24</v>
      </c>
      <c r="E393">
        <f t="shared" si="6"/>
        <v>4.6298408241926537E-4</v>
      </c>
      <c r="F393" s="19"/>
    </row>
    <row r="394" spans="1:6" x14ac:dyDescent="0.3">
      <c r="A394" t="s">
        <v>8219</v>
      </c>
      <c r="B394">
        <v>24</v>
      </c>
      <c r="E394">
        <f t="shared" si="6"/>
        <v>4.6298408241926537E-4</v>
      </c>
      <c r="F394" s="19"/>
    </row>
    <row r="395" spans="1:6" x14ac:dyDescent="0.3">
      <c r="A395" t="s">
        <v>8219</v>
      </c>
      <c r="B395">
        <v>24</v>
      </c>
      <c r="E395">
        <f t="shared" si="6"/>
        <v>4.6298408241926537E-4</v>
      </c>
      <c r="F395" s="19"/>
    </row>
    <row r="396" spans="1:6" x14ac:dyDescent="0.3">
      <c r="A396" t="s">
        <v>8219</v>
      </c>
      <c r="B396">
        <v>24</v>
      </c>
      <c r="E396">
        <f t="shared" si="6"/>
        <v>4.6298408241926537E-4</v>
      </c>
      <c r="F396" s="19"/>
    </row>
    <row r="397" spans="1:6" x14ac:dyDescent="0.3">
      <c r="A397" t="s">
        <v>8219</v>
      </c>
      <c r="B397">
        <v>24</v>
      </c>
      <c r="E397">
        <f t="shared" si="6"/>
        <v>4.6298408241926537E-4</v>
      </c>
      <c r="F397" s="19"/>
    </row>
    <row r="398" spans="1:6" x14ac:dyDescent="0.3">
      <c r="A398" t="s">
        <v>8219</v>
      </c>
      <c r="B398">
        <v>24</v>
      </c>
      <c r="E398">
        <f t="shared" si="6"/>
        <v>4.6298408241926537E-4</v>
      </c>
      <c r="F398" s="19"/>
    </row>
    <row r="399" spans="1:6" x14ac:dyDescent="0.3">
      <c r="A399" t="s">
        <v>8219</v>
      </c>
      <c r="B399">
        <v>24</v>
      </c>
      <c r="E399">
        <f t="shared" si="6"/>
        <v>4.6298408241926537E-4</v>
      </c>
      <c r="F399" s="19"/>
    </row>
    <row r="400" spans="1:6" x14ac:dyDescent="0.3">
      <c r="A400" t="s">
        <v>8219</v>
      </c>
      <c r="B400">
        <v>24</v>
      </c>
      <c r="E400">
        <f t="shared" si="6"/>
        <v>4.6298408241926537E-4</v>
      </c>
      <c r="F400" s="19"/>
    </row>
    <row r="401" spans="1:6" x14ac:dyDescent="0.3">
      <c r="A401" t="s">
        <v>8219</v>
      </c>
      <c r="B401">
        <v>24</v>
      </c>
      <c r="E401">
        <f t="shared" si="6"/>
        <v>4.6298408241926537E-4</v>
      </c>
      <c r="F401" s="19"/>
    </row>
    <row r="402" spans="1:6" x14ac:dyDescent="0.3">
      <c r="A402" t="s">
        <v>8219</v>
      </c>
      <c r="B402">
        <v>24</v>
      </c>
      <c r="E402">
        <f t="shared" si="6"/>
        <v>4.6298408241926537E-4</v>
      </c>
      <c r="F402" s="19"/>
    </row>
    <row r="403" spans="1:6" x14ac:dyDescent="0.3">
      <c r="A403" t="s">
        <v>8219</v>
      </c>
      <c r="B403">
        <v>24</v>
      </c>
      <c r="E403">
        <f t="shared" si="6"/>
        <v>4.6298408241926537E-4</v>
      </c>
      <c r="F403" s="19"/>
    </row>
    <row r="404" spans="1:6" x14ac:dyDescent="0.3">
      <c r="A404" t="s">
        <v>8219</v>
      </c>
      <c r="B404">
        <v>24</v>
      </c>
      <c r="E404">
        <f t="shared" si="6"/>
        <v>4.6298408241926537E-4</v>
      </c>
      <c r="F404" s="19"/>
    </row>
    <row r="405" spans="1:6" x14ac:dyDescent="0.3">
      <c r="A405" t="s">
        <v>8219</v>
      </c>
      <c r="B405">
        <v>24</v>
      </c>
      <c r="E405">
        <f t="shared" si="6"/>
        <v>4.6298408241926537E-4</v>
      </c>
      <c r="F405" s="19"/>
    </row>
    <row r="406" spans="1:6" x14ac:dyDescent="0.3">
      <c r="A406" t="s">
        <v>8219</v>
      </c>
      <c r="B406">
        <v>24</v>
      </c>
      <c r="E406">
        <f t="shared" si="6"/>
        <v>4.6298408241926537E-4</v>
      </c>
      <c r="F406" s="19"/>
    </row>
    <row r="407" spans="1:6" x14ac:dyDescent="0.3">
      <c r="A407" t="s">
        <v>8219</v>
      </c>
      <c r="B407">
        <v>24</v>
      </c>
      <c r="E407">
        <f t="shared" si="6"/>
        <v>4.6298408241926537E-4</v>
      </c>
      <c r="F407" s="19"/>
    </row>
    <row r="408" spans="1:6" x14ac:dyDescent="0.3">
      <c r="A408" t="s">
        <v>8219</v>
      </c>
      <c r="B408">
        <v>25</v>
      </c>
      <c r="E408">
        <f t="shared" si="6"/>
        <v>4.6309446051026208E-4</v>
      </c>
      <c r="F408" s="19"/>
    </row>
    <row r="409" spans="1:6" x14ac:dyDescent="0.3">
      <c r="A409" t="s">
        <v>8219</v>
      </c>
      <c r="B409">
        <v>25</v>
      </c>
      <c r="E409">
        <f t="shared" si="6"/>
        <v>4.6309446051026208E-4</v>
      </c>
      <c r="F409" s="19"/>
    </row>
    <row r="410" spans="1:6" x14ac:dyDescent="0.3">
      <c r="A410" t="s">
        <v>8219</v>
      </c>
      <c r="B410">
        <v>25</v>
      </c>
      <c r="E410">
        <f t="shared" si="6"/>
        <v>4.6309446051026208E-4</v>
      </c>
      <c r="F410" s="19"/>
    </row>
    <row r="411" spans="1:6" x14ac:dyDescent="0.3">
      <c r="A411" t="s">
        <v>8219</v>
      </c>
      <c r="B411">
        <v>25</v>
      </c>
      <c r="E411">
        <f t="shared" si="6"/>
        <v>4.6309446051026208E-4</v>
      </c>
      <c r="F411" s="19"/>
    </row>
    <row r="412" spans="1:6" x14ac:dyDescent="0.3">
      <c r="A412" t="s">
        <v>8219</v>
      </c>
      <c r="B412">
        <v>25</v>
      </c>
      <c r="E412">
        <f t="shared" si="6"/>
        <v>4.6309446051026208E-4</v>
      </c>
      <c r="F412" s="19"/>
    </row>
    <row r="413" spans="1:6" x14ac:dyDescent="0.3">
      <c r="A413" t="s">
        <v>8219</v>
      </c>
      <c r="B413">
        <v>25</v>
      </c>
      <c r="E413">
        <f t="shared" si="6"/>
        <v>4.6309446051026208E-4</v>
      </c>
      <c r="F413" s="19"/>
    </row>
    <row r="414" spans="1:6" x14ac:dyDescent="0.3">
      <c r="A414" t="s">
        <v>8219</v>
      </c>
      <c r="B414">
        <v>25</v>
      </c>
      <c r="E414">
        <f t="shared" si="6"/>
        <v>4.6309446051026208E-4</v>
      </c>
      <c r="F414" s="19"/>
    </row>
    <row r="415" spans="1:6" x14ac:dyDescent="0.3">
      <c r="A415" t="s">
        <v>8219</v>
      </c>
      <c r="B415">
        <v>25</v>
      </c>
      <c r="E415">
        <f t="shared" si="6"/>
        <v>4.6309446051026208E-4</v>
      </c>
      <c r="F415" s="19"/>
    </row>
    <row r="416" spans="1:6" x14ac:dyDescent="0.3">
      <c r="A416" t="s">
        <v>8219</v>
      </c>
      <c r="B416">
        <v>25</v>
      </c>
      <c r="E416">
        <f t="shared" si="6"/>
        <v>4.6309446051026208E-4</v>
      </c>
      <c r="F416" s="19"/>
    </row>
    <row r="417" spans="1:6" x14ac:dyDescent="0.3">
      <c r="A417" t="s">
        <v>8219</v>
      </c>
      <c r="B417">
        <v>25</v>
      </c>
      <c r="E417">
        <f t="shared" si="6"/>
        <v>4.6309446051026208E-4</v>
      </c>
      <c r="F417" s="19"/>
    </row>
    <row r="418" spans="1:6" x14ac:dyDescent="0.3">
      <c r="A418" t="s">
        <v>8219</v>
      </c>
      <c r="B418">
        <v>25</v>
      </c>
      <c r="E418">
        <f t="shared" si="6"/>
        <v>4.6309446051026208E-4</v>
      </c>
      <c r="F418" s="19"/>
    </row>
    <row r="419" spans="1:6" x14ac:dyDescent="0.3">
      <c r="A419" t="s">
        <v>8219</v>
      </c>
      <c r="B419">
        <v>25</v>
      </c>
      <c r="E419">
        <f t="shared" si="6"/>
        <v>4.6309446051026208E-4</v>
      </c>
      <c r="F419" s="19"/>
    </row>
    <row r="420" spans="1:6" x14ac:dyDescent="0.3">
      <c r="A420" t="s">
        <v>8219</v>
      </c>
      <c r="B420">
        <v>25</v>
      </c>
      <c r="E420">
        <f t="shared" si="6"/>
        <v>4.6309446051026208E-4</v>
      </c>
      <c r="F420" s="19"/>
    </row>
    <row r="421" spans="1:6" x14ac:dyDescent="0.3">
      <c r="A421" t="s">
        <v>8219</v>
      </c>
      <c r="B421">
        <v>25</v>
      </c>
      <c r="E421">
        <f t="shared" si="6"/>
        <v>4.6309446051026208E-4</v>
      </c>
      <c r="F421" s="19"/>
    </row>
    <row r="422" spans="1:6" x14ac:dyDescent="0.3">
      <c r="A422" t="s">
        <v>8219</v>
      </c>
      <c r="B422">
        <v>25</v>
      </c>
      <c r="E422">
        <f t="shared" si="6"/>
        <v>4.6309446051026208E-4</v>
      </c>
      <c r="F422" s="19"/>
    </row>
    <row r="423" spans="1:6" x14ac:dyDescent="0.3">
      <c r="A423" t="s">
        <v>8219</v>
      </c>
      <c r="B423">
        <v>25</v>
      </c>
      <c r="E423">
        <f t="shared" si="6"/>
        <v>4.6309446051026208E-4</v>
      </c>
      <c r="F423" s="19"/>
    </row>
    <row r="424" spans="1:6" x14ac:dyDescent="0.3">
      <c r="A424" t="s">
        <v>8219</v>
      </c>
      <c r="B424">
        <v>25</v>
      </c>
      <c r="E424">
        <f t="shared" si="6"/>
        <v>4.6309446051026208E-4</v>
      </c>
      <c r="F424" s="19"/>
    </row>
    <row r="425" spans="1:6" x14ac:dyDescent="0.3">
      <c r="A425" t="s">
        <v>8219</v>
      </c>
      <c r="B425">
        <v>25</v>
      </c>
      <c r="E425">
        <f t="shared" si="6"/>
        <v>4.6309446051026208E-4</v>
      </c>
      <c r="F425" s="19"/>
    </row>
    <row r="426" spans="1:6" x14ac:dyDescent="0.3">
      <c r="A426" t="s">
        <v>8219</v>
      </c>
      <c r="B426">
        <v>25</v>
      </c>
      <c r="E426">
        <f t="shared" si="6"/>
        <v>4.6309446051026208E-4</v>
      </c>
      <c r="F426" s="19"/>
    </row>
    <row r="427" spans="1:6" x14ac:dyDescent="0.3">
      <c r="A427" t="s">
        <v>8219</v>
      </c>
      <c r="B427">
        <v>25</v>
      </c>
      <c r="E427">
        <f t="shared" si="6"/>
        <v>4.6309446051026208E-4</v>
      </c>
      <c r="F427" s="19"/>
    </row>
    <row r="428" spans="1:6" x14ac:dyDescent="0.3">
      <c r="A428" t="s">
        <v>8219</v>
      </c>
      <c r="B428">
        <v>25</v>
      </c>
      <c r="E428">
        <f t="shared" si="6"/>
        <v>4.6309446051026208E-4</v>
      </c>
      <c r="F428" s="19"/>
    </row>
    <row r="429" spans="1:6" x14ac:dyDescent="0.3">
      <c r="A429" t="s">
        <v>8219</v>
      </c>
      <c r="B429">
        <v>25</v>
      </c>
      <c r="E429">
        <f t="shared" si="6"/>
        <v>4.6309446051026208E-4</v>
      </c>
      <c r="F429" s="19"/>
    </row>
    <row r="430" spans="1:6" x14ac:dyDescent="0.3">
      <c r="A430" t="s">
        <v>8219</v>
      </c>
      <c r="B430">
        <v>25</v>
      </c>
      <c r="E430">
        <f t="shared" si="6"/>
        <v>4.6309446051026208E-4</v>
      </c>
      <c r="F430" s="19"/>
    </row>
    <row r="431" spans="1:6" x14ac:dyDescent="0.3">
      <c r="A431" t="s">
        <v>8219</v>
      </c>
      <c r="B431">
        <v>25</v>
      </c>
      <c r="E431">
        <f t="shared" si="6"/>
        <v>4.6309446051026208E-4</v>
      </c>
      <c r="F431" s="19"/>
    </row>
    <row r="432" spans="1:6" x14ac:dyDescent="0.3">
      <c r="A432" t="s">
        <v>8219</v>
      </c>
      <c r="B432">
        <v>25</v>
      </c>
      <c r="E432">
        <f t="shared" si="6"/>
        <v>4.6309446051026208E-4</v>
      </c>
      <c r="F432" s="19"/>
    </row>
    <row r="433" spans="1:6" x14ac:dyDescent="0.3">
      <c r="A433" t="s">
        <v>8219</v>
      </c>
      <c r="B433">
        <v>25</v>
      </c>
      <c r="E433">
        <f t="shared" si="6"/>
        <v>4.6309446051026208E-4</v>
      </c>
      <c r="F433" s="19"/>
    </row>
    <row r="434" spans="1:6" x14ac:dyDescent="0.3">
      <c r="A434" t="s">
        <v>8219</v>
      </c>
      <c r="B434">
        <v>25</v>
      </c>
      <c r="E434">
        <f t="shared" si="6"/>
        <v>4.6309446051026208E-4</v>
      </c>
      <c r="F434" s="19"/>
    </row>
    <row r="435" spans="1:6" x14ac:dyDescent="0.3">
      <c r="A435" t="s">
        <v>8219</v>
      </c>
      <c r="B435">
        <v>25</v>
      </c>
      <c r="E435">
        <f t="shared" si="6"/>
        <v>4.6309446051026208E-4</v>
      </c>
      <c r="F435" s="19"/>
    </row>
    <row r="436" spans="1:6" x14ac:dyDescent="0.3">
      <c r="A436" t="s">
        <v>8219</v>
      </c>
      <c r="B436">
        <v>25</v>
      </c>
      <c r="E436">
        <f t="shared" si="6"/>
        <v>4.6309446051026208E-4</v>
      </c>
      <c r="F436" s="19"/>
    </row>
    <row r="437" spans="1:6" x14ac:dyDescent="0.3">
      <c r="A437" t="s">
        <v>8219</v>
      </c>
      <c r="B437">
        <v>25</v>
      </c>
      <c r="E437">
        <f t="shared" si="6"/>
        <v>4.6309446051026208E-4</v>
      </c>
      <c r="F437" s="19"/>
    </row>
    <row r="438" spans="1:6" x14ac:dyDescent="0.3">
      <c r="A438" t="s">
        <v>8219</v>
      </c>
      <c r="B438">
        <v>25</v>
      </c>
      <c r="E438">
        <f t="shared" si="6"/>
        <v>4.6309446051026208E-4</v>
      </c>
      <c r="F438" s="19"/>
    </row>
    <row r="439" spans="1:6" x14ac:dyDescent="0.3">
      <c r="A439" t="s">
        <v>8219</v>
      </c>
      <c r="B439">
        <v>25</v>
      </c>
      <c r="E439">
        <f t="shared" si="6"/>
        <v>4.6309446051026208E-4</v>
      </c>
      <c r="F439" s="19"/>
    </row>
    <row r="440" spans="1:6" x14ac:dyDescent="0.3">
      <c r="A440" t="s">
        <v>8219</v>
      </c>
      <c r="B440">
        <v>26</v>
      </c>
      <c r="E440">
        <f t="shared" si="6"/>
        <v>4.6320421511538123E-4</v>
      </c>
      <c r="F440" s="19"/>
    </row>
    <row r="441" spans="1:6" x14ac:dyDescent="0.3">
      <c r="A441" t="s">
        <v>8219</v>
      </c>
      <c r="B441">
        <v>26</v>
      </c>
      <c r="E441">
        <f t="shared" si="6"/>
        <v>4.6320421511538123E-4</v>
      </c>
      <c r="F441" s="19"/>
    </row>
    <row r="442" spans="1:6" x14ac:dyDescent="0.3">
      <c r="A442" t="s">
        <v>8219</v>
      </c>
      <c r="B442">
        <v>26</v>
      </c>
      <c r="E442">
        <f t="shared" si="6"/>
        <v>4.6320421511538123E-4</v>
      </c>
      <c r="F442" s="19"/>
    </row>
    <row r="443" spans="1:6" x14ac:dyDescent="0.3">
      <c r="A443" t="s">
        <v>8219</v>
      </c>
      <c r="B443">
        <v>26</v>
      </c>
      <c r="E443">
        <f t="shared" si="6"/>
        <v>4.6320421511538123E-4</v>
      </c>
      <c r="F443" s="19"/>
    </row>
    <row r="444" spans="1:6" x14ac:dyDescent="0.3">
      <c r="A444" t="s">
        <v>8219</v>
      </c>
      <c r="B444">
        <v>26</v>
      </c>
      <c r="E444">
        <f t="shared" si="6"/>
        <v>4.6320421511538123E-4</v>
      </c>
      <c r="F444" s="19"/>
    </row>
    <row r="445" spans="1:6" x14ac:dyDescent="0.3">
      <c r="A445" t="s">
        <v>8219</v>
      </c>
      <c r="B445">
        <v>26</v>
      </c>
      <c r="E445">
        <f t="shared" si="6"/>
        <v>4.6320421511538123E-4</v>
      </c>
      <c r="F445" s="19"/>
    </row>
    <row r="446" spans="1:6" x14ac:dyDescent="0.3">
      <c r="A446" t="s">
        <v>8219</v>
      </c>
      <c r="B446">
        <v>26</v>
      </c>
      <c r="E446">
        <f t="shared" si="6"/>
        <v>4.6320421511538123E-4</v>
      </c>
      <c r="F446" s="19"/>
    </row>
    <row r="447" spans="1:6" x14ac:dyDescent="0.3">
      <c r="A447" t="s">
        <v>8219</v>
      </c>
      <c r="B447">
        <v>26</v>
      </c>
      <c r="E447">
        <f t="shared" si="6"/>
        <v>4.6320421511538123E-4</v>
      </c>
      <c r="F447" s="19"/>
    </row>
    <row r="448" spans="1:6" x14ac:dyDescent="0.3">
      <c r="A448" t="s">
        <v>8219</v>
      </c>
      <c r="B448">
        <v>26</v>
      </c>
      <c r="E448">
        <f t="shared" si="6"/>
        <v>4.6320421511538123E-4</v>
      </c>
      <c r="F448" s="19"/>
    </row>
    <row r="449" spans="1:6" x14ac:dyDescent="0.3">
      <c r="A449" t="s">
        <v>8219</v>
      </c>
      <c r="B449">
        <v>26</v>
      </c>
      <c r="E449">
        <f t="shared" si="6"/>
        <v>4.6320421511538123E-4</v>
      </c>
      <c r="F449" s="19"/>
    </row>
    <row r="450" spans="1:6" x14ac:dyDescent="0.3">
      <c r="A450" t="s">
        <v>8219</v>
      </c>
      <c r="B450">
        <v>26</v>
      </c>
      <c r="E450">
        <f t="shared" si="6"/>
        <v>4.6320421511538123E-4</v>
      </c>
      <c r="F450" s="19"/>
    </row>
    <row r="451" spans="1:6" x14ac:dyDescent="0.3">
      <c r="A451" t="s">
        <v>8219</v>
      </c>
      <c r="B451">
        <v>26</v>
      </c>
      <c r="E451">
        <f t="shared" ref="E451:E514" si="7">_xlfn.NORM.DIST(B451,$C$2,$D$2,FALSE)</f>
        <v>4.6320421511538123E-4</v>
      </c>
      <c r="F451" s="19"/>
    </row>
    <row r="452" spans="1:6" x14ac:dyDescent="0.3">
      <c r="A452" t="s">
        <v>8219</v>
      </c>
      <c r="B452">
        <v>26</v>
      </c>
      <c r="E452">
        <f t="shared" si="7"/>
        <v>4.6320421511538123E-4</v>
      </c>
      <c r="F452" s="19"/>
    </row>
    <row r="453" spans="1:6" x14ac:dyDescent="0.3">
      <c r="A453" t="s">
        <v>8219</v>
      </c>
      <c r="B453">
        <v>26</v>
      </c>
      <c r="E453">
        <f t="shared" si="7"/>
        <v>4.6320421511538123E-4</v>
      </c>
      <c r="F453" s="19"/>
    </row>
    <row r="454" spans="1:6" x14ac:dyDescent="0.3">
      <c r="A454" t="s">
        <v>8219</v>
      </c>
      <c r="B454">
        <v>26</v>
      </c>
      <c r="E454">
        <f t="shared" si="7"/>
        <v>4.6320421511538123E-4</v>
      </c>
      <c r="F454" s="19"/>
    </row>
    <row r="455" spans="1:6" x14ac:dyDescent="0.3">
      <c r="A455" t="s">
        <v>8219</v>
      </c>
      <c r="B455">
        <v>26</v>
      </c>
      <c r="E455">
        <f t="shared" si="7"/>
        <v>4.6320421511538123E-4</v>
      </c>
      <c r="F455" s="19"/>
    </row>
    <row r="456" spans="1:6" x14ac:dyDescent="0.3">
      <c r="A456" t="s">
        <v>8219</v>
      </c>
      <c r="B456">
        <v>26</v>
      </c>
      <c r="E456">
        <f t="shared" si="7"/>
        <v>4.6320421511538123E-4</v>
      </c>
      <c r="F456" s="19"/>
    </row>
    <row r="457" spans="1:6" x14ac:dyDescent="0.3">
      <c r="A457" t="s">
        <v>8219</v>
      </c>
      <c r="B457">
        <v>26</v>
      </c>
      <c r="E457">
        <f t="shared" si="7"/>
        <v>4.6320421511538123E-4</v>
      </c>
      <c r="F457" s="19"/>
    </row>
    <row r="458" spans="1:6" x14ac:dyDescent="0.3">
      <c r="A458" t="s">
        <v>8219</v>
      </c>
      <c r="B458">
        <v>26</v>
      </c>
      <c r="E458">
        <f t="shared" si="7"/>
        <v>4.6320421511538123E-4</v>
      </c>
      <c r="F458" s="19"/>
    </row>
    <row r="459" spans="1:6" x14ac:dyDescent="0.3">
      <c r="A459" t="s">
        <v>8219</v>
      </c>
      <c r="B459">
        <v>26</v>
      </c>
      <c r="E459">
        <f t="shared" si="7"/>
        <v>4.6320421511538123E-4</v>
      </c>
      <c r="F459" s="19"/>
    </row>
    <row r="460" spans="1:6" x14ac:dyDescent="0.3">
      <c r="A460" t="s">
        <v>8219</v>
      </c>
      <c r="B460">
        <v>26</v>
      </c>
      <c r="E460">
        <f t="shared" si="7"/>
        <v>4.6320421511538123E-4</v>
      </c>
      <c r="F460" s="19"/>
    </row>
    <row r="461" spans="1:6" x14ac:dyDescent="0.3">
      <c r="A461" t="s">
        <v>8219</v>
      </c>
      <c r="B461">
        <v>26</v>
      </c>
      <c r="E461">
        <f t="shared" si="7"/>
        <v>4.6320421511538123E-4</v>
      </c>
      <c r="F461" s="19"/>
    </row>
    <row r="462" spans="1:6" x14ac:dyDescent="0.3">
      <c r="A462" t="s">
        <v>8219</v>
      </c>
      <c r="B462">
        <v>26</v>
      </c>
      <c r="E462">
        <f t="shared" si="7"/>
        <v>4.6320421511538123E-4</v>
      </c>
      <c r="F462" s="19"/>
    </row>
    <row r="463" spans="1:6" x14ac:dyDescent="0.3">
      <c r="A463" t="s">
        <v>8219</v>
      </c>
      <c r="B463">
        <v>26</v>
      </c>
      <c r="E463">
        <f t="shared" si="7"/>
        <v>4.6320421511538123E-4</v>
      </c>
      <c r="F463" s="19"/>
    </row>
    <row r="464" spans="1:6" x14ac:dyDescent="0.3">
      <c r="A464" t="s">
        <v>8219</v>
      </c>
      <c r="B464">
        <v>26</v>
      </c>
      <c r="E464">
        <f t="shared" si="7"/>
        <v>4.6320421511538123E-4</v>
      </c>
      <c r="F464" s="19"/>
    </row>
    <row r="465" spans="1:6" x14ac:dyDescent="0.3">
      <c r="A465" t="s">
        <v>8219</v>
      </c>
      <c r="B465">
        <v>26</v>
      </c>
      <c r="E465">
        <f t="shared" si="7"/>
        <v>4.6320421511538123E-4</v>
      </c>
      <c r="F465" s="19"/>
    </row>
    <row r="466" spans="1:6" x14ac:dyDescent="0.3">
      <c r="A466" t="s">
        <v>8219</v>
      </c>
      <c r="B466">
        <v>26</v>
      </c>
      <c r="E466">
        <f t="shared" si="7"/>
        <v>4.6320421511538123E-4</v>
      </c>
      <c r="F466" s="19"/>
    </row>
    <row r="467" spans="1:6" x14ac:dyDescent="0.3">
      <c r="A467" t="s">
        <v>8219</v>
      </c>
      <c r="B467">
        <v>26</v>
      </c>
      <c r="E467">
        <f t="shared" si="7"/>
        <v>4.6320421511538123E-4</v>
      </c>
      <c r="F467" s="19"/>
    </row>
    <row r="468" spans="1:6" x14ac:dyDescent="0.3">
      <c r="A468" t="s">
        <v>8219</v>
      </c>
      <c r="B468">
        <v>27</v>
      </c>
      <c r="E468">
        <f t="shared" si="7"/>
        <v>4.6331334577888277E-4</v>
      </c>
      <c r="F468" s="19"/>
    </row>
    <row r="469" spans="1:6" x14ac:dyDescent="0.3">
      <c r="A469" t="s">
        <v>8219</v>
      </c>
      <c r="B469">
        <v>27</v>
      </c>
      <c r="E469">
        <f t="shared" si="7"/>
        <v>4.6331334577888277E-4</v>
      </c>
      <c r="F469" s="19"/>
    </row>
    <row r="470" spans="1:6" x14ac:dyDescent="0.3">
      <c r="A470" t="s">
        <v>8219</v>
      </c>
      <c r="B470">
        <v>27</v>
      </c>
      <c r="E470">
        <f t="shared" si="7"/>
        <v>4.6331334577888277E-4</v>
      </c>
      <c r="F470" s="19"/>
    </row>
    <row r="471" spans="1:6" x14ac:dyDescent="0.3">
      <c r="A471" t="s">
        <v>8219</v>
      </c>
      <c r="B471">
        <v>27</v>
      </c>
      <c r="E471">
        <f t="shared" si="7"/>
        <v>4.6331334577888277E-4</v>
      </c>
      <c r="F471" s="19"/>
    </row>
    <row r="472" spans="1:6" x14ac:dyDescent="0.3">
      <c r="A472" t="s">
        <v>8219</v>
      </c>
      <c r="B472">
        <v>27</v>
      </c>
      <c r="E472">
        <f t="shared" si="7"/>
        <v>4.6331334577888277E-4</v>
      </c>
      <c r="F472" s="19"/>
    </row>
    <row r="473" spans="1:6" x14ac:dyDescent="0.3">
      <c r="A473" t="s">
        <v>8219</v>
      </c>
      <c r="B473">
        <v>27</v>
      </c>
      <c r="E473">
        <f t="shared" si="7"/>
        <v>4.6331334577888277E-4</v>
      </c>
      <c r="F473" s="19"/>
    </row>
    <row r="474" spans="1:6" x14ac:dyDescent="0.3">
      <c r="A474" t="s">
        <v>8219</v>
      </c>
      <c r="B474">
        <v>27</v>
      </c>
      <c r="E474">
        <f t="shared" si="7"/>
        <v>4.6331334577888277E-4</v>
      </c>
      <c r="F474" s="19"/>
    </row>
    <row r="475" spans="1:6" x14ac:dyDescent="0.3">
      <c r="A475" t="s">
        <v>8219</v>
      </c>
      <c r="B475">
        <v>27</v>
      </c>
      <c r="E475">
        <f t="shared" si="7"/>
        <v>4.6331334577888277E-4</v>
      </c>
      <c r="F475" s="19"/>
    </row>
    <row r="476" spans="1:6" x14ac:dyDescent="0.3">
      <c r="A476" t="s">
        <v>8219</v>
      </c>
      <c r="B476">
        <v>27</v>
      </c>
      <c r="E476">
        <f t="shared" si="7"/>
        <v>4.6331334577888277E-4</v>
      </c>
      <c r="F476" s="19"/>
    </row>
    <row r="477" spans="1:6" x14ac:dyDescent="0.3">
      <c r="A477" t="s">
        <v>8219</v>
      </c>
      <c r="B477">
        <v>27</v>
      </c>
      <c r="E477">
        <f t="shared" si="7"/>
        <v>4.6331334577888277E-4</v>
      </c>
      <c r="F477" s="19"/>
    </row>
    <row r="478" spans="1:6" x14ac:dyDescent="0.3">
      <c r="A478" t="s">
        <v>8219</v>
      </c>
      <c r="B478">
        <v>27</v>
      </c>
      <c r="E478">
        <f t="shared" si="7"/>
        <v>4.6331334577888277E-4</v>
      </c>
      <c r="F478" s="19"/>
    </row>
    <row r="479" spans="1:6" x14ac:dyDescent="0.3">
      <c r="A479" t="s">
        <v>8219</v>
      </c>
      <c r="B479">
        <v>27</v>
      </c>
      <c r="E479">
        <f t="shared" si="7"/>
        <v>4.6331334577888277E-4</v>
      </c>
      <c r="F479" s="19"/>
    </row>
    <row r="480" spans="1:6" x14ac:dyDescent="0.3">
      <c r="A480" t="s">
        <v>8219</v>
      </c>
      <c r="B480">
        <v>27</v>
      </c>
      <c r="E480">
        <f t="shared" si="7"/>
        <v>4.6331334577888277E-4</v>
      </c>
      <c r="F480" s="19"/>
    </row>
    <row r="481" spans="1:6" x14ac:dyDescent="0.3">
      <c r="A481" t="s">
        <v>8219</v>
      </c>
      <c r="B481">
        <v>27</v>
      </c>
      <c r="E481">
        <f t="shared" si="7"/>
        <v>4.6331334577888277E-4</v>
      </c>
      <c r="F481" s="19"/>
    </row>
    <row r="482" spans="1:6" x14ac:dyDescent="0.3">
      <c r="A482" t="s">
        <v>8219</v>
      </c>
      <c r="B482">
        <v>27</v>
      </c>
      <c r="E482">
        <f t="shared" si="7"/>
        <v>4.6331334577888277E-4</v>
      </c>
      <c r="F482" s="19"/>
    </row>
    <row r="483" spans="1:6" x14ac:dyDescent="0.3">
      <c r="A483" t="s">
        <v>8219</v>
      </c>
      <c r="B483">
        <v>27</v>
      </c>
      <c r="E483">
        <f t="shared" si="7"/>
        <v>4.6331334577888277E-4</v>
      </c>
      <c r="F483" s="19"/>
    </row>
    <row r="484" spans="1:6" x14ac:dyDescent="0.3">
      <c r="A484" t="s">
        <v>8219</v>
      </c>
      <c r="B484">
        <v>27</v>
      </c>
      <c r="E484">
        <f t="shared" si="7"/>
        <v>4.6331334577888277E-4</v>
      </c>
      <c r="F484" s="19"/>
    </row>
    <row r="485" spans="1:6" x14ac:dyDescent="0.3">
      <c r="A485" t="s">
        <v>8219</v>
      </c>
      <c r="B485">
        <v>27</v>
      </c>
      <c r="E485">
        <f t="shared" si="7"/>
        <v>4.6331334577888277E-4</v>
      </c>
      <c r="F485" s="19"/>
    </row>
    <row r="486" spans="1:6" x14ac:dyDescent="0.3">
      <c r="A486" t="s">
        <v>8219</v>
      </c>
      <c r="B486">
        <v>27</v>
      </c>
      <c r="E486">
        <f t="shared" si="7"/>
        <v>4.6331334577888277E-4</v>
      </c>
      <c r="F486" s="19"/>
    </row>
    <row r="487" spans="1:6" x14ac:dyDescent="0.3">
      <c r="A487" t="s">
        <v>8219</v>
      </c>
      <c r="B487">
        <v>27</v>
      </c>
      <c r="E487">
        <f t="shared" si="7"/>
        <v>4.6331334577888277E-4</v>
      </c>
      <c r="F487" s="19"/>
    </row>
    <row r="488" spans="1:6" x14ac:dyDescent="0.3">
      <c r="A488" t="s">
        <v>8219</v>
      </c>
      <c r="B488">
        <v>27</v>
      </c>
      <c r="E488">
        <f t="shared" si="7"/>
        <v>4.6331334577888277E-4</v>
      </c>
      <c r="F488" s="19"/>
    </row>
    <row r="489" spans="1:6" x14ac:dyDescent="0.3">
      <c r="A489" t="s">
        <v>8219</v>
      </c>
      <c r="B489">
        <v>27</v>
      </c>
      <c r="E489">
        <f t="shared" si="7"/>
        <v>4.6331334577888277E-4</v>
      </c>
      <c r="F489" s="19"/>
    </row>
    <row r="490" spans="1:6" x14ac:dyDescent="0.3">
      <c r="A490" t="s">
        <v>8219</v>
      </c>
      <c r="B490">
        <v>27</v>
      </c>
      <c r="E490">
        <f t="shared" si="7"/>
        <v>4.6331334577888277E-4</v>
      </c>
      <c r="F490" s="19"/>
    </row>
    <row r="491" spans="1:6" x14ac:dyDescent="0.3">
      <c r="A491" t="s">
        <v>8219</v>
      </c>
      <c r="B491">
        <v>27</v>
      </c>
      <c r="E491">
        <f t="shared" si="7"/>
        <v>4.6331334577888277E-4</v>
      </c>
      <c r="F491" s="19"/>
    </row>
    <row r="492" spans="1:6" x14ac:dyDescent="0.3">
      <c r="A492" t="s">
        <v>8219</v>
      </c>
      <c r="B492">
        <v>27</v>
      </c>
      <c r="E492">
        <f t="shared" si="7"/>
        <v>4.6331334577888277E-4</v>
      </c>
      <c r="F492" s="19"/>
    </row>
    <row r="493" spans="1:6" x14ac:dyDescent="0.3">
      <c r="A493" t="s">
        <v>8219</v>
      </c>
      <c r="B493">
        <v>27</v>
      </c>
      <c r="E493">
        <f t="shared" si="7"/>
        <v>4.6331334577888277E-4</v>
      </c>
      <c r="F493" s="19"/>
    </row>
    <row r="494" spans="1:6" x14ac:dyDescent="0.3">
      <c r="A494" t="s">
        <v>8219</v>
      </c>
      <c r="B494">
        <v>27</v>
      </c>
      <c r="E494">
        <f t="shared" si="7"/>
        <v>4.6331334577888277E-4</v>
      </c>
      <c r="F494" s="19"/>
    </row>
    <row r="495" spans="1:6" x14ac:dyDescent="0.3">
      <c r="A495" t="s">
        <v>8219</v>
      </c>
      <c r="B495">
        <v>27</v>
      </c>
      <c r="E495">
        <f t="shared" si="7"/>
        <v>4.6331334577888277E-4</v>
      </c>
      <c r="F495" s="19"/>
    </row>
    <row r="496" spans="1:6" x14ac:dyDescent="0.3">
      <c r="A496" t="s">
        <v>8219</v>
      </c>
      <c r="B496">
        <v>27</v>
      </c>
      <c r="E496">
        <f t="shared" si="7"/>
        <v>4.6331334577888277E-4</v>
      </c>
      <c r="F496" s="19"/>
    </row>
    <row r="497" spans="1:6" x14ac:dyDescent="0.3">
      <c r="A497" t="s">
        <v>8219</v>
      </c>
      <c r="B497">
        <v>27</v>
      </c>
      <c r="E497">
        <f t="shared" si="7"/>
        <v>4.6331334577888277E-4</v>
      </c>
      <c r="F497" s="19"/>
    </row>
    <row r="498" spans="1:6" x14ac:dyDescent="0.3">
      <c r="A498" t="s">
        <v>8219</v>
      </c>
      <c r="B498">
        <v>27</v>
      </c>
      <c r="E498">
        <f t="shared" si="7"/>
        <v>4.6331334577888277E-4</v>
      </c>
      <c r="F498" s="19"/>
    </row>
    <row r="499" spans="1:6" x14ac:dyDescent="0.3">
      <c r="A499" t="s">
        <v>8219</v>
      </c>
      <c r="B499">
        <v>27</v>
      </c>
      <c r="E499">
        <f t="shared" si="7"/>
        <v>4.6331334577888277E-4</v>
      </c>
      <c r="F499" s="19"/>
    </row>
    <row r="500" spans="1:6" x14ac:dyDescent="0.3">
      <c r="A500" t="s">
        <v>8219</v>
      </c>
      <c r="B500">
        <v>27</v>
      </c>
      <c r="E500">
        <f t="shared" si="7"/>
        <v>4.6331334577888277E-4</v>
      </c>
      <c r="F500" s="19"/>
    </row>
    <row r="501" spans="1:6" x14ac:dyDescent="0.3">
      <c r="A501" t="s">
        <v>8219</v>
      </c>
      <c r="B501">
        <v>27</v>
      </c>
      <c r="E501">
        <f t="shared" si="7"/>
        <v>4.6331334577888277E-4</v>
      </c>
      <c r="F501" s="19"/>
    </row>
    <row r="502" spans="1:6" x14ac:dyDescent="0.3">
      <c r="A502" t="s">
        <v>8219</v>
      </c>
      <c r="B502">
        <v>27</v>
      </c>
      <c r="E502">
        <f t="shared" si="7"/>
        <v>4.6331334577888277E-4</v>
      </c>
      <c r="F502" s="19"/>
    </row>
    <row r="503" spans="1:6" x14ac:dyDescent="0.3">
      <c r="A503" t="s">
        <v>8219</v>
      </c>
      <c r="B503">
        <v>27</v>
      </c>
      <c r="E503">
        <f t="shared" si="7"/>
        <v>4.6331334577888277E-4</v>
      </c>
      <c r="F503" s="19"/>
    </row>
    <row r="504" spans="1:6" x14ac:dyDescent="0.3">
      <c r="A504" t="s">
        <v>8219</v>
      </c>
      <c r="B504">
        <v>27</v>
      </c>
      <c r="E504">
        <f t="shared" si="7"/>
        <v>4.6331334577888277E-4</v>
      </c>
      <c r="F504" s="19"/>
    </row>
    <row r="505" spans="1:6" x14ac:dyDescent="0.3">
      <c r="A505" t="s">
        <v>8219</v>
      </c>
      <c r="B505">
        <v>28</v>
      </c>
      <c r="E505">
        <f t="shared" si="7"/>
        <v>4.6342185204754547E-4</v>
      </c>
      <c r="F505" s="19"/>
    </row>
    <row r="506" spans="1:6" x14ac:dyDescent="0.3">
      <c r="A506" t="s">
        <v>8219</v>
      </c>
      <c r="B506">
        <v>28</v>
      </c>
      <c r="E506">
        <f t="shared" si="7"/>
        <v>4.6342185204754547E-4</v>
      </c>
      <c r="F506" s="19"/>
    </row>
    <row r="507" spans="1:6" x14ac:dyDescent="0.3">
      <c r="A507" t="s">
        <v>8219</v>
      </c>
      <c r="B507">
        <v>28</v>
      </c>
      <c r="E507">
        <f t="shared" si="7"/>
        <v>4.6342185204754547E-4</v>
      </c>
      <c r="F507" s="19"/>
    </row>
    <row r="508" spans="1:6" x14ac:dyDescent="0.3">
      <c r="A508" t="s">
        <v>8219</v>
      </c>
      <c r="B508">
        <v>28</v>
      </c>
      <c r="E508">
        <f t="shared" si="7"/>
        <v>4.6342185204754547E-4</v>
      </c>
      <c r="F508" s="19"/>
    </row>
    <row r="509" spans="1:6" x14ac:dyDescent="0.3">
      <c r="A509" t="s">
        <v>8219</v>
      </c>
      <c r="B509">
        <v>28</v>
      </c>
      <c r="E509">
        <f t="shared" si="7"/>
        <v>4.6342185204754547E-4</v>
      </c>
      <c r="F509" s="19"/>
    </row>
    <row r="510" spans="1:6" x14ac:dyDescent="0.3">
      <c r="A510" t="s">
        <v>8219</v>
      </c>
      <c r="B510">
        <v>28</v>
      </c>
      <c r="E510">
        <f t="shared" si="7"/>
        <v>4.6342185204754547E-4</v>
      </c>
      <c r="F510" s="19"/>
    </row>
    <row r="511" spans="1:6" x14ac:dyDescent="0.3">
      <c r="A511" t="s">
        <v>8219</v>
      </c>
      <c r="B511">
        <v>28</v>
      </c>
      <c r="E511">
        <f t="shared" si="7"/>
        <v>4.6342185204754547E-4</v>
      </c>
      <c r="F511" s="19"/>
    </row>
    <row r="512" spans="1:6" x14ac:dyDescent="0.3">
      <c r="A512" t="s">
        <v>8219</v>
      </c>
      <c r="B512">
        <v>28</v>
      </c>
      <c r="E512">
        <f t="shared" si="7"/>
        <v>4.6342185204754547E-4</v>
      </c>
      <c r="F512" s="19"/>
    </row>
    <row r="513" spans="1:6" x14ac:dyDescent="0.3">
      <c r="A513" t="s">
        <v>8219</v>
      </c>
      <c r="B513">
        <v>28</v>
      </c>
      <c r="E513">
        <f t="shared" si="7"/>
        <v>4.6342185204754547E-4</v>
      </c>
      <c r="F513" s="19"/>
    </row>
    <row r="514" spans="1:6" x14ac:dyDescent="0.3">
      <c r="A514" t="s">
        <v>8219</v>
      </c>
      <c r="B514">
        <v>28</v>
      </c>
      <c r="E514">
        <f t="shared" si="7"/>
        <v>4.6342185204754547E-4</v>
      </c>
      <c r="F514" s="19"/>
    </row>
    <row r="515" spans="1:6" x14ac:dyDescent="0.3">
      <c r="A515" t="s">
        <v>8219</v>
      </c>
      <c r="B515">
        <v>28</v>
      </c>
      <c r="E515">
        <f t="shared" ref="E515:E578" si="8">_xlfn.NORM.DIST(B515,$C$2,$D$2,FALSE)</f>
        <v>4.6342185204754547E-4</v>
      </c>
      <c r="F515" s="19"/>
    </row>
    <row r="516" spans="1:6" x14ac:dyDescent="0.3">
      <c r="A516" t="s">
        <v>8219</v>
      </c>
      <c r="B516">
        <v>28</v>
      </c>
      <c r="E516">
        <f t="shared" si="8"/>
        <v>4.6342185204754547E-4</v>
      </c>
      <c r="F516" s="19"/>
    </row>
    <row r="517" spans="1:6" x14ac:dyDescent="0.3">
      <c r="A517" t="s">
        <v>8219</v>
      </c>
      <c r="B517">
        <v>28</v>
      </c>
      <c r="E517">
        <f t="shared" si="8"/>
        <v>4.6342185204754547E-4</v>
      </c>
      <c r="F517" s="19"/>
    </row>
    <row r="518" spans="1:6" x14ac:dyDescent="0.3">
      <c r="A518" t="s">
        <v>8219</v>
      </c>
      <c r="B518">
        <v>28</v>
      </c>
      <c r="E518">
        <f t="shared" si="8"/>
        <v>4.6342185204754547E-4</v>
      </c>
      <c r="F518" s="19"/>
    </row>
    <row r="519" spans="1:6" x14ac:dyDescent="0.3">
      <c r="A519" t="s">
        <v>8219</v>
      </c>
      <c r="B519">
        <v>28</v>
      </c>
      <c r="E519">
        <f t="shared" si="8"/>
        <v>4.6342185204754547E-4</v>
      </c>
      <c r="F519" s="19"/>
    </row>
    <row r="520" spans="1:6" x14ac:dyDescent="0.3">
      <c r="A520" t="s">
        <v>8219</v>
      </c>
      <c r="B520">
        <v>28</v>
      </c>
      <c r="E520">
        <f t="shared" si="8"/>
        <v>4.6342185204754547E-4</v>
      </c>
      <c r="F520" s="19"/>
    </row>
    <row r="521" spans="1:6" x14ac:dyDescent="0.3">
      <c r="A521" t="s">
        <v>8219</v>
      </c>
      <c r="B521">
        <v>28</v>
      </c>
      <c r="E521">
        <f t="shared" si="8"/>
        <v>4.6342185204754547E-4</v>
      </c>
      <c r="F521" s="19"/>
    </row>
    <row r="522" spans="1:6" x14ac:dyDescent="0.3">
      <c r="A522" t="s">
        <v>8219</v>
      </c>
      <c r="B522">
        <v>28</v>
      </c>
      <c r="E522">
        <f t="shared" si="8"/>
        <v>4.6342185204754547E-4</v>
      </c>
      <c r="F522" s="19"/>
    </row>
    <row r="523" spans="1:6" x14ac:dyDescent="0.3">
      <c r="A523" t="s">
        <v>8219</v>
      </c>
      <c r="B523">
        <v>28</v>
      </c>
      <c r="E523">
        <f t="shared" si="8"/>
        <v>4.6342185204754547E-4</v>
      </c>
      <c r="F523" s="19"/>
    </row>
    <row r="524" spans="1:6" x14ac:dyDescent="0.3">
      <c r="A524" t="s">
        <v>8219</v>
      </c>
      <c r="B524">
        <v>28</v>
      </c>
      <c r="E524">
        <f t="shared" si="8"/>
        <v>4.6342185204754547E-4</v>
      </c>
      <c r="F524" s="19"/>
    </row>
    <row r="525" spans="1:6" x14ac:dyDescent="0.3">
      <c r="A525" t="s">
        <v>8219</v>
      </c>
      <c r="B525">
        <v>28</v>
      </c>
      <c r="E525">
        <f t="shared" si="8"/>
        <v>4.6342185204754547E-4</v>
      </c>
      <c r="F525" s="19"/>
    </row>
    <row r="526" spans="1:6" x14ac:dyDescent="0.3">
      <c r="A526" t="s">
        <v>8219</v>
      </c>
      <c r="B526">
        <v>28</v>
      </c>
      <c r="E526">
        <f t="shared" si="8"/>
        <v>4.6342185204754547E-4</v>
      </c>
      <c r="F526" s="19"/>
    </row>
    <row r="527" spans="1:6" x14ac:dyDescent="0.3">
      <c r="A527" t="s">
        <v>8219</v>
      </c>
      <c r="B527">
        <v>28</v>
      </c>
      <c r="E527">
        <f t="shared" si="8"/>
        <v>4.6342185204754547E-4</v>
      </c>
      <c r="F527" s="19"/>
    </row>
    <row r="528" spans="1:6" x14ac:dyDescent="0.3">
      <c r="A528" t="s">
        <v>8219</v>
      </c>
      <c r="B528">
        <v>28</v>
      </c>
      <c r="E528">
        <f t="shared" si="8"/>
        <v>4.6342185204754547E-4</v>
      </c>
      <c r="F528" s="19"/>
    </row>
    <row r="529" spans="1:6" x14ac:dyDescent="0.3">
      <c r="A529" t="s">
        <v>8219</v>
      </c>
      <c r="B529">
        <v>28</v>
      </c>
      <c r="E529">
        <f t="shared" si="8"/>
        <v>4.6342185204754547E-4</v>
      </c>
      <c r="F529" s="19"/>
    </row>
    <row r="530" spans="1:6" x14ac:dyDescent="0.3">
      <c r="A530" t="s">
        <v>8219</v>
      </c>
      <c r="B530">
        <v>28</v>
      </c>
      <c r="E530">
        <f t="shared" si="8"/>
        <v>4.6342185204754547E-4</v>
      </c>
      <c r="F530" s="19"/>
    </row>
    <row r="531" spans="1:6" x14ac:dyDescent="0.3">
      <c r="A531" t="s">
        <v>8219</v>
      </c>
      <c r="B531">
        <v>28</v>
      </c>
      <c r="E531">
        <f t="shared" si="8"/>
        <v>4.6342185204754547E-4</v>
      </c>
      <c r="F531" s="19"/>
    </row>
    <row r="532" spans="1:6" x14ac:dyDescent="0.3">
      <c r="A532" t="s">
        <v>8219</v>
      </c>
      <c r="B532">
        <v>28</v>
      </c>
      <c r="E532">
        <f t="shared" si="8"/>
        <v>4.6342185204754547E-4</v>
      </c>
      <c r="F532" s="19"/>
    </row>
    <row r="533" spans="1:6" x14ac:dyDescent="0.3">
      <c r="A533" t="s">
        <v>8219</v>
      </c>
      <c r="B533">
        <v>28</v>
      </c>
      <c r="E533">
        <f t="shared" si="8"/>
        <v>4.6342185204754547E-4</v>
      </c>
      <c r="F533" s="19"/>
    </row>
    <row r="534" spans="1:6" x14ac:dyDescent="0.3">
      <c r="A534" t="s">
        <v>8219</v>
      </c>
      <c r="B534">
        <v>29</v>
      </c>
      <c r="E534">
        <f t="shared" si="8"/>
        <v>4.6352973347066974E-4</v>
      </c>
      <c r="F534" s="19"/>
    </row>
    <row r="535" spans="1:6" x14ac:dyDescent="0.3">
      <c r="A535" t="s">
        <v>8219</v>
      </c>
      <c r="B535">
        <v>29</v>
      </c>
      <c r="E535">
        <f t="shared" si="8"/>
        <v>4.6352973347066974E-4</v>
      </c>
      <c r="F535" s="19"/>
    </row>
    <row r="536" spans="1:6" x14ac:dyDescent="0.3">
      <c r="A536" t="s">
        <v>8219</v>
      </c>
      <c r="B536">
        <v>29</v>
      </c>
      <c r="E536">
        <f t="shared" si="8"/>
        <v>4.6352973347066974E-4</v>
      </c>
      <c r="F536" s="19"/>
    </row>
    <row r="537" spans="1:6" x14ac:dyDescent="0.3">
      <c r="A537" t="s">
        <v>8219</v>
      </c>
      <c r="B537">
        <v>29</v>
      </c>
      <c r="E537">
        <f t="shared" si="8"/>
        <v>4.6352973347066974E-4</v>
      </c>
      <c r="F537" s="19"/>
    </row>
    <row r="538" spans="1:6" x14ac:dyDescent="0.3">
      <c r="A538" t="s">
        <v>8219</v>
      </c>
      <c r="B538">
        <v>29</v>
      </c>
      <c r="E538">
        <f t="shared" si="8"/>
        <v>4.6352973347066974E-4</v>
      </c>
      <c r="F538" s="19"/>
    </row>
    <row r="539" spans="1:6" x14ac:dyDescent="0.3">
      <c r="A539" t="s">
        <v>8219</v>
      </c>
      <c r="B539">
        <v>29</v>
      </c>
      <c r="E539">
        <f t="shared" si="8"/>
        <v>4.6352973347066974E-4</v>
      </c>
      <c r="F539" s="19"/>
    </row>
    <row r="540" spans="1:6" x14ac:dyDescent="0.3">
      <c r="A540" t="s">
        <v>8219</v>
      </c>
      <c r="B540">
        <v>29</v>
      </c>
      <c r="E540">
        <f t="shared" si="8"/>
        <v>4.6352973347066974E-4</v>
      </c>
      <c r="F540" s="19"/>
    </row>
    <row r="541" spans="1:6" x14ac:dyDescent="0.3">
      <c r="A541" t="s">
        <v>8219</v>
      </c>
      <c r="B541">
        <v>29</v>
      </c>
      <c r="E541">
        <f t="shared" si="8"/>
        <v>4.6352973347066974E-4</v>
      </c>
      <c r="F541" s="19"/>
    </row>
    <row r="542" spans="1:6" x14ac:dyDescent="0.3">
      <c r="A542" t="s">
        <v>8219</v>
      </c>
      <c r="B542">
        <v>29</v>
      </c>
      <c r="E542">
        <f t="shared" si="8"/>
        <v>4.6352973347066974E-4</v>
      </c>
      <c r="F542" s="19"/>
    </row>
    <row r="543" spans="1:6" x14ac:dyDescent="0.3">
      <c r="A543" t="s">
        <v>8219</v>
      </c>
      <c r="B543">
        <v>29</v>
      </c>
      <c r="E543">
        <f t="shared" si="8"/>
        <v>4.6352973347066974E-4</v>
      </c>
      <c r="F543" s="19"/>
    </row>
    <row r="544" spans="1:6" x14ac:dyDescent="0.3">
      <c r="A544" t="s">
        <v>8219</v>
      </c>
      <c r="B544">
        <v>29</v>
      </c>
      <c r="E544">
        <f t="shared" si="8"/>
        <v>4.6352973347066974E-4</v>
      </c>
      <c r="F544" s="19"/>
    </row>
    <row r="545" spans="1:6" x14ac:dyDescent="0.3">
      <c r="A545" t="s">
        <v>8219</v>
      </c>
      <c r="B545">
        <v>29</v>
      </c>
      <c r="E545">
        <f t="shared" si="8"/>
        <v>4.6352973347066974E-4</v>
      </c>
      <c r="F545" s="19"/>
    </row>
    <row r="546" spans="1:6" x14ac:dyDescent="0.3">
      <c r="A546" t="s">
        <v>8219</v>
      </c>
      <c r="B546">
        <v>29</v>
      </c>
      <c r="E546">
        <f t="shared" si="8"/>
        <v>4.6352973347066974E-4</v>
      </c>
      <c r="F546" s="19"/>
    </row>
    <row r="547" spans="1:6" x14ac:dyDescent="0.3">
      <c r="A547" t="s">
        <v>8219</v>
      </c>
      <c r="B547">
        <v>29</v>
      </c>
      <c r="E547">
        <f t="shared" si="8"/>
        <v>4.6352973347066974E-4</v>
      </c>
      <c r="F547" s="19"/>
    </row>
    <row r="548" spans="1:6" x14ac:dyDescent="0.3">
      <c r="A548" t="s">
        <v>8219</v>
      </c>
      <c r="B548">
        <v>29</v>
      </c>
      <c r="E548">
        <f t="shared" si="8"/>
        <v>4.6352973347066974E-4</v>
      </c>
      <c r="F548" s="19"/>
    </row>
    <row r="549" spans="1:6" x14ac:dyDescent="0.3">
      <c r="A549" t="s">
        <v>8219</v>
      </c>
      <c r="B549">
        <v>29</v>
      </c>
      <c r="E549">
        <f t="shared" si="8"/>
        <v>4.6352973347066974E-4</v>
      </c>
      <c r="F549" s="19"/>
    </row>
    <row r="550" spans="1:6" x14ac:dyDescent="0.3">
      <c r="A550" t="s">
        <v>8219</v>
      </c>
      <c r="B550">
        <v>29</v>
      </c>
      <c r="E550">
        <f t="shared" si="8"/>
        <v>4.6352973347066974E-4</v>
      </c>
      <c r="F550" s="19"/>
    </row>
    <row r="551" spans="1:6" x14ac:dyDescent="0.3">
      <c r="A551" t="s">
        <v>8219</v>
      </c>
      <c r="B551">
        <v>29</v>
      </c>
      <c r="E551">
        <f t="shared" si="8"/>
        <v>4.6352973347066974E-4</v>
      </c>
      <c r="F551" s="19"/>
    </row>
    <row r="552" spans="1:6" x14ac:dyDescent="0.3">
      <c r="A552" t="s">
        <v>8219</v>
      </c>
      <c r="B552">
        <v>30</v>
      </c>
      <c r="E552">
        <f t="shared" si="8"/>
        <v>4.6363698960008056E-4</v>
      </c>
      <c r="F552" s="19"/>
    </row>
    <row r="553" spans="1:6" x14ac:dyDescent="0.3">
      <c r="A553" t="s">
        <v>8219</v>
      </c>
      <c r="B553">
        <v>30</v>
      </c>
      <c r="E553">
        <f t="shared" si="8"/>
        <v>4.6363698960008056E-4</v>
      </c>
      <c r="F553" s="19"/>
    </row>
    <row r="554" spans="1:6" x14ac:dyDescent="0.3">
      <c r="A554" t="s">
        <v>8219</v>
      </c>
      <c r="B554">
        <v>30</v>
      </c>
      <c r="E554">
        <f t="shared" si="8"/>
        <v>4.6363698960008056E-4</v>
      </c>
      <c r="F554" s="19"/>
    </row>
    <row r="555" spans="1:6" x14ac:dyDescent="0.3">
      <c r="A555" t="s">
        <v>8219</v>
      </c>
      <c r="B555">
        <v>30</v>
      </c>
      <c r="E555">
        <f t="shared" si="8"/>
        <v>4.6363698960008056E-4</v>
      </c>
      <c r="F555" s="19"/>
    </row>
    <row r="556" spans="1:6" x14ac:dyDescent="0.3">
      <c r="A556" t="s">
        <v>8219</v>
      </c>
      <c r="B556">
        <v>30</v>
      </c>
      <c r="E556">
        <f t="shared" si="8"/>
        <v>4.6363698960008056E-4</v>
      </c>
      <c r="F556" s="19"/>
    </row>
    <row r="557" spans="1:6" x14ac:dyDescent="0.3">
      <c r="A557" t="s">
        <v>8219</v>
      </c>
      <c r="B557">
        <v>30</v>
      </c>
      <c r="E557">
        <f t="shared" si="8"/>
        <v>4.6363698960008056E-4</v>
      </c>
      <c r="F557" s="19"/>
    </row>
    <row r="558" spans="1:6" x14ac:dyDescent="0.3">
      <c r="A558" t="s">
        <v>8219</v>
      </c>
      <c r="B558">
        <v>30</v>
      </c>
      <c r="E558">
        <f t="shared" si="8"/>
        <v>4.6363698960008056E-4</v>
      </c>
      <c r="F558" s="19"/>
    </row>
    <row r="559" spans="1:6" x14ac:dyDescent="0.3">
      <c r="A559" t="s">
        <v>8219</v>
      </c>
      <c r="B559">
        <v>30</v>
      </c>
      <c r="E559">
        <f t="shared" si="8"/>
        <v>4.6363698960008056E-4</v>
      </c>
      <c r="F559" s="19"/>
    </row>
    <row r="560" spans="1:6" x14ac:dyDescent="0.3">
      <c r="A560" t="s">
        <v>8219</v>
      </c>
      <c r="B560">
        <v>30</v>
      </c>
      <c r="E560">
        <f t="shared" si="8"/>
        <v>4.6363698960008056E-4</v>
      </c>
      <c r="F560" s="19"/>
    </row>
    <row r="561" spans="1:6" x14ac:dyDescent="0.3">
      <c r="A561" t="s">
        <v>8219</v>
      </c>
      <c r="B561">
        <v>30</v>
      </c>
      <c r="E561">
        <f t="shared" si="8"/>
        <v>4.6363698960008056E-4</v>
      </c>
      <c r="F561" s="19"/>
    </row>
    <row r="562" spans="1:6" x14ac:dyDescent="0.3">
      <c r="A562" t="s">
        <v>8219</v>
      </c>
      <c r="B562">
        <v>30</v>
      </c>
      <c r="E562">
        <f t="shared" si="8"/>
        <v>4.6363698960008056E-4</v>
      </c>
      <c r="F562" s="19"/>
    </row>
    <row r="563" spans="1:6" x14ac:dyDescent="0.3">
      <c r="A563" t="s">
        <v>8219</v>
      </c>
      <c r="B563">
        <v>30</v>
      </c>
      <c r="E563">
        <f t="shared" si="8"/>
        <v>4.6363698960008056E-4</v>
      </c>
      <c r="F563" s="19"/>
    </row>
    <row r="564" spans="1:6" x14ac:dyDescent="0.3">
      <c r="A564" t="s">
        <v>8219</v>
      </c>
      <c r="B564">
        <v>30</v>
      </c>
      <c r="E564">
        <f t="shared" si="8"/>
        <v>4.6363698960008056E-4</v>
      </c>
      <c r="F564" s="19"/>
    </row>
    <row r="565" spans="1:6" x14ac:dyDescent="0.3">
      <c r="A565" t="s">
        <v>8219</v>
      </c>
      <c r="B565">
        <v>30</v>
      </c>
      <c r="E565">
        <f t="shared" si="8"/>
        <v>4.6363698960008056E-4</v>
      </c>
      <c r="F565" s="19"/>
    </row>
    <row r="566" spans="1:6" x14ac:dyDescent="0.3">
      <c r="A566" t="s">
        <v>8219</v>
      </c>
      <c r="B566">
        <v>30</v>
      </c>
      <c r="E566">
        <f t="shared" si="8"/>
        <v>4.6363698960008056E-4</v>
      </c>
      <c r="F566" s="19"/>
    </row>
    <row r="567" spans="1:6" x14ac:dyDescent="0.3">
      <c r="A567" t="s">
        <v>8219</v>
      </c>
      <c r="B567">
        <v>30</v>
      </c>
      <c r="E567">
        <f t="shared" si="8"/>
        <v>4.6363698960008056E-4</v>
      </c>
      <c r="F567" s="19"/>
    </row>
    <row r="568" spans="1:6" x14ac:dyDescent="0.3">
      <c r="A568" t="s">
        <v>8219</v>
      </c>
      <c r="B568">
        <v>30</v>
      </c>
      <c r="E568">
        <f t="shared" si="8"/>
        <v>4.6363698960008056E-4</v>
      </c>
      <c r="F568" s="19"/>
    </row>
    <row r="569" spans="1:6" x14ac:dyDescent="0.3">
      <c r="A569" t="s">
        <v>8219</v>
      </c>
      <c r="B569">
        <v>30</v>
      </c>
      <c r="E569">
        <f t="shared" si="8"/>
        <v>4.6363698960008056E-4</v>
      </c>
      <c r="F569" s="19"/>
    </row>
    <row r="570" spans="1:6" x14ac:dyDescent="0.3">
      <c r="A570" t="s">
        <v>8219</v>
      </c>
      <c r="B570">
        <v>30</v>
      </c>
      <c r="E570">
        <f t="shared" si="8"/>
        <v>4.6363698960008056E-4</v>
      </c>
      <c r="F570" s="19"/>
    </row>
    <row r="571" spans="1:6" x14ac:dyDescent="0.3">
      <c r="A571" t="s">
        <v>8219</v>
      </c>
      <c r="B571">
        <v>30</v>
      </c>
      <c r="E571">
        <f t="shared" si="8"/>
        <v>4.6363698960008056E-4</v>
      </c>
      <c r="F571" s="19"/>
    </row>
    <row r="572" spans="1:6" x14ac:dyDescent="0.3">
      <c r="A572" t="s">
        <v>8219</v>
      </c>
      <c r="B572">
        <v>30</v>
      </c>
      <c r="E572">
        <f t="shared" si="8"/>
        <v>4.6363698960008056E-4</v>
      </c>
      <c r="F572" s="19"/>
    </row>
    <row r="573" spans="1:6" x14ac:dyDescent="0.3">
      <c r="A573" t="s">
        <v>8219</v>
      </c>
      <c r="B573">
        <v>30</v>
      </c>
      <c r="E573">
        <f t="shared" si="8"/>
        <v>4.6363698960008056E-4</v>
      </c>
      <c r="F573" s="19"/>
    </row>
    <row r="574" spans="1:6" x14ac:dyDescent="0.3">
      <c r="A574" t="s">
        <v>8219</v>
      </c>
      <c r="B574">
        <v>30</v>
      </c>
      <c r="E574">
        <f t="shared" si="8"/>
        <v>4.6363698960008056E-4</v>
      </c>
      <c r="F574" s="19"/>
    </row>
    <row r="575" spans="1:6" x14ac:dyDescent="0.3">
      <c r="A575" t="s">
        <v>8219</v>
      </c>
      <c r="B575">
        <v>30</v>
      </c>
      <c r="E575">
        <f t="shared" si="8"/>
        <v>4.6363698960008056E-4</v>
      </c>
      <c r="F575" s="19"/>
    </row>
    <row r="576" spans="1:6" x14ac:dyDescent="0.3">
      <c r="A576" t="s">
        <v>8219</v>
      </c>
      <c r="B576">
        <v>31</v>
      </c>
      <c r="E576">
        <f t="shared" si="8"/>
        <v>4.6374361999013065E-4</v>
      </c>
      <c r="F576" s="19"/>
    </row>
    <row r="577" spans="1:6" x14ac:dyDescent="0.3">
      <c r="A577" t="s">
        <v>8219</v>
      </c>
      <c r="B577">
        <v>31</v>
      </c>
      <c r="E577">
        <f t="shared" si="8"/>
        <v>4.6374361999013065E-4</v>
      </c>
      <c r="F577" s="19"/>
    </row>
    <row r="578" spans="1:6" x14ac:dyDescent="0.3">
      <c r="A578" t="s">
        <v>8219</v>
      </c>
      <c r="B578">
        <v>31</v>
      </c>
      <c r="E578">
        <f t="shared" si="8"/>
        <v>4.6374361999013065E-4</v>
      </c>
      <c r="F578" s="19"/>
    </row>
    <row r="579" spans="1:6" x14ac:dyDescent="0.3">
      <c r="A579" t="s">
        <v>8219</v>
      </c>
      <c r="B579">
        <v>31</v>
      </c>
      <c r="E579">
        <f t="shared" ref="E579:E642" si="9">_xlfn.NORM.DIST(B579,$C$2,$D$2,FALSE)</f>
        <v>4.6374361999013065E-4</v>
      </c>
      <c r="F579" s="19"/>
    </row>
    <row r="580" spans="1:6" x14ac:dyDescent="0.3">
      <c r="A580" t="s">
        <v>8219</v>
      </c>
      <c r="B580">
        <v>31</v>
      </c>
      <c r="E580">
        <f t="shared" si="9"/>
        <v>4.6374361999013065E-4</v>
      </c>
      <c r="F580" s="19"/>
    </row>
    <row r="581" spans="1:6" x14ac:dyDescent="0.3">
      <c r="A581" t="s">
        <v>8219</v>
      </c>
      <c r="B581">
        <v>31</v>
      </c>
      <c r="E581">
        <f t="shared" si="9"/>
        <v>4.6374361999013065E-4</v>
      </c>
      <c r="F581" s="19"/>
    </row>
    <row r="582" spans="1:6" x14ac:dyDescent="0.3">
      <c r="A582" t="s">
        <v>8219</v>
      </c>
      <c r="B582">
        <v>31</v>
      </c>
      <c r="E582">
        <f t="shared" si="9"/>
        <v>4.6374361999013065E-4</v>
      </c>
      <c r="F582" s="19"/>
    </row>
    <row r="583" spans="1:6" x14ac:dyDescent="0.3">
      <c r="A583" t="s">
        <v>8219</v>
      </c>
      <c r="B583">
        <v>31</v>
      </c>
      <c r="E583">
        <f t="shared" si="9"/>
        <v>4.6374361999013065E-4</v>
      </c>
      <c r="F583" s="19"/>
    </row>
    <row r="584" spans="1:6" x14ac:dyDescent="0.3">
      <c r="A584" t="s">
        <v>8219</v>
      </c>
      <c r="B584">
        <v>31</v>
      </c>
      <c r="E584">
        <f t="shared" si="9"/>
        <v>4.6374361999013065E-4</v>
      </c>
      <c r="F584" s="19"/>
    </row>
    <row r="585" spans="1:6" x14ac:dyDescent="0.3">
      <c r="A585" t="s">
        <v>8219</v>
      </c>
      <c r="B585">
        <v>31</v>
      </c>
      <c r="E585">
        <f t="shared" si="9"/>
        <v>4.6374361999013065E-4</v>
      </c>
      <c r="F585" s="19"/>
    </row>
    <row r="586" spans="1:6" x14ac:dyDescent="0.3">
      <c r="A586" t="s">
        <v>8219</v>
      </c>
      <c r="B586">
        <v>31</v>
      </c>
      <c r="E586">
        <f t="shared" si="9"/>
        <v>4.6374361999013065E-4</v>
      </c>
      <c r="F586" s="19"/>
    </row>
    <row r="587" spans="1:6" x14ac:dyDescent="0.3">
      <c r="A587" t="s">
        <v>8219</v>
      </c>
      <c r="B587">
        <v>31</v>
      </c>
      <c r="E587">
        <f t="shared" si="9"/>
        <v>4.6374361999013065E-4</v>
      </c>
      <c r="F587" s="19"/>
    </row>
    <row r="588" spans="1:6" x14ac:dyDescent="0.3">
      <c r="A588" t="s">
        <v>8219</v>
      </c>
      <c r="B588">
        <v>31</v>
      </c>
      <c r="E588">
        <f t="shared" si="9"/>
        <v>4.6374361999013065E-4</v>
      </c>
      <c r="F588" s="19"/>
    </row>
    <row r="589" spans="1:6" x14ac:dyDescent="0.3">
      <c r="A589" t="s">
        <v>8219</v>
      </c>
      <c r="B589">
        <v>31</v>
      </c>
      <c r="E589">
        <f t="shared" si="9"/>
        <v>4.6374361999013065E-4</v>
      </c>
      <c r="F589" s="19"/>
    </row>
    <row r="590" spans="1:6" x14ac:dyDescent="0.3">
      <c r="A590" t="s">
        <v>8219</v>
      </c>
      <c r="B590">
        <v>31</v>
      </c>
      <c r="E590">
        <f t="shared" si="9"/>
        <v>4.6374361999013065E-4</v>
      </c>
      <c r="F590" s="19"/>
    </row>
    <row r="591" spans="1:6" x14ac:dyDescent="0.3">
      <c r="A591" t="s">
        <v>8219</v>
      </c>
      <c r="B591">
        <v>31</v>
      </c>
      <c r="E591">
        <f t="shared" si="9"/>
        <v>4.6374361999013065E-4</v>
      </c>
      <c r="F591" s="19"/>
    </row>
    <row r="592" spans="1:6" x14ac:dyDescent="0.3">
      <c r="A592" t="s">
        <v>8219</v>
      </c>
      <c r="B592">
        <v>31</v>
      </c>
      <c r="E592">
        <f t="shared" si="9"/>
        <v>4.6374361999013065E-4</v>
      </c>
      <c r="F592" s="19"/>
    </row>
    <row r="593" spans="1:6" x14ac:dyDescent="0.3">
      <c r="A593" t="s">
        <v>8219</v>
      </c>
      <c r="B593">
        <v>31</v>
      </c>
      <c r="E593">
        <f t="shared" si="9"/>
        <v>4.6374361999013065E-4</v>
      </c>
      <c r="F593" s="19"/>
    </row>
    <row r="594" spans="1:6" x14ac:dyDescent="0.3">
      <c r="A594" t="s">
        <v>8219</v>
      </c>
      <c r="B594">
        <v>31</v>
      </c>
      <c r="E594">
        <f t="shared" si="9"/>
        <v>4.6374361999013065E-4</v>
      </c>
      <c r="F594" s="19"/>
    </row>
    <row r="595" spans="1:6" x14ac:dyDescent="0.3">
      <c r="A595" t="s">
        <v>8219</v>
      </c>
      <c r="B595">
        <v>31</v>
      </c>
      <c r="E595">
        <f t="shared" si="9"/>
        <v>4.6374361999013065E-4</v>
      </c>
      <c r="F595" s="19"/>
    </row>
    <row r="596" spans="1:6" x14ac:dyDescent="0.3">
      <c r="A596" t="s">
        <v>8219</v>
      </c>
      <c r="B596">
        <v>32</v>
      </c>
      <c r="E596">
        <f t="shared" si="9"/>
        <v>4.6384962419770417E-4</v>
      </c>
      <c r="F596" s="19"/>
    </row>
    <row r="597" spans="1:6" x14ac:dyDescent="0.3">
      <c r="A597" t="s">
        <v>8219</v>
      </c>
      <c r="B597">
        <v>32</v>
      </c>
      <c r="E597">
        <f t="shared" si="9"/>
        <v>4.6384962419770417E-4</v>
      </c>
      <c r="F597" s="19"/>
    </row>
    <row r="598" spans="1:6" x14ac:dyDescent="0.3">
      <c r="A598" t="s">
        <v>8219</v>
      </c>
      <c r="B598">
        <v>32</v>
      </c>
      <c r="E598">
        <f t="shared" si="9"/>
        <v>4.6384962419770417E-4</v>
      </c>
      <c r="F598" s="19"/>
    </row>
    <row r="599" spans="1:6" x14ac:dyDescent="0.3">
      <c r="A599" t="s">
        <v>8219</v>
      </c>
      <c r="B599">
        <v>32</v>
      </c>
      <c r="E599">
        <f t="shared" si="9"/>
        <v>4.6384962419770417E-4</v>
      </c>
      <c r="F599" s="19"/>
    </row>
    <row r="600" spans="1:6" x14ac:dyDescent="0.3">
      <c r="A600" t="s">
        <v>8219</v>
      </c>
      <c r="B600">
        <v>32</v>
      </c>
      <c r="E600">
        <f t="shared" si="9"/>
        <v>4.6384962419770417E-4</v>
      </c>
      <c r="F600" s="19"/>
    </row>
    <row r="601" spans="1:6" x14ac:dyDescent="0.3">
      <c r="A601" t="s">
        <v>8219</v>
      </c>
      <c r="B601">
        <v>32</v>
      </c>
      <c r="E601">
        <f t="shared" si="9"/>
        <v>4.6384962419770417E-4</v>
      </c>
      <c r="F601" s="19"/>
    </row>
    <row r="602" spans="1:6" x14ac:dyDescent="0.3">
      <c r="A602" t="s">
        <v>8219</v>
      </c>
      <c r="B602">
        <v>32</v>
      </c>
      <c r="E602">
        <f t="shared" si="9"/>
        <v>4.6384962419770417E-4</v>
      </c>
      <c r="F602" s="19"/>
    </row>
    <row r="603" spans="1:6" x14ac:dyDescent="0.3">
      <c r="A603" t="s">
        <v>8219</v>
      </c>
      <c r="B603">
        <v>32</v>
      </c>
      <c r="E603">
        <f t="shared" si="9"/>
        <v>4.6384962419770417E-4</v>
      </c>
      <c r="F603" s="19"/>
    </row>
    <row r="604" spans="1:6" x14ac:dyDescent="0.3">
      <c r="A604" t="s">
        <v>8219</v>
      </c>
      <c r="B604">
        <v>32</v>
      </c>
      <c r="E604">
        <f t="shared" si="9"/>
        <v>4.6384962419770417E-4</v>
      </c>
      <c r="F604" s="19"/>
    </row>
    <row r="605" spans="1:6" x14ac:dyDescent="0.3">
      <c r="A605" t="s">
        <v>8219</v>
      </c>
      <c r="B605">
        <v>32</v>
      </c>
      <c r="E605">
        <f t="shared" si="9"/>
        <v>4.6384962419770417E-4</v>
      </c>
      <c r="F605" s="19"/>
    </row>
    <row r="606" spans="1:6" x14ac:dyDescent="0.3">
      <c r="A606" t="s">
        <v>8219</v>
      </c>
      <c r="B606">
        <v>32</v>
      </c>
      <c r="E606">
        <f t="shared" si="9"/>
        <v>4.6384962419770417E-4</v>
      </c>
      <c r="F606" s="19"/>
    </row>
    <row r="607" spans="1:6" x14ac:dyDescent="0.3">
      <c r="A607" t="s">
        <v>8219</v>
      </c>
      <c r="B607">
        <v>32</v>
      </c>
      <c r="E607">
        <f t="shared" si="9"/>
        <v>4.6384962419770417E-4</v>
      </c>
      <c r="F607" s="19"/>
    </row>
    <row r="608" spans="1:6" x14ac:dyDescent="0.3">
      <c r="A608" t="s">
        <v>8219</v>
      </c>
      <c r="B608">
        <v>32</v>
      </c>
      <c r="E608">
        <f t="shared" si="9"/>
        <v>4.6384962419770417E-4</v>
      </c>
      <c r="F608" s="19"/>
    </row>
    <row r="609" spans="1:6" x14ac:dyDescent="0.3">
      <c r="A609" t="s">
        <v>8219</v>
      </c>
      <c r="B609">
        <v>32</v>
      </c>
      <c r="E609">
        <f t="shared" si="9"/>
        <v>4.6384962419770417E-4</v>
      </c>
      <c r="F609" s="19"/>
    </row>
    <row r="610" spans="1:6" x14ac:dyDescent="0.3">
      <c r="A610" t="s">
        <v>8219</v>
      </c>
      <c r="B610">
        <v>32</v>
      </c>
      <c r="E610">
        <f t="shared" si="9"/>
        <v>4.6384962419770417E-4</v>
      </c>
      <c r="F610" s="19"/>
    </row>
    <row r="611" spans="1:6" x14ac:dyDescent="0.3">
      <c r="A611" t="s">
        <v>8219</v>
      </c>
      <c r="B611">
        <v>32</v>
      </c>
      <c r="E611">
        <f t="shared" si="9"/>
        <v>4.6384962419770417E-4</v>
      </c>
      <c r="F611" s="19"/>
    </row>
    <row r="612" spans="1:6" x14ac:dyDescent="0.3">
      <c r="A612" t="s">
        <v>8219</v>
      </c>
      <c r="B612">
        <v>32</v>
      </c>
      <c r="E612">
        <f t="shared" si="9"/>
        <v>4.6384962419770417E-4</v>
      </c>
      <c r="F612" s="19"/>
    </row>
    <row r="613" spans="1:6" x14ac:dyDescent="0.3">
      <c r="A613" t="s">
        <v>8219</v>
      </c>
      <c r="B613">
        <v>32</v>
      </c>
      <c r="E613">
        <f t="shared" si="9"/>
        <v>4.6384962419770417E-4</v>
      </c>
      <c r="F613" s="19"/>
    </row>
    <row r="614" spans="1:6" x14ac:dyDescent="0.3">
      <c r="A614" t="s">
        <v>8219</v>
      </c>
      <c r="B614">
        <v>32</v>
      </c>
      <c r="E614">
        <f t="shared" si="9"/>
        <v>4.6384962419770417E-4</v>
      </c>
      <c r="F614" s="19"/>
    </row>
    <row r="615" spans="1:6" x14ac:dyDescent="0.3">
      <c r="A615" t="s">
        <v>8219</v>
      </c>
      <c r="B615">
        <v>33</v>
      </c>
      <c r="E615">
        <f t="shared" si="9"/>
        <v>4.6395500178221858E-4</v>
      </c>
      <c r="F615" s="19"/>
    </row>
    <row r="616" spans="1:6" x14ac:dyDescent="0.3">
      <c r="A616" t="s">
        <v>8219</v>
      </c>
      <c r="B616">
        <v>33</v>
      </c>
      <c r="E616">
        <f t="shared" si="9"/>
        <v>4.6395500178221858E-4</v>
      </c>
      <c r="F616" s="19"/>
    </row>
    <row r="617" spans="1:6" x14ac:dyDescent="0.3">
      <c r="A617" t="s">
        <v>8219</v>
      </c>
      <c r="B617">
        <v>33</v>
      </c>
      <c r="E617">
        <f t="shared" si="9"/>
        <v>4.6395500178221858E-4</v>
      </c>
      <c r="F617" s="19"/>
    </row>
    <row r="618" spans="1:6" x14ac:dyDescent="0.3">
      <c r="A618" t="s">
        <v>8219</v>
      </c>
      <c r="B618">
        <v>33</v>
      </c>
      <c r="E618">
        <f t="shared" si="9"/>
        <v>4.6395500178221858E-4</v>
      </c>
      <c r="F618" s="19"/>
    </row>
    <row r="619" spans="1:6" x14ac:dyDescent="0.3">
      <c r="A619" t="s">
        <v>8219</v>
      </c>
      <c r="B619">
        <v>33</v>
      </c>
      <c r="E619">
        <f t="shared" si="9"/>
        <v>4.6395500178221858E-4</v>
      </c>
      <c r="F619" s="19"/>
    </row>
    <row r="620" spans="1:6" x14ac:dyDescent="0.3">
      <c r="A620" t="s">
        <v>8219</v>
      </c>
      <c r="B620">
        <v>33</v>
      </c>
      <c r="E620">
        <f t="shared" si="9"/>
        <v>4.6395500178221858E-4</v>
      </c>
      <c r="F620" s="19"/>
    </row>
    <row r="621" spans="1:6" x14ac:dyDescent="0.3">
      <c r="A621" t="s">
        <v>8219</v>
      </c>
      <c r="B621">
        <v>33</v>
      </c>
      <c r="E621">
        <f t="shared" si="9"/>
        <v>4.6395500178221858E-4</v>
      </c>
      <c r="F621" s="19"/>
    </row>
    <row r="622" spans="1:6" x14ac:dyDescent="0.3">
      <c r="A622" t="s">
        <v>8219</v>
      </c>
      <c r="B622">
        <v>33</v>
      </c>
      <c r="E622">
        <f t="shared" si="9"/>
        <v>4.6395500178221858E-4</v>
      </c>
      <c r="F622" s="19"/>
    </row>
    <row r="623" spans="1:6" x14ac:dyDescent="0.3">
      <c r="A623" t="s">
        <v>8219</v>
      </c>
      <c r="B623">
        <v>33</v>
      </c>
      <c r="E623">
        <f t="shared" si="9"/>
        <v>4.6395500178221858E-4</v>
      </c>
      <c r="F623" s="19"/>
    </row>
    <row r="624" spans="1:6" x14ac:dyDescent="0.3">
      <c r="A624" t="s">
        <v>8219</v>
      </c>
      <c r="B624">
        <v>33</v>
      </c>
      <c r="E624">
        <f t="shared" si="9"/>
        <v>4.6395500178221858E-4</v>
      </c>
      <c r="F624" s="19"/>
    </row>
    <row r="625" spans="1:6" x14ac:dyDescent="0.3">
      <c r="A625" t="s">
        <v>8219</v>
      </c>
      <c r="B625">
        <v>33</v>
      </c>
      <c r="E625">
        <f t="shared" si="9"/>
        <v>4.6395500178221858E-4</v>
      </c>
      <c r="F625" s="19"/>
    </row>
    <row r="626" spans="1:6" x14ac:dyDescent="0.3">
      <c r="A626" t="s">
        <v>8219</v>
      </c>
      <c r="B626">
        <v>33</v>
      </c>
      <c r="E626">
        <f t="shared" si="9"/>
        <v>4.6395500178221858E-4</v>
      </c>
      <c r="F626" s="19"/>
    </row>
    <row r="627" spans="1:6" x14ac:dyDescent="0.3">
      <c r="A627" t="s">
        <v>8219</v>
      </c>
      <c r="B627">
        <v>33</v>
      </c>
      <c r="E627">
        <f t="shared" si="9"/>
        <v>4.6395500178221858E-4</v>
      </c>
      <c r="F627" s="19"/>
    </row>
    <row r="628" spans="1:6" x14ac:dyDescent="0.3">
      <c r="A628" t="s">
        <v>8219</v>
      </c>
      <c r="B628">
        <v>33</v>
      </c>
      <c r="E628">
        <f t="shared" si="9"/>
        <v>4.6395500178221858E-4</v>
      </c>
      <c r="F628" s="19"/>
    </row>
    <row r="629" spans="1:6" x14ac:dyDescent="0.3">
      <c r="A629" t="s">
        <v>8219</v>
      </c>
      <c r="B629">
        <v>33</v>
      </c>
      <c r="E629">
        <f t="shared" si="9"/>
        <v>4.6395500178221858E-4</v>
      </c>
      <c r="F629" s="19"/>
    </row>
    <row r="630" spans="1:6" x14ac:dyDescent="0.3">
      <c r="A630" t="s">
        <v>8219</v>
      </c>
      <c r="B630">
        <v>33</v>
      </c>
      <c r="E630">
        <f t="shared" si="9"/>
        <v>4.6395500178221858E-4</v>
      </c>
      <c r="F630" s="19"/>
    </row>
    <row r="631" spans="1:6" x14ac:dyDescent="0.3">
      <c r="A631" t="s">
        <v>8219</v>
      </c>
      <c r="B631">
        <v>33</v>
      </c>
      <c r="E631">
        <f t="shared" si="9"/>
        <v>4.6395500178221858E-4</v>
      </c>
      <c r="F631" s="19"/>
    </row>
    <row r="632" spans="1:6" x14ac:dyDescent="0.3">
      <c r="A632" t="s">
        <v>8219</v>
      </c>
      <c r="B632">
        <v>33</v>
      </c>
      <c r="E632">
        <f t="shared" si="9"/>
        <v>4.6395500178221858E-4</v>
      </c>
      <c r="F632" s="19"/>
    </row>
    <row r="633" spans="1:6" x14ac:dyDescent="0.3">
      <c r="A633" t="s">
        <v>8219</v>
      </c>
      <c r="B633">
        <v>33</v>
      </c>
      <c r="E633">
        <f t="shared" si="9"/>
        <v>4.6395500178221858E-4</v>
      </c>
      <c r="F633" s="19"/>
    </row>
    <row r="634" spans="1:6" x14ac:dyDescent="0.3">
      <c r="A634" t="s">
        <v>8219</v>
      </c>
      <c r="B634">
        <v>33</v>
      </c>
      <c r="E634">
        <f t="shared" si="9"/>
        <v>4.6395500178221858E-4</v>
      </c>
      <c r="F634" s="19"/>
    </row>
    <row r="635" spans="1:6" x14ac:dyDescent="0.3">
      <c r="A635" t="s">
        <v>8219</v>
      </c>
      <c r="B635">
        <v>33</v>
      </c>
      <c r="E635">
        <f t="shared" si="9"/>
        <v>4.6395500178221858E-4</v>
      </c>
      <c r="F635" s="19"/>
    </row>
    <row r="636" spans="1:6" x14ac:dyDescent="0.3">
      <c r="A636" t="s">
        <v>8219</v>
      </c>
      <c r="B636">
        <v>33</v>
      </c>
      <c r="E636">
        <f t="shared" si="9"/>
        <v>4.6395500178221858E-4</v>
      </c>
      <c r="F636" s="19"/>
    </row>
    <row r="637" spans="1:6" x14ac:dyDescent="0.3">
      <c r="A637" t="s">
        <v>8219</v>
      </c>
      <c r="B637">
        <v>33</v>
      </c>
      <c r="E637">
        <f t="shared" si="9"/>
        <v>4.6395500178221858E-4</v>
      </c>
      <c r="F637" s="19"/>
    </row>
    <row r="638" spans="1:6" x14ac:dyDescent="0.3">
      <c r="A638" t="s">
        <v>8219</v>
      </c>
      <c r="B638">
        <v>33</v>
      </c>
      <c r="E638">
        <f t="shared" si="9"/>
        <v>4.6395500178221858E-4</v>
      </c>
      <c r="F638" s="19"/>
    </row>
    <row r="639" spans="1:6" x14ac:dyDescent="0.3">
      <c r="A639" t="s">
        <v>8219</v>
      </c>
      <c r="B639">
        <v>34</v>
      </c>
      <c r="E639">
        <f t="shared" si="9"/>
        <v>4.6405975230562888E-4</v>
      </c>
      <c r="F639" s="19"/>
    </row>
    <row r="640" spans="1:6" x14ac:dyDescent="0.3">
      <c r="A640" t="s">
        <v>8219</v>
      </c>
      <c r="B640">
        <v>34</v>
      </c>
      <c r="E640">
        <f t="shared" si="9"/>
        <v>4.6405975230562888E-4</v>
      </c>
      <c r="F640" s="19"/>
    </row>
    <row r="641" spans="1:6" x14ac:dyDescent="0.3">
      <c r="A641" t="s">
        <v>8219</v>
      </c>
      <c r="B641">
        <v>34</v>
      </c>
      <c r="E641">
        <f t="shared" si="9"/>
        <v>4.6405975230562888E-4</v>
      </c>
      <c r="F641" s="19"/>
    </row>
    <row r="642" spans="1:6" x14ac:dyDescent="0.3">
      <c r="A642" t="s">
        <v>8219</v>
      </c>
      <c r="B642">
        <v>34</v>
      </c>
      <c r="E642">
        <f t="shared" si="9"/>
        <v>4.6405975230562888E-4</v>
      </c>
      <c r="F642" s="19"/>
    </row>
    <row r="643" spans="1:6" x14ac:dyDescent="0.3">
      <c r="A643" t="s">
        <v>8219</v>
      </c>
      <c r="B643">
        <v>34</v>
      </c>
      <c r="E643">
        <f t="shared" ref="E643:E706" si="10">_xlfn.NORM.DIST(B643,$C$2,$D$2,FALSE)</f>
        <v>4.6405975230562888E-4</v>
      </c>
      <c r="F643" s="19"/>
    </row>
    <row r="644" spans="1:6" x14ac:dyDescent="0.3">
      <c r="A644" t="s">
        <v>8219</v>
      </c>
      <c r="B644">
        <v>34</v>
      </c>
      <c r="E644">
        <f t="shared" si="10"/>
        <v>4.6405975230562888E-4</v>
      </c>
      <c r="F644" s="19"/>
    </row>
    <row r="645" spans="1:6" x14ac:dyDescent="0.3">
      <c r="A645" t="s">
        <v>8219</v>
      </c>
      <c r="B645">
        <v>34</v>
      </c>
      <c r="E645">
        <f t="shared" si="10"/>
        <v>4.6405975230562888E-4</v>
      </c>
      <c r="F645" s="19"/>
    </row>
    <row r="646" spans="1:6" x14ac:dyDescent="0.3">
      <c r="A646" t="s">
        <v>8219</v>
      </c>
      <c r="B646">
        <v>34</v>
      </c>
      <c r="E646">
        <f t="shared" si="10"/>
        <v>4.6405975230562888E-4</v>
      </c>
      <c r="F646" s="19"/>
    </row>
    <row r="647" spans="1:6" x14ac:dyDescent="0.3">
      <c r="A647" t="s">
        <v>8219</v>
      </c>
      <c r="B647">
        <v>34</v>
      </c>
      <c r="E647">
        <f t="shared" si="10"/>
        <v>4.6405975230562888E-4</v>
      </c>
      <c r="F647" s="19"/>
    </row>
    <row r="648" spans="1:6" x14ac:dyDescent="0.3">
      <c r="A648" t="s">
        <v>8219</v>
      </c>
      <c r="B648">
        <v>34</v>
      </c>
      <c r="E648">
        <f t="shared" si="10"/>
        <v>4.6405975230562888E-4</v>
      </c>
      <c r="F648" s="19"/>
    </row>
    <row r="649" spans="1:6" x14ac:dyDescent="0.3">
      <c r="A649" t="s">
        <v>8219</v>
      </c>
      <c r="B649">
        <v>34</v>
      </c>
      <c r="E649">
        <f t="shared" si="10"/>
        <v>4.6405975230562888E-4</v>
      </c>
      <c r="F649" s="19"/>
    </row>
    <row r="650" spans="1:6" x14ac:dyDescent="0.3">
      <c r="A650" t="s">
        <v>8219</v>
      </c>
      <c r="B650">
        <v>34</v>
      </c>
      <c r="E650">
        <f t="shared" si="10"/>
        <v>4.6405975230562888E-4</v>
      </c>
      <c r="F650" s="19"/>
    </row>
    <row r="651" spans="1:6" x14ac:dyDescent="0.3">
      <c r="A651" t="s">
        <v>8219</v>
      </c>
      <c r="B651">
        <v>34</v>
      </c>
      <c r="E651">
        <f t="shared" si="10"/>
        <v>4.6405975230562888E-4</v>
      </c>
      <c r="F651" s="19"/>
    </row>
    <row r="652" spans="1:6" x14ac:dyDescent="0.3">
      <c r="A652" t="s">
        <v>8219</v>
      </c>
      <c r="B652">
        <v>34</v>
      </c>
      <c r="E652">
        <f t="shared" si="10"/>
        <v>4.6405975230562888E-4</v>
      </c>
      <c r="F652" s="19"/>
    </row>
    <row r="653" spans="1:6" x14ac:dyDescent="0.3">
      <c r="A653" t="s">
        <v>8219</v>
      </c>
      <c r="B653">
        <v>34</v>
      </c>
      <c r="E653">
        <f t="shared" si="10"/>
        <v>4.6405975230562888E-4</v>
      </c>
      <c r="F653" s="19"/>
    </row>
    <row r="654" spans="1:6" x14ac:dyDescent="0.3">
      <c r="A654" t="s">
        <v>8219</v>
      </c>
      <c r="B654">
        <v>34</v>
      </c>
      <c r="E654">
        <f t="shared" si="10"/>
        <v>4.6405975230562888E-4</v>
      </c>
      <c r="F654" s="19"/>
    </row>
    <row r="655" spans="1:6" x14ac:dyDescent="0.3">
      <c r="A655" t="s">
        <v>8219</v>
      </c>
      <c r="B655">
        <v>34</v>
      </c>
      <c r="E655">
        <f t="shared" si="10"/>
        <v>4.6405975230562888E-4</v>
      </c>
      <c r="F655" s="19"/>
    </row>
    <row r="656" spans="1:6" x14ac:dyDescent="0.3">
      <c r="A656" t="s">
        <v>8219</v>
      </c>
      <c r="B656">
        <v>34</v>
      </c>
      <c r="E656">
        <f t="shared" si="10"/>
        <v>4.6405975230562888E-4</v>
      </c>
      <c r="F656" s="19"/>
    </row>
    <row r="657" spans="1:6" x14ac:dyDescent="0.3">
      <c r="A657" t="s">
        <v>8219</v>
      </c>
      <c r="B657">
        <v>34</v>
      </c>
      <c r="E657">
        <f t="shared" si="10"/>
        <v>4.6405975230562888E-4</v>
      </c>
      <c r="F657" s="19"/>
    </row>
    <row r="658" spans="1:6" x14ac:dyDescent="0.3">
      <c r="A658" t="s">
        <v>8219</v>
      </c>
      <c r="B658">
        <v>34</v>
      </c>
      <c r="E658">
        <f t="shared" si="10"/>
        <v>4.6405975230562888E-4</v>
      </c>
      <c r="F658" s="19"/>
    </row>
    <row r="659" spans="1:6" x14ac:dyDescent="0.3">
      <c r="A659" t="s">
        <v>8219</v>
      </c>
      <c r="B659">
        <v>34</v>
      </c>
      <c r="E659">
        <f t="shared" si="10"/>
        <v>4.6405975230562888E-4</v>
      </c>
      <c r="F659" s="19"/>
    </row>
    <row r="660" spans="1:6" x14ac:dyDescent="0.3">
      <c r="A660" t="s">
        <v>8219</v>
      </c>
      <c r="B660">
        <v>34</v>
      </c>
      <c r="E660">
        <f t="shared" si="10"/>
        <v>4.6405975230562888E-4</v>
      </c>
      <c r="F660" s="19"/>
    </row>
    <row r="661" spans="1:6" x14ac:dyDescent="0.3">
      <c r="A661" t="s">
        <v>8219</v>
      </c>
      <c r="B661">
        <v>34</v>
      </c>
      <c r="E661">
        <f t="shared" si="10"/>
        <v>4.6405975230562888E-4</v>
      </c>
      <c r="F661" s="19"/>
    </row>
    <row r="662" spans="1:6" x14ac:dyDescent="0.3">
      <c r="A662" t="s">
        <v>8219</v>
      </c>
      <c r="B662">
        <v>34</v>
      </c>
      <c r="E662">
        <f t="shared" si="10"/>
        <v>4.6405975230562888E-4</v>
      </c>
      <c r="F662" s="19"/>
    </row>
    <row r="663" spans="1:6" x14ac:dyDescent="0.3">
      <c r="A663" t="s">
        <v>8219</v>
      </c>
      <c r="B663">
        <v>34</v>
      </c>
      <c r="E663">
        <f t="shared" si="10"/>
        <v>4.6405975230562888E-4</v>
      </c>
      <c r="F663" s="19"/>
    </row>
    <row r="664" spans="1:6" x14ac:dyDescent="0.3">
      <c r="A664" t="s">
        <v>8219</v>
      </c>
      <c r="B664">
        <v>34</v>
      </c>
      <c r="E664">
        <f t="shared" si="10"/>
        <v>4.6405975230562888E-4</v>
      </c>
      <c r="F664" s="19"/>
    </row>
    <row r="665" spans="1:6" x14ac:dyDescent="0.3">
      <c r="A665" t="s">
        <v>8219</v>
      </c>
      <c r="B665">
        <v>35</v>
      </c>
      <c r="E665">
        <f t="shared" si="10"/>
        <v>4.641638753324301E-4</v>
      </c>
      <c r="F665" s="19"/>
    </row>
    <row r="666" spans="1:6" x14ac:dyDescent="0.3">
      <c r="A666" t="s">
        <v>8219</v>
      </c>
      <c r="B666">
        <v>35</v>
      </c>
      <c r="E666">
        <f t="shared" si="10"/>
        <v>4.641638753324301E-4</v>
      </c>
      <c r="F666" s="19"/>
    </row>
    <row r="667" spans="1:6" x14ac:dyDescent="0.3">
      <c r="A667" t="s">
        <v>8219</v>
      </c>
      <c r="B667">
        <v>35</v>
      </c>
      <c r="E667">
        <f t="shared" si="10"/>
        <v>4.641638753324301E-4</v>
      </c>
      <c r="F667" s="19"/>
    </row>
    <row r="668" spans="1:6" x14ac:dyDescent="0.3">
      <c r="A668" t="s">
        <v>8219</v>
      </c>
      <c r="B668">
        <v>35</v>
      </c>
      <c r="E668">
        <f t="shared" si="10"/>
        <v>4.641638753324301E-4</v>
      </c>
      <c r="F668" s="19"/>
    </row>
    <row r="669" spans="1:6" x14ac:dyDescent="0.3">
      <c r="A669" t="s">
        <v>8219</v>
      </c>
      <c r="B669">
        <v>35</v>
      </c>
      <c r="E669">
        <f t="shared" si="10"/>
        <v>4.641638753324301E-4</v>
      </c>
      <c r="F669" s="19"/>
    </row>
    <row r="670" spans="1:6" x14ac:dyDescent="0.3">
      <c r="A670" t="s">
        <v>8219</v>
      </c>
      <c r="B670">
        <v>35</v>
      </c>
      <c r="E670">
        <f t="shared" si="10"/>
        <v>4.641638753324301E-4</v>
      </c>
      <c r="F670" s="19"/>
    </row>
    <row r="671" spans="1:6" x14ac:dyDescent="0.3">
      <c r="A671" t="s">
        <v>8219</v>
      </c>
      <c r="B671">
        <v>35</v>
      </c>
      <c r="E671">
        <f t="shared" si="10"/>
        <v>4.641638753324301E-4</v>
      </c>
      <c r="F671" s="19"/>
    </row>
    <row r="672" spans="1:6" x14ac:dyDescent="0.3">
      <c r="A672" t="s">
        <v>8219</v>
      </c>
      <c r="B672">
        <v>35</v>
      </c>
      <c r="E672">
        <f t="shared" si="10"/>
        <v>4.641638753324301E-4</v>
      </c>
      <c r="F672" s="19"/>
    </row>
    <row r="673" spans="1:6" x14ac:dyDescent="0.3">
      <c r="A673" t="s">
        <v>8219</v>
      </c>
      <c r="B673">
        <v>35</v>
      </c>
      <c r="E673">
        <f t="shared" si="10"/>
        <v>4.641638753324301E-4</v>
      </c>
      <c r="F673" s="19"/>
    </row>
    <row r="674" spans="1:6" x14ac:dyDescent="0.3">
      <c r="A674" t="s">
        <v>8219</v>
      </c>
      <c r="B674">
        <v>35</v>
      </c>
      <c r="E674">
        <f t="shared" si="10"/>
        <v>4.641638753324301E-4</v>
      </c>
      <c r="F674" s="19"/>
    </row>
    <row r="675" spans="1:6" x14ac:dyDescent="0.3">
      <c r="A675" t="s">
        <v>8219</v>
      </c>
      <c r="B675">
        <v>35</v>
      </c>
      <c r="E675">
        <f t="shared" si="10"/>
        <v>4.641638753324301E-4</v>
      </c>
      <c r="F675" s="19"/>
    </row>
    <row r="676" spans="1:6" x14ac:dyDescent="0.3">
      <c r="A676" t="s">
        <v>8219</v>
      </c>
      <c r="B676">
        <v>35</v>
      </c>
      <c r="E676">
        <f t="shared" si="10"/>
        <v>4.641638753324301E-4</v>
      </c>
      <c r="F676" s="19"/>
    </row>
    <row r="677" spans="1:6" x14ac:dyDescent="0.3">
      <c r="A677" t="s">
        <v>8219</v>
      </c>
      <c r="B677">
        <v>35</v>
      </c>
      <c r="E677">
        <f t="shared" si="10"/>
        <v>4.641638753324301E-4</v>
      </c>
      <c r="F677" s="19"/>
    </row>
    <row r="678" spans="1:6" x14ac:dyDescent="0.3">
      <c r="A678" t="s">
        <v>8219</v>
      </c>
      <c r="B678">
        <v>35</v>
      </c>
      <c r="E678">
        <f t="shared" si="10"/>
        <v>4.641638753324301E-4</v>
      </c>
      <c r="F678" s="19"/>
    </row>
    <row r="679" spans="1:6" x14ac:dyDescent="0.3">
      <c r="A679" t="s">
        <v>8219</v>
      </c>
      <c r="B679">
        <v>35</v>
      </c>
      <c r="E679">
        <f t="shared" si="10"/>
        <v>4.641638753324301E-4</v>
      </c>
      <c r="F679" s="19"/>
    </row>
    <row r="680" spans="1:6" x14ac:dyDescent="0.3">
      <c r="A680" t="s">
        <v>8219</v>
      </c>
      <c r="B680">
        <v>35</v>
      </c>
      <c r="E680">
        <f t="shared" si="10"/>
        <v>4.641638753324301E-4</v>
      </c>
      <c r="F680" s="19"/>
    </row>
    <row r="681" spans="1:6" x14ac:dyDescent="0.3">
      <c r="A681" t="s">
        <v>8219</v>
      </c>
      <c r="B681">
        <v>35</v>
      </c>
      <c r="E681">
        <f t="shared" si="10"/>
        <v>4.641638753324301E-4</v>
      </c>
      <c r="F681" s="19"/>
    </row>
    <row r="682" spans="1:6" x14ac:dyDescent="0.3">
      <c r="A682" t="s">
        <v>8219</v>
      </c>
      <c r="B682">
        <v>35</v>
      </c>
      <c r="E682">
        <f t="shared" si="10"/>
        <v>4.641638753324301E-4</v>
      </c>
      <c r="F682" s="19"/>
    </row>
    <row r="683" spans="1:6" x14ac:dyDescent="0.3">
      <c r="A683" t="s">
        <v>8219</v>
      </c>
      <c r="B683">
        <v>35</v>
      </c>
      <c r="E683">
        <f t="shared" si="10"/>
        <v>4.641638753324301E-4</v>
      </c>
      <c r="F683" s="19"/>
    </row>
    <row r="684" spans="1:6" x14ac:dyDescent="0.3">
      <c r="A684" t="s">
        <v>8219</v>
      </c>
      <c r="B684">
        <v>35</v>
      </c>
      <c r="E684">
        <f t="shared" si="10"/>
        <v>4.641638753324301E-4</v>
      </c>
      <c r="F684" s="19"/>
    </row>
    <row r="685" spans="1:6" x14ac:dyDescent="0.3">
      <c r="A685" t="s">
        <v>8219</v>
      </c>
      <c r="B685">
        <v>35</v>
      </c>
      <c r="E685">
        <f t="shared" si="10"/>
        <v>4.641638753324301E-4</v>
      </c>
      <c r="F685" s="19"/>
    </row>
    <row r="686" spans="1:6" x14ac:dyDescent="0.3">
      <c r="A686" t="s">
        <v>8219</v>
      </c>
      <c r="B686">
        <v>35</v>
      </c>
      <c r="E686">
        <f t="shared" si="10"/>
        <v>4.641638753324301E-4</v>
      </c>
      <c r="F686" s="19"/>
    </row>
    <row r="687" spans="1:6" x14ac:dyDescent="0.3">
      <c r="A687" t="s">
        <v>8219</v>
      </c>
      <c r="B687">
        <v>35</v>
      </c>
      <c r="E687">
        <f t="shared" si="10"/>
        <v>4.641638753324301E-4</v>
      </c>
      <c r="F687" s="19"/>
    </row>
    <row r="688" spans="1:6" x14ac:dyDescent="0.3">
      <c r="A688" t="s">
        <v>8219</v>
      </c>
      <c r="B688">
        <v>36</v>
      </c>
      <c r="E688">
        <f t="shared" si="10"/>
        <v>4.6426737042966007E-4</v>
      </c>
      <c r="F688" s="19"/>
    </row>
    <row r="689" spans="1:6" x14ac:dyDescent="0.3">
      <c r="A689" t="s">
        <v>8219</v>
      </c>
      <c r="B689">
        <v>36</v>
      </c>
      <c r="E689">
        <f t="shared" si="10"/>
        <v>4.6426737042966007E-4</v>
      </c>
      <c r="F689" s="19"/>
    </row>
    <row r="690" spans="1:6" x14ac:dyDescent="0.3">
      <c r="A690" t="s">
        <v>8219</v>
      </c>
      <c r="B690">
        <v>36</v>
      </c>
      <c r="E690">
        <f t="shared" si="10"/>
        <v>4.6426737042966007E-4</v>
      </c>
      <c r="F690" s="19"/>
    </row>
    <row r="691" spans="1:6" x14ac:dyDescent="0.3">
      <c r="A691" t="s">
        <v>8219</v>
      </c>
      <c r="B691">
        <v>36</v>
      </c>
      <c r="E691">
        <f t="shared" si="10"/>
        <v>4.6426737042966007E-4</v>
      </c>
      <c r="F691" s="19"/>
    </row>
    <row r="692" spans="1:6" x14ac:dyDescent="0.3">
      <c r="A692" t="s">
        <v>8219</v>
      </c>
      <c r="B692">
        <v>36</v>
      </c>
      <c r="E692">
        <f t="shared" si="10"/>
        <v>4.6426737042966007E-4</v>
      </c>
      <c r="F692" s="19"/>
    </row>
    <row r="693" spans="1:6" x14ac:dyDescent="0.3">
      <c r="A693" t="s">
        <v>8219</v>
      </c>
      <c r="B693">
        <v>36</v>
      </c>
      <c r="E693">
        <f t="shared" si="10"/>
        <v>4.6426737042966007E-4</v>
      </c>
      <c r="F693" s="19"/>
    </row>
    <row r="694" spans="1:6" x14ac:dyDescent="0.3">
      <c r="A694" t="s">
        <v>8219</v>
      </c>
      <c r="B694">
        <v>36</v>
      </c>
      <c r="E694">
        <f t="shared" si="10"/>
        <v>4.6426737042966007E-4</v>
      </c>
      <c r="F694" s="19"/>
    </row>
    <row r="695" spans="1:6" x14ac:dyDescent="0.3">
      <c r="A695" t="s">
        <v>8219</v>
      </c>
      <c r="B695">
        <v>36</v>
      </c>
      <c r="E695">
        <f t="shared" si="10"/>
        <v>4.6426737042966007E-4</v>
      </c>
      <c r="F695" s="19"/>
    </row>
    <row r="696" spans="1:6" x14ac:dyDescent="0.3">
      <c r="A696" t="s">
        <v>8219</v>
      </c>
      <c r="B696">
        <v>36</v>
      </c>
      <c r="E696">
        <f t="shared" si="10"/>
        <v>4.6426737042966007E-4</v>
      </c>
      <c r="F696" s="19"/>
    </row>
    <row r="697" spans="1:6" x14ac:dyDescent="0.3">
      <c r="A697" t="s">
        <v>8219</v>
      </c>
      <c r="B697">
        <v>36</v>
      </c>
      <c r="E697">
        <f t="shared" si="10"/>
        <v>4.6426737042966007E-4</v>
      </c>
      <c r="F697" s="19"/>
    </row>
    <row r="698" spans="1:6" x14ac:dyDescent="0.3">
      <c r="A698" t="s">
        <v>8219</v>
      </c>
      <c r="B698">
        <v>36</v>
      </c>
      <c r="E698">
        <f t="shared" si="10"/>
        <v>4.6426737042966007E-4</v>
      </c>
      <c r="F698" s="19"/>
    </row>
    <row r="699" spans="1:6" x14ac:dyDescent="0.3">
      <c r="A699" t="s">
        <v>8219</v>
      </c>
      <c r="B699">
        <v>36</v>
      </c>
      <c r="E699">
        <f t="shared" si="10"/>
        <v>4.6426737042966007E-4</v>
      </c>
      <c r="F699" s="19"/>
    </row>
    <row r="700" spans="1:6" x14ac:dyDescent="0.3">
      <c r="A700" t="s">
        <v>8219</v>
      </c>
      <c r="B700">
        <v>36</v>
      </c>
      <c r="E700">
        <f t="shared" si="10"/>
        <v>4.6426737042966007E-4</v>
      </c>
      <c r="F700" s="19"/>
    </row>
    <row r="701" spans="1:6" x14ac:dyDescent="0.3">
      <c r="A701" t="s">
        <v>8219</v>
      </c>
      <c r="B701">
        <v>36</v>
      </c>
      <c r="E701">
        <f t="shared" si="10"/>
        <v>4.6426737042966007E-4</v>
      </c>
      <c r="F701" s="19"/>
    </row>
    <row r="702" spans="1:6" x14ac:dyDescent="0.3">
      <c r="A702" t="s">
        <v>8219</v>
      </c>
      <c r="B702">
        <v>36</v>
      </c>
      <c r="E702">
        <f t="shared" si="10"/>
        <v>4.6426737042966007E-4</v>
      </c>
      <c r="F702" s="19"/>
    </row>
    <row r="703" spans="1:6" x14ac:dyDescent="0.3">
      <c r="A703" t="s">
        <v>8219</v>
      </c>
      <c r="B703">
        <v>37</v>
      </c>
      <c r="E703">
        <f t="shared" si="10"/>
        <v>4.6437023716690306E-4</v>
      </c>
      <c r="F703" s="19"/>
    </row>
    <row r="704" spans="1:6" x14ac:dyDescent="0.3">
      <c r="A704" t="s">
        <v>8219</v>
      </c>
      <c r="B704">
        <v>37</v>
      </c>
      <c r="E704">
        <f t="shared" si="10"/>
        <v>4.6437023716690306E-4</v>
      </c>
      <c r="F704" s="19"/>
    </row>
    <row r="705" spans="1:6" x14ac:dyDescent="0.3">
      <c r="A705" t="s">
        <v>8219</v>
      </c>
      <c r="B705">
        <v>37</v>
      </c>
      <c r="E705">
        <f t="shared" si="10"/>
        <v>4.6437023716690306E-4</v>
      </c>
      <c r="F705" s="19"/>
    </row>
    <row r="706" spans="1:6" x14ac:dyDescent="0.3">
      <c r="A706" t="s">
        <v>8219</v>
      </c>
      <c r="B706">
        <v>37</v>
      </c>
      <c r="E706">
        <f t="shared" si="10"/>
        <v>4.6437023716690306E-4</v>
      </c>
      <c r="F706" s="19"/>
    </row>
    <row r="707" spans="1:6" x14ac:dyDescent="0.3">
      <c r="A707" t="s">
        <v>8219</v>
      </c>
      <c r="B707">
        <v>37</v>
      </c>
      <c r="E707">
        <f t="shared" ref="E707:E770" si="11">_xlfn.NORM.DIST(B707,$C$2,$D$2,FALSE)</f>
        <v>4.6437023716690306E-4</v>
      </c>
      <c r="F707" s="19"/>
    </row>
    <row r="708" spans="1:6" x14ac:dyDescent="0.3">
      <c r="A708" t="s">
        <v>8219</v>
      </c>
      <c r="B708">
        <v>37</v>
      </c>
      <c r="E708">
        <f t="shared" si="11"/>
        <v>4.6437023716690306E-4</v>
      </c>
      <c r="F708" s="19"/>
    </row>
    <row r="709" spans="1:6" x14ac:dyDescent="0.3">
      <c r="A709" t="s">
        <v>8219</v>
      </c>
      <c r="B709">
        <v>37</v>
      </c>
      <c r="E709">
        <f t="shared" si="11"/>
        <v>4.6437023716690306E-4</v>
      </c>
      <c r="F709" s="19"/>
    </row>
    <row r="710" spans="1:6" x14ac:dyDescent="0.3">
      <c r="A710" t="s">
        <v>8219</v>
      </c>
      <c r="B710">
        <v>37</v>
      </c>
      <c r="E710">
        <f t="shared" si="11"/>
        <v>4.6437023716690306E-4</v>
      </c>
      <c r="F710" s="19"/>
    </row>
    <row r="711" spans="1:6" x14ac:dyDescent="0.3">
      <c r="A711" t="s">
        <v>8219</v>
      </c>
      <c r="B711">
        <v>37</v>
      </c>
      <c r="E711">
        <f t="shared" si="11"/>
        <v>4.6437023716690306E-4</v>
      </c>
      <c r="F711" s="19"/>
    </row>
    <row r="712" spans="1:6" x14ac:dyDescent="0.3">
      <c r="A712" t="s">
        <v>8219</v>
      </c>
      <c r="B712">
        <v>37</v>
      </c>
      <c r="E712">
        <f t="shared" si="11"/>
        <v>4.6437023716690306E-4</v>
      </c>
      <c r="F712" s="19"/>
    </row>
    <row r="713" spans="1:6" x14ac:dyDescent="0.3">
      <c r="A713" t="s">
        <v>8219</v>
      </c>
      <c r="B713">
        <v>37</v>
      </c>
      <c r="E713">
        <f t="shared" si="11"/>
        <v>4.6437023716690306E-4</v>
      </c>
      <c r="F713" s="19"/>
    </row>
    <row r="714" spans="1:6" x14ac:dyDescent="0.3">
      <c r="A714" t="s">
        <v>8219</v>
      </c>
      <c r="B714">
        <v>37</v>
      </c>
      <c r="E714">
        <f t="shared" si="11"/>
        <v>4.6437023716690306E-4</v>
      </c>
      <c r="F714" s="19"/>
    </row>
    <row r="715" spans="1:6" x14ac:dyDescent="0.3">
      <c r="A715" t="s">
        <v>8219</v>
      </c>
      <c r="B715">
        <v>37</v>
      </c>
      <c r="E715">
        <f t="shared" si="11"/>
        <v>4.6437023716690306E-4</v>
      </c>
      <c r="F715" s="19"/>
    </row>
    <row r="716" spans="1:6" x14ac:dyDescent="0.3">
      <c r="A716" t="s">
        <v>8219</v>
      </c>
      <c r="B716">
        <v>37</v>
      </c>
      <c r="E716">
        <f t="shared" si="11"/>
        <v>4.6437023716690306E-4</v>
      </c>
      <c r="F716" s="19"/>
    </row>
    <row r="717" spans="1:6" x14ac:dyDescent="0.3">
      <c r="A717" t="s">
        <v>8219</v>
      </c>
      <c r="B717">
        <v>37</v>
      </c>
      <c r="E717">
        <f t="shared" si="11"/>
        <v>4.6437023716690306E-4</v>
      </c>
      <c r="F717" s="19"/>
    </row>
    <row r="718" spans="1:6" x14ac:dyDescent="0.3">
      <c r="A718" t="s">
        <v>8219</v>
      </c>
      <c r="B718">
        <v>37</v>
      </c>
      <c r="E718">
        <f t="shared" si="11"/>
        <v>4.6437023716690306E-4</v>
      </c>
      <c r="F718" s="19"/>
    </row>
    <row r="719" spans="1:6" x14ac:dyDescent="0.3">
      <c r="A719" t="s">
        <v>8219</v>
      </c>
      <c r="B719">
        <v>37</v>
      </c>
      <c r="E719">
        <f t="shared" si="11"/>
        <v>4.6437023716690306E-4</v>
      </c>
      <c r="F719" s="19"/>
    </row>
    <row r="720" spans="1:6" x14ac:dyDescent="0.3">
      <c r="A720" t="s">
        <v>8219</v>
      </c>
      <c r="B720">
        <v>38</v>
      </c>
      <c r="E720">
        <f t="shared" si="11"/>
        <v>4.644724751162924E-4</v>
      </c>
      <c r="F720" s="19"/>
    </row>
    <row r="721" spans="1:6" x14ac:dyDescent="0.3">
      <c r="A721" t="s">
        <v>8219</v>
      </c>
      <c r="B721">
        <v>38</v>
      </c>
      <c r="E721">
        <f t="shared" si="11"/>
        <v>4.644724751162924E-4</v>
      </c>
      <c r="F721" s="19"/>
    </row>
    <row r="722" spans="1:6" x14ac:dyDescent="0.3">
      <c r="A722" t="s">
        <v>8219</v>
      </c>
      <c r="B722">
        <v>38</v>
      </c>
      <c r="E722">
        <f t="shared" si="11"/>
        <v>4.644724751162924E-4</v>
      </c>
      <c r="F722" s="19"/>
    </row>
    <row r="723" spans="1:6" x14ac:dyDescent="0.3">
      <c r="A723" t="s">
        <v>8219</v>
      </c>
      <c r="B723">
        <v>38</v>
      </c>
      <c r="E723">
        <f t="shared" si="11"/>
        <v>4.644724751162924E-4</v>
      </c>
      <c r="F723" s="19"/>
    </row>
    <row r="724" spans="1:6" x14ac:dyDescent="0.3">
      <c r="A724" t="s">
        <v>8219</v>
      </c>
      <c r="B724">
        <v>38</v>
      </c>
      <c r="E724">
        <f t="shared" si="11"/>
        <v>4.644724751162924E-4</v>
      </c>
      <c r="F724" s="19"/>
    </row>
    <row r="725" spans="1:6" x14ac:dyDescent="0.3">
      <c r="A725" t="s">
        <v>8219</v>
      </c>
      <c r="B725">
        <v>38</v>
      </c>
      <c r="E725">
        <f t="shared" si="11"/>
        <v>4.644724751162924E-4</v>
      </c>
      <c r="F725" s="19"/>
    </row>
    <row r="726" spans="1:6" x14ac:dyDescent="0.3">
      <c r="A726" t="s">
        <v>8219</v>
      </c>
      <c r="B726">
        <v>38</v>
      </c>
      <c r="E726">
        <f t="shared" si="11"/>
        <v>4.644724751162924E-4</v>
      </c>
      <c r="F726" s="19"/>
    </row>
    <row r="727" spans="1:6" x14ac:dyDescent="0.3">
      <c r="A727" t="s">
        <v>8219</v>
      </c>
      <c r="B727">
        <v>38</v>
      </c>
      <c r="E727">
        <f t="shared" si="11"/>
        <v>4.644724751162924E-4</v>
      </c>
      <c r="F727" s="19"/>
    </row>
    <row r="728" spans="1:6" x14ac:dyDescent="0.3">
      <c r="A728" t="s">
        <v>8219</v>
      </c>
      <c r="B728">
        <v>38</v>
      </c>
      <c r="E728">
        <f t="shared" si="11"/>
        <v>4.644724751162924E-4</v>
      </c>
      <c r="F728" s="19"/>
    </row>
    <row r="729" spans="1:6" x14ac:dyDescent="0.3">
      <c r="A729" t="s">
        <v>8219</v>
      </c>
      <c r="B729">
        <v>38</v>
      </c>
      <c r="E729">
        <f t="shared" si="11"/>
        <v>4.644724751162924E-4</v>
      </c>
      <c r="F729" s="19"/>
    </row>
    <row r="730" spans="1:6" x14ac:dyDescent="0.3">
      <c r="A730" t="s">
        <v>8219</v>
      </c>
      <c r="B730">
        <v>38</v>
      </c>
      <c r="E730">
        <f t="shared" si="11"/>
        <v>4.644724751162924E-4</v>
      </c>
      <c r="F730" s="19"/>
    </row>
    <row r="731" spans="1:6" x14ac:dyDescent="0.3">
      <c r="A731" t="s">
        <v>8219</v>
      </c>
      <c r="B731">
        <v>38</v>
      </c>
      <c r="E731">
        <f t="shared" si="11"/>
        <v>4.644724751162924E-4</v>
      </c>
      <c r="F731" s="19"/>
    </row>
    <row r="732" spans="1:6" x14ac:dyDescent="0.3">
      <c r="A732" t="s">
        <v>8219</v>
      </c>
      <c r="B732">
        <v>38</v>
      </c>
      <c r="E732">
        <f t="shared" si="11"/>
        <v>4.644724751162924E-4</v>
      </c>
      <c r="F732" s="19"/>
    </row>
    <row r="733" spans="1:6" x14ac:dyDescent="0.3">
      <c r="A733" t="s">
        <v>8219</v>
      </c>
      <c r="B733">
        <v>38</v>
      </c>
      <c r="E733">
        <f t="shared" si="11"/>
        <v>4.644724751162924E-4</v>
      </c>
      <c r="F733" s="19"/>
    </row>
    <row r="734" spans="1:6" x14ac:dyDescent="0.3">
      <c r="A734" t="s">
        <v>8219</v>
      </c>
      <c r="B734">
        <v>38</v>
      </c>
      <c r="E734">
        <f t="shared" si="11"/>
        <v>4.644724751162924E-4</v>
      </c>
      <c r="F734" s="19"/>
    </row>
    <row r="735" spans="1:6" x14ac:dyDescent="0.3">
      <c r="A735" t="s">
        <v>8219</v>
      </c>
      <c r="B735">
        <v>38</v>
      </c>
      <c r="E735">
        <f t="shared" si="11"/>
        <v>4.644724751162924E-4</v>
      </c>
      <c r="F735" s="19"/>
    </row>
    <row r="736" spans="1:6" x14ac:dyDescent="0.3">
      <c r="A736" t="s">
        <v>8219</v>
      </c>
      <c r="B736">
        <v>38</v>
      </c>
      <c r="E736">
        <f t="shared" si="11"/>
        <v>4.644724751162924E-4</v>
      </c>
      <c r="F736" s="19"/>
    </row>
    <row r="737" spans="1:6" x14ac:dyDescent="0.3">
      <c r="A737" t="s">
        <v>8219</v>
      </c>
      <c r="B737">
        <v>38</v>
      </c>
      <c r="E737">
        <f t="shared" si="11"/>
        <v>4.644724751162924E-4</v>
      </c>
      <c r="F737" s="19"/>
    </row>
    <row r="738" spans="1:6" x14ac:dyDescent="0.3">
      <c r="A738" t="s">
        <v>8219</v>
      </c>
      <c r="B738">
        <v>38</v>
      </c>
      <c r="E738">
        <f t="shared" si="11"/>
        <v>4.644724751162924E-4</v>
      </c>
      <c r="F738" s="19"/>
    </row>
    <row r="739" spans="1:6" x14ac:dyDescent="0.3">
      <c r="A739" t="s">
        <v>8219</v>
      </c>
      <c r="B739">
        <v>38</v>
      </c>
      <c r="E739">
        <f t="shared" si="11"/>
        <v>4.644724751162924E-4</v>
      </c>
      <c r="F739" s="19"/>
    </row>
    <row r="740" spans="1:6" x14ac:dyDescent="0.3">
      <c r="A740" t="s">
        <v>8219</v>
      </c>
      <c r="B740">
        <v>38</v>
      </c>
      <c r="E740">
        <f t="shared" si="11"/>
        <v>4.644724751162924E-4</v>
      </c>
      <c r="F740" s="19"/>
    </row>
    <row r="741" spans="1:6" x14ac:dyDescent="0.3">
      <c r="A741" t="s">
        <v>8219</v>
      </c>
      <c r="B741">
        <v>38</v>
      </c>
      <c r="E741">
        <f t="shared" si="11"/>
        <v>4.644724751162924E-4</v>
      </c>
      <c r="F741" s="19"/>
    </row>
    <row r="742" spans="1:6" x14ac:dyDescent="0.3">
      <c r="A742" t="s">
        <v>8219</v>
      </c>
      <c r="B742">
        <v>38</v>
      </c>
      <c r="E742">
        <f t="shared" si="11"/>
        <v>4.644724751162924E-4</v>
      </c>
      <c r="F742" s="19"/>
    </row>
    <row r="743" spans="1:6" x14ac:dyDescent="0.3">
      <c r="A743" t="s">
        <v>8219</v>
      </c>
      <c r="B743">
        <v>38</v>
      </c>
      <c r="E743">
        <f t="shared" si="11"/>
        <v>4.644724751162924E-4</v>
      </c>
      <c r="F743" s="19"/>
    </row>
    <row r="744" spans="1:6" x14ac:dyDescent="0.3">
      <c r="A744" t="s">
        <v>8219</v>
      </c>
      <c r="B744">
        <v>38</v>
      </c>
      <c r="E744">
        <f t="shared" si="11"/>
        <v>4.644724751162924E-4</v>
      </c>
      <c r="F744" s="19"/>
    </row>
    <row r="745" spans="1:6" x14ac:dyDescent="0.3">
      <c r="A745" t="s">
        <v>8219</v>
      </c>
      <c r="B745">
        <v>38</v>
      </c>
      <c r="E745">
        <f t="shared" si="11"/>
        <v>4.644724751162924E-4</v>
      </c>
      <c r="F745" s="19"/>
    </row>
    <row r="746" spans="1:6" x14ac:dyDescent="0.3">
      <c r="A746" t="s">
        <v>8219</v>
      </c>
      <c r="B746">
        <v>38</v>
      </c>
      <c r="E746">
        <f t="shared" si="11"/>
        <v>4.644724751162924E-4</v>
      </c>
      <c r="F746" s="19"/>
    </row>
    <row r="747" spans="1:6" x14ac:dyDescent="0.3">
      <c r="A747" t="s">
        <v>8219</v>
      </c>
      <c r="B747">
        <v>38</v>
      </c>
      <c r="E747">
        <f t="shared" si="11"/>
        <v>4.644724751162924E-4</v>
      </c>
      <c r="F747" s="19"/>
    </row>
    <row r="748" spans="1:6" x14ac:dyDescent="0.3">
      <c r="A748" t="s">
        <v>8219</v>
      </c>
      <c r="B748">
        <v>38</v>
      </c>
      <c r="E748">
        <f t="shared" si="11"/>
        <v>4.644724751162924E-4</v>
      </c>
      <c r="F748" s="19"/>
    </row>
    <row r="749" spans="1:6" x14ac:dyDescent="0.3">
      <c r="A749" t="s">
        <v>8219</v>
      </c>
      <c r="B749">
        <v>39</v>
      </c>
      <c r="E749">
        <f t="shared" si="11"/>
        <v>4.6457408385251308E-4</v>
      </c>
      <c r="F749" s="19"/>
    </row>
    <row r="750" spans="1:6" x14ac:dyDescent="0.3">
      <c r="A750" t="s">
        <v>8219</v>
      </c>
      <c r="B750">
        <v>39</v>
      </c>
      <c r="E750">
        <f t="shared" si="11"/>
        <v>4.6457408385251308E-4</v>
      </c>
      <c r="F750" s="19"/>
    </row>
    <row r="751" spans="1:6" x14ac:dyDescent="0.3">
      <c r="A751" t="s">
        <v>8219</v>
      </c>
      <c r="B751">
        <v>39</v>
      </c>
      <c r="E751">
        <f t="shared" si="11"/>
        <v>4.6457408385251308E-4</v>
      </c>
      <c r="F751" s="19"/>
    </row>
    <row r="752" spans="1:6" x14ac:dyDescent="0.3">
      <c r="A752" t="s">
        <v>8219</v>
      </c>
      <c r="B752">
        <v>39</v>
      </c>
      <c r="E752">
        <f t="shared" si="11"/>
        <v>4.6457408385251308E-4</v>
      </c>
      <c r="F752" s="19"/>
    </row>
    <row r="753" spans="1:6" x14ac:dyDescent="0.3">
      <c r="A753" t="s">
        <v>8219</v>
      </c>
      <c r="B753">
        <v>39</v>
      </c>
      <c r="E753">
        <f t="shared" si="11"/>
        <v>4.6457408385251308E-4</v>
      </c>
      <c r="F753" s="19"/>
    </row>
    <row r="754" spans="1:6" x14ac:dyDescent="0.3">
      <c r="A754" t="s">
        <v>8219</v>
      </c>
      <c r="B754">
        <v>39</v>
      </c>
      <c r="E754">
        <f t="shared" si="11"/>
        <v>4.6457408385251308E-4</v>
      </c>
      <c r="F754" s="19"/>
    </row>
    <row r="755" spans="1:6" x14ac:dyDescent="0.3">
      <c r="A755" t="s">
        <v>8219</v>
      </c>
      <c r="B755">
        <v>39</v>
      </c>
      <c r="E755">
        <f t="shared" si="11"/>
        <v>4.6457408385251308E-4</v>
      </c>
      <c r="F755" s="19"/>
    </row>
    <row r="756" spans="1:6" x14ac:dyDescent="0.3">
      <c r="A756" t="s">
        <v>8219</v>
      </c>
      <c r="B756">
        <v>39</v>
      </c>
      <c r="E756">
        <f t="shared" si="11"/>
        <v>4.6457408385251308E-4</v>
      </c>
      <c r="F756" s="19"/>
    </row>
    <row r="757" spans="1:6" x14ac:dyDescent="0.3">
      <c r="A757" t="s">
        <v>8219</v>
      </c>
      <c r="B757">
        <v>39</v>
      </c>
      <c r="E757">
        <f t="shared" si="11"/>
        <v>4.6457408385251308E-4</v>
      </c>
      <c r="F757" s="19"/>
    </row>
    <row r="758" spans="1:6" x14ac:dyDescent="0.3">
      <c r="A758" t="s">
        <v>8219</v>
      </c>
      <c r="B758">
        <v>39</v>
      </c>
      <c r="E758">
        <f t="shared" si="11"/>
        <v>4.6457408385251308E-4</v>
      </c>
      <c r="F758" s="19"/>
    </row>
    <row r="759" spans="1:6" x14ac:dyDescent="0.3">
      <c r="A759" t="s">
        <v>8219</v>
      </c>
      <c r="B759">
        <v>39</v>
      </c>
      <c r="E759">
        <f t="shared" si="11"/>
        <v>4.6457408385251308E-4</v>
      </c>
      <c r="F759" s="19"/>
    </row>
    <row r="760" spans="1:6" x14ac:dyDescent="0.3">
      <c r="A760" t="s">
        <v>8219</v>
      </c>
      <c r="B760">
        <v>39</v>
      </c>
      <c r="E760">
        <f t="shared" si="11"/>
        <v>4.6457408385251308E-4</v>
      </c>
      <c r="F760" s="19"/>
    </row>
    <row r="761" spans="1:6" x14ac:dyDescent="0.3">
      <c r="A761" t="s">
        <v>8219</v>
      </c>
      <c r="B761">
        <v>39</v>
      </c>
      <c r="E761">
        <f t="shared" si="11"/>
        <v>4.6457408385251308E-4</v>
      </c>
      <c r="F761" s="19"/>
    </row>
    <row r="762" spans="1:6" x14ac:dyDescent="0.3">
      <c r="A762" t="s">
        <v>8219</v>
      </c>
      <c r="B762">
        <v>39</v>
      </c>
      <c r="E762">
        <f t="shared" si="11"/>
        <v>4.6457408385251308E-4</v>
      </c>
      <c r="F762" s="19"/>
    </row>
    <row r="763" spans="1:6" x14ac:dyDescent="0.3">
      <c r="A763" t="s">
        <v>8219</v>
      </c>
      <c r="B763">
        <v>39</v>
      </c>
      <c r="E763">
        <f t="shared" si="11"/>
        <v>4.6457408385251308E-4</v>
      </c>
      <c r="F763" s="19"/>
    </row>
    <row r="764" spans="1:6" x14ac:dyDescent="0.3">
      <c r="A764" t="s">
        <v>8219</v>
      </c>
      <c r="B764">
        <v>39</v>
      </c>
      <c r="E764">
        <f t="shared" si="11"/>
        <v>4.6457408385251308E-4</v>
      </c>
      <c r="F764" s="19"/>
    </row>
    <row r="765" spans="1:6" x14ac:dyDescent="0.3">
      <c r="A765" t="s">
        <v>8219</v>
      </c>
      <c r="B765">
        <v>39</v>
      </c>
      <c r="E765">
        <f t="shared" si="11"/>
        <v>4.6457408385251308E-4</v>
      </c>
      <c r="F765" s="19"/>
    </row>
    <row r="766" spans="1:6" x14ac:dyDescent="0.3">
      <c r="A766" t="s">
        <v>8219</v>
      </c>
      <c r="B766">
        <v>40</v>
      </c>
      <c r="E766">
        <f t="shared" si="11"/>
        <v>4.6467506295280557E-4</v>
      </c>
      <c r="F766" s="19"/>
    </row>
    <row r="767" spans="1:6" x14ac:dyDescent="0.3">
      <c r="A767" t="s">
        <v>8219</v>
      </c>
      <c r="B767">
        <v>40</v>
      </c>
      <c r="E767">
        <f t="shared" si="11"/>
        <v>4.6467506295280557E-4</v>
      </c>
      <c r="F767" s="19"/>
    </row>
    <row r="768" spans="1:6" x14ac:dyDescent="0.3">
      <c r="A768" t="s">
        <v>8219</v>
      </c>
      <c r="B768">
        <v>40</v>
      </c>
      <c r="E768">
        <f t="shared" si="11"/>
        <v>4.6467506295280557E-4</v>
      </c>
      <c r="F768" s="19"/>
    </row>
    <row r="769" spans="1:6" x14ac:dyDescent="0.3">
      <c r="A769" t="s">
        <v>8219</v>
      </c>
      <c r="B769">
        <v>40</v>
      </c>
      <c r="E769">
        <f t="shared" si="11"/>
        <v>4.6467506295280557E-4</v>
      </c>
      <c r="F769" s="19"/>
    </row>
    <row r="770" spans="1:6" x14ac:dyDescent="0.3">
      <c r="A770" t="s">
        <v>8219</v>
      </c>
      <c r="B770">
        <v>40</v>
      </c>
      <c r="E770">
        <f t="shared" si="11"/>
        <v>4.6467506295280557E-4</v>
      </c>
      <c r="F770" s="19"/>
    </row>
    <row r="771" spans="1:6" x14ac:dyDescent="0.3">
      <c r="A771" t="s">
        <v>8219</v>
      </c>
      <c r="B771">
        <v>40</v>
      </c>
      <c r="E771">
        <f t="shared" ref="E771:E834" si="12">_xlfn.NORM.DIST(B771,$C$2,$D$2,FALSE)</f>
        <v>4.6467506295280557E-4</v>
      </c>
      <c r="F771" s="19"/>
    </row>
    <row r="772" spans="1:6" x14ac:dyDescent="0.3">
      <c r="A772" t="s">
        <v>8219</v>
      </c>
      <c r="B772">
        <v>40</v>
      </c>
      <c r="E772">
        <f t="shared" si="12"/>
        <v>4.6467506295280557E-4</v>
      </c>
      <c r="F772" s="19"/>
    </row>
    <row r="773" spans="1:6" x14ac:dyDescent="0.3">
      <c r="A773" t="s">
        <v>8219</v>
      </c>
      <c r="B773">
        <v>40</v>
      </c>
      <c r="E773">
        <f t="shared" si="12"/>
        <v>4.6467506295280557E-4</v>
      </c>
      <c r="F773" s="19"/>
    </row>
    <row r="774" spans="1:6" x14ac:dyDescent="0.3">
      <c r="A774" t="s">
        <v>8219</v>
      </c>
      <c r="B774">
        <v>40</v>
      </c>
      <c r="E774">
        <f t="shared" si="12"/>
        <v>4.6467506295280557E-4</v>
      </c>
      <c r="F774" s="19"/>
    </row>
    <row r="775" spans="1:6" x14ac:dyDescent="0.3">
      <c r="A775" t="s">
        <v>8219</v>
      </c>
      <c r="B775">
        <v>40</v>
      </c>
      <c r="E775">
        <f t="shared" si="12"/>
        <v>4.6467506295280557E-4</v>
      </c>
      <c r="F775" s="19"/>
    </row>
    <row r="776" spans="1:6" x14ac:dyDescent="0.3">
      <c r="A776" t="s">
        <v>8219</v>
      </c>
      <c r="B776">
        <v>40</v>
      </c>
      <c r="E776">
        <f t="shared" si="12"/>
        <v>4.6467506295280557E-4</v>
      </c>
      <c r="F776" s="19"/>
    </row>
    <row r="777" spans="1:6" x14ac:dyDescent="0.3">
      <c r="A777" t="s">
        <v>8219</v>
      </c>
      <c r="B777">
        <v>41</v>
      </c>
      <c r="E777">
        <f t="shared" si="12"/>
        <v>4.6477541199696818E-4</v>
      </c>
      <c r="F777" s="19"/>
    </row>
    <row r="778" spans="1:6" x14ac:dyDescent="0.3">
      <c r="A778" t="s">
        <v>8219</v>
      </c>
      <c r="B778">
        <v>41</v>
      </c>
      <c r="E778">
        <f t="shared" si="12"/>
        <v>4.6477541199696818E-4</v>
      </c>
      <c r="F778" s="19"/>
    </row>
    <row r="779" spans="1:6" x14ac:dyDescent="0.3">
      <c r="A779" t="s">
        <v>8219</v>
      </c>
      <c r="B779">
        <v>41</v>
      </c>
      <c r="E779">
        <f t="shared" si="12"/>
        <v>4.6477541199696818E-4</v>
      </c>
      <c r="F779" s="19"/>
    </row>
    <row r="780" spans="1:6" x14ac:dyDescent="0.3">
      <c r="A780" t="s">
        <v>8219</v>
      </c>
      <c r="B780">
        <v>41</v>
      </c>
      <c r="E780">
        <f t="shared" si="12"/>
        <v>4.6477541199696818E-4</v>
      </c>
      <c r="F780" s="19"/>
    </row>
    <row r="781" spans="1:6" x14ac:dyDescent="0.3">
      <c r="A781" t="s">
        <v>8219</v>
      </c>
      <c r="B781">
        <v>41</v>
      </c>
      <c r="E781">
        <f t="shared" si="12"/>
        <v>4.6477541199696818E-4</v>
      </c>
      <c r="F781" s="19"/>
    </row>
    <row r="782" spans="1:6" x14ac:dyDescent="0.3">
      <c r="A782" t="s">
        <v>8219</v>
      </c>
      <c r="B782">
        <v>41</v>
      </c>
      <c r="E782">
        <f t="shared" si="12"/>
        <v>4.6477541199696818E-4</v>
      </c>
      <c r="F782" s="19"/>
    </row>
    <row r="783" spans="1:6" x14ac:dyDescent="0.3">
      <c r="A783" t="s">
        <v>8219</v>
      </c>
      <c r="B783">
        <v>41</v>
      </c>
      <c r="E783">
        <f t="shared" si="12"/>
        <v>4.6477541199696818E-4</v>
      </c>
      <c r="F783" s="19"/>
    </row>
    <row r="784" spans="1:6" x14ac:dyDescent="0.3">
      <c r="A784" t="s">
        <v>8219</v>
      </c>
      <c r="B784">
        <v>41</v>
      </c>
      <c r="E784">
        <f t="shared" si="12"/>
        <v>4.6477541199696818E-4</v>
      </c>
      <c r="F784" s="19"/>
    </row>
    <row r="785" spans="1:6" x14ac:dyDescent="0.3">
      <c r="A785" t="s">
        <v>8219</v>
      </c>
      <c r="B785">
        <v>41</v>
      </c>
      <c r="E785">
        <f t="shared" si="12"/>
        <v>4.6477541199696818E-4</v>
      </c>
      <c r="F785" s="19"/>
    </row>
    <row r="786" spans="1:6" x14ac:dyDescent="0.3">
      <c r="A786" t="s">
        <v>8219</v>
      </c>
      <c r="B786">
        <v>41</v>
      </c>
      <c r="E786">
        <f t="shared" si="12"/>
        <v>4.6477541199696818E-4</v>
      </c>
      <c r="F786" s="19"/>
    </row>
    <row r="787" spans="1:6" x14ac:dyDescent="0.3">
      <c r="A787" t="s">
        <v>8219</v>
      </c>
      <c r="B787">
        <v>41</v>
      </c>
      <c r="E787">
        <f t="shared" si="12"/>
        <v>4.6477541199696818E-4</v>
      </c>
      <c r="F787" s="19"/>
    </row>
    <row r="788" spans="1:6" x14ac:dyDescent="0.3">
      <c r="A788" t="s">
        <v>8219</v>
      </c>
      <c r="B788">
        <v>41</v>
      </c>
      <c r="E788">
        <f t="shared" si="12"/>
        <v>4.6477541199696818E-4</v>
      </c>
      <c r="F788" s="19"/>
    </row>
    <row r="789" spans="1:6" x14ac:dyDescent="0.3">
      <c r="A789" t="s">
        <v>8219</v>
      </c>
      <c r="B789">
        <v>41</v>
      </c>
      <c r="E789">
        <f t="shared" si="12"/>
        <v>4.6477541199696818E-4</v>
      </c>
      <c r="F789" s="19"/>
    </row>
    <row r="790" spans="1:6" x14ac:dyDescent="0.3">
      <c r="A790" t="s">
        <v>8219</v>
      </c>
      <c r="B790">
        <v>41</v>
      </c>
      <c r="E790">
        <f t="shared" si="12"/>
        <v>4.6477541199696818E-4</v>
      </c>
      <c r="F790" s="19"/>
    </row>
    <row r="791" spans="1:6" x14ac:dyDescent="0.3">
      <c r="A791" t="s">
        <v>8219</v>
      </c>
      <c r="B791">
        <v>41</v>
      </c>
      <c r="E791">
        <f t="shared" si="12"/>
        <v>4.6477541199696818E-4</v>
      </c>
      <c r="F791" s="19"/>
    </row>
    <row r="792" spans="1:6" x14ac:dyDescent="0.3">
      <c r="A792" t="s">
        <v>8219</v>
      </c>
      <c r="B792">
        <v>41</v>
      </c>
      <c r="E792">
        <f t="shared" si="12"/>
        <v>4.6477541199696818E-4</v>
      </c>
      <c r="F792" s="19"/>
    </row>
    <row r="793" spans="1:6" x14ac:dyDescent="0.3">
      <c r="A793" t="s">
        <v>8219</v>
      </c>
      <c r="B793">
        <v>41</v>
      </c>
      <c r="E793">
        <f t="shared" si="12"/>
        <v>4.6477541199696818E-4</v>
      </c>
      <c r="F793" s="19"/>
    </row>
    <row r="794" spans="1:6" x14ac:dyDescent="0.3">
      <c r="A794" t="s">
        <v>8219</v>
      </c>
      <c r="B794">
        <v>41</v>
      </c>
      <c r="E794">
        <f t="shared" si="12"/>
        <v>4.6477541199696818E-4</v>
      </c>
      <c r="F794" s="19"/>
    </row>
    <row r="795" spans="1:6" x14ac:dyDescent="0.3">
      <c r="A795" t="s">
        <v>8219</v>
      </c>
      <c r="B795">
        <v>41</v>
      </c>
      <c r="E795">
        <f t="shared" si="12"/>
        <v>4.6477541199696818E-4</v>
      </c>
      <c r="F795" s="19"/>
    </row>
    <row r="796" spans="1:6" x14ac:dyDescent="0.3">
      <c r="A796" t="s">
        <v>8219</v>
      </c>
      <c r="B796">
        <v>42</v>
      </c>
      <c r="E796">
        <f t="shared" si="12"/>
        <v>4.6487513056735972E-4</v>
      </c>
      <c r="F796" s="19"/>
    </row>
    <row r="797" spans="1:6" x14ac:dyDescent="0.3">
      <c r="A797" t="s">
        <v>8219</v>
      </c>
      <c r="B797">
        <v>42</v>
      </c>
      <c r="E797">
        <f t="shared" si="12"/>
        <v>4.6487513056735972E-4</v>
      </c>
      <c r="F797" s="19"/>
    </row>
    <row r="798" spans="1:6" x14ac:dyDescent="0.3">
      <c r="A798" t="s">
        <v>8219</v>
      </c>
      <c r="B798">
        <v>42</v>
      </c>
      <c r="E798">
        <f t="shared" si="12"/>
        <v>4.6487513056735972E-4</v>
      </c>
      <c r="F798" s="19"/>
    </row>
    <row r="799" spans="1:6" x14ac:dyDescent="0.3">
      <c r="A799" t="s">
        <v>8219</v>
      </c>
      <c r="B799">
        <v>42</v>
      </c>
      <c r="E799">
        <f t="shared" si="12"/>
        <v>4.6487513056735972E-4</v>
      </c>
      <c r="F799" s="19"/>
    </row>
    <row r="800" spans="1:6" x14ac:dyDescent="0.3">
      <c r="A800" t="s">
        <v>8219</v>
      </c>
      <c r="B800">
        <v>42</v>
      </c>
      <c r="E800">
        <f t="shared" si="12"/>
        <v>4.6487513056735972E-4</v>
      </c>
      <c r="F800" s="19"/>
    </row>
    <row r="801" spans="1:6" x14ac:dyDescent="0.3">
      <c r="A801" t="s">
        <v>8219</v>
      </c>
      <c r="B801">
        <v>42</v>
      </c>
      <c r="E801">
        <f t="shared" si="12"/>
        <v>4.6487513056735972E-4</v>
      </c>
      <c r="F801" s="19"/>
    </row>
    <row r="802" spans="1:6" x14ac:dyDescent="0.3">
      <c r="A802" t="s">
        <v>8219</v>
      </c>
      <c r="B802">
        <v>42</v>
      </c>
      <c r="E802">
        <f t="shared" si="12"/>
        <v>4.6487513056735972E-4</v>
      </c>
      <c r="F802" s="19"/>
    </row>
    <row r="803" spans="1:6" x14ac:dyDescent="0.3">
      <c r="A803" t="s">
        <v>8219</v>
      </c>
      <c r="B803">
        <v>42</v>
      </c>
      <c r="E803">
        <f t="shared" si="12"/>
        <v>4.6487513056735972E-4</v>
      </c>
      <c r="F803" s="19"/>
    </row>
    <row r="804" spans="1:6" x14ac:dyDescent="0.3">
      <c r="A804" t="s">
        <v>8219</v>
      </c>
      <c r="B804">
        <v>42</v>
      </c>
      <c r="E804">
        <f t="shared" si="12"/>
        <v>4.6487513056735972E-4</v>
      </c>
      <c r="F804" s="19"/>
    </row>
    <row r="805" spans="1:6" x14ac:dyDescent="0.3">
      <c r="A805" t="s">
        <v>8219</v>
      </c>
      <c r="B805">
        <v>42</v>
      </c>
      <c r="E805">
        <f t="shared" si="12"/>
        <v>4.6487513056735972E-4</v>
      </c>
      <c r="F805" s="19"/>
    </row>
    <row r="806" spans="1:6" x14ac:dyDescent="0.3">
      <c r="A806" t="s">
        <v>8219</v>
      </c>
      <c r="B806">
        <v>42</v>
      </c>
      <c r="E806">
        <f t="shared" si="12"/>
        <v>4.6487513056735972E-4</v>
      </c>
      <c r="F806" s="19"/>
    </row>
    <row r="807" spans="1:6" x14ac:dyDescent="0.3">
      <c r="A807" t="s">
        <v>8219</v>
      </c>
      <c r="B807">
        <v>42</v>
      </c>
      <c r="E807">
        <f t="shared" si="12"/>
        <v>4.6487513056735972E-4</v>
      </c>
      <c r="F807" s="19"/>
    </row>
    <row r="808" spans="1:6" x14ac:dyDescent="0.3">
      <c r="A808" t="s">
        <v>8219</v>
      </c>
      <c r="B808">
        <v>42</v>
      </c>
      <c r="E808">
        <f t="shared" si="12"/>
        <v>4.6487513056735972E-4</v>
      </c>
      <c r="F808" s="19"/>
    </row>
    <row r="809" spans="1:6" x14ac:dyDescent="0.3">
      <c r="A809" t="s">
        <v>8219</v>
      </c>
      <c r="B809">
        <v>42</v>
      </c>
      <c r="E809">
        <f t="shared" si="12"/>
        <v>4.6487513056735972E-4</v>
      </c>
      <c r="F809" s="19"/>
    </row>
    <row r="810" spans="1:6" x14ac:dyDescent="0.3">
      <c r="A810" t="s">
        <v>8219</v>
      </c>
      <c r="B810">
        <v>43</v>
      </c>
      <c r="E810">
        <f t="shared" si="12"/>
        <v>4.6497421824890316E-4</v>
      </c>
      <c r="F810" s="19"/>
    </row>
    <row r="811" spans="1:6" x14ac:dyDescent="0.3">
      <c r="A811" t="s">
        <v>8219</v>
      </c>
      <c r="B811">
        <v>43</v>
      </c>
      <c r="E811">
        <f t="shared" si="12"/>
        <v>4.6497421824890316E-4</v>
      </c>
      <c r="F811" s="19"/>
    </row>
    <row r="812" spans="1:6" x14ac:dyDescent="0.3">
      <c r="A812" t="s">
        <v>8219</v>
      </c>
      <c r="B812">
        <v>43</v>
      </c>
      <c r="E812">
        <f t="shared" si="12"/>
        <v>4.6497421824890316E-4</v>
      </c>
      <c r="F812" s="19"/>
    </row>
    <row r="813" spans="1:6" x14ac:dyDescent="0.3">
      <c r="A813" t="s">
        <v>8219</v>
      </c>
      <c r="B813">
        <v>43</v>
      </c>
      <c r="E813">
        <f t="shared" si="12"/>
        <v>4.6497421824890316E-4</v>
      </c>
      <c r="F813" s="19"/>
    </row>
    <row r="814" spans="1:6" x14ac:dyDescent="0.3">
      <c r="A814" t="s">
        <v>8219</v>
      </c>
      <c r="B814">
        <v>43</v>
      </c>
      <c r="E814">
        <f t="shared" si="12"/>
        <v>4.6497421824890316E-4</v>
      </c>
      <c r="F814" s="19"/>
    </row>
    <row r="815" spans="1:6" x14ac:dyDescent="0.3">
      <c r="A815" t="s">
        <v>8219</v>
      </c>
      <c r="B815">
        <v>43</v>
      </c>
      <c r="E815">
        <f t="shared" si="12"/>
        <v>4.6497421824890316E-4</v>
      </c>
      <c r="F815" s="19"/>
    </row>
    <row r="816" spans="1:6" x14ac:dyDescent="0.3">
      <c r="A816" t="s">
        <v>8219</v>
      </c>
      <c r="B816">
        <v>43</v>
      </c>
      <c r="E816">
        <f t="shared" si="12"/>
        <v>4.6497421824890316E-4</v>
      </c>
      <c r="F816" s="19"/>
    </row>
    <row r="817" spans="1:6" x14ac:dyDescent="0.3">
      <c r="A817" t="s">
        <v>8219</v>
      </c>
      <c r="B817">
        <v>43</v>
      </c>
      <c r="E817">
        <f t="shared" si="12"/>
        <v>4.6497421824890316E-4</v>
      </c>
      <c r="F817" s="19"/>
    </row>
    <row r="818" spans="1:6" x14ac:dyDescent="0.3">
      <c r="A818" t="s">
        <v>8219</v>
      </c>
      <c r="B818">
        <v>43</v>
      </c>
      <c r="E818">
        <f t="shared" si="12"/>
        <v>4.6497421824890316E-4</v>
      </c>
      <c r="F818" s="19"/>
    </row>
    <row r="819" spans="1:6" x14ac:dyDescent="0.3">
      <c r="A819" t="s">
        <v>8219</v>
      </c>
      <c r="B819">
        <v>43</v>
      </c>
      <c r="E819">
        <f t="shared" si="12"/>
        <v>4.6497421824890316E-4</v>
      </c>
      <c r="F819" s="19"/>
    </row>
    <row r="820" spans="1:6" x14ac:dyDescent="0.3">
      <c r="A820" t="s">
        <v>8219</v>
      </c>
      <c r="B820">
        <v>43</v>
      </c>
      <c r="E820">
        <f t="shared" si="12"/>
        <v>4.6497421824890316E-4</v>
      </c>
      <c r="F820" s="19"/>
    </row>
    <row r="821" spans="1:6" x14ac:dyDescent="0.3">
      <c r="A821" t="s">
        <v>8219</v>
      </c>
      <c r="B821">
        <v>43</v>
      </c>
      <c r="E821">
        <f t="shared" si="12"/>
        <v>4.6497421824890316E-4</v>
      </c>
      <c r="F821" s="19"/>
    </row>
    <row r="822" spans="1:6" x14ac:dyDescent="0.3">
      <c r="A822" t="s">
        <v>8219</v>
      </c>
      <c r="B822">
        <v>43</v>
      </c>
      <c r="E822">
        <f t="shared" si="12"/>
        <v>4.6497421824890316E-4</v>
      </c>
      <c r="F822" s="19"/>
    </row>
    <row r="823" spans="1:6" x14ac:dyDescent="0.3">
      <c r="A823" t="s">
        <v>8219</v>
      </c>
      <c r="B823">
        <v>44</v>
      </c>
      <c r="E823">
        <f t="shared" si="12"/>
        <v>4.6507267462908775E-4</v>
      </c>
      <c r="F823" s="19"/>
    </row>
    <row r="824" spans="1:6" x14ac:dyDescent="0.3">
      <c r="A824" t="s">
        <v>8219</v>
      </c>
      <c r="B824">
        <v>44</v>
      </c>
      <c r="E824">
        <f t="shared" si="12"/>
        <v>4.6507267462908775E-4</v>
      </c>
      <c r="F824" s="19"/>
    </row>
    <row r="825" spans="1:6" x14ac:dyDescent="0.3">
      <c r="A825" t="s">
        <v>8219</v>
      </c>
      <c r="B825">
        <v>44</v>
      </c>
      <c r="E825">
        <f t="shared" si="12"/>
        <v>4.6507267462908775E-4</v>
      </c>
      <c r="F825" s="19"/>
    </row>
    <row r="826" spans="1:6" x14ac:dyDescent="0.3">
      <c r="A826" t="s">
        <v>8219</v>
      </c>
      <c r="B826">
        <v>44</v>
      </c>
      <c r="E826">
        <f t="shared" si="12"/>
        <v>4.6507267462908775E-4</v>
      </c>
      <c r="F826" s="19"/>
    </row>
    <row r="827" spans="1:6" x14ac:dyDescent="0.3">
      <c r="A827" t="s">
        <v>8219</v>
      </c>
      <c r="B827">
        <v>44</v>
      </c>
      <c r="E827">
        <f t="shared" si="12"/>
        <v>4.6507267462908775E-4</v>
      </c>
      <c r="F827" s="19"/>
    </row>
    <row r="828" spans="1:6" x14ac:dyDescent="0.3">
      <c r="A828" t="s">
        <v>8219</v>
      </c>
      <c r="B828">
        <v>44</v>
      </c>
      <c r="E828">
        <f t="shared" si="12"/>
        <v>4.6507267462908775E-4</v>
      </c>
      <c r="F828" s="19"/>
    </row>
    <row r="829" spans="1:6" x14ac:dyDescent="0.3">
      <c r="A829" t="s">
        <v>8219</v>
      </c>
      <c r="B829">
        <v>44</v>
      </c>
      <c r="E829">
        <f t="shared" si="12"/>
        <v>4.6507267462908775E-4</v>
      </c>
      <c r="F829" s="19"/>
    </row>
    <row r="830" spans="1:6" x14ac:dyDescent="0.3">
      <c r="A830" t="s">
        <v>8219</v>
      </c>
      <c r="B830">
        <v>44</v>
      </c>
      <c r="E830">
        <f t="shared" si="12"/>
        <v>4.6507267462908775E-4</v>
      </c>
      <c r="F830" s="19"/>
    </row>
    <row r="831" spans="1:6" x14ac:dyDescent="0.3">
      <c r="A831" t="s">
        <v>8219</v>
      </c>
      <c r="B831">
        <v>44</v>
      </c>
      <c r="E831">
        <f t="shared" si="12"/>
        <v>4.6507267462908775E-4</v>
      </c>
      <c r="F831" s="19"/>
    </row>
    <row r="832" spans="1:6" x14ac:dyDescent="0.3">
      <c r="A832" t="s">
        <v>8219</v>
      </c>
      <c r="B832">
        <v>44</v>
      </c>
      <c r="E832">
        <f t="shared" si="12"/>
        <v>4.6507267462908775E-4</v>
      </c>
      <c r="F832" s="19"/>
    </row>
    <row r="833" spans="1:6" x14ac:dyDescent="0.3">
      <c r="A833" t="s">
        <v>8219</v>
      </c>
      <c r="B833">
        <v>44</v>
      </c>
      <c r="E833">
        <f t="shared" si="12"/>
        <v>4.6507267462908775E-4</v>
      </c>
      <c r="F833" s="19"/>
    </row>
    <row r="834" spans="1:6" x14ac:dyDescent="0.3">
      <c r="A834" t="s">
        <v>8219</v>
      </c>
      <c r="B834">
        <v>44</v>
      </c>
      <c r="E834">
        <f t="shared" si="12"/>
        <v>4.6507267462908775E-4</v>
      </c>
      <c r="F834" s="19"/>
    </row>
    <row r="835" spans="1:6" x14ac:dyDescent="0.3">
      <c r="A835" t="s">
        <v>8219</v>
      </c>
      <c r="B835">
        <v>44</v>
      </c>
      <c r="E835">
        <f t="shared" ref="E835:E898" si="13">_xlfn.NORM.DIST(B835,$C$2,$D$2,FALSE)</f>
        <v>4.6507267462908775E-4</v>
      </c>
      <c r="F835" s="19"/>
    </row>
    <row r="836" spans="1:6" x14ac:dyDescent="0.3">
      <c r="A836" t="s">
        <v>8219</v>
      </c>
      <c r="B836">
        <v>44</v>
      </c>
      <c r="E836">
        <f t="shared" si="13"/>
        <v>4.6507267462908775E-4</v>
      </c>
      <c r="F836" s="19"/>
    </row>
    <row r="837" spans="1:6" x14ac:dyDescent="0.3">
      <c r="A837" t="s">
        <v>8219</v>
      </c>
      <c r="B837">
        <v>44</v>
      </c>
      <c r="E837">
        <f t="shared" si="13"/>
        <v>4.6507267462908775E-4</v>
      </c>
      <c r="F837" s="19"/>
    </row>
    <row r="838" spans="1:6" x14ac:dyDescent="0.3">
      <c r="A838" t="s">
        <v>8219</v>
      </c>
      <c r="B838">
        <v>45</v>
      </c>
      <c r="E838">
        <f t="shared" si="13"/>
        <v>4.6517049929797248E-4</v>
      </c>
      <c r="F838" s="19"/>
    </row>
    <row r="839" spans="1:6" x14ac:dyDescent="0.3">
      <c r="A839" t="s">
        <v>8219</v>
      </c>
      <c r="B839">
        <v>45</v>
      </c>
      <c r="E839">
        <f t="shared" si="13"/>
        <v>4.6517049929797248E-4</v>
      </c>
      <c r="F839" s="19"/>
    </row>
    <row r="840" spans="1:6" x14ac:dyDescent="0.3">
      <c r="A840" t="s">
        <v>8219</v>
      </c>
      <c r="B840">
        <v>45</v>
      </c>
      <c r="E840">
        <f t="shared" si="13"/>
        <v>4.6517049929797248E-4</v>
      </c>
      <c r="F840" s="19"/>
    </row>
    <row r="841" spans="1:6" x14ac:dyDescent="0.3">
      <c r="A841" t="s">
        <v>8219</v>
      </c>
      <c r="B841">
        <v>45</v>
      </c>
      <c r="E841">
        <f t="shared" si="13"/>
        <v>4.6517049929797248E-4</v>
      </c>
      <c r="F841" s="19"/>
    </row>
    <row r="842" spans="1:6" x14ac:dyDescent="0.3">
      <c r="A842" t="s">
        <v>8219</v>
      </c>
      <c r="B842">
        <v>45</v>
      </c>
      <c r="E842">
        <f t="shared" si="13"/>
        <v>4.6517049929797248E-4</v>
      </c>
      <c r="F842" s="19"/>
    </row>
    <row r="843" spans="1:6" x14ac:dyDescent="0.3">
      <c r="A843" t="s">
        <v>8219</v>
      </c>
      <c r="B843">
        <v>45</v>
      </c>
      <c r="E843">
        <f t="shared" si="13"/>
        <v>4.6517049929797248E-4</v>
      </c>
      <c r="F843" s="19"/>
    </row>
    <row r="844" spans="1:6" x14ac:dyDescent="0.3">
      <c r="A844" t="s">
        <v>8219</v>
      </c>
      <c r="B844">
        <v>45</v>
      </c>
      <c r="E844">
        <f t="shared" si="13"/>
        <v>4.6517049929797248E-4</v>
      </c>
      <c r="F844" s="19"/>
    </row>
    <row r="845" spans="1:6" x14ac:dyDescent="0.3">
      <c r="A845" t="s">
        <v>8219</v>
      </c>
      <c r="B845">
        <v>45</v>
      </c>
      <c r="E845">
        <f t="shared" si="13"/>
        <v>4.6517049929797248E-4</v>
      </c>
      <c r="F845" s="19"/>
    </row>
    <row r="846" spans="1:6" x14ac:dyDescent="0.3">
      <c r="A846" t="s">
        <v>8219</v>
      </c>
      <c r="B846">
        <v>45</v>
      </c>
      <c r="E846">
        <f t="shared" si="13"/>
        <v>4.6517049929797248E-4</v>
      </c>
      <c r="F846" s="19"/>
    </row>
    <row r="847" spans="1:6" x14ac:dyDescent="0.3">
      <c r="A847" t="s">
        <v>8219</v>
      </c>
      <c r="B847">
        <v>45</v>
      </c>
      <c r="E847">
        <f t="shared" si="13"/>
        <v>4.6517049929797248E-4</v>
      </c>
      <c r="F847" s="19"/>
    </row>
    <row r="848" spans="1:6" x14ac:dyDescent="0.3">
      <c r="A848" t="s">
        <v>8219</v>
      </c>
      <c r="B848">
        <v>45</v>
      </c>
      <c r="E848">
        <f t="shared" si="13"/>
        <v>4.6517049929797248E-4</v>
      </c>
      <c r="F848" s="19"/>
    </row>
    <row r="849" spans="1:6" x14ac:dyDescent="0.3">
      <c r="A849" t="s">
        <v>8219</v>
      </c>
      <c r="B849">
        <v>45</v>
      </c>
      <c r="E849">
        <f t="shared" si="13"/>
        <v>4.6517049929797248E-4</v>
      </c>
      <c r="F849" s="19"/>
    </row>
    <row r="850" spans="1:6" x14ac:dyDescent="0.3">
      <c r="A850" t="s">
        <v>8219</v>
      </c>
      <c r="B850">
        <v>45</v>
      </c>
      <c r="E850">
        <f t="shared" si="13"/>
        <v>4.6517049929797248E-4</v>
      </c>
      <c r="F850" s="19"/>
    </row>
    <row r="851" spans="1:6" x14ac:dyDescent="0.3">
      <c r="A851" t="s">
        <v>8219</v>
      </c>
      <c r="B851">
        <v>45</v>
      </c>
      <c r="E851">
        <f t="shared" si="13"/>
        <v>4.6517049929797248E-4</v>
      </c>
      <c r="F851" s="19"/>
    </row>
    <row r="852" spans="1:6" x14ac:dyDescent="0.3">
      <c r="A852" t="s">
        <v>8219</v>
      </c>
      <c r="B852">
        <v>45</v>
      </c>
      <c r="E852">
        <f t="shared" si="13"/>
        <v>4.6517049929797248E-4</v>
      </c>
      <c r="F852" s="19"/>
    </row>
    <row r="853" spans="1:6" x14ac:dyDescent="0.3">
      <c r="A853" t="s">
        <v>8219</v>
      </c>
      <c r="B853">
        <v>46</v>
      </c>
      <c r="E853">
        <f t="shared" si="13"/>
        <v>4.6526769184818855E-4</v>
      </c>
      <c r="F853" s="19"/>
    </row>
    <row r="854" spans="1:6" x14ac:dyDescent="0.3">
      <c r="A854" t="s">
        <v>8219</v>
      </c>
      <c r="B854">
        <v>46</v>
      </c>
      <c r="E854">
        <f t="shared" si="13"/>
        <v>4.6526769184818855E-4</v>
      </c>
      <c r="F854" s="19"/>
    </row>
    <row r="855" spans="1:6" x14ac:dyDescent="0.3">
      <c r="A855" t="s">
        <v>8219</v>
      </c>
      <c r="B855">
        <v>46</v>
      </c>
      <c r="E855">
        <f t="shared" si="13"/>
        <v>4.6526769184818855E-4</v>
      </c>
      <c r="F855" s="19"/>
    </row>
    <row r="856" spans="1:6" x14ac:dyDescent="0.3">
      <c r="A856" t="s">
        <v>8219</v>
      </c>
      <c r="B856">
        <v>46</v>
      </c>
      <c r="E856">
        <f t="shared" si="13"/>
        <v>4.6526769184818855E-4</v>
      </c>
      <c r="F856" s="19"/>
    </row>
    <row r="857" spans="1:6" x14ac:dyDescent="0.3">
      <c r="A857" t="s">
        <v>8219</v>
      </c>
      <c r="B857">
        <v>46</v>
      </c>
      <c r="E857">
        <f t="shared" si="13"/>
        <v>4.6526769184818855E-4</v>
      </c>
      <c r="F857" s="19"/>
    </row>
    <row r="858" spans="1:6" x14ac:dyDescent="0.3">
      <c r="A858" t="s">
        <v>8219</v>
      </c>
      <c r="B858">
        <v>46</v>
      </c>
      <c r="E858">
        <f t="shared" si="13"/>
        <v>4.6526769184818855E-4</v>
      </c>
      <c r="F858" s="19"/>
    </row>
    <row r="859" spans="1:6" x14ac:dyDescent="0.3">
      <c r="A859" t="s">
        <v>8219</v>
      </c>
      <c r="B859">
        <v>46</v>
      </c>
      <c r="E859">
        <f t="shared" si="13"/>
        <v>4.6526769184818855E-4</v>
      </c>
      <c r="F859" s="19"/>
    </row>
    <row r="860" spans="1:6" x14ac:dyDescent="0.3">
      <c r="A860" t="s">
        <v>8219</v>
      </c>
      <c r="B860">
        <v>46</v>
      </c>
      <c r="E860">
        <f t="shared" si="13"/>
        <v>4.6526769184818855E-4</v>
      </c>
      <c r="F860" s="19"/>
    </row>
    <row r="861" spans="1:6" x14ac:dyDescent="0.3">
      <c r="A861" t="s">
        <v>8219</v>
      </c>
      <c r="B861">
        <v>46</v>
      </c>
      <c r="E861">
        <f t="shared" si="13"/>
        <v>4.6526769184818855E-4</v>
      </c>
      <c r="F861" s="19"/>
    </row>
    <row r="862" spans="1:6" x14ac:dyDescent="0.3">
      <c r="A862" t="s">
        <v>8219</v>
      </c>
      <c r="B862">
        <v>46</v>
      </c>
      <c r="E862">
        <f t="shared" si="13"/>
        <v>4.6526769184818855E-4</v>
      </c>
      <c r="F862" s="19"/>
    </row>
    <row r="863" spans="1:6" x14ac:dyDescent="0.3">
      <c r="A863" t="s">
        <v>8219</v>
      </c>
      <c r="B863">
        <v>46</v>
      </c>
      <c r="E863">
        <f t="shared" si="13"/>
        <v>4.6526769184818855E-4</v>
      </c>
      <c r="F863" s="19"/>
    </row>
    <row r="864" spans="1:6" x14ac:dyDescent="0.3">
      <c r="A864" t="s">
        <v>8219</v>
      </c>
      <c r="B864">
        <v>46</v>
      </c>
      <c r="E864">
        <f t="shared" si="13"/>
        <v>4.6526769184818855E-4</v>
      </c>
      <c r="F864" s="19"/>
    </row>
    <row r="865" spans="1:6" x14ac:dyDescent="0.3">
      <c r="A865" t="s">
        <v>8219</v>
      </c>
      <c r="B865">
        <v>46</v>
      </c>
      <c r="E865">
        <f t="shared" si="13"/>
        <v>4.6526769184818855E-4</v>
      </c>
      <c r="F865" s="19"/>
    </row>
    <row r="866" spans="1:6" x14ac:dyDescent="0.3">
      <c r="A866" t="s">
        <v>8219</v>
      </c>
      <c r="B866">
        <v>46</v>
      </c>
      <c r="E866">
        <f t="shared" si="13"/>
        <v>4.6526769184818855E-4</v>
      </c>
      <c r="F866" s="19"/>
    </row>
    <row r="867" spans="1:6" x14ac:dyDescent="0.3">
      <c r="A867" t="s">
        <v>8219</v>
      </c>
      <c r="B867">
        <v>46</v>
      </c>
      <c r="E867">
        <f t="shared" si="13"/>
        <v>4.6526769184818855E-4</v>
      </c>
      <c r="F867" s="19"/>
    </row>
    <row r="868" spans="1:6" x14ac:dyDescent="0.3">
      <c r="A868" t="s">
        <v>8219</v>
      </c>
      <c r="B868">
        <v>46</v>
      </c>
      <c r="E868">
        <f t="shared" si="13"/>
        <v>4.6526769184818855E-4</v>
      </c>
      <c r="F868" s="19"/>
    </row>
    <row r="869" spans="1:6" x14ac:dyDescent="0.3">
      <c r="A869" t="s">
        <v>8219</v>
      </c>
      <c r="B869">
        <v>46</v>
      </c>
      <c r="E869">
        <f t="shared" si="13"/>
        <v>4.6526769184818855E-4</v>
      </c>
      <c r="F869" s="19"/>
    </row>
    <row r="870" spans="1:6" x14ac:dyDescent="0.3">
      <c r="A870" t="s">
        <v>8219</v>
      </c>
      <c r="B870">
        <v>46</v>
      </c>
      <c r="E870">
        <f t="shared" si="13"/>
        <v>4.6526769184818855E-4</v>
      </c>
      <c r="F870" s="19"/>
    </row>
    <row r="871" spans="1:6" x14ac:dyDescent="0.3">
      <c r="A871" t="s">
        <v>8219</v>
      </c>
      <c r="B871">
        <v>46</v>
      </c>
      <c r="E871">
        <f t="shared" si="13"/>
        <v>4.6526769184818855E-4</v>
      </c>
      <c r="F871" s="19"/>
    </row>
    <row r="872" spans="1:6" x14ac:dyDescent="0.3">
      <c r="A872" t="s">
        <v>8219</v>
      </c>
      <c r="B872">
        <v>46</v>
      </c>
      <c r="E872">
        <f t="shared" si="13"/>
        <v>4.6526769184818855E-4</v>
      </c>
      <c r="F872" s="19"/>
    </row>
    <row r="873" spans="1:6" x14ac:dyDescent="0.3">
      <c r="A873" t="s">
        <v>8219</v>
      </c>
      <c r="B873">
        <v>46</v>
      </c>
      <c r="E873">
        <f t="shared" si="13"/>
        <v>4.6526769184818855E-4</v>
      </c>
      <c r="F873" s="19"/>
    </row>
    <row r="874" spans="1:6" x14ac:dyDescent="0.3">
      <c r="A874" t="s">
        <v>8219</v>
      </c>
      <c r="B874">
        <v>47</v>
      </c>
      <c r="E874">
        <f t="shared" si="13"/>
        <v>4.6536425187494236E-4</v>
      </c>
      <c r="F874" s="19"/>
    </row>
    <row r="875" spans="1:6" x14ac:dyDescent="0.3">
      <c r="A875" t="s">
        <v>8219</v>
      </c>
      <c r="B875">
        <v>47</v>
      </c>
      <c r="E875">
        <f t="shared" si="13"/>
        <v>4.6536425187494236E-4</v>
      </c>
      <c r="F875" s="19"/>
    </row>
    <row r="876" spans="1:6" x14ac:dyDescent="0.3">
      <c r="A876" t="s">
        <v>8219</v>
      </c>
      <c r="B876">
        <v>47</v>
      </c>
      <c r="E876">
        <f t="shared" si="13"/>
        <v>4.6536425187494236E-4</v>
      </c>
      <c r="F876" s="19"/>
    </row>
    <row r="877" spans="1:6" x14ac:dyDescent="0.3">
      <c r="A877" t="s">
        <v>8219</v>
      </c>
      <c r="B877">
        <v>47</v>
      </c>
      <c r="E877">
        <f t="shared" si="13"/>
        <v>4.6536425187494236E-4</v>
      </c>
      <c r="F877" s="19"/>
    </row>
    <row r="878" spans="1:6" x14ac:dyDescent="0.3">
      <c r="A878" t="s">
        <v>8219</v>
      </c>
      <c r="B878">
        <v>47</v>
      </c>
      <c r="E878">
        <f t="shared" si="13"/>
        <v>4.6536425187494236E-4</v>
      </c>
      <c r="F878" s="19"/>
    </row>
    <row r="879" spans="1:6" x14ac:dyDescent="0.3">
      <c r="A879" t="s">
        <v>8219</v>
      </c>
      <c r="B879">
        <v>47</v>
      </c>
      <c r="E879">
        <f t="shared" si="13"/>
        <v>4.6536425187494236E-4</v>
      </c>
      <c r="F879" s="19"/>
    </row>
    <row r="880" spans="1:6" x14ac:dyDescent="0.3">
      <c r="A880" t="s">
        <v>8219</v>
      </c>
      <c r="B880">
        <v>47</v>
      </c>
      <c r="E880">
        <f t="shared" si="13"/>
        <v>4.6536425187494236E-4</v>
      </c>
      <c r="F880" s="19"/>
    </row>
    <row r="881" spans="1:6" x14ac:dyDescent="0.3">
      <c r="A881" t="s">
        <v>8219</v>
      </c>
      <c r="B881">
        <v>47</v>
      </c>
      <c r="E881">
        <f t="shared" si="13"/>
        <v>4.6536425187494236E-4</v>
      </c>
      <c r="F881" s="19"/>
    </row>
    <row r="882" spans="1:6" x14ac:dyDescent="0.3">
      <c r="A882" t="s">
        <v>8219</v>
      </c>
      <c r="B882">
        <v>47</v>
      </c>
      <c r="E882">
        <f t="shared" si="13"/>
        <v>4.6536425187494236E-4</v>
      </c>
      <c r="F882" s="19"/>
    </row>
    <row r="883" spans="1:6" x14ac:dyDescent="0.3">
      <c r="A883" t="s">
        <v>8219</v>
      </c>
      <c r="B883">
        <v>47</v>
      </c>
      <c r="E883">
        <f t="shared" si="13"/>
        <v>4.6536425187494236E-4</v>
      </c>
      <c r="F883" s="19"/>
    </row>
    <row r="884" spans="1:6" x14ac:dyDescent="0.3">
      <c r="A884" t="s">
        <v>8219</v>
      </c>
      <c r="B884">
        <v>47</v>
      </c>
      <c r="E884">
        <f t="shared" si="13"/>
        <v>4.6536425187494236E-4</v>
      </c>
      <c r="F884" s="19"/>
    </row>
    <row r="885" spans="1:6" x14ac:dyDescent="0.3">
      <c r="A885" t="s">
        <v>8219</v>
      </c>
      <c r="B885">
        <v>47</v>
      </c>
      <c r="E885">
        <f t="shared" si="13"/>
        <v>4.6536425187494236E-4</v>
      </c>
      <c r="F885" s="19"/>
    </row>
    <row r="886" spans="1:6" x14ac:dyDescent="0.3">
      <c r="A886" t="s">
        <v>8219</v>
      </c>
      <c r="B886">
        <v>47</v>
      </c>
      <c r="E886">
        <f t="shared" si="13"/>
        <v>4.6536425187494236E-4</v>
      </c>
      <c r="F886" s="19"/>
    </row>
    <row r="887" spans="1:6" x14ac:dyDescent="0.3">
      <c r="A887" t="s">
        <v>8219</v>
      </c>
      <c r="B887">
        <v>47</v>
      </c>
      <c r="E887">
        <f t="shared" si="13"/>
        <v>4.6536425187494236E-4</v>
      </c>
      <c r="F887" s="19"/>
    </row>
    <row r="888" spans="1:6" x14ac:dyDescent="0.3">
      <c r="A888" t="s">
        <v>8219</v>
      </c>
      <c r="B888">
        <v>47</v>
      </c>
      <c r="E888">
        <f t="shared" si="13"/>
        <v>4.6536425187494236E-4</v>
      </c>
      <c r="F888" s="19"/>
    </row>
    <row r="889" spans="1:6" x14ac:dyDescent="0.3">
      <c r="A889" t="s">
        <v>8219</v>
      </c>
      <c r="B889">
        <v>47</v>
      </c>
      <c r="E889">
        <f t="shared" si="13"/>
        <v>4.6536425187494236E-4</v>
      </c>
      <c r="F889" s="19"/>
    </row>
    <row r="890" spans="1:6" x14ac:dyDescent="0.3">
      <c r="A890" t="s">
        <v>8219</v>
      </c>
      <c r="B890">
        <v>47</v>
      </c>
      <c r="E890">
        <f t="shared" si="13"/>
        <v>4.6536425187494236E-4</v>
      </c>
      <c r="F890" s="19"/>
    </row>
    <row r="891" spans="1:6" x14ac:dyDescent="0.3">
      <c r="A891" t="s">
        <v>8219</v>
      </c>
      <c r="B891">
        <v>47</v>
      </c>
      <c r="E891">
        <f t="shared" si="13"/>
        <v>4.6536425187494236E-4</v>
      </c>
      <c r="F891" s="19"/>
    </row>
    <row r="892" spans="1:6" x14ac:dyDescent="0.3">
      <c r="A892" t="s">
        <v>8219</v>
      </c>
      <c r="B892">
        <v>47</v>
      </c>
      <c r="E892">
        <f t="shared" si="13"/>
        <v>4.6536425187494236E-4</v>
      </c>
      <c r="F892" s="19"/>
    </row>
    <row r="893" spans="1:6" x14ac:dyDescent="0.3">
      <c r="A893" t="s">
        <v>8219</v>
      </c>
      <c r="B893">
        <v>47</v>
      </c>
      <c r="E893">
        <f t="shared" si="13"/>
        <v>4.6536425187494236E-4</v>
      </c>
      <c r="F893" s="19"/>
    </row>
    <row r="894" spans="1:6" x14ac:dyDescent="0.3">
      <c r="A894" t="s">
        <v>8219</v>
      </c>
      <c r="B894">
        <v>47</v>
      </c>
      <c r="E894">
        <f t="shared" si="13"/>
        <v>4.6536425187494236E-4</v>
      </c>
      <c r="F894" s="19"/>
    </row>
    <row r="895" spans="1:6" x14ac:dyDescent="0.3">
      <c r="A895" t="s">
        <v>8219</v>
      </c>
      <c r="B895">
        <v>48</v>
      </c>
      <c r="E895">
        <f t="shared" si="13"/>
        <v>4.6546017897601836E-4</v>
      </c>
      <c r="F895" s="19"/>
    </row>
    <row r="896" spans="1:6" x14ac:dyDescent="0.3">
      <c r="A896" t="s">
        <v>8219</v>
      </c>
      <c r="B896">
        <v>48</v>
      </c>
      <c r="E896">
        <f t="shared" si="13"/>
        <v>4.6546017897601836E-4</v>
      </c>
      <c r="F896" s="19"/>
    </row>
    <row r="897" spans="1:6" x14ac:dyDescent="0.3">
      <c r="A897" t="s">
        <v>8219</v>
      </c>
      <c r="B897">
        <v>48</v>
      </c>
      <c r="E897">
        <f t="shared" si="13"/>
        <v>4.6546017897601836E-4</v>
      </c>
      <c r="F897" s="19"/>
    </row>
    <row r="898" spans="1:6" x14ac:dyDescent="0.3">
      <c r="A898" t="s">
        <v>8219</v>
      </c>
      <c r="B898">
        <v>48</v>
      </c>
      <c r="E898">
        <f t="shared" si="13"/>
        <v>4.6546017897601836E-4</v>
      </c>
      <c r="F898" s="19"/>
    </row>
    <row r="899" spans="1:6" x14ac:dyDescent="0.3">
      <c r="A899" t="s">
        <v>8219</v>
      </c>
      <c r="B899">
        <v>48</v>
      </c>
      <c r="E899">
        <f t="shared" ref="E899:E962" si="14">_xlfn.NORM.DIST(B899,$C$2,$D$2,FALSE)</f>
        <v>4.6546017897601836E-4</v>
      </c>
      <c r="F899" s="19"/>
    </row>
    <row r="900" spans="1:6" x14ac:dyDescent="0.3">
      <c r="A900" t="s">
        <v>8219</v>
      </c>
      <c r="B900">
        <v>48</v>
      </c>
      <c r="E900">
        <f t="shared" si="14"/>
        <v>4.6546017897601836E-4</v>
      </c>
      <c r="F900" s="19"/>
    </row>
    <row r="901" spans="1:6" x14ac:dyDescent="0.3">
      <c r="A901" t="s">
        <v>8219</v>
      </c>
      <c r="B901">
        <v>48</v>
      </c>
      <c r="E901">
        <f t="shared" si="14"/>
        <v>4.6546017897601836E-4</v>
      </c>
      <c r="F901" s="19"/>
    </row>
    <row r="902" spans="1:6" x14ac:dyDescent="0.3">
      <c r="A902" t="s">
        <v>8219</v>
      </c>
      <c r="B902">
        <v>48</v>
      </c>
      <c r="E902">
        <f t="shared" si="14"/>
        <v>4.6546017897601836E-4</v>
      </c>
      <c r="F902" s="19"/>
    </row>
    <row r="903" spans="1:6" x14ac:dyDescent="0.3">
      <c r="A903" t="s">
        <v>8219</v>
      </c>
      <c r="B903">
        <v>48</v>
      </c>
      <c r="E903">
        <f t="shared" si="14"/>
        <v>4.6546017897601836E-4</v>
      </c>
      <c r="F903" s="19"/>
    </row>
    <row r="904" spans="1:6" x14ac:dyDescent="0.3">
      <c r="A904" t="s">
        <v>8219</v>
      </c>
      <c r="B904">
        <v>48</v>
      </c>
      <c r="E904">
        <f t="shared" si="14"/>
        <v>4.6546017897601836E-4</v>
      </c>
      <c r="F904" s="19"/>
    </row>
    <row r="905" spans="1:6" x14ac:dyDescent="0.3">
      <c r="A905" t="s">
        <v>8219</v>
      </c>
      <c r="B905">
        <v>48</v>
      </c>
      <c r="E905">
        <f t="shared" si="14"/>
        <v>4.6546017897601836E-4</v>
      </c>
      <c r="F905" s="19"/>
    </row>
    <row r="906" spans="1:6" x14ac:dyDescent="0.3">
      <c r="A906" t="s">
        <v>8219</v>
      </c>
      <c r="B906">
        <v>48</v>
      </c>
      <c r="E906">
        <f t="shared" si="14"/>
        <v>4.6546017897601836E-4</v>
      </c>
      <c r="F906" s="19"/>
    </row>
    <row r="907" spans="1:6" x14ac:dyDescent="0.3">
      <c r="A907" t="s">
        <v>8219</v>
      </c>
      <c r="B907">
        <v>48</v>
      </c>
      <c r="E907">
        <f t="shared" si="14"/>
        <v>4.6546017897601836E-4</v>
      </c>
      <c r="F907" s="19"/>
    </row>
    <row r="908" spans="1:6" x14ac:dyDescent="0.3">
      <c r="A908" t="s">
        <v>8219</v>
      </c>
      <c r="B908">
        <v>48</v>
      </c>
      <c r="E908">
        <f t="shared" si="14"/>
        <v>4.6546017897601836E-4</v>
      </c>
      <c r="F908" s="19"/>
    </row>
    <row r="909" spans="1:6" x14ac:dyDescent="0.3">
      <c r="A909" t="s">
        <v>8219</v>
      </c>
      <c r="B909">
        <v>49</v>
      </c>
      <c r="E909">
        <f t="shared" si="14"/>
        <v>4.6555547275178139E-4</v>
      </c>
      <c r="F909" s="19"/>
    </row>
    <row r="910" spans="1:6" x14ac:dyDescent="0.3">
      <c r="A910" t="s">
        <v>8219</v>
      </c>
      <c r="B910">
        <v>49</v>
      </c>
      <c r="E910">
        <f t="shared" si="14"/>
        <v>4.6555547275178139E-4</v>
      </c>
      <c r="F910" s="19"/>
    </row>
    <row r="911" spans="1:6" x14ac:dyDescent="0.3">
      <c r="A911" t="s">
        <v>8219</v>
      </c>
      <c r="B911">
        <v>49</v>
      </c>
      <c r="E911">
        <f t="shared" si="14"/>
        <v>4.6555547275178139E-4</v>
      </c>
      <c r="F911" s="19"/>
    </row>
    <row r="912" spans="1:6" x14ac:dyDescent="0.3">
      <c r="A912" t="s">
        <v>8219</v>
      </c>
      <c r="B912">
        <v>49</v>
      </c>
      <c r="E912">
        <f t="shared" si="14"/>
        <v>4.6555547275178139E-4</v>
      </c>
      <c r="F912" s="19"/>
    </row>
    <row r="913" spans="1:6" x14ac:dyDescent="0.3">
      <c r="A913" t="s">
        <v>8219</v>
      </c>
      <c r="B913">
        <v>49</v>
      </c>
      <c r="E913">
        <f t="shared" si="14"/>
        <v>4.6555547275178139E-4</v>
      </c>
      <c r="F913" s="19"/>
    </row>
    <row r="914" spans="1:6" x14ac:dyDescent="0.3">
      <c r="A914" t="s">
        <v>8219</v>
      </c>
      <c r="B914">
        <v>49</v>
      </c>
      <c r="E914">
        <f t="shared" si="14"/>
        <v>4.6555547275178139E-4</v>
      </c>
      <c r="F914" s="19"/>
    </row>
    <row r="915" spans="1:6" x14ac:dyDescent="0.3">
      <c r="A915" t="s">
        <v>8219</v>
      </c>
      <c r="B915">
        <v>49</v>
      </c>
      <c r="E915">
        <f t="shared" si="14"/>
        <v>4.6555547275178139E-4</v>
      </c>
      <c r="F915" s="19"/>
    </row>
    <row r="916" spans="1:6" x14ac:dyDescent="0.3">
      <c r="A916" t="s">
        <v>8219</v>
      </c>
      <c r="B916">
        <v>49</v>
      </c>
      <c r="E916">
        <f t="shared" si="14"/>
        <v>4.6555547275178139E-4</v>
      </c>
      <c r="F916" s="19"/>
    </row>
    <row r="917" spans="1:6" x14ac:dyDescent="0.3">
      <c r="A917" t="s">
        <v>8219</v>
      </c>
      <c r="B917">
        <v>49</v>
      </c>
      <c r="E917">
        <f t="shared" si="14"/>
        <v>4.6555547275178139E-4</v>
      </c>
      <c r="F917" s="19"/>
    </row>
    <row r="918" spans="1:6" x14ac:dyDescent="0.3">
      <c r="A918" t="s">
        <v>8219</v>
      </c>
      <c r="B918">
        <v>49</v>
      </c>
      <c r="E918">
        <f t="shared" si="14"/>
        <v>4.6555547275178139E-4</v>
      </c>
      <c r="F918" s="19"/>
    </row>
    <row r="919" spans="1:6" x14ac:dyDescent="0.3">
      <c r="A919" t="s">
        <v>8219</v>
      </c>
      <c r="B919">
        <v>49</v>
      </c>
      <c r="E919">
        <f t="shared" si="14"/>
        <v>4.6555547275178139E-4</v>
      </c>
      <c r="F919" s="19"/>
    </row>
    <row r="920" spans="1:6" x14ac:dyDescent="0.3">
      <c r="A920" t="s">
        <v>8219</v>
      </c>
      <c r="B920">
        <v>49</v>
      </c>
      <c r="E920">
        <f t="shared" si="14"/>
        <v>4.6555547275178139E-4</v>
      </c>
      <c r="F920" s="19"/>
    </row>
    <row r="921" spans="1:6" x14ac:dyDescent="0.3">
      <c r="A921" t="s">
        <v>8219</v>
      </c>
      <c r="B921">
        <v>49</v>
      </c>
      <c r="E921">
        <f t="shared" si="14"/>
        <v>4.6555547275178139E-4</v>
      </c>
      <c r="F921" s="19"/>
    </row>
    <row r="922" spans="1:6" x14ac:dyDescent="0.3">
      <c r="A922" t="s">
        <v>8219</v>
      </c>
      <c r="B922">
        <v>49</v>
      </c>
      <c r="E922">
        <f t="shared" si="14"/>
        <v>4.6555547275178139E-4</v>
      </c>
      <c r="F922" s="19"/>
    </row>
    <row r="923" spans="1:6" x14ac:dyDescent="0.3">
      <c r="A923" t="s">
        <v>8219</v>
      </c>
      <c r="B923">
        <v>49</v>
      </c>
      <c r="E923">
        <f t="shared" si="14"/>
        <v>4.6555547275178139E-4</v>
      </c>
      <c r="F923" s="19"/>
    </row>
    <row r="924" spans="1:6" x14ac:dyDescent="0.3">
      <c r="A924" t="s">
        <v>8219</v>
      </c>
      <c r="B924">
        <v>49</v>
      </c>
      <c r="E924">
        <f t="shared" si="14"/>
        <v>4.6555547275178139E-4</v>
      </c>
      <c r="F924" s="19"/>
    </row>
    <row r="925" spans="1:6" x14ac:dyDescent="0.3">
      <c r="A925" t="s">
        <v>8219</v>
      </c>
      <c r="B925">
        <v>49</v>
      </c>
      <c r="E925">
        <f t="shared" si="14"/>
        <v>4.6555547275178139E-4</v>
      </c>
      <c r="F925" s="19"/>
    </row>
    <row r="926" spans="1:6" x14ac:dyDescent="0.3">
      <c r="A926" t="s">
        <v>8219</v>
      </c>
      <c r="B926">
        <v>50</v>
      </c>
      <c r="E926">
        <f t="shared" si="14"/>
        <v>4.6565013280518017E-4</v>
      </c>
      <c r="F926" s="19"/>
    </row>
    <row r="927" spans="1:6" x14ac:dyDescent="0.3">
      <c r="A927" t="s">
        <v>8219</v>
      </c>
      <c r="B927">
        <v>50</v>
      </c>
      <c r="E927">
        <f t="shared" si="14"/>
        <v>4.6565013280518017E-4</v>
      </c>
      <c r="F927" s="19"/>
    </row>
    <row r="928" spans="1:6" x14ac:dyDescent="0.3">
      <c r="A928" t="s">
        <v>8219</v>
      </c>
      <c r="B928">
        <v>50</v>
      </c>
      <c r="E928">
        <f t="shared" si="14"/>
        <v>4.6565013280518017E-4</v>
      </c>
      <c r="F928" s="19"/>
    </row>
    <row r="929" spans="1:6" x14ac:dyDescent="0.3">
      <c r="A929" t="s">
        <v>8219</v>
      </c>
      <c r="B929">
        <v>50</v>
      </c>
      <c r="E929">
        <f t="shared" si="14"/>
        <v>4.6565013280518017E-4</v>
      </c>
      <c r="F929" s="19"/>
    </row>
    <row r="930" spans="1:6" x14ac:dyDescent="0.3">
      <c r="A930" t="s">
        <v>8219</v>
      </c>
      <c r="B930">
        <v>50</v>
      </c>
      <c r="E930">
        <f t="shared" si="14"/>
        <v>4.6565013280518017E-4</v>
      </c>
      <c r="F930" s="19"/>
    </row>
    <row r="931" spans="1:6" x14ac:dyDescent="0.3">
      <c r="A931" t="s">
        <v>8219</v>
      </c>
      <c r="B931">
        <v>50</v>
      </c>
      <c r="E931">
        <f t="shared" si="14"/>
        <v>4.6565013280518017E-4</v>
      </c>
      <c r="F931" s="19"/>
    </row>
    <row r="932" spans="1:6" x14ac:dyDescent="0.3">
      <c r="A932" t="s">
        <v>8219</v>
      </c>
      <c r="B932">
        <v>50</v>
      </c>
      <c r="E932">
        <f t="shared" si="14"/>
        <v>4.6565013280518017E-4</v>
      </c>
      <c r="F932" s="19"/>
    </row>
    <row r="933" spans="1:6" x14ac:dyDescent="0.3">
      <c r="A933" t="s">
        <v>8219</v>
      </c>
      <c r="B933">
        <v>50</v>
      </c>
      <c r="E933">
        <f t="shared" si="14"/>
        <v>4.6565013280518017E-4</v>
      </c>
      <c r="F933" s="19"/>
    </row>
    <row r="934" spans="1:6" x14ac:dyDescent="0.3">
      <c r="A934" t="s">
        <v>8219</v>
      </c>
      <c r="B934">
        <v>50</v>
      </c>
      <c r="E934">
        <f t="shared" si="14"/>
        <v>4.6565013280518017E-4</v>
      </c>
      <c r="F934" s="19"/>
    </row>
    <row r="935" spans="1:6" x14ac:dyDescent="0.3">
      <c r="A935" t="s">
        <v>8219</v>
      </c>
      <c r="B935">
        <v>50</v>
      </c>
      <c r="E935">
        <f t="shared" si="14"/>
        <v>4.6565013280518017E-4</v>
      </c>
      <c r="F935" s="19"/>
    </row>
    <row r="936" spans="1:6" x14ac:dyDescent="0.3">
      <c r="A936" t="s">
        <v>8219</v>
      </c>
      <c r="B936">
        <v>50</v>
      </c>
      <c r="E936">
        <f t="shared" si="14"/>
        <v>4.6565013280518017E-4</v>
      </c>
      <c r="F936" s="19"/>
    </row>
    <row r="937" spans="1:6" x14ac:dyDescent="0.3">
      <c r="A937" t="s">
        <v>8219</v>
      </c>
      <c r="B937">
        <v>50</v>
      </c>
      <c r="E937">
        <f t="shared" si="14"/>
        <v>4.6565013280518017E-4</v>
      </c>
      <c r="F937" s="19"/>
    </row>
    <row r="938" spans="1:6" x14ac:dyDescent="0.3">
      <c r="A938" t="s">
        <v>8219</v>
      </c>
      <c r="B938">
        <v>50</v>
      </c>
      <c r="E938">
        <f t="shared" si="14"/>
        <v>4.6565013280518017E-4</v>
      </c>
      <c r="F938" s="19"/>
    </row>
    <row r="939" spans="1:6" x14ac:dyDescent="0.3">
      <c r="A939" t="s">
        <v>8219</v>
      </c>
      <c r="B939">
        <v>50</v>
      </c>
      <c r="E939">
        <f t="shared" si="14"/>
        <v>4.6565013280518017E-4</v>
      </c>
      <c r="F939" s="19"/>
    </row>
    <row r="940" spans="1:6" x14ac:dyDescent="0.3">
      <c r="A940" t="s">
        <v>8219</v>
      </c>
      <c r="B940">
        <v>50</v>
      </c>
      <c r="E940">
        <f t="shared" si="14"/>
        <v>4.6565013280518017E-4</v>
      </c>
      <c r="F940" s="19"/>
    </row>
    <row r="941" spans="1:6" x14ac:dyDescent="0.3">
      <c r="A941" t="s">
        <v>8219</v>
      </c>
      <c r="B941">
        <v>50</v>
      </c>
      <c r="E941">
        <f t="shared" si="14"/>
        <v>4.6565013280518017E-4</v>
      </c>
      <c r="F941" s="19"/>
    </row>
    <row r="942" spans="1:6" x14ac:dyDescent="0.3">
      <c r="A942" t="s">
        <v>8219</v>
      </c>
      <c r="B942">
        <v>50</v>
      </c>
      <c r="E942">
        <f t="shared" si="14"/>
        <v>4.6565013280518017E-4</v>
      </c>
      <c r="F942" s="19"/>
    </row>
    <row r="943" spans="1:6" x14ac:dyDescent="0.3">
      <c r="A943" t="s">
        <v>8219</v>
      </c>
      <c r="B943">
        <v>50</v>
      </c>
      <c r="E943">
        <f t="shared" si="14"/>
        <v>4.6565013280518017E-4</v>
      </c>
      <c r="F943" s="19"/>
    </row>
    <row r="944" spans="1:6" x14ac:dyDescent="0.3">
      <c r="A944" t="s">
        <v>8219</v>
      </c>
      <c r="B944">
        <v>50</v>
      </c>
      <c r="E944">
        <f t="shared" si="14"/>
        <v>4.6565013280518017E-4</v>
      </c>
      <c r="F944" s="19"/>
    </row>
    <row r="945" spans="1:6" x14ac:dyDescent="0.3">
      <c r="A945" t="s">
        <v>8219</v>
      </c>
      <c r="B945">
        <v>51</v>
      </c>
      <c r="E945">
        <f t="shared" si="14"/>
        <v>4.657441587417497E-4</v>
      </c>
      <c r="F945" s="19"/>
    </row>
    <row r="946" spans="1:6" x14ac:dyDescent="0.3">
      <c r="A946" t="s">
        <v>8219</v>
      </c>
      <c r="B946">
        <v>51</v>
      </c>
      <c r="E946">
        <f t="shared" si="14"/>
        <v>4.657441587417497E-4</v>
      </c>
      <c r="F946" s="19"/>
    </row>
    <row r="947" spans="1:6" x14ac:dyDescent="0.3">
      <c r="A947" t="s">
        <v>8219</v>
      </c>
      <c r="B947">
        <v>51</v>
      </c>
      <c r="E947">
        <f t="shared" si="14"/>
        <v>4.657441587417497E-4</v>
      </c>
      <c r="F947" s="19"/>
    </row>
    <row r="948" spans="1:6" x14ac:dyDescent="0.3">
      <c r="A948" t="s">
        <v>8219</v>
      </c>
      <c r="B948">
        <v>51</v>
      </c>
      <c r="E948">
        <f t="shared" si="14"/>
        <v>4.657441587417497E-4</v>
      </c>
      <c r="F948" s="19"/>
    </row>
    <row r="949" spans="1:6" x14ac:dyDescent="0.3">
      <c r="A949" t="s">
        <v>8219</v>
      </c>
      <c r="B949">
        <v>51</v>
      </c>
      <c r="E949">
        <f t="shared" si="14"/>
        <v>4.657441587417497E-4</v>
      </c>
      <c r="F949" s="19"/>
    </row>
    <row r="950" spans="1:6" x14ac:dyDescent="0.3">
      <c r="A950" t="s">
        <v>8219</v>
      </c>
      <c r="B950">
        <v>51</v>
      </c>
      <c r="E950">
        <f t="shared" si="14"/>
        <v>4.657441587417497E-4</v>
      </c>
      <c r="F950" s="19"/>
    </row>
    <row r="951" spans="1:6" x14ac:dyDescent="0.3">
      <c r="A951" t="s">
        <v>8219</v>
      </c>
      <c r="B951">
        <v>51</v>
      </c>
      <c r="E951">
        <f t="shared" si="14"/>
        <v>4.657441587417497E-4</v>
      </c>
      <c r="F951" s="19"/>
    </row>
    <row r="952" spans="1:6" x14ac:dyDescent="0.3">
      <c r="A952" t="s">
        <v>8219</v>
      </c>
      <c r="B952">
        <v>51</v>
      </c>
      <c r="E952">
        <f t="shared" si="14"/>
        <v>4.657441587417497E-4</v>
      </c>
      <c r="F952" s="19"/>
    </row>
    <row r="953" spans="1:6" x14ac:dyDescent="0.3">
      <c r="A953" t="s">
        <v>8219</v>
      </c>
      <c r="B953">
        <v>51</v>
      </c>
      <c r="E953">
        <f t="shared" si="14"/>
        <v>4.657441587417497E-4</v>
      </c>
      <c r="F953" s="19"/>
    </row>
    <row r="954" spans="1:6" x14ac:dyDescent="0.3">
      <c r="A954" t="s">
        <v>8219</v>
      </c>
      <c r="B954">
        <v>51</v>
      </c>
      <c r="E954">
        <f t="shared" si="14"/>
        <v>4.657441587417497E-4</v>
      </c>
      <c r="F954" s="19"/>
    </row>
    <row r="955" spans="1:6" x14ac:dyDescent="0.3">
      <c r="A955" t="s">
        <v>8219</v>
      </c>
      <c r="B955">
        <v>52</v>
      </c>
      <c r="E955">
        <f t="shared" si="14"/>
        <v>4.6583755016961395E-4</v>
      </c>
      <c r="F955" s="19"/>
    </row>
    <row r="956" spans="1:6" x14ac:dyDescent="0.3">
      <c r="A956" t="s">
        <v>8219</v>
      </c>
      <c r="B956">
        <v>52</v>
      </c>
      <c r="E956">
        <f t="shared" si="14"/>
        <v>4.6583755016961395E-4</v>
      </c>
      <c r="F956" s="19"/>
    </row>
    <row r="957" spans="1:6" x14ac:dyDescent="0.3">
      <c r="A957" t="s">
        <v>8219</v>
      </c>
      <c r="B957">
        <v>52</v>
      </c>
      <c r="E957">
        <f t="shared" si="14"/>
        <v>4.6583755016961395E-4</v>
      </c>
      <c r="F957" s="19"/>
    </row>
    <row r="958" spans="1:6" x14ac:dyDescent="0.3">
      <c r="A958" t="s">
        <v>8219</v>
      </c>
      <c r="B958">
        <v>52</v>
      </c>
      <c r="E958">
        <f t="shared" si="14"/>
        <v>4.6583755016961395E-4</v>
      </c>
      <c r="F958" s="19"/>
    </row>
    <row r="959" spans="1:6" x14ac:dyDescent="0.3">
      <c r="A959" t="s">
        <v>8219</v>
      </c>
      <c r="B959">
        <v>52</v>
      </c>
      <c r="E959">
        <f t="shared" si="14"/>
        <v>4.6583755016961395E-4</v>
      </c>
      <c r="F959" s="19"/>
    </row>
    <row r="960" spans="1:6" x14ac:dyDescent="0.3">
      <c r="A960" t="s">
        <v>8219</v>
      </c>
      <c r="B960">
        <v>52</v>
      </c>
      <c r="E960">
        <f t="shared" si="14"/>
        <v>4.6583755016961395E-4</v>
      </c>
      <c r="F960" s="19"/>
    </row>
    <row r="961" spans="1:6" x14ac:dyDescent="0.3">
      <c r="A961" t="s">
        <v>8219</v>
      </c>
      <c r="B961">
        <v>52</v>
      </c>
      <c r="E961">
        <f t="shared" si="14"/>
        <v>4.6583755016961395E-4</v>
      </c>
      <c r="F961" s="19"/>
    </row>
    <row r="962" spans="1:6" x14ac:dyDescent="0.3">
      <c r="A962" t="s">
        <v>8219</v>
      </c>
      <c r="B962">
        <v>52</v>
      </c>
      <c r="E962">
        <f t="shared" si="14"/>
        <v>4.6583755016961395E-4</v>
      </c>
      <c r="F962" s="19"/>
    </row>
    <row r="963" spans="1:6" x14ac:dyDescent="0.3">
      <c r="A963" t="s">
        <v>8219</v>
      </c>
      <c r="B963">
        <v>52</v>
      </c>
      <c r="E963">
        <f t="shared" ref="E963:E1026" si="15">_xlfn.NORM.DIST(B963,$C$2,$D$2,FALSE)</f>
        <v>4.6583755016961395E-4</v>
      </c>
      <c r="F963" s="19"/>
    </row>
    <row r="964" spans="1:6" x14ac:dyDescent="0.3">
      <c r="A964" t="s">
        <v>8219</v>
      </c>
      <c r="B964">
        <v>52</v>
      </c>
      <c r="E964">
        <f t="shared" si="15"/>
        <v>4.6583755016961395E-4</v>
      </c>
      <c r="F964" s="19"/>
    </row>
    <row r="965" spans="1:6" x14ac:dyDescent="0.3">
      <c r="A965" t="s">
        <v>8219</v>
      </c>
      <c r="B965">
        <v>52</v>
      </c>
      <c r="E965">
        <f t="shared" si="15"/>
        <v>4.6583755016961395E-4</v>
      </c>
      <c r="F965" s="19"/>
    </row>
    <row r="966" spans="1:6" x14ac:dyDescent="0.3">
      <c r="A966" t="s">
        <v>8219</v>
      </c>
      <c r="B966">
        <v>52</v>
      </c>
      <c r="E966">
        <f t="shared" si="15"/>
        <v>4.6583755016961395E-4</v>
      </c>
      <c r="F966" s="19"/>
    </row>
    <row r="967" spans="1:6" x14ac:dyDescent="0.3">
      <c r="A967" t="s">
        <v>8219</v>
      </c>
      <c r="B967">
        <v>52</v>
      </c>
      <c r="E967">
        <f t="shared" si="15"/>
        <v>4.6583755016961395E-4</v>
      </c>
      <c r="F967" s="19"/>
    </row>
    <row r="968" spans="1:6" x14ac:dyDescent="0.3">
      <c r="A968" t="s">
        <v>8219</v>
      </c>
      <c r="B968">
        <v>52</v>
      </c>
      <c r="E968">
        <f t="shared" si="15"/>
        <v>4.6583755016961395E-4</v>
      </c>
      <c r="F968" s="19"/>
    </row>
    <row r="969" spans="1:6" x14ac:dyDescent="0.3">
      <c r="A969" t="s">
        <v>8219</v>
      </c>
      <c r="B969">
        <v>52</v>
      </c>
      <c r="E969">
        <f t="shared" si="15"/>
        <v>4.6583755016961395E-4</v>
      </c>
      <c r="F969" s="19"/>
    </row>
    <row r="970" spans="1:6" x14ac:dyDescent="0.3">
      <c r="A970" t="s">
        <v>8219</v>
      </c>
      <c r="B970">
        <v>52</v>
      </c>
      <c r="E970">
        <f t="shared" si="15"/>
        <v>4.6583755016961395E-4</v>
      </c>
      <c r="F970" s="19"/>
    </row>
    <row r="971" spans="1:6" x14ac:dyDescent="0.3">
      <c r="A971" t="s">
        <v>8219</v>
      </c>
      <c r="B971">
        <v>52</v>
      </c>
      <c r="E971">
        <f t="shared" si="15"/>
        <v>4.6583755016961395E-4</v>
      </c>
      <c r="F971" s="19"/>
    </row>
    <row r="972" spans="1:6" x14ac:dyDescent="0.3">
      <c r="A972" t="s">
        <v>8219</v>
      </c>
      <c r="B972">
        <v>52</v>
      </c>
      <c r="E972">
        <f t="shared" si="15"/>
        <v>4.6583755016961395E-4</v>
      </c>
      <c r="F972" s="19"/>
    </row>
    <row r="973" spans="1:6" x14ac:dyDescent="0.3">
      <c r="A973" t="s">
        <v>8219</v>
      </c>
      <c r="B973">
        <v>52</v>
      </c>
      <c r="E973">
        <f t="shared" si="15"/>
        <v>4.6583755016961395E-4</v>
      </c>
      <c r="F973" s="19"/>
    </row>
    <row r="974" spans="1:6" x14ac:dyDescent="0.3">
      <c r="A974" t="s">
        <v>8219</v>
      </c>
      <c r="B974">
        <v>53</v>
      </c>
      <c r="E974">
        <f t="shared" si="15"/>
        <v>4.6593030669948843E-4</v>
      </c>
      <c r="F974" s="19"/>
    </row>
    <row r="975" spans="1:6" x14ac:dyDescent="0.3">
      <c r="A975" t="s">
        <v>8219</v>
      </c>
      <c r="B975">
        <v>53</v>
      </c>
      <c r="E975">
        <f t="shared" si="15"/>
        <v>4.6593030669948843E-4</v>
      </c>
      <c r="F975" s="19"/>
    </row>
    <row r="976" spans="1:6" x14ac:dyDescent="0.3">
      <c r="A976" t="s">
        <v>8219</v>
      </c>
      <c r="B976">
        <v>53</v>
      </c>
      <c r="E976">
        <f t="shared" si="15"/>
        <v>4.6593030669948843E-4</v>
      </c>
      <c r="F976" s="19"/>
    </row>
    <row r="977" spans="1:6" x14ac:dyDescent="0.3">
      <c r="A977" t="s">
        <v>8219</v>
      </c>
      <c r="B977">
        <v>53</v>
      </c>
      <c r="E977">
        <f t="shared" si="15"/>
        <v>4.6593030669948843E-4</v>
      </c>
      <c r="F977" s="19"/>
    </row>
    <row r="978" spans="1:6" x14ac:dyDescent="0.3">
      <c r="A978" t="s">
        <v>8219</v>
      </c>
      <c r="B978">
        <v>53</v>
      </c>
      <c r="E978">
        <f t="shared" si="15"/>
        <v>4.6593030669948843E-4</v>
      </c>
      <c r="F978" s="19"/>
    </row>
    <row r="979" spans="1:6" x14ac:dyDescent="0.3">
      <c r="A979" t="s">
        <v>8219</v>
      </c>
      <c r="B979">
        <v>53</v>
      </c>
      <c r="E979">
        <f t="shared" si="15"/>
        <v>4.6593030669948843E-4</v>
      </c>
      <c r="F979" s="19"/>
    </row>
    <row r="980" spans="1:6" x14ac:dyDescent="0.3">
      <c r="A980" t="s">
        <v>8219</v>
      </c>
      <c r="B980">
        <v>53</v>
      </c>
      <c r="E980">
        <f t="shared" si="15"/>
        <v>4.6593030669948843E-4</v>
      </c>
      <c r="F980" s="19"/>
    </row>
    <row r="981" spans="1:6" x14ac:dyDescent="0.3">
      <c r="A981" t="s">
        <v>8219</v>
      </c>
      <c r="B981">
        <v>54</v>
      </c>
      <c r="E981">
        <f t="shared" si="15"/>
        <v>4.6602242794468351E-4</v>
      </c>
      <c r="F981" s="19"/>
    </row>
    <row r="982" spans="1:6" x14ac:dyDescent="0.3">
      <c r="A982" t="s">
        <v>8219</v>
      </c>
      <c r="B982">
        <v>54</v>
      </c>
      <c r="E982">
        <f t="shared" si="15"/>
        <v>4.6602242794468351E-4</v>
      </c>
      <c r="F982" s="19"/>
    </row>
    <row r="983" spans="1:6" x14ac:dyDescent="0.3">
      <c r="A983" t="s">
        <v>8219</v>
      </c>
      <c r="B983">
        <v>54</v>
      </c>
      <c r="E983">
        <f t="shared" si="15"/>
        <v>4.6602242794468351E-4</v>
      </c>
      <c r="F983" s="19"/>
    </row>
    <row r="984" spans="1:6" x14ac:dyDescent="0.3">
      <c r="A984" t="s">
        <v>8219</v>
      </c>
      <c r="B984">
        <v>54</v>
      </c>
      <c r="E984">
        <f t="shared" si="15"/>
        <v>4.6602242794468351E-4</v>
      </c>
      <c r="F984" s="19"/>
    </row>
    <row r="985" spans="1:6" x14ac:dyDescent="0.3">
      <c r="A985" t="s">
        <v>8219</v>
      </c>
      <c r="B985">
        <v>54</v>
      </c>
      <c r="E985">
        <f t="shared" si="15"/>
        <v>4.6602242794468351E-4</v>
      </c>
      <c r="F985" s="19"/>
    </row>
    <row r="986" spans="1:6" x14ac:dyDescent="0.3">
      <c r="A986" t="s">
        <v>8219</v>
      </c>
      <c r="B986">
        <v>54</v>
      </c>
      <c r="E986">
        <f t="shared" si="15"/>
        <v>4.6602242794468351E-4</v>
      </c>
      <c r="F986" s="19"/>
    </row>
    <row r="987" spans="1:6" x14ac:dyDescent="0.3">
      <c r="A987" t="s">
        <v>8219</v>
      </c>
      <c r="B987">
        <v>54</v>
      </c>
      <c r="E987">
        <f t="shared" si="15"/>
        <v>4.6602242794468351E-4</v>
      </c>
      <c r="F987" s="19"/>
    </row>
    <row r="988" spans="1:6" x14ac:dyDescent="0.3">
      <c r="A988" t="s">
        <v>8219</v>
      </c>
      <c r="B988">
        <v>54</v>
      </c>
      <c r="E988">
        <f t="shared" si="15"/>
        <v>4.6602242794468351E-4</v>
      </c>
      <c r="F988" s="19"/>
    </row>
    <row r="989" spans="1:6" x14ac:dyDescent="0.3">
      <c r="A989" t="s">
        <v>8219</v>
      </c>
      <c r="B989">
        <v>54</v>
      </c>
      <c r="E989">
        <f t="shared" si="15"/>
        <v>4.6602242794468351E-4</v>
      </c>
      <c r="F989" s="19"/>
    </row>
    <row r="990" spans="1:6" x14ac:dyDescent="0.3">
      <c r="A990" t="s">
        <v>8219</v>
      </c>
      <c r="B990">
        <v>54</v>
      </c>
      <c r="E990">
        <f t="shared" si="15"/>
        <v>4.6602242794468351E-4</v>
      </c>
      <c r="F990" s="19"/>
    </row>
    <row r="991" spans="1:6" x14ac:dyDescent="0.3">
      <c r="A991" t="s">
        <v>8219</v>
      </c>
      <c r="B991">
        <v>54</v>
      </c>
      <c r="E991">
        <f t="shared" si="15"/>
        <v>4.6602242794468351E-4</v>
      </c>
      <c r="F991" s="19"/>
    </row>
    <row r="992" spans="1:6" x14ac:dyDescent="0.3">
      <c r="A992" t="s">
        <v>8219</v>
      </c>
      <c r="B992">
        <v>54</v>
      </c>
      <c r="E992">
        <f t="shared" si="15"/>
        <v>4.6602242794468351E-4</v>
      </c>
      <c r="F992" s="19"/>
    </row>
    <row r="993" spans="1:6" x14ac:dyDescent="0.3">
      <c r="A993" t="s">
        <v>8219</v>
      </c>
      <c r="B993">
        <v>55</v>
      </c>
      <c r="E993">
        <f t="shared" si="15"/>
        <v>4.6611391352110619E-4</v>
      </c>
      <c r="F993" s="19"/>
    </row>
    <row r="994" spans="1:6" x14ac:dyDescent="0.3">
      <c r="A994" t="s">
        <v>8219</v>
      </c>
      <c r="B994">
        <v>55</v>
      </c>
      <c r="E994">
        <f t="shared" si="15"/>
        <v>4.6611391352110619E-4</v>
      </c>
      <c r="F994" s="19"/>
    </row>
    <row r="995" spans="1:6" x14ac:dyDescent="0.3">
      <c r="A995" t="s">
        <v>8219</v>
      </c>
      <c r="B995">
        <v>55</v>
      </c>
      <c r="E995">
        <f t="shared" si="15"/>
        <v>4.6611391352110619E-4</v>
      </c>
      <c r="F995" s="19"/>
    </row>
    <row r="996" spans="1:6" x14ac:dyDescent="0.3">
      <c r="A996" t="s">
        <v>8219</v>
      </c>
      <c r="B996">
        <v>55</v>
      </c>
      <c r="E996">
        <f t="shared" si="15"/>
        <v>4.6611391352110619E-4</v>
      </c>
      <c r="F996" s="19"/>
    </row>
    <row r="997" spans="1:6" x14ac:dyDescent="0.3">
      <c r="A997" t="s">
        <v>8219</v>
      </c>
      <c r="B997">
        <v>55</v>
      </c>
      <c r="E997">
        <f t="shared" si="15"/>
        <v>4.6611391352110619E-4</v>
      </c>
      <c r="F997" s="19"/>
    </row>
    <row r="998" spans="1:6" x14ac:dyDescent="0.3">
      <c r="A998" t="s">
        <v>8219</v>
      </c>
      <c r="B998">
        <v>55</v>
      </c>
      <c r="E998">
        <f t="shared" si="15"/>
        <v>4.6611391352110619E-4</v>
      </c>
      <c r="F998" s="19"/>
    </row>
    <row r="999" spans="1:6" x14ac:dyDescent="0.3">
      <c r="A999" t="s">
        <v>8219</v>
      </c>
      <c r="B999">
        <v>55</v>
      </c>
      <c r="E999">
        <f t="shared" si="15"/>
        <v>4.6611391352110619E-4</v>
      </c>
      <c r="F999" s="19"/>
    </row>
    <row r="1000" spans="1:6" x14ac:dyDescent="0.3">
      <c r="A1000" t="s">
        <v>8219</v>
      </c>
      <c r="B1000">
        <v>55</v>
      </c>
      <c r="E1000">
        <f t="shared" si="15"/>
        <v>4.6611391352110619E-4</v>
      </c>
      <c r="F1000" s="19"/>
    </row>
    <row r="1001" spans="1:6" x14ac:dyDescent="0.3">
      <c r="A1001" t="s">
        <v>8219</v>
      </c>
      <c r="B1001">
        <v>55</v>
      </c>
      <c r="E1001">
        <f t="shared" si="15"/>
        <v>4.6611391352110619E-4</v>
      </c>
      <c r="F1001" s="19"/>
    </row>
    <row r="1002" spans="1:6" x14ac:dyDescent="0.3">
      <c r="A1002" t="s">
        <v>8219</v>
      </c>
      <c r="B1002">
        <v>55</v>
      </c>
      <c r="E1002">
        <f t="shared" si="15"/>
        <v>4.6611391352110619E-4</v>
      </c>
      <c r="F1002" s="19"/>
    </row>
    <row r="1003" spans="1:6" x14ac:dyDescent="0.3">
      <c r="A1003" t="s">
        <v>8219</v>
      </c>
      <c r="B1003">
        <v>55</v>
      </c>
      <c r="E1003">
        <f t="shared" si="15"/>
        <v>4.6611391352110619E-4</v>
      </c>
      <c r="F1003" s="19"/>
    </row>
    <row r="1004" spans="1:6" x14ac:dyDescent="0.3">
      <c r="A1004" t="s">
        <v>8219</v>
      </c>
      <c r="B1004">
        <v>55</v>
      </c>
      <c r="E1004">
        <f t="shared" si="15"/>
        <v>4.6611391352110619E-4</v>
      </c>
      <c r="F1004" s="19"/>
    </row>
    <row r="1005" spans="1:6" x14ac:dyDescent="0.3">
      <c r="A1005" t="s">
        <v>8219</v>
      </c>
      <c r="B1005">
        <v>55</v>
      </c>
      <c r="E1005">
        <f t="shared" si="15"/>
        <v>4.6611391352110619E-4</v>
      </c>
      <c r="F1005" s="19"/>
    </row>
    <row r="1006" spans="1:6" x14ac:dyDescent="0.3">
      <c r="A1006" t="s">
        <v>8219</v>
      </c>
      <c r="B1006">
        <v>55</v>
      </c>
      <c r="E1006">
        <f t="shared" si="15"/>
        <v>4.6611391352110619E-4</v>
      </c>
      <c r="F1006" s="19"/>
    </row>
    <row r="1007" spans="1:6" x14ac:dyDescent="0.3">
      <c r="A1007" t="s">
        <v>8219</v>
      </c>
      <c r="B1007">
        <v>56</v>
      </c>
      <c r="E1007">
        <f t="shared" si="15"/>
        <v>4.6620476304726389E-4</v>
      </c>
      <c r="F1007" s="19"/>
    </row>
    <row r="1008" spans="1:6" x14ac:dyDescent="0.3">
      <c r="A1008" t="s">
        <v>8219</v>
      </c>
      <c r="B1008">
        <v>56</v>
      </c>
      <c r="E1008">
        <f t="shared" si="15"/>
        <v>4.6620476304726389E-4</v>
      </c>
      <c r="F1008" s="19"/>
    </row>
    <row r="1009" spans="1:6" x14ac:dyDescent="0.3">
      <c r="A1009" t="s">
        <v>8219</v>
      </c>
      <c r="B1009">
        <v>56</v>
      </c>
      <c r="E1009">
        <f t="shared" si="15"/>
        <v>4.6620476304726389E-4</v>
      </c>
      <c r="F1009" s="19"/>
    </row>
    <row r="1010" spans="1:6" x14ac:dyDescent="0.3">
      <c r="A1010" t="s">
        <v>8219</v>
      </c>
      <c r="B1010">
        <v>56</v>
      </c>
      <c r="E1010">
        <f t="shared" si="15"/>
        <v>4.6620476304726389E-4</v>
      </c>
      <c r="F1010" s="19"/>
    </row>
    <row r="1011" spans="1:6" x14ac:dyDescent="0.3">
      <c r="A1011" t="s">
        <v>8219</v>
      </c>
      <c r="B1011">
        <v>56</v>
      </c>
      <c r="E1011">
        <f t="shared" si="15"/>
        <v>4.6620476304726389E-4</v>
      </c>
      <c r="F1011" s="19"/>
    </row>
    <row r="1012" spans="1:6" x14ac:dyDescent="0.3">
      <c r="A1012" t="s">
        <v>8219</v>
      </c>
      <c r="B1012">
        <v>56</v>
      </c>
      <c r="E1012">
        <f t="shared" si="15"/>
        <v>4.6620476304726389E-4</v>
      </c>
      <c r="F1012" s="19"/>
    </row>
    <row r="1013" spans="1:6" x14ac:dyDescent="0.3">
      <c r="A1013" t="s">
        <v>8219</v>
      </c>
      <c r="B1013">
        <v>56</v>
      </c>
      <c r="E1013">
        <f t="shared" si="15"/>
        <v>4.6620476304726389E-4</v>
      </c>
      <c r="F1013" s="19"/>
    </row>
    <row r="1014" spans="1:6" x14ac:dyDescent="0.3">
      <c r="A1014" t="s">
        <v>8219</v>
      </c>
      <c r="B1014">
        <v>56</v>
      </c>
      <c r="E1014">
        <f t="shared" si="15"/>
        <v>4.6620476304726389E-4</v>
      </c>
      <c r="F1014" s="19"/>
    </row>
    <row r="1015" spans="1:6" x14ac:dyDescent="0.3">
      <c r="A1015" t="s">
        <v>8219</v>
      </c>
      <c r="B1015">
        <v>56</v>
      </c>
      <c r="E1015">
        <f t="shared" si="15"/>
        <v>4.6620476304726389E-4</v>
      </c>
      <c r="F1015" s="19"/>
    </row>
    <row r="1016" spans="1:6" x14ac:dyDescent="0.3">
      <c r="A1016" t="s">
        <v>8219</v>
      </c>
      <c r="B1016">
        <v>56</v>
      </c>
      <c r="E1016">
        <f t="shared" si="15"/>
        <v>4.6620476304726389E-4</v>
      </c>
      <c r="F1016" s="19"/>
    </row>
    <row r="1017" spans="1:6" x14ac:dyDescent="0.3">
      <c r="A1017" t="s">
        <v>8219</v>
      </c>
      <c r="B1017">
        <v>56</v>
      </c>
      <c r="E1017">
        <f t="shared" si="15"/>
        <v>4.6620476304726389E-4</v>
      </c>
      <c r="F1017" s="19"/>
    </row>
    <row r="1018" spans="1:6" x14ac:dyDescent="0.3">
      <c r="A1018" t="s">
        <v>8219</v>
      </c>
      <c r="B1018">
        <v>56</v>
      </c>
      <c r="E1018">
        <f t="shared" si="15"/>
        <v>4.6620476304726389E-4</v>
      </c>
      <c r="F1018" s="19"/>
    </row>
    <row r="1019" spans="1:6" x14ac:dyDescent="0.3">
      <c r="A1019" t="s">
        <v>8219</v>
      </c>
      <c r="B1019">
        <v>56</v>
      </c>
      <c r="E1019">
        <f t="shared" si="15"/>
        <v>4.6620476304726389E-4</v>
      </c>
      <c r="F1019" s="19"/>
    </row>
    <row r="1020" spans="1:6" x14ac:dyDescent="0.3">
      <c r="A1020" t="s">
        <v>8219</v>
      </c>
      <c r="B1020">
        <v>56</v>
      </c>
      <c r="E1020">
        <f t="shared" si="15"/>
        <v>4.6620476304726389E-4</v>
      </c>
      <c r="F1020" s="19"/>
    </row>
    <row r="1021" spans="1:6" x14ac:dyDescent="0.3">
      <c r="A1021" t="s">
        <v>8219</v>
      </c>
      <c r="B1021">
        <v>56</v>
      </c>
      <c r="E1021">
        <f t="shared" si="15"/>
        <v>4.6620476304726389E-4</v>
      </c>
      <c r="F1021" s="19"/>
    </row>
    <row r="1022" spans="1:6" x14ac:dyDescent="0.3">
      <c r="A1022" t="s">
        <v>8219</v>
      </c>
      <c r="B1022">
        <v>57</v>
      </c>
      <c r="E1022">
        <f t="shared" si="15"/>
        <v>4.6629497614426597E-4</v>
      </c>
      <c r="F1022" s="19"/>
    </row>
    <row r="1023" spans="1:6" x14ac:dyDescent="0.3">
      <c r="A1023" t="s">
        <v>8219</v>
      </c>
      <c r="B1023">
        <v>57</v>
      </c>
      <c r="E1023">
        <f t="shared" si="15"/>
        <v>4.6629497614426597E-4</v>
      </c>
      <c r="F1023" s="19"/>
    </row>
    <row r="1024" spans="1:6" x14ac:dyDescent="0.3">
      <c r="A1024" t="s">
        <v>8219</v>
      </c>
      <c r="B1024">
        <v>57</v>
      </c>
      <c r="E1024">
        <f t="shared" si="15"/>
        <v>4.6629497614426597E-4</v>
      </c>
      <c r="F1024" s="19"/>
    </row>
    <row r="1025" spans="1:6" x14ac:dyDescent="0.3">
      <c r="A1025" t="s">
        <v>8219</v>
      </c>
      <c r="B1025">
        <v>57</v>
      </c>
      <c r="E1025">
        <f t="shared" si="15"/>
        <v>4.6629497614426597E-4</v>
      </c>
      <c r="F1025" s="19"/>
    </row>
    <row r="1026" spans="1:6" x14ac:dyDescent="0.3">
      <c r="A1026" t="s">
        <v>8219</v>
      </c>
      <c r="B1026">
        <v>57</v>
      </c>
      <c r="E1026">
        <f t="shared" si="15"/>
        <v>4.6629497614426597E-4</v>
      </c>
      <c r="F1026" s="19"/>
    </row>
    <row r="1027" spans="1:6" x14ac:dyDescent="0.3">
      <c r="A1027" t="s">
        <v>8219</v>
      </c>
      <c r="B1027">
        <v>57</v>
      </c>
      <c r="E1027">
        <f t="shared" ref="E1027:E1090" si="16">_xlfn.NORM.DIST(B1027,$C$2,$D$2,FALSE)</f>
        <v>4.6629497614426597E-4</v>
      </c>
      <c r="F1027" s="19"/>
    </row>
    <row r="1028" spans="1:6" x14ac:dyDescent="0.3">
      <c r="A1028" t="s">
        <v>8219</v>
      </c>
      <c r="B1028">
        <v>57</v>
      </c>
      <c r="E1028">
        <f t="shared" si="16"/>
        <v>4.6629497614426597E-4</v>
      </c>
      <c r="F1028" s="19"/>
    </row>
    <row r="1029" spans="1:6" x14ac:dyDescent="0.3">
      <c r="A1029" t="s">
        <v>8219</v>
      </c>
      <c r="B1029">
        <v>57</v>
      </c>
      <c r="E1029">
        <f t="shared" si="16"/>
        <v>4.6629497614426597E-4</v>
      </c>
      <c r="F1029" s="19"/>
    </row>
    <row r="1030" spans="1:6" x14ac:dyDescent="0.3">
      <c r="A1030" t="s">
        <v>8219</v>
      </c>
      <c r="B1030">
        <v>57</v>
      </c>
      <c r="E1030">
        <f t="shared" si="16"/>
        <v>4.6629497614426597E-4</v>
      </c>
      <c r="F1030" s="19"/>
    </row>
    <row r="1031" spans="1:6" x14ac:dyDescent="0.3">
      <c r="A1031" t="s">
        <v>8219</v>
      </c>
      <c r="B1031">
        <v>57</v>
      </c>
      <c r="E1031">
        <f t="shared" si="16"/>
        <v>4.6629497614426597E-4</v>
      </c>
      <c r="F1031" s="19"/>
    </row>
    <row r="1032" spans="1:6" x14ac:dyDescent="0.3">
      <c r="A1032" t="s">
        <v>8219</v>
      </c>
      <c r="B1032">
        <v>57</v>
      </c>
      <c r="E1032">
        <f t="shared" si="16"/>
        <v>4.6629497614426597E-4</v>
      </c>
      <c r="F1032" s="19"/>
    </row>
    <row r="1033" spans="1:6" x14ac:dyDescent="0.3">
      <c r="A1033" t="s">
        <v>8219</v>
      </c>
      <c r="B1033">
        <v>57</v>
      </c>
      <c r="E1033">
        <f t="shared" si="16"/>
        <v>4.6629497614426597E-4</v>
      </c>
      <c r="F1033" s="19"/>
    </row>
    <row r="1034" spans="1:6" x14ac:dyDescent="0.3">
      <c r="A1034" t="s">
        <v>8219</v>
      </c>
      <c r="B1034">
        <v>57</v>
      </c>
      <c r="E1034">
        <f t="shared" si="16"/>
        <v>4.6629497614426597E-4</v>
      </c>
      <c r="F1034" s="19"/>
    </row>
    <row r="1035" spans="1:6" x14ac:dyDescent="0.3">
      <c r="A1035" t="s">
        <v>8219</v>
      </c>
      <c r="B1035">
        <v>57</v>
      </c>
      <c r="E1035">
        <f t="shared" si="16"/>
        <v>4.6629497614426597E-4</v>
      </c>
      <c r="F1035" s="19"/>
    </row>
    <row r="1036" spans="1:6" x14ac:dyDescent="0.3">
      <c r="A1036" t="s">
        <v>8219</v>
      </c>
      <c r="B1036">
        <v>57</v>
      </c>
      <c r="E1036">
        <f t="shared" si="16"/>
        <v>4.6629497614426597E-4</v>
      </c>
      <c r="F1036" s="19"/>
    </row>
    <row r="1037" spans="1:6" x14ac:dyDescent="0.3">
      <c r="A1037" t="s">
        <v>8219</v>
      </c>
      <c r="B1037">
        <v>57</v>
      </c>
      <c r="E1037">
        <f t="shared" si="16"/>
        <v>4.6629497614426597E-4</v>
      </c>
      <c r="F1037" s="19"/>
    </row>
    <row r="1038" spans="1:6" x14ac:dyDescent="0.3">
      <c r="A1038" t="s">
        <v>8219</v>
      </c>
      <c r="B1038">
        <v>57</v>
      </c>
      <c r="E1038">
        <f t="shared" si="16"/>
        <v>4.6629497614426597E-4</v>
      </c>
      <c r="F1038" s="19"/>
    </row>
    <row r="1039" spans="1:6" x14ac:dyDescent="0.3">
      <c r="A1039" t="s">
        <v>8219</v>
      </c>
      <c r="B1039">
        <v>57</v>
      </c>
      <c r="E1039">
        <f t="shared" si="16"/>
        <v>4.6629497614426597E-4</v>
      </c>
      <c r="F1039" s="19"/>
    </row>
    <row r="1040" spans="1:6" x14ac:dyDescent="0.3">
      <c r="A1040" t="s">
        <v>8219</v>
      </c>
      <c r="B1040">
        <v>57</v>
      </c>
      <c r="E1040">
        <f t="shared" si="16"/>
        <v>4.6629497614426597E-4</v>
      </c>
      <c r="F1040" s="19"/>
    </row>
    <row r="1041" spans="1:6" x14ac:dyDescent="0.3">
      <c r="A1041" t="s">
        <v>8219</v>
      </c>
      <c r="B1041">
        <v>57</v>
      </c>
      <c r="E1041">
        <f t="shared" si="16"/>
        <v>4.6629497614426597E-4</v>
      </c>
      <c r="F1041" s="19"/>
    </row>
    <row r="1042" spans="1:6" x14ac:dyDescent="0.3">
      <c r="A1042" t="s">
        <v>8219</v>
      </c>
      <c r="B1042">
        <v>57</v>
      </c>
      <c r="E1042">
        <f t="shared" si="16"/>
        <v>4.6629497614426597E-4</v>
      </c>
      <c r="F1042" s="19"/>
    </row>
    <row r="1043" spans="1:6" x14ac:dyDescent="0.3">
      <c r="A1043" t="s">
        <v>8219</v>
      </c>
      <c r="B1043">
        <v>58</v>
      </c>
      <c r="E1043">
        <f t="shared" si="16"/>
        <v>4.6638455243582714E-4</v>
      </c>
      <c r="F1043" s="19"/>
    </row>
    <row r="1044" spans="1:6" x14ac:dyDescent="0.3">
      <c r="A1044" t="s">
        <v>8219</v>
      </c>
      <c r="B1044">
        <v>58</v>
      </c>
      <c r="E1044">
        <f t="shared" si="16"/>
        <v>4.6638455243582714E-4</v>
      </c>
      <c r="F1044" s="19"/>
    </row>
    <row r="1045" spans="1:6" x14ac:dyDescent="0.3">
      <c r="A1045" t="s">
        <v>8219</v>
      </c>
      <c r="B1045">
        <v>58</v>
      </c>
      <c r="E1045">
        <f t="shared" si="16"/>
        <v>4.6638455243582714E-4</v>
      </c>
      <c r="F1045" s="19"/>
    </row>
    <row r="1046" spans="1:6" x14ac:dyDescent="0.3">
      <c r="A1046" t="s">
        <v>8219</v>
      </c>
      <c r="B1046">
        <v>58</v>
      </c>
      <c r="E1046">
        <f t="shared" si="16"/>
        <v>4.6638455243582714E-4</v>
      </c>
      <c r="F1046" s="19"/>
    </row>
    <row r="1047" spans="1:6" x14ac:dyDescent="0.3">
      <c r="A1047" t="s">
        <v>8219</v>
      </c>
      <c r="B1047">
        <v>58</v>
      </c>
      <c r="E1047">
        <f t="shared" si="16"/>
        <v>4.6638455243582714E-4</v>
      </c>
      <c r="F1047" s="19"/>
    </row>
    <row r="1048" spans="1:6" x14ac:dyDescent="0.3">
      <c r="A1048" t="s">
        <v>8219</v>
      </c>
      <c r="B1048">
        <v>58</v>
      </c>
      <c r="E1048">
        <f t="shared" si="16"/>
        <v>4.6638455243582714E-4</v>
      </c>
      <c r="F1048" s="19"/>
    </row>
    <row r="1049" spans="1:6" x14ac:dyDescent="0.3">
      <c r="A1049" t="s">
        <v>8219</v>
      </c>
      <c r="B1049">
        <v>58</v>
      </c>
      <c r="E1049">
        <f t="shared" si="16"/>
        <v>4.6638455243582714E-4</v>
      </c>
      <c r="F1049" s="19"/>
    </row>
    <row r="1050" spans="1:6" x14ac:dyDescent="0.3">
      <c r="A1050" t="s">
        <v>8219</v>
      </c>
      <c r="B1050">
        <v>58</v>
      </c>
      <c r="E1050">
        <f t="shared" si="16"/>
        <v>4.6638455243582714E-4</v>
      </c>
      <c r="F1050" s="19"/>
    </row>
    <row r="1051" spans="1:6" x14ac:dyDescent="0.3">
      <c r="A1051" t="s">
        <v>8219</v>
      </c>
      <c r="B1051">
        <v>58</v>
      </c>
      <c r="E1051">
        <f t="shared" si="16"/>
        <v>4.6638455243582714E-4</v>
      </c>
      <c r="F1051" s="19"/>
    </row>
    <row r="1052" spans="1:6" x14ac:dyDescent="0.3">
      <c r="A1052" t="s">
        <v>8219</v>
      </c>
      <c r="B1052">
        <v>58</v>
      </c>
      <c r="E1052">
        <f t="shared" si="16"/>
        <v>4.6638455243582714E-4</v>
      </c>
      <c r="F1052" s="19"/>
    </row>
    <row r="1053" spans="1:6" x14ac:dyDescent="0.3">
      <c r="A1053" t="s">
        <v>8219</v>
      </c>
      <c r="B1053">
        <v>58</v>
      </c>
      <c r="E1053">
        <f t="shared" si="16"/>
        <v>4.6638455243582714E-4</v>
      </c>
      <c r="F1053" s="19"/>
    </row>
    <row r="1054" spans="1:6" x14ac:dyDescent="0.3">
      <c r="A1054" t="s">
        <v>8219</v>
      </c>
      <c r="B1054">
        <v>58</v>
      </c>
      <c r="E1054">
        <f t="shared" si="16"/>
        <v>4.6638455243582714E-4</v>
      </c>
      <c r="F1054" s="19"/>
    </row>
    <row r="1055" spans="1:6" x14ac:dyDescent="0.3">
      <c r="A1055" t="s">
        <v>8219</v>
      </c>
      <c r="B1055">
        <v>59</v>
      </c>
      <c r="E1055">
        <f t="shared" si="16"/>
        <v>4.6647349154826982E-4</v>
      </c>
      <c r="F1055" s="19"/>
    </row>
    <row r="1056" spans="1:6" x14ac:dyDescent="0.3">
      <c r="A1056" t="s">
        <v>8219</v>
      </c>
      <c r="B1056">
        <v>59</v>
      </c>
      <c r="E1056">
        <f t="shared" si="16"/>
        <v>4.6647349154826982E-4</v>
      </c>
      <c r="F1056" s="19"/>
    </row>
    <row r="1057" spans="1:6" x14ac:dyDescent="0.3">
      <c r="A1057" t="s">
        <v>8219</v>
      </c>
      <c r="B1057">
        <v>59</v>
      </c>
      <c r="E1057">
        <f t="shared" si="16"/>
        <v>4.6647349154826982E-4</v>
      </c>
      <c r="F1057" s="19"/>
    </row>
    <row r="1058" spans="1:6" x14ac:dyDescent="0.3">
      <c r="A1058" t="s">
        <v>8219</v>
      </c>
      <c r="B1058">
        <v>59</v>
      </c>
      <c r="E1058">
        <f t="shared" si="16"/>
        <v>4.6647349154826982E-4</v>
      </c>
      <c r="F1058" s="19"/>
    </row>
    <row r="1059" spans="1:6" x14ac:dyDescent="0.3">
      <c r="A1059" t="s">
        <v>8219</v>
      </c>
      <c r="B1059">
        <v>59</v>
      </c>
      <c r="E1059">
        <f t="shared" si="16"/>
        <v>4.6647349154826982E-4</v>
      </c>
      <c r="F1059" s="19"/>
    </row>
    <row r="1060" spans="1:6" x14ac:dyDescent="0.3">
      <c r="A1060" t="s">
        <v>8219</v>
      </c>
      <c r="B1060">
        <v>59</v>
      </c>
      <c r="E1060">
        <f t="shared" si="16"/>
        <v>4.6647349154826982E-4</v>
      </c>
      <c r="F1060" s="19"/>
    </row>
    <row r="1061" spans="1:6" x14ac:dyDescent="0.3">
      <c r="A1061" t="s">
        <v>8219</v>
      </c>
      <c r="B1061">
        <v>59</v>
      </c>
      <c r="E1061">
        <f t="shared" si="16"/>
        <v>4.6647349154826982E-4</v>
      </c>
      <c r="F1061" s="19"/>
    </row>
    <row r="1062" spans="1:6" x14ac:dyDescent="0.3">
      <c r="A1062" t="s">
        <v>8219</v>
      </c>
      <c r="B1062">
        <v>59</v>
      </c>
      <c r="E1062">
        <f t="shared" si="16"/>
        <v>4.6647349154826982E-4</v>
      </c>
      <c r="F1062" s="19"/>
    </row>
    <row r="1063" spans="1:6" x14ac:dyDescent="0.3">
      <c r="A1063" t="s">
        <v>8219</v>
      </c>
      <c r="B1063">
        <v>59</v>
      </c>
      <c r="E1063">
        <f t="shared" si="16"/>
        <v>4.6647349154826982E-4</v>
      </c>
      <c r="F1063" s="19"/>
    </row>
    <row r="1064" spans="1:6" x14ac:dyDescent="0.3">
      <c r="A1064" t="s">
        <v>8219</v>
      </c>
      <c r="B1064">
        <v>59</v>
      </c>
      <c r="E1064">
        <f t="shared" si="16"/>
        <v>4.6647349154826982E-4</v>
      </c>
      <c r="F1064" s="19"/>
    </row>
    <row r="1065" spans="1:6" x14ac:dyDescent="0.3">
      <c r="A1065" t="s">
        <v>8219</v>
      </c>
      <c r="B1065">
        <v>59</v>
      </c>
      <c r="E1065">
        <f t="shared" si="16"/>
        <v>4.6647349154826982E-4</v>
      </c>
      <c r="F1065" s="19"/>
    </row>
    <row r="1066" spans="1:6" x14ac:dyDescent="0.3">
      <c r="A1066" t="s">
        <v>8219</v>
      </c>
      <c r="B1066">
        <v>60</v>
      </c>
      <c r="E1066">
        <f t="shared" si="16"/>
        <v>4.6656179311052652E-4</v>
      </c>
      <c r="F1066" s="19"/>
    </row>
    <row r="1067" spans="1:6" x14ac:dyDescent="0.3">
      <c r="A1067" t="s">
        <v>8219</v>
      </c>
      <c r="B1067">
        <v>60</v>
      </c>
      <c r="E1067">
        <f t="shared" si="16"/>
        <v>4.6656179311052652E-4</v>
      </c>
      <c r="F1067" s="19"/>
    </row>
    <row r="1068" spans="1:6" x14ac:dyDescent="0.3">
      <c r="A1068" t="s">
        <v>8219</v>
      </c>
      <c r="B1068">
        <v>60</v>
      </c>
      <c r="E1068">
        <f t="shared" si="16"/>
        <v>4.6656179311052652E-4</v>
      </c>
      <c r="F1068" s="19"/>
    </row>
    <row r="1069" spans="1:6" x14ac:dyDescent="0.3">
      <c r="A1069" t="s">
        <v>8219</v>
      </c>
      <c r="B1069">
        <v>60</v>
      </c>
      <c r="E1069">
        <f t="shared" si="16"/>
        <v>4.6656179311052652E-4</v>
      </c>
      <c r="F1069" s="19"/>
    </row>
    <row r="1070" spans="1:6" x14ac:dyDescent="0.3">
      <c r="A1070" t="s">
        <v>8219</v>
      </c>
      <c r="B1070">
        <v>60</v>
      </c>
      <c r="E1070">
        <f t="shared" si="16"/>
        <v>4.6656179311052652E-4</v>
      </c>
      <c r="F1070" s="19"/>
    </row>
    <row r="1071" spans="1:6" x14ac:dyDescent="0.3">
      <c r="A1071" t="s">
        <v>8219</v>
      </c>
      <c r="B1071">
        <v>60</v>
      </c>
      <c r="E1071">
        <f t="shared" si="16"/>
        <v>4.6656179311052652E-4</v>
      </c>
      <c r="F1071" s="19"/>
    </row>
    <row r="1072" spans="1:6" x14ac:dyDescent="0.3">
      <c r="A1072" t="s">
        <v>8219</v>
      </c>
      <c r="B1072">
        <v>60</v>
      </c>
      <c r="E1072">
        <f t="shared" si="16"/>
        <v>4.6656179311052652E-4</v>
      </c>
      <c r="F1072" s="19"/>
    </row>
    <row r="1073" spans="1:6" x14ac:dyDescent="0.3">
      <c r="A1073" t="s">
        <v>8219</v>
      </c>
      <c r="B1073">
        <v>60</v>
      </c>
      <c r="E1073">
        <f t="shared" si="16"/>
        <v>4.6656179311052652E-4</v>
      </c>
      <c r="F1073" s="19"/>
    </row>
    <row r="1074" spans="1:6" x14ac:dyDescent="0.3">
      <c r="A1074" t="s">
        <v>8219</v>
      </c>
      <c r="B1074">
        <v>60</v>
      </c>
      <c r="E1074">
        <f t="shared" si="16"/>
        <v>4.6656179311052652E-4</v>
      </c>
      <c r="F1074" s="19"/>
    </row>
    <row r="1075" spans="1:6" x14ac:dyDescent="0.3">
      <c r="A1075" t="s">
        <v>8219</v>
      </c>
      <c r="B1075">
        <v>60</v>
      </c>
      <c r="E1075">
        <f t="shared" si="16"/>
        <v>4.6656179311052652E-4</v>
      </c>
      <c r="F1075" s="19"/>
    </row>
    <row r="1076" spans="1:6" x14ac:dyDescent="0.3">
      <c r="A1076" t="s">
        <v>8219</v>
      </c>
      <c r="B1076">
        <v>60</v>
      </c>
      <c r="E1076">
        <f t="shared" si="16"/>
        <v>4.6656179311052652E-4</v>
      </c>
      <c r="F1076" s="19"/>
    </row>
    <row r="1077" spans="1:6" x14ac:dyDescent="0.3">
      <c r="A1077" t="s">
        <v>8219</v>
      </c>
      <c r="B1077">
        <v>60</v>
      </c>
      <c r="E1077">
        <f t="shared" si="16"/>
        <v>4.6656179311052652E-4</v>
      </c>
      <c r="F1077" s="19"/>
    </row>
    <row r="1078" spans="1:6" x14ac:dyDescent="0.3">
      <c r="A1078" t="s">
        <v>8219</v>
      </c>
      <c r="B1078">
        <v>61</v>
      </c>
      <c r="E1078">
        <f t="shared" si="16"/>
        <v>4.66649456754143E-4</v>
      </c>
      <c r="F1078" s="19"/>
    </row>
    <row r="1079" spans="1:6" x14ac:dyDescent="0.3">
      <c r="A1079" t="s">
        <v>8219</v>
      </c>
      <c r="B1079">
        <v>61</v>
      </c>
      <c r="E1079">
        <f t="shared" si="16"/>
        <v>4.66649456754143E-4</v>
      </c>
      <c r="F1079" s="19"/>
    </row>
    <row r="1080" spans="1:6" x14ac:dyDescent="0.3">
      <c r="A1080" t="s">
        <v>8219</v>
      </c>
      <c r="B1080">
        <v>61</v>
      </c>
      <c r="E1080">
        <f t="shared" si="16"/>
        <v>4.66649456754143E-4</v>
      </c>
      <c r="F1080" s="19"/>
    </row>
    <row r="1081" spans="1:6" x14ac:dyDescent="0.3">
      <c r="A1081" t="s">
        <v>8219</v>
      </c>
      <c r="B1081">
        <v>61</v>
      </c>
      <c r="E1081">
        <f t="shared" si="16"/>
        <v>4.66649456754143E-4</v>
      </c>
      <c r="F1081" s="19"/>
    </row>
    <row r="1082" spans="1:6" x14ac:dyDescent="0.3">
      <c r="A1082" t="s">
        <v>8219</v>
      </c>
      <c r="B1082">
        <v>61</v>
      </c>
      <c r="E1082">
        <f t="shared" si="16"/>
        <v>4.66649456754143E-4</v>
      </c>
      <c r="F1082" s="19"/>
    </row>
    <row r="1083" spans="1:6" x14ac:dyDescent="0.3">
      <c r="A1083" t="s">
        <v>8219</v>
      </c>
      <c r="B1083">
        <v>61</v>
      </c>
      <c r="E1083">
        <f t="shared" si="16"/>
        <v>4.66649456754143E-4</v>
      </c>
      <c r="F1083" s="19"/>
    </row>
    <row r="1084" spans="1:6" x14ac:dyDescent="0.3">
      <c r="A1084" t="s">
        <v>8219</v>
      </c>
      <c r="B1084">
        <v>61</v>
      </c>
      <c r="E1084">
        <f t="shared" si="16"/>
        <v>4.66649456754143E-4</v>
      </c>
      <c r="F1084" s="19"/>
    </row>
    <row r="1085" spans="1:6" x14ac:dyDescent="0.3">
      <c r="A1085" t="s">
        <v>8219</v>
      </c>
      <c r="B1085">
        <v>61</v>
      </c>
      <c r="E1085">
        <f t="shared" si="16"/>
        <v>4.66649456754143E-4</v>
      </c>
      <c r="F1085" s="19"/>
    </row>
    <row r="1086" spans="1:6" x14ac:dyDescent="0.3">
      <c r="A1086" t="s">
        <v>8219</v>
      </c>
      <c r="B1086">
        <v>61</v>
      </c>
      <c r="E1086">
        <f t="shared" si="16"/>
        <v>4.66649456754143E-4</v>
      </c>
      <c r="F1086" s="19"/>
    </row>
    <row r="1087" spans="1:6" x14ac:dyDescent="0.3">
      <c r="A1087" t="s">
        <v>8219</v>
      </c>
      <c r="B1087">
        <v>61</v>
      </c>
      <c r="E1087">
        <f t="shared" si="16"/>
        <v>4.66649456754143E-4</v>
      </c>
      <c r="F1087" s="19"/>
    </row>
    <row r="1088" spans="1:6" x14ac:dyDescent="0.3">
      <c r="A1088" t="s">
        <v>8219</v>
      </c>
      <c r="B1088">
        <v>61</v>
      </c>
      <c r="E1088">
        <f t="shared" si="16"/>
        <v>4.66649456754143E-4</v>
      </c>
      <c r="F1088" s="19"/>
    </row>
    <row r="1089" spans="1:6" x14ac:dyDescent="0.3">
      <c r="A1089" t="s">
        <v>8219</v>
      </c>
      <c r="B1089">
        <v>61</v>
      </c>
      <c r="E1089">
        <f t="shared" si="16"/>
        <v>4.66649456754143E-4</v>
      </c>
      <c r="F1089" s="19"/>
    </row>
    <row r="1090" spans="1:6" x14ac:dyDescent="0.3">
      <c r="A1090" t="s">
        <v>8219</v>
      </c>
      <c r="B1090">
        <v>61</v>
      </c>
      <c r="E1090">
        <f t="shared" si="16"/>
        <v>4.66649456754143E-4</v>
      </c>
      <c r="F1090" s="19"/>
    </row>
    <row r="1091" spans="1:6" x14ac:dyDescent="0.3">
      <c r="A1091" t="s">
        <v>8219</v>
      </c>
      <c r="B1091">
        <v>61</v>
      </c>
      <c r="E1091">
        <f t="shared" ref="E1091:E1154" si="17">_xlfn.NORM.DIST(B1091,$C$2,$D$2,FALSE)</f>
        <v>4.66649456754143E-4</v>
      </c>
      <c r="F1091" s="19"/>
    </row>
    <row r="1092" spans="1:6" x14ac:dyDescent="0.3">
      <c r="A1092" t="s">
        <v>8219</v>
      </c>
      <c r="B1092">
        <v>62</v>
      </c>
      <c r="E1092">
        <f t="shared" si="17"/>
        <v>4.6673648211328006E-4</v>
      </c>
      <c r="F1092" s="19"/>
    </row>
    <row r="1093" spans="1:6" x14ac:dyDescent="0.3">
      <c r="A1093" t="s">
        <v>8219</v>
      </c>
      <c r="B1093">
        <v>62</v>
      </c>
      <c r="E1093">
        <f t="shared" si="17"/>
        <v>4.6673648211328006E-4</v>
      </c>
      <c r="F1093" s="19"/>
    </row>
    <row r="1094" spans="1:6" x14ac:dyDescent="0.3">
      <c r="A1094" t="s">
        <v>8219</v>
      </c>
      <c r="B1094">
        <v>62</v>
      </c>
      <c r="E1094">
        <f t="shared" si="17"/>
        <v>4.6673648211328006E-4</v>
      </c>
      <c r="F1094" s="19"/>
    </row>
    <row r="1095" spans="1:6" x14ac:dyDescent="0.3">
      <c r="A1095" t="s">
        <v>8219</v>
      </c>
      <c r="B1095">
        <v>62</v>
      </c>
      <c r="E1095">
        <f t="shared" si="17"/>
        <v>4.6673648211328006E-4</v>
      </c>
      <c r="F1095" s="19"/>
    </row>
    <row r="1096" spans="1:6" x14ac:dyDescent="0.3">
      <c r="A1096" t="s">
        <v>8219</v>
      </c>
      <c r="B1096">
        <v>62</v>
      </c>
      <c r="E1096">
        <f t="shared" si="17"/>
        <v>4.6673648211328006E-4</v>
      </c>
      <c r="F1096" s="19"/>
    </row>
    <row r="1097" spans="1:6" x14ac:dyDescent="0.3">
      <c r="A1097" t="s">
        <v>8219</v>
      </c>
      <c r="B1097">
        <v>62</v>
      </c>
      <c r="E1097">
        <f t="shared" si="17"/>
        <v>4.6673648211328006E-4</v>
      </c>
      <c r="F1097" s="19"/>
    </row>
    <row r="1098" spans="1:6" x14ac:dyDescent="0.3">
      <c r="A1098" t="s">
        <v>8219</v>
      </c>
      <c r="B1098">
        <v>62</v>
      </c>
      <c r="E1098">
        <f t="shared" si="17"/>
        <v>4.6673648211328006E-4</v>
      </c>
      <c r="F1098" s="19"/>
    </row>
    <row r="1099" spans="1:6" x14ac:dyDescent="0.3">
      <c r="A1099" t="s">
        <v>8219</v>
      </c>
      <c r="B1099">
        <v>62</v>
      </c>
      <c r="E1099">
        <f t="shared" si="17"/>
        <v>4.6673648211328006E-4</v>
      </c>
      <c r="F1099" s="19"/>
    </row>
    <row r="1100" spans="1:6" x14ac:dyDescent="0.3">
      <c r="A1100" t="s">
        <v>8219</v>
      </c>
      <c r="B1100">
        <v>62</v>
      </c>
      <c r="E1100">
        <f t="shared" si="17"/>
        <v>4.6673648211328006E-4</v>
      </c>
      <c r="F1100" s="19"/>
    </row>
    <row r="1101" spans="1:6" x14ac:dyDescent="0.3">
      <c r="A1101" t="s">
        <v>8219</v>
      </c>
      <c r="B1101">
        <v>62</v>
      </c>
      <c r="E1101">
        <f t="shared" si="17"/>
        <v>4.6673648211328006E-4</v>
      </c>
      <c r="F1101" s="19"/>
    </row>
    <row r="1102" spans="1:6" x14ac:dyDescent="0.3">
      <c r="A1102" t="s">
        <v>8219</v>
      </c>
      <c r="B1102">
        <v>62</v>
      </c>
      <c r="E1102">
        <f t="shared" si="17"/>
        <v>4.6673648211328006E-4</v>
      </c>
      <c r="F1102" s="19"/>
    </row>
    <row r="1103" spans="1:6" x14ac:dyDescent="0.3">
      <c r="A1103" t="s">
        <v>8219</v>
      </c>
      <c r="B1103">
        <v>62</v>
      </c>
      <c r="E1103">
        <f t="shared" si="17"/>
        <v>4.6673648211328006E-4</v>
      </c>
      <c r="F1103" s="19"/>
    </row>
    <row r="1104" spans="1:6" x14ac:dyDescent="0.3">
      <c r="A1104" t="s">
        <v>8219</v>
      </c>
      <c r="B1104">
        <v>62</v>
      </c>
      <c r="E1104">
        <f t="shared" si="17"/>
        <v>4.6673648211328006E-4</v>
      </c>
      <c r="F1104" s="19"/>
    </row>
    <row r="1105" spans="1:6" x14ac:dyDescent="0.3">
      <c r="A1105" t="s">
        <v>8219</v>
      </c>
      <c r="B1105">
        <v>62</v>
      </c>
      <c r="E1105">
        <f t="shared" si="17"/>
        <v>4.6673648211328006E-4</v>
      </c>
      <c r="F1105" s="19"/>
    </row>
    <row r="1106" spans="1:6" x14ac:dyDescent="0.3">
      <c r="A1106" t="s">
        <v>8219</v>
      </c>
      <c r="B1106">
        <v>62</v>
      </c>
      <c r="E1106">
        <f t="shared" si="17"/>
        <v>4.6673648211328006E-4</v>
      </c>
      <c r="F1106" s="19"/>
    </row>
    <row r="1107" spans="1:6" x14ac:dyDescent="0.3">
      <c r="A1107" t="s">
        <v>8219</v>
      </c>
      <c r="B1107">
        <v>62</v>
      </c>
      <c r="E1107">
        <f t="shared" si="17"/>
        <v>4.6673648211328006E-4</v>
      </c>
      <c r="F1107" s="19"/>
    </row>
    <row r="1108" spans="1:6" x14ac:dyDescent="0.3">
      <c r="A1108" t="s">
        <v>8219</v>
      </c>
      <c r="B1108">
        <v>62</v>
      </c>
      <c r="E1108">
        <f t="shared" si="17"/>
        <v>4.6673648211328006E-4</v>
      </c>
      <c r="F1108" s="19"/>
    </row>
    <row r="1109" spans="1:6" x14ac:dyDescent="0.3">
      <c r="A1109" t="s">
        <v>8219</v>
      </c>
      <c r="B1109">
        <v>62</v>
      </c>
      <c r="E1109">
        <f t="shared" si="17"/>
        <v>4.6673648211328006E-4</v>
      </c>
      <c r="F1109" s="19"/>
    </row>
    <row r="1110" spans="1:6" x14ac:dyDescent="0.3">
      <c r="A1110" t="s">
        <v>8219</v>
      </c>
      <c r="B1110">
        <v>63</v>
      </c>
      <c r="E1110">
        <f t="shared" si="17"/>
        <v>4.6682286882471691E-4</v>
      </c>
      <c r="F1110" s="19"/>
    </row>
    <row r="1111" spans="1:6" x14ac:dyDescent="0.3">
      <c r="A1111" t="s">
        <v>8219</v>
      </c>
      <c r="B1111">
        <v>63</v>
      </c>
      <c r="E1111">
        <f t="shared" si="17"/>
        <v>4.6682286882471691E-4</v>
      </c>
      <c r="F1111" s="19"/>
    </row>
    <row r="1112" spans="1:6" x14ac:dyDescent="0.3">
      <c r="A1112" t="s">
        <v>8219</v>
      </c>
      <c r="B1112">
        <v>63</v>
      </c>
      <c r="E1112">
        <f t="shared" si="17"/>
        <v>4.6682286882471691E-4</v>
      </c>
      <c r="F1112" s="19"/>
    </row>
    <row r="1113" spans="1:6" x14ac:dyDescent="0.3">
      <c r="A1113" t="s">
        <v>8219</v>
      </c>
      <c r="B1113">
        <v>63</v>
      </c>
      <c r="E1113">
        <f t="shared" si="17"/>
        <v>4.6682286882471691E-4</v>
      </c>
      <c r="F1113" s="19"/>
    </row>
    <row r="1114" spans="1:6" x14ac:dyDescent="0.3">
      <c r="A1114" t="s">
        <v>8219</v>
      </c>
      <c r="B1114">
        <v>63</v>
      </c>
      <c r="E1114">
        <f t="shared" si="17"/>
        <v>4.6682286882471691E-4</v>
      </c>
      <c r="F1114" s="19"/>
    </row>
    <row r="1115" spans="1:6" x14ac:dyDescent="0.3">
      <c r="A1115" t="s">
        <v>8219</v>
      </c>
      <c r="B1115">
        <v>63</v>
      </c>
      <c r="E1115">
        <f t="shared" si="17"/>
        <v>4.6682286882471691E-4</v>
      </c>
      <c r="F1115" s="19"/>
    </row>
    <row r="1116" spans="1:6" x14ac:dyDescent="0.3">
      <c r="A1116" t="s">
        <v>8219</v>
      </c>
      <c r="B1116">
        <v>63</v>
      </c>
      <c r="E1116">
        <f t="shared" si="17"/>
        <v>4.6682286882471691E-4</v>
      </c>
      <c r="F1116" s="19"/>
    </row>
    <row r="1117" spans="1:6" x14ac:dyDescent="0.3">
      <c r="A1117" t="s">
        <v>8219</v>
      </c>
      <c r="B1117">
        <v>63</v>
      </c>
      <c r="E1117">
        <f t="shared" si="17"/>
        <v>4.6682286882471691E-4</v>
      </c>
      <c r="F1117" s="19"/>
    </row>
    <row r="1118" spans="1:6" x14ac:dyDescent="0.3">
      <c r="A1118" t="s">
        <v>8219</v>
      </c>
      <c r="B1118">
        <v>63</v>
      </c>
      <c r="E1118">
        <f t="shared" si="17"/>
        <v>4.6682286882471691E-4</v>
      </c>
      <c r="F1118" s="19"/>
    </row>
    <row r="1119" spans="1:6" x14ac:dyDescent="0.3">
      <c r="A1119" t="s">
        <v>8219</v>
      </c>
      <c r="B1119">
        <v>63</v>
      </c>
      <c r="E1119">
        <f t="shared" si="17"/>
        <v>4.6682286882471691E-4</v>
      </c>
      <c r="F1119" s="19"/>
    </row>
    <row r="1120" spans="1:6" x14ac:dyDescent="0.3">
      <c r="A1120" t="s">
        <v>8219</v>
      </c>
      <c r="B1120">
        <v>63</v>
      </c>
      <c r="E1120">
        <f t="shared" si="17"/>
        <v>4.6682286882471691E-4</v>
      </c>
      <c r="F1120" s="19"/>
    </row>
    <row r="1121" spans="1:6" x14ac:dyDescent="0.3">
      <c r="A1121" t="s">
        <v>8219</v>
      </c>
      <c r="B1121">
        <v>63</v>
      </c>
      <c r="E1121">
        <f t="shared" si="17"/>
        <v>4.6682286882471691E-4</v>
      </c>
      <c r="F1121" s="19"/>
    </row>
    <row r="1122" spans="1:6" x14ac:dyDescent="0.3">
      <c r="A1122" t="s">
        <v>8219</v>
      </c>
      <c r="B1122">
        <v>64</v>
      </c>
      <c r="E1122">
        <f t="shared" si="17"/>
        <v>4.66908616527853E-4</v>
      </c>
      <c r="F1122" s="19"/>
    </row>
    <row r="1123" spans="1:6" x14ac:dyDescent="0.3">
      <c r="A1123" t="s">
        <v>8219</v>
      </c>
      <c r="B1123">
        <v>64</v>
      </c>
      <c r="E1123">
        <f t="shared" si="17"/>
        <v>4.66908616527853E-4</v>
      </c>
      <c r="F1123" s="19"/>
    </row>
    <row r="1124" spans="1:6" x14ac:dyDescent="0.3">
      <c r="A1124" t="s">
        <v>8219</v>
      </c>
      <c r="B1124">
        <v>64</v>
      </c>
      <c r="E1124">
        <f t="shared" si="17"/>
        <v>4.66908616527853E-4</v>
      </c>
      <c r="F1124" s="19"/>
    </row>
    <row r="1125" spans="1:6" x14ac:dyDescent="0.3">
      <c r="A1125" t="s">
        <v>8219</v>
      </c>
      <c r="B1125">
        <v>64</v>
      </c>
      <c r="E1125">
        <f t="shared" si="17"/>
        <v>4.66908616527853E-4</v>
      </c>
      <c r="F1125" s="19"/>
    </row>
    <row r="1126" spans="1:6" x14ac:dyDescent="0.3">
      <c r="A1126" t="s">
        <v>8219</v>
      </c>
      <c r="B1126">
        <v>64</v>
      </c>
      <c r="E1126">
        <f t="shared" si="17"/>
        <v>4.66908616527853E-4</v>
      </c>
      <c r="F1126" s="19"/>
    </row>
    <row r="1127" spans="1:6" x14ac:dyDescent="0.3">
      <c r="A1127" t="s">
        <v>8219</v>
      </c>
      <c r="B1127">
        <v>64</v>
      </c>
      <c r="E1127">
        <f t="shared" si="17"/>
        <v>4.66908616527853E-4</v>
      </c>
      <c r="F1127" s="19"/>
    </row>
    <row r="1128" spans="1:6" x14ac:dyDescent="0.3">
      <c r="A1128" t="s">
        <v>8219</v>
      </c>
      <c r="B1128">
        <v>64</v>
      </c>
      <c r="E1128">
        <f t="shared" si="17"/>
        <v>4.66908616527853E-4</v>
      </c>
      <c r="F1128" s="19"/>
    </row>
    <row r="1129" spans="1:6" x14ac:dyDescent="0.3">
      <c r="A1129" t="s">
        <v>8219</v>
      </c>
      <c r="B1129">
        <v>64</v>
      </c>
      <c r="E1129">
        <f t="shared" si="17"/>
        <v>4.66908616527853E-4</v>
      </c>
      <c r="F1129" s="19"/>
    </row>
    <row r="1130" spans="1:6" x14ac:dyDescent="0.3">
      <c r="A1130" t="s">
        <v>8219</v>
      </c>
      <c r="B1130">
        <v>64</v>
      </c>
      <c r="E1130">
        <f t="shared" si="17"/>
        <v>4.66908616527853E-4</v>
      </c>
      <c r="F1130" s="19"/>
    </row>
    <row r="1131" spans="1:6" x14ac:dyDescent="0.3">
      <c r="A1131" t="s">
        <v>8219</v>
      </c>
      <c r="B1131">
        <v>64</v>
      </c>
      <c r="E1131">
        <f t="shared" si="17"/>
        <v>4.66908616527853E-4</v>
      </c>
      <c r="F1131" s="19"/>
    </row>
    <row r="1132" spans="1:6" x14ac:dyDescent="0.3">
      <c r="A1132" t="s">
        <v>8219</v>
      </c>
      <c r="B1132">
        <v>64</v>
      </c>
      <c r="E1132">
        <f t="shared" si="17"/>
        <v>4.66908616527853E-4</v>
      </c>
      <c r="F1132" s="19"/>
    </row>
    <row r="1133" spans="1:6" x14ac:dyDescent="0.3">
      <c r="A1133" t="s">
        <v>8219</v>
      </c>
      <c r="B1133">
        <v>64</v>
      </c>
      <c r="E1133">
        <f t="shared" si="17"/>
        <v>4.66908616527853E-4</v>
      </c>
      <c r="F1133" s="19"/>
    </row>
    <row r="1134" spans="1:6" x14ac:dyDescent="0.3">
      <c r="A1134" t="s">
        <v>8219</v>
      </c>
      <c r="B1134">
        <v>65</v>
      </c>
      <c r="E1134">
        <f t="shared" si="17"/>
        <v>4.6699372486471092E-4</v>
      </c>
      <c r="F1134" s="19"/>
    </row>
    <row r="1135" spans="1:6" x14ac:dyDescent="0.3">
      <c r="A1135" t="s">
        <v>8219</v>
      </c>
      <c r="B1135">
        <v>65</v>
      </c>
      <c r="E1135">
        <f t="shared" si="17"/>
        <v>4.6699372486471092E-4</v>
      </c>
      <c r="F1135" s="19"/>
    </row>
    <row r="1136" spans="1:6" x14ac:dyDescent="0.3">
      <c r="A1136" t="s">
        <v>8219</v>
      </c>
      <c r="B1136">
        <v>65</v>
      </c>
      <c r="E1136">
        <f t="shared" si="17"/>
        <v>4.6699372486471092E-4</v>
      </c>
      <c r="F1136" s="19"/>
    </row>
    <row r="1137" spans="1:6" x14ac:dyDescent="0.3">
      <c r="A1137" t="s">
        <v>8219</v>
      </c>
      <c r="B1137">
        <v>65</v>
      </c>
      <c r="E1137">
        <f t="shared" si="17"/>
        <v>4.6699372486471092E-4</v>
      </c>
      <c r="F1137" s="19"/>
    </row>
    <row r="1138" spans="1:6" x14ac:dyDescent="0.3">
      <c r="A1138" t="s">
        <v>8219</v>
      </c>
      <c r="B1138">
        <v>65</v>
      </c>
      <c r="E1138">
        <f t="shared" si="17"/>
        <v>4.6699372486471092E-4</v>
      </c>
      <c r="F1138" s="19"/>
    </row>
    <row r="1139" spans="1:6" x14ac:dyDescent="0.3">
      <c r="A1139" t="s">
        <v>8219</v>
      </c>
      <c r="B1139">
        <v>65</v>
      </c>
      <c r="E1139">
        <f t="shared" si="17"/>
        <v>4.6699372486471092E-4</v>
      </c>
      <c r="F1139" s="19"/>
    </row>
    <row r="1140" spans="1:6" x14ac:dyDescent="0.3">
      <c r="A1140" t="s">
        <v>8219</v>
      </c>
      <c r="B1140">
        <v>65</v>
      </c>
      <c r="E1140">
        <f t="shared" si="17"/>
        <v>4.6699372486471092E-4</v>
      </c>
      <c r="F1140" s="19"/>
    </row>
    <row r="1141" spans="1:6" x14ac:dyDescent="0.3">
      <c r="A1141" t="s">
        <v>8219</v>
      </c>
      <c r="B1141">
        <v>65</v>
      </c>
      <c r="E1141">
        <f t="shared" si="17"/>
        <v>4.6699372486471092E-4</v>
      </c>
      <c r="F1141" s="19"/>
    </row>
    <row r="1142" spans="1:6" x14ac:dyDescent="0.3">
      <c r="A1142" t="s">
        <v>8219</v>
      </c>
      <c r="B1142">
        <v>65</v>
      </c>
      <c r="E1142">
        <f t="shared" si="17"/>
        <v>4.6699372486471092E-4</v>
      </c>
      <c r="F1142" s="19"/>
    </row>
    <row r="1143" spans="1:6" x14ac:dyDescent="0.3">
      <c r="A1143" t="s">
        <v>8219</v>
      </c>
      <c r="B1143">
        <v>65</v>
      </c>
      <c r="E1143">
        <f t="shared" si="17"/>
        <v>4.6699372486471092E-4</v>
      </c>
      <c r="F1143" s="19"/>
    </row>
    <row r="1144" spans="1:6" x14ac:dyDescent="0.3">
      <c r="A1144" t="s">
        <v>8219</v>
      </c>
      <c r="B1144">
        <v>65</v>
      </c>
      <c r="E1144">
        <f t="shared" si="17"/>
        <v>4.6699372486471092E-4</v>
      </c>
      <c r="F1144" s="19"/>
    </row>
    <row r="1145" spans="1:6" x14ac:dyDescent="0.3">
      <c r="A1145" t="s">
        <v>8219</v>
      </c>
      <c r="B1145">
        <v>65</v>
      </c>
      <c r="E1145">
        <f t="shared" si="17"/>
        <v>4.6699372486471092E-4</v>
      </c>
      <c r="F1145" s="19"/>
    </row>
    <row r="1146" spans="1:6" x14ac:dyDescent="0.3">
      <c r="A1146" t="s">
        <v>8219</v>
      </c>
      <c r="B1146">
        <v>66</v>
      </c>
      <c r="E1146">
        <f t="shared" si="17"/>
        <v>4.6707819347993862E-4</v>
      </c>
      <c r="F1146" s="19"/>
    </row>
    <row r="1147" spans="1:6" x14ac:dyDescent="0.3">
      <c r="A1147" t="s">
        <v>8219</v>
      </c>
      <c r="B1147">
        <v>66</v>
      </c>
      <c r="E1147">
        <f t="shared" si="17"/>
        <v>4.6707819347993862E-4</v>
      </c>
      <c r="F1147" s="19"/>
    </row>
    <row r="1148" spans="1:6" x14ac:dyDescent="0.3">
      <c r="A1148" t="s">
        <v>8219</v>
      </c>
      <c r="B1148">
        <v>66</v>
      </c>
      <c r="E1148">
        <f t="shared" si="17"/>
        <v>4.6707819347993862E-4</v>
      </c>
      <c r="F1148" s="19"/>
    </row>
    <row r="1149" spans="1:6" x14ac:dyDescent="0.3">
      <c r="A1149" t="s">
        <v>8219</v>
      </c>
      <c r="B1149">
        <v>66</v>
      </c>
      <c r="E1149">
        <f t="shared" si="17"/>
        <v>4.6707819347993862E-4</v>
      </c>
      <c r="F1149" s="19"/>
    </row>
    <row r="1150" spans="1:6" x14ac:dyDescent="0.3">
      <c r="A1150" t="s">
        <v>8219</v>
      </c>
      <c r="B1150">
        <v>66</v>
      </c>
      <c r="E1150">
        <f t="shared" si="17"/>
        <v>4.6707819347993862E-4</v>
      </c>
      <c r="F1150" s="19"/>
    </row>
    <row r="1151" spans="1:6" x14ac:dyDescent="0.3">
      <c r="A1151" t="s">
        <v>8219</v>
      </c>
      <c r="B1151">
        <v>66</v>
      </c>
      <c r="E1151">
        <f t="shared" si="17"/>
        <v>4.6707819347993862E-4</v>
      </c>
      <c r="F1151" s="19"/>
    </row>
    <row r="1152" spans="1:6" x14ac:dyDescent="0.3">
      <c r="A1152" t="s">
        <v>8219</v>
      </c>
      <c r="B1152">
        <v>66</v>
      </c>
      <c r="E1152">
        <f t="shared" si="17"/>
        <v>4.6707819347993862E-4</v>
      </c>
      <c r="F1152" s="19"/>
    </row>
    <row r="1153" spans="1:6" x14ac:dyDescent="0.3">
      <c r="A1153" t="s">
        <v>8219</v>
      </c>
      <c r="B1153">
        <v>66</v>
      </c>
      <c r="E1153">
        <f t="shared" si="17"/>
        <v>4.6707819347993862E-4</v>
      </c>
      <c r="F1153" s="19"/>
    </row>
    <row r="1154" spans="1:6" x14ac:dyDescent="0.3">
      <c r="A1154" t="s">
        <v>8219</v>
      </c>
      <c r="B1154">
        <v>67</v>
      </c>
      <c r="E1154">
        <f t="shared" si="17"/>
        <v>4.6716202202081239E-4</v>
      </c>
      <c r="F1154" s="19"/>
    </row>
    <row r="1155" spans="1:6" x14ac:dyDescent="0.3">
      <c r="A1155" t="s">
        <v>8219</v>
      </c>
      <c r="B1155">
        <v>67</v>
      </c>
      <c r="E1155">
        <f t="shared" ref="E1155:E1218" si="18">_xlfn.NORM.DIST(B1155,$C$2,$D$2,FALSE)</f>
        <v>4.6716202202081239E-4</v>
      </c>
      <c r="F1155" s="19"/>
    </row>
    <row r="1156" spans="1:6" x14ac:dyDescent="0.3">
      <c r="A1156" t="s">
        <v>8219</v>
      </c>
      <c r="B1156">
        <v>67</v>
      </c>
      <c r="E1156">
        <f t="shared" si="18"/>
        <v>4.6716202202081239E-4</v>
      </c>
      <c r="F1156" s="19"/>
    </row>
    <row r="1157" spans="1:6" x14ac:dyDescent="0.3">
      <c r="A1157" t="s">
        <v>8219</v>
      </c>
      <c r="B1157">
        <v>67</v>
      </c>
      <c r="E1157">
        <f t="shared" si="18"/>
        <v>4.6716202202081239E-4</v>
      </c>
      <c r="F1157" s="19"/>
    </row>
    <row r="1158" spans="1:6" x14ac:dyDescent="0.3">
      <c r="A1158" t="s">
        <v>8219</v>
      </c>
      <c r="B1158">
        <v>67</v>
      </c>
      <c r="E1158">
        <f t="shared" si="18"/>
        <v>4.6716202202081239E-4</v>
      </c>
      <c r="F1158" s="19"/>
    </row>
    <row r="1159" spans="1:6" x14ac:dyDescent="0.3">
      <c r="A1159" t="s">
        <v>8219</v>
      </c>
      <c r="B1159">
        <v>67</v>
      </c>
      <c r="E1159">
        <f t="shared" si="18"/>
        <v>4.6716202202081239E-4</v>
      </c>
      <c r="F1159" s="19"/>
    </row>
    <row r="1160" spans="1:6" x14ac:dyDescent="0.3">
      <c r="A1160" t="s">
        <v>8219</v>
      </c>
      <c r="B1160">
        <v>67</v>
      </c>
      <c r="E1160">
        <f t="shared" si="18"/>
        <v>4.6716202202081239E-4</v>
      </c>
      <c r="F1160" s="19"/>
    </row>
    <row r="1161" spans="1:6" x14ac:dyDescent="0.3">
      <c r="A1161" t="s">
        <v>8219</v>
      </c>
      <c r="B1161">
        <v>67</v>
      </c>
      <c r="E1161">
        <f t="shared" si="18"/>
        <v>4.6716202202081239E-4</v>
      </c>
      <c r="F1161" s="19"/>
    </row>
    <row r="1162" spans="1:6" x14ac:dyDescent="0.3">
      <c r="A1162" t="s">
        <v>8219</v>
      </c>
      <c r="B1162">
        <v>67</v>
      </c>
      <c r="E1162">
        <f t="shared" si="18"/>
        <v>4.6716202202081239E-4</v>
      </c>
      <c r="F1162" s="19"/>
    </row>
    <row r="1163" spans="1:6" x14ac:dyDescent="0.3">
      <c r="A1163" t="s">
        <v>8219</v>
      </c>
      <c r="B1163">
        <v>68</v>
      </c>
      <c r="E1163">
        <f t="shared" si="18"/>
        <v>4.6724521013723853E-4</v>
      </c>
      <c r="F1163" s="19"/>
    </row>
    <row r="1164" spans="1:6" x14ac:dyDescent="0.3">
      <c r="A1164" t="s">
        <v>8219</v>
      </c>
      <c r="B1164">
        <v>68</v>
      </c>
      <c r="E1164">
        <f t="shared" si="18"/>
        <v>4.6724521013723853E-4</v>
      </c>
      <c r="F1164" s="19"/>
    </row>
    <row r="1165" spans="1:6" x14ac:dyDescent="0.3">
      <c r="A1165" t="s">
        <v>8219</v>
      </c>
      <c r="B1165">
        <v>68</v>
      </c>
      <c r="E1165">
        <f t="shared" si="18"/>
        <v>4.6724521013723853E-4</v>
      </c>
      <c r="F1165" s="19"/>
    </row>
    <row r="1166" spans="1:6" x14ac:dyDescent="0.3">
      <c r="A1166" t="s">
        <v>8219</v>
      </c>
      <c r="B1166">
        <v>68</v>
      </c>
      <c r="E1166">
        <f t="shared" si="18"/>
        <v>4.6724521013723853E-4</v>
      </c>
      <c r="F1166" s="19"/>
    </row>
    <row r="1167" spans="1:6" x14ac:dyDescent="0.3">
      <c r="A1167" t="s">
        <v>8219</v>
      </c>
      <c r="B1167">
        <v>68</v>
      </c>
      <c r="E1167">
        <f t="shared" si="18"/>
        <v>4.6724521013723853E-4</v>
      </c>
      <c r="F1167" s="19"/>
    </row>
    <row r="1168" spans="1:6" x14ac:dyDescent="0.3">
      <c r="A1168" t="s">
        <v>8219</v>
      </c>
      <c r="B1168">
        <v>68</v>
      </c>
      <c r="E1168">
        <f t="shared" si="18"/>
        <v>4.6724521013723853E-4</v>
      </c>
      <c r="F1168" s="19"/>
    </row>
    <row r="1169" spans="1:6" x14ac:dyDescent="0.3">
      <c r="A1169" t="s">
        <v>8219</v>
      </c>
      <c r="B1169">
        <v>68</v>
      </c>
      <c r="E1169">
        <f t="shared" si="18"/>
        <v>4.6724521013723853E-4</v>
      </c>
      <c r="F1169" s="19"/>
    </row>
    <row r="1170" spans="1:6" x14ac:dyDescent="0.3">
      <c r="A1170" t="s">
        <v>8219</v>
      </c>
      <c r="B1170">
        <v>69</v>
      </c>
      <c r="E1170">
        <f t="shared" si="18"/>
        <v>4.6732775748175665E-4</v>
      </c>
      <c r="F1170" s="19"/>
    </row>
    <row r="1171" spans="1:6" x14ac:dyDescent="0.3">
      <c r="A1171" t="s">
        <v>8219</v>
      </c>
      <c r="B1171">
        <v>69</v>
      </c>
      <c r="E1171">
        <f t="shared" si="18"/>
        <v>4.6732775748175665E-4</v>
      </c>
      <c r="F1171" s="19"/>
    </row>
    <row r="1172" spans="1:6" x14ac:dyDescent="0.3">
      <c r="A1172" t="s">
        <v>8219</v>
      </c>
      <c r="B1172">
        <v>69</v>
      </c>
      <c r="E1172">
        <f t="shared" si="18"/>
        <v>4.6732775748175665E-4</v>
      </c>
      <c r="F1172" s="19"/>
    </row>
    <row r="1173" spans="1:6" x14ac:dyDescent="0.3">
      <c r="A1173" t="s">
        <v>8219</v>
      </c>
      <c r="B1173">
        <v>69</v>
      </c>
      <c r="E1173">
        <f t="shared" si="18"/>
        <v>4.6732775748175665E-4</v>
      </c>
      <c r="F1173" s="19"/>
    </row>
    <row r="1174" spans="1:6" x14ac:dyDescent="0.3">
      <c r="A1174" t="s">
        <v>8219</v>
      </c>
      <c r="B1174">
        <v>69</v>
      </c>
      <c r="E1174">
        <f t="shared" si="18"/>
        <v>4.6732775748175665E-4</v>
      </c>
      <c r="F1174" s="19"/>
    </row>
    <row r="1175" spans="1:6" x14ac:dyDescent="0.3">
      <c r="A1175" t="s">
        <v>8219</v>
      </c>
      <c r="B1175">
        <v>69</v>
      </c>
      <c r="E1175">
        <f t="shared" si="18"/>
        <v>4.6732775748175665E-4</v>
      </c>
      <c r="F1175" s="19"/>
    </row>
    <row r="1176" spans="1:6" x14ac:dyDescent="0.3">
      <c r="A1176" t="s">
        <v>8219</v>
      </c>
      <c r="B1176">
        <v>69</v>
      </c>
      <c r="E1176">
        <f t="shared" si="18"/>
        <v>4.6732775748175665E-4</v>
      </c>
      <c r="F1176" s="19"/>
    </row>
    <row r="1177" spans="1:6" x14ac:dyDescent="0.3">
      <c r="A1177" t="s">
        <v>8219</v>
      </c>
      <c r="B1177">
        <v>69</v>
      </c>
      <c r="E1177">
        <f t="shared" si="18"/>
        <v>4.6732775748175665E-4</v>
      </c>
      <c r="F1177" s="19"/>
    </row>
    <row r="1178" spans="1:6" x14ac:dyDescent="0.3">
      <c r="A1178" t="s">
        <v>8219</v>
      </c>
      <c r="B1178">
        <v>69</v>
      </c>
      <c r="E1178">
        <f t="shared" si="18"/>
        <v>4.6732775748175665E-4</v>
      </c>
      <c r="F1178" s="19"/>
    </row>
    <row r="1179" spans="1:6" x14ac:dyDescent="0.3">
      <c r="A1179" t="s">
        <v>8219</v>
      </c>
      <c r="B1179">
        <v>69</v>
      </c>
      <c r="E1179">
        <f t="shared" si="18"/>
        <v>4.6732775748175665E-4</v>
      </c>
      <c r="F1179" s="19"/>
    </row>
    <row r="1180" spans="1:6" x14ac:dyDescent="0.3">
      <c r="A1180" t="s">
        <v>8219</v>
      </c>
      <c r="B1180">
        <v>69</v>
      </c>
      <c r="E1180">
        <f t="shared" si="18"/>
        <v>4.6732775748175665E-4</v>
      </c>
      <c r="F1180" s="19"/>
    </row>
    <row r="1181" spans="1:6" x14ac:dyDescent="0.3">
      <c r="A1181" t="s">
        <v>8219</v>
      </c>
      <c r="B1181">
        <v>69</v>
      </c>
      <c r="E1181">
        <f t="shared" si="18"/>
        <v>4.6732775748175665E-4</v>
      </c>
      <c r="F1181" s="19"/>
    </row>
    <row r="1182" spans="1:6" x14ac:dyDescent="0.3">
      <c r="A1182" t="s">
        <v>8219</v>
      </c>
      <c r="B1182">
        <v>69</v>
      </c>
      <c r="E1182">
        <f t="shared" si="18"/>
        <v>4.6732775748175665E-4</v>
      </c>
      <c r="F1182" s="19"/>
    </row>
    <row r="1183" spans="1:6" x14ac:dyDescent="0.3">
      <c r="A1183" t="s">
        <v>8219</v>
      </c>
      <c r="B1183">
        <v>69</v>
      </c>
      <c r="E1183">
        <f t="shared" si="18"/>
        <v>4.6732775748175665E-4</v>
      </c>
      <c r="F1183" s="19"/>
    </row>
    <row r="1184" spans="1:6" x14ac:dyDescent="0.3">
      <c r="A1184" t="s">
        <v>8219</v>
      </c>
      <c r="B1184">
        <v>70</v>
      </c>
      <c r="E1184">
        <f t="shared" si="18"/>
        <v>4.6740966370954128E-4</v>
      </c>
      <c r="F1184" s="19"/>
    </row>
    <row r="1185" spans="1:6" x14ac:dyDescent="0.3">
      <c r="A1185" t="s">
        <v>8219</v>
      </c>
      <c r="B1185">
        <v>70</v>
      </c>
      <c r="E1185">
        <f t="shared" si="18"/>
        <v>4.6740966370954128E-4</v>
      </c>
      <c r="F1185" s="19"/>
    </row>
    <row r="1186" spans="1:6" x14ac:dyDescent="0.3">
      <c r="A1186" t="s">
        <v>8219</v>
      </c>
      <c r="B1186">
        <v>70</v>
      </c>
      <c r="E1186">
        <f t="shared" si="18"/>
        <v>4.6740966370954128E-4</v>
      </c>
      <c r="F1186" s="19"/>
    </row>
    <row r="1187" spans="1:6" x14ac:dyDescent="0.3">
      <c r="A1187" t="s">
        <v>8219</v>
      </c>
      <c r="B1187">
        <v>70</v>
      </c>
      <c r="E1187">
        <f t="shared" si="18"/>
        <v>4.6740966370954128E-4</v>
      </c>
      <c r="F1187" s="19"/>
    </row>
    <row r="1188" spans="1:6" x14ac:dyDescent="0.3">
      <c r="A1188" t="s">
        <v>8219</v>
      </c>
      <c r="B1188">
        <v>70</v>
      </c>
      <c r="E1188">
        <f t="shared" si="18"/>
        <v>4.6740966370954128E-4</v>
      </c>
      <c r="F1188" s="19"/>
    </row>
    <row r="1189" spans="1:6" x14ac:dyDescent="0.3">
      <c r="A1189" t="s">
        <v>8219</v>
      </c>
      <c r="B1189">
        <v>70</v>
      </c>
      <c r="E1189">
        <f t="shared" si="18"/>
        <v>4.6740966370954128E-4</v>
      </c>
      <c r="F1189" s="19"/>
    </row>
    <row r="1190" spans="1:6" x14ac:dyDescent="0.3">
      <c r="A1190" t="s">
        <v>8219</v>
      </c>
      <c r="B1190">
        <v>70</v>
      </c>
      <c r="E1190">
        <f t="shared" si="18"/>
        <v>4.6740966370954128E-4</v>
      </c>
      <c r="F1190" s="19"/>
    </row>
    <row r="1191" spans="1:6" x14ac:dyDescent="0.3">
      <c r="A1191" t="s">
        <v>8219</v>
      </c>
      <c r="B1191">
        <v>70</v>
      </c>
      <c r="E1191">
        <f t="shared" si="18"/>
        <v>4.6740966370954128E-4</v>
      </c>
      <c r="F1191" s="19"/>
    </row>
    <row r="1192" spans="1:6" x14ac:dyDescent="0.3">
      <c r="A1192" t="s">
        <v>8219</v>
      </c>
      <c r="B1192">
        <v>70</v>
      </c>
      <c r="E1192">
        <f t="shared" si="18"/>
        <v>4.6740966370954128E-4</v>
      </c>
      <c r="F1192" s="19"/>
    </row>
    <row r="1193" spans="1:6" x14ac:dyDescent="0.3">
      <c r="A1193" t="s">
        <v>8219</v>
      </c>
      <c r="B1193">
        <v>70</v>
      </c>
      <c r="E1193">
        <f t="shared" si="18"/>
        <v>4.6740966370954128E-4</v>
      </c>
      <c r="F1193" s="19"/>
    </row>
    <row r="1194" spans="1:6" x14ac:dyDescent="0.3">
      <c r="A1194" t="s">
        <v>8219</v>
      </c>
      <c r="B1194">
        <v>70</v>
      </c>
      <c r="E1194">
        <f t="shared" si="18"/>
        <v>4.6740966370954128E-4</v>
      </c>
      <c r="F1194" s="19"/>
    </row>
    <row r="1195" spans="1:6" x14ac:dyDescent="0.3">
      <c r="A1195" t="s">
        <v>8219</v>
      </c>
      <c r="B1195">
        <v>70</v>
      </c>
      <c r="E1195">
        <f t="shared" si="18"/>
        <v>4.6740966370954128E-4</v>
      </c>
      <c r="F1195" s="19"/>
    </row>
    <row r="1196" spans="1:6" x14ac:dyDescent="0.3">
      <c r="A1196" t="s">
        <v>8219</v>
      </c>
      <c r="B1196">
        <v>70</v>
      </c>
      <c r="E1196">
        <f t="shared" si="18"/>
        <v>4.6740966370954128E-4</v>
      </c>
      <c r="F1196" s="19"/>
    </row>
    <row r="1197" spans="1:6" x14ac:dyDescent="0.3">
      <c r="A1197" t="s">
        <v>8219</v>
      </c>
      <c r="B1197">
        <v>70</v>
      </c>
      <c r="E1197">
        <f t="shared" si="18"/>
        <v>4.6740966370954128E-4</v>
      </c>
      <c r="F1197" s="19"/>
    </row>
    <row r="1198" spans="1:6" x14ac:dyDescent="0.3">
      <c r="A1198" t="s">
        <v>8219</v>
      </c>
      <c r="B1198">
        <v>70</v>
      </c>
      <c r="E1198">
        <f t="shared" si="18"/>
        <v>4.6740966370954128E-4</v>
      </c>
      <c r="F1198" s="19"/>
    </row>
    <row r="1199" spans="1:6" x14ac:dyDescent="0.3">
      <c r="A1199" t="s">
        <v>8219</v>
      </c>
      <c r="B1199">
        <v>70</v>
      </c>
      <c r="E1199">
        <f t="shared" si="18"/>
        <v>4.6740966370954128E-4</v>
      </c>
      <c r="F1199" s="19"/>
    </row>
    <row r="1200" spans="1:6" x14ac:dyDescent="0.3">
      <c r="A1200" t="s">
        <v>8219</v>
      </c>
      <c r="B1200">
        <v>70</v>
      </c>
      <c r="E1200">
        <f t="shared" si="18"/>
        <v>4.6740966370954128E-4</v>
      </c>
      <c r="F1200" s="19"/>
    </row>
    <row r="1201" spans="1:6" x14ac:dyDescent="0.3">
      <c r="A1201" t="s">
        <v>8219</v>
      </c>
      <c r="B1201">
        <v>71</v>
      </c>
      <c r="E1201">
        <f t="shared" si="18"/>
        <v>4.6749092847840493E-4</v>
      </c>
      <c r="F1201" s="19"/>
    </row>
    <row r="1202" spans="1:6" x14ac:dyDescent="0.3">
      <c r="A1202" t="s">
        <v>8219</v>
      </c>
      <c r="B1202">
        <v>71</v>
      </c>
      <c r="E1202">
        <f t="shared" si="18"/>
        <v>4.6749092847840493E-4</v>
      </c>
      <c r="F1202" s="19"/>
    </row>
    <row r="1203" spans="1:6" x14ac:dyDescent="0.3">
      <c r="A1203" t="s">
        <v>8219</v>
      </c>
      <c r="B1203">
        <v>71</v>
      </c>
      <c r="E1203">
        <f t="shared" si="18"/>
        <v>4.6749092847840493E-4</v>
      </c>
      <c r="F1203" s="19"/>
    </row>
    <row r="1204" spans="1:6" x14ac:dyDescent="0.3">
      <c r="A1204" t="s">
        <v>8219</v>
      </c>
      <c r="B1204">
        <v>71</v>
      </c>
      <c r="E1204">
        <f t="shared" si="18"/>
        <v>4.6749092847840493E-4</v>
      </c>
      <c r="F1204" s="19"/>
    </row>
    <row r="1205" spans="1:6" x14ac:dyDescent="0.3">
      <c r="A1205" t="s">
        <v>8219</v>
      </c>
      <c r="B1205">
        <v>71</v>
      </c>
      <c r="E1205">
        <f t="shared" si="18"/>
        <v>4.6749092847840493E-4</v>
      </c>
      <c r="F1205" s="19"/>
    </row>
    <row r="1206" spans="1:6" x14ac:dyDescent="0.3">
      <c r="A1206" t="s">
        <v>8219</v>
      </c>
      <c r="B1206">
        <v>71</v>
      </c>
      <c r="E1206">
        <f t="shared" si="18"/>
        <v>4.6749092847840493E-4</v>
      </c>
      <c r="F1206" s="19"/>
    </row>
    <row r="1207" spans="1:6" x14ac:dyDescent="0.3">
      <c r="A1207" t="s">
        <v>8219</v>
      </c>
      <c r="B1207">
        <v>71</v>
      </c>
      <c r="E1207">
        <f t="shared" si="18"/>
        <v>4.6749092847840493E-4</v>
      </c>
      <c r="F1207" s="19"/>
    </row>
    <row r="1208" spans="1:6" x14ac:dyDescent="0.3">
      <c r="A1208" t="s">
        <v>8219</v>
      </c>
      <c r="B1208">
        <v>71</v>
      </c>
      <c r="E1208">
        <f t="shared" si="18"/>
        <v>4.6749092847840493E-4</v>
      </c>
      <c r="F1208" s="19"/>
    </row>
    <row r="1209" spans="1:6" x14ac:dyDescent="0.3">
      <c r="A1209" t="s">
        <v>8219</v>
      </c>
      <c r="B1209">
        <v>71</v>
      </c>
      <c r="E1209">
        <f t="shared" si="18"/>
        <v>4.6749092847840493E-4</v>
      </c>
      <c r="F1209" s="19"/>
    </row>
    <row r="1210" spans="1:6" x14ac:dyDescent="0.3">
      <c r="A1210" t="s">
        <v>8219</v>
      </c>
      <c r="B1210">
        <v>71</v>
      </c>
      <c r="E1210">
        <f t="shared" si="18"/>
        <v>4.6749092847840493E-4</v>
      </c>
      <c r="F1210" s="19"/>
    </row>
    <row r="1211" spans="1:6" x14ac:dyDescent="0.3">
      <c r="A1211" t="s">
        <v>8219</v>
      </c>
      <c r="B1211">
        <v>71</v>
      </c>
      <c r="E1211">
        <f t="shared" si="18"/>
        <v>4.6749092847840493E-4</v>
      </c>
      <c r="F1211" s="19"/>
    </row>
    <row r="1212" spans="1:6" x14ac:dyDescent="0.3">
      <c r="A1212" t="s">
        <v>8219</v>
      </c>
      <c r="B1212">
        <v>71</v>
      </c>
      <c r="E1212">
        <f t="shared" si="18"/>
        <v>4.6749092847840493E-4</v>
      </c>
      <c r="F1212" s="19"/>
    </row>
    <row r="1213" spans="1:6" x14ac:dyDescent="0.3">
      <c r="A1213" t="s">
        <v>8219</v>
      </c>
      <c r="B1213">
        <v>71</v>
      </c>
      <c r="E1213">
        <f t="shared" si="18"/>
        <v>4.6749092847840493E-4</v>
      </c>
      <c r="F1213" s="19"/>
    </row>
    <row r="1214" spans="1:6" x14ac:dyDescent="0.3">
      <c r="A1214" t="s">
        <v>8219</v>
      </c>
      <c r="B1214">
        <v>71</v>
      </c>
      <c r="E1214">
        <f t="shared" si="18"/>
        <v>4.6749092847840493E-4</v>
      </c>
      <c r="F1214" s="19"/>
    </row>
    <row r="1215" spans="1:6" x14ac:dyDescent="0.3">
      <c r="A1215" t="s">
        <v>8219</v>
      </c>
      <c r="B1215">
        <v>71</v>
      </c>
      <c r="E1215">
        <f t="shared" si="18"/>
        <v>4.6749092847840493E-4</v>
      </c>
      <c r="F1215" s="19"/>
    </row>
    <row r="1216" spans="1:6" x14ac:dyDescent="0.3">
      <c r="A1216" t="s">
        <v>8219</v>
      </c>
      <c r="B1216">
        <v>71</v>
      </c>
      <c r="E1216">
        <f t="shared" si="18"/>
        <v>4.6749092847840493E-4</v>
      </c>
      <c r="F1216" s="19"/>
    </row>
    <row r="1217" spans="1:6" x14ac:dyDescent="0.3">
      <c r="A1217" t="s">
        <v>8219</v>
      </c>
      <c r="B1217">
        <v>72</v>
      </c>
      <c r="E1217">
        <f t="shared" si="18"/>
        <v>4.6757155144880016E-4</v>
      </c>
      <c r="F1217" s="19"/>
    </row>
    <row r="1218" spans="1:6" x14ac:dyDescent="0.3">
      <c r="A1218" t="s">
        <v>8219</v>
      </c>
      <c r="B1218">
        <v>72</v>
      </c>
      <c r="E1218">
        <f t="shared" si="18"/>
        <v>4.6757155144880016E-4</v>
      </c>
      <c r="F1218" s="19"/>
    </row>
    <row r="1219" spans="1:6" x14ac:dyDescent="0.3">
      <c r="A1219" t="s">
        <v>8219</v>
      </c>
      <c r="B1219">
        <v>72</v>
      </c>
      <c r="E1219">
        <f t="shared" ref="E1219:E1282" si="19">_xlfn.NORM.DIST(B1219,$C$2,$D$2,FALSE)</f>
        <v>4.6757155144880016E-4</v>
      </c>
      <c r="F1219" s="19"/>
    </row>
    <row r="1220" spans="1:6" x14ac:dyDescent="0.3">
      <c r="A1220" t="s">
        <v>8219</v>
      </c>
      <c r="B1220">
        <v>72</v>
      </c>
      <c r="E1220">
        <f t="shared" si="19"/>
        <v>4.6757155144880016E-4</v>
      </c>
      <c r="F1220" s="19"/>
    </row>
    <row r="1221" spans="1:6" x14ac:dyDescent="0.3">
      <c r="A1221" t="s">
        <v>8219</v>
      </c>
      <c r="B1221">
        <v>72</v>
      </c>
      <c r="E1221">
        <f t="shared" si="19"/>
        <v>4.6757155144880016E-4</v>
      </c>
      <c r="F1221" s="19"/>
    </row>
    <row r="1222" spans="1:6" x14ac:dyDescent="0.3">
      <c r="A1222" t="s">
        <v>8219</v>
      </c>
      <c r="B1222">
        <v>72</v>
      </c>
      <c r="E1222">
        <f t="shared" si="19"/>
        <v>4.6757155144880016E-4</v>
      </c>
      <c r="F1222" s="19"/>
    </row>
    <row r="1223" spans="1:6" x14ac:dyDescent="0.3">
      <c r="A1223" t="s">
        <v>8219</v>
      </c>
      <c r="B1223">
        <v>72</v>
      </c>
      <c r="E1223">
        <f t="shared" si="19"/>
        <v>4.6757155144880016E-4</v>
      </c>
      <c r="F1223" s="19"/>
    </row>
    <row r="1224" spans="1:6" x14ac:dyDescent="0.3">
      <c r="A1224" t="s">
        <v>8219</v>
      </c>
      <c r="B1224">
        <v>72</v>
      </c>
      <c r="E1224">
        <f t="shared" si="19"/>
        <v>4.6757155144880016E-4</v>
      </c>
      <c r="F1224" s="19"/>
    </row>
    <row r="1225" spans="1:6" x14ac:dyDescent="0.3">
      <c r="A1225" t="s">
        <v>8219</v>
      </c>
      <c r="B1225">
        <v>72</v>
      </c>
      <c r="E1225">
        <f t="shared" si="19"/>
        <v>4.6757155144880016E-4</v>
      </c>
      <c r="F1225" s="19"/>
    </row>
    <row r="1226" spans="1:6" x14ac:dyDescent="0.3">
      <c r="A1226" t="s">
        <v>8219</v>
      </c>
      <c r="B1226">
        <v>72</v>
      </c>
      <c r="E1226">
        <f t="shared" si="19"/>
        <v>4.6757155144880016E-4</v>
      </c>
      <c r="F1226" s="19"/>
    </row>
    <row r="1227" spans="1:6" x14ac:dyDescent="0.3">
      <c r="A1227" t="s">
        <v>8219</v>
      </c>
      <c r="B1227">
        <v>72</v>
      </c>
      <c r="E1227">
        <f t="shared" si="19"/>
        <v>4.6757155144880016E-4</v>
      </c>
      <c r="F1227" s="19"/>
    </row>
    <row r="1228" spans="1:6" x14ac:dyDescent="0.3">
      <c r="A1228" t="s">
        <v>8219</v>
      </c>
      <c r="B1228">
        <v>72</v>
      </c>
      <c r="E1228">
        <f t="shared" si="19"/>
        <v>4.6757155144880016E-4</v>
      </c>
      <c r="F1228" s="19"/>
    </row>
    <row r="1229" spans="1:6" x14ac:dyDescent="0.3">
      <c r="A1229" t="s">
        <v>8219</v>
      </c>
      <c r="B1229">
        <v>72</v>
      </c>
      <c r="E1229">
        <f t="shared" si="19"/>
        <v>4.6757155144880016E-4</v>
      </c>
      <c r="F1229" s="19"/>
    </row>
    <row r="1230" spans="1:6" x14ac:dyDescent="0.3">
      <c r="A1230" t="s">
        <v>8219</v>
      </c>
      <c r="B1230">
        <v>73</v>
      </c>
      <c r="E1230">
        <f t="shared" si="19"/>
        <v>4.6765153228382192E-4</v>
      </c>
      <c r="F1230" s="19"/>
    </row>
    <row r="1231" spans="1:6" x14ac:dyDescent="0.3">
      <c r="A1231" t="s">
        <v>8219</v>
      </c>
      <c r="B1231">
        <v>73</v>
      </c>
      <c r="E1231">
        <f t="shared" si="19"/>
        <v>4.6765153228382192E-4</v>
      </c>
      <c r="F1231" s="19"/>
    </row>
    <row r="1232" spans="1:6" x14ac:dyDescent="0.3">
      <c r="A1232" t="s">
        <v>8219</v>
      </c>
      <c r="B1232">
        <v>73</v>
      </c>
      <c r="E1232">
        <f t="shared" si="19"/>
        <v>4.6765153228382192E-4</v>
      </c>
      <c r="F1232" s="19"/>
    </row>
    <row r="1233" spans="1:6" x14ac:dyDescent="0.3">
      <c r="A1233" t="s">
        <v>8219</v>
      </c>
      <c r="B1233">
        <v>73</v>
      </c>
      <c r="E1233">
        <f t="shared" si="19"/>
        <v>4.6765153228382192E-4</v>
      </c>
      <c r="F1233" s="19"/>
    </row>
    <row r="1234" spans="1:6" x14ac:dyDescent="0.3">
      <c r="A1234" t="s">
        <v>8219</v>
      </c>
      <c r="B1234">
        <v>73</v>
      </c>
      <c r="E1234">
        <f t="shared" si="19"/>
        <v>4.6765153228382192E-4</v>
      </c>
      <c r="F1234" s="19"/>
    </row>
    <row r="1235" spans="1:6" x14ac:dyDescent="0.3">
      <c r="A1235" t="s">
        <v>8219</v>
      </c>
      <c r="B1235">
        <v>73</v>
      </c>
      <c r="E1235">
        <f t="shared" si="19"/>
        <v>4.6765153228382192E-4</v>
      </c>
      <c r="F1235" s="19"/>
    </row>
    <row r="1236" spans="1:6" x14ac:dyDescent="0.3">
      <c r="A1236" t="s">
        <v>8219</v>
      </c>
      <c r="B1236">
        <v>73</v>
      </c>
      <c r="E1236">
        <f t="shared" si="19"/>
        <v>4.6765153228382192E-4</v>
      </c>
      <c r="F1236" s="19"/>
    </row>
    <row r="1237" spans="1:6" x14ac:dyDescent="0.3">
      <c r="A1237" t="s">
        <v>8219</v>
      </c>
      <c r="B1237">
        <v>73</v>
      </c>
      <c r="E1237">
        <f t="shared" si="19"/>
        <v>4.6765153228382192E-4</v>
      </c>
      <c r="F1237" s="19"/>
    </row>
    <row r="1238" spans="1:6" x14ac:dyDescent="0.3">
      <c r="A1238" t="s">
        <v>8219</v>
      </c>
      <c r="B1238">
        <v>73</v>
      </c>
      <c r="E1238">
        <f t="shared" si="19"/>
        <v>4.6765153228382192E-4</v>
      </c>
      <c r="F1238" s="19"/>
    </row>
    <row r="1239" spans="1:6" x14ac:dyDescent="0.3">
      <c r="A1239" t="s">
        <v>8219</v>
      </c>
      <c r="B1239">
        <v>73</v>
      </c>
      <c r="E1239">
        <f t="shared" si="19"/>
        <v>4.6765153228382192E-4</v>
      </c>
      <c r="F1239" s="19"/>
    </row>
    <row r="1240" spans="1:6" x14ac:dyDescent="0.3">
      <c r="A1240" t="s">
        <v>8219</v>
      </c>
      <c r="B1240">
        <v>73</v>
      </c>
      <c r="E1240">
        <f t="shared" si="19"/>
        <v>4.6765153228382192E-4</v>
      </c>
      <c r="F1240" s="19"/>
    </row>
    <row r="1241" spans="1:6" x14ac:dyDescent="0.3">
      <c r="A1241" t="s">
        <v>8219</v>
      </c>
      <c r="B1241">
        <v>73</v>
      </c>
      <c r="E1241">
        <f t="shared" si="19"/>
        <v>4.6765153228382192E-4</v>
      </c>
      <c r="F1241" s="19"/>
    </row>
    <row r="1242" spans="1:6" x14ac:dyDescent="0.3">
      <c r="A1242" t="s">
        <v>8219</v>
      </c>
      <c r="B1242">
        <v>74</v>
      </c>
      <c r="E1242">
        <f t="shared" si="19"/>
        <v>4.6773087064920981E-4</v>
      </c>
      <c r="F1242" s="19"/>
    </row>
    <row r="1243" spans="1:6" x14ac:dyDescent="0.3">
      <c r="A1243" t="s">
        <v>8219</v>
      </c>
      <c r="B1243">
        <v>74</v>
      </c>
      <c r="E1243">
        <f t="shared" si="19"/>
        <v>4.6773087064920981E-4</v>
      </c>
      <c r="F1243" s="19"/>
    </row>
    <row r="1244" spans="1:6" x14ac:dyDescent="0.3">
      <c r="A1244" t="s">
        <v>8219</v>
      </c>
      <c r="B1244">
        <v>74</v>
      </c>
      <c r="E1244">
        <f t="shared" si="19"/>
        <v>4.6773087064920981E-4</v>
      </c>
      <c r="F1244" s="19"/>
    </row>
    <row r="1245" spans="1:6" x14ac:dyDescent="0.3">
      <c r="A1245" t="s">
        <v>8219</v>
      </c>
      <c r="B1245">
        <v>74</v>
      </c>
      <c r="E1245">
        <f t="shared" si="19"/>
        <v>4.6773087064920981E-4</v>
      </c>
      <c r="F1245" s="19"/>
    </row>
    <row r="1246" spans="1:6" x14ac:dyDescent="0.3">
      <c r="A1246" t="s">
        <v>8219</v>
      </c>
      <c r="B1246">
        <v>74</v>
      </c>
      <c r="E1246">
        <f t="shared" si="19"/>
        <v>4.6773087064920981E-4</v>
      </c>
      <c r="F1246" s="19"/>
    </row>
    <row r="1247" spans="1:6" x14ac:dyDescent="0.3">
      <c r="A1247" t="s">
        <v>8219</v>
      </c>
      <c r="B1247">
        <v>74</v>
      </c>
      <c r="E1247">
        <f t="shared" si="19"/>
        <v>4.6773087064920981E-4</v>
      </c>
      <c r="F1247" s="19"/>
    </row>
    <row r="1248" spans="1:6" x14ac:dyDescent="0.3">
      <c r="A1248" t="s">
        <v>8219</v>
      </c>
      <c r="B1248">
        <v>74</v>
      </c>
      <c r="E1248">
        <f t="shared" si="19"/>
        <v>4.6773087064920981E-4</v>
      </c>
      <c r="F1248" s="19"/>
    </row>
    <row r="1249" spans="1:6" x14ac:dyDescent="0.3">
      <c r="A1249" t="s">
        <v>8219</v>
      </c>
      <c r="B1249">
        <v>74</v>
      </c>
      <c r="E1249">
        <f t="shared" si="19"/>
        <v>4.6773087064920981E-4</v>
      </c>
      <c r="F1249" s="19"/>
    </row>
    <row r="1250" spans="1:6" x14ac:dyDescent="0.3">
      <c r="A1250" t="s">
        <v>8219</v>
      </c>
      <c r="B1250">
        <v>74</v>
      </c>
      <c r="E1250">
        <f t="shared" si="19"/>
        <v>4.6773087064920981E-4</v>
      </c>
      <c r="F1250" s="19"/>
    </row>
    <row r="1251" spans="1:6" x14ac:dyDescent="0.3">
      <c r="A1251" t="s">
        <v>8219</v>
      </c>
      <c r="B1251">
        <v>74</v>
      </c>
      <c r="E1251">
        <f t="shared" si="19"/>
        <v>4.6773087064920981E-4</v>
      </c>
      <c r="F1251" s="19"/>
    </row>
    <row r="1252" spans="1:6" x14ac:dyDescent="0.3">
      <c r="A1252" t="s">
        <v>8219</v>
      </c>
      <c r="B1252">
        <v>74</v>
      </c>
      <c r="E1252">
        <f t="shared" si="19"/>
        <v>4.6773087064920981E-4</v>
      </c>
      <c r="F1252" s="19"/>
    </row>
    <row r="1253" spans="1:6" x14ac:dyDescent="0.3">
      <c r="A1253" t="s">
        <v>8219</v>
      </c>
      <c r="B1253">
        <v>74</v>
      </c>
      <c r="E1253">
        <f t="shared" si="19"/>
        <v>4.6773087064920981E-4</v>
      </c>
      <c r="F1253" s="19"/>
    </row>
    <row r="1254" spans="1:6" x14ac:dyDescent="0.3">
      <c r="A1254" t="s">
        <v>8219</v>
      </c>
      <c r="B1254">
        <v>74</v>
      </c>
      <c r="E1254">
        <f t="shared" si="19"/>
        <v>4.6773087064920981E-4</v>
      </c>
      <c r="F1254" s="19"/>
    </row>
    <row r="1255" spans="1:6" x14ac:dyDescent="0.3">
      <c r="A1255" t="s">
        <v>8219</v>
      </c>
      <c r="B1255">
        <v>75</v>
      </c>
      <c r="E1255">
        <f t="shared" si="19"/>
        <v>4.6780956621335091E-4</v>
      </c>
      <c r="F1255" s="19"/>
    </row>
    <row r="1256" spans="1:6" x14ac:dyDescent="0.3">
      <c r="A1256" t="s">
        <v>8219</v>
      </c>
      <c r="B1256">
        <v>75</v>
      </c>
      <c r="E1256">
        <f t="shared" si="19"/>
        <v>4.6780956621335091E-4</v>
      </c>
      <c r="F1256" s="19"/>
    </row>
    <row r="1257" spans="1:6" x14ac:dyDescent="0.3">
      <c r="A1257" t="s">
        <v>8219</v>
      </c>
      <c r="B1257">
        <v>75</v>
      </c>
      <c r="E1257">
        <f t="shared" si="19"/>
        <v>4.6780956621335091E-4</v>
      </c>
      <c r="F1257" s="19"/>
    </row>
    <row r="1258" spans="1:6" x14ac:dyDescent="0.3">
      <c r="A1258" t="s">
        <v>8219</v>
      </c>
      <c r="B1258">
        <v>75</v>
      </c>
      <c r="E1258">
        <f t="shared" si="19"/>
        <v>4.6780956621335091E-4</v>
      </c>
      <c r="F1258" s="19"/>
    </row>
    <row r="1259" spans="1:6" x14ac:dyDescent="0.3">
      <c r="A1259" t="s">
        <v>8219</v>
      </c>
      <c r="B1259">
        <v>75</v>
      </c>
      <c r="E1259">
        <f t="shared" si="19"/>
        <v>4.6780956621335091E-4</v>
      </c>
      <c r="F1259" s="19"/>
    </row>
    <row r="1260" spans="1:6" x14ac:dyDescent="0.3">
      <c r="A1260" t="s">
        <v>8219</v>
      </c>
      <c r="B1260">
        <v>75</v>
      </c>
      <c r="E1260">
        <f t="shared" si="19"/>
        <v>4.6780956621335091E-4</v>
      </c>
      <c r="F1260" s="19"/>
    </row>
    <row r="1261" spans="1:6" x14ac:dyDescent="0.3">
      <c r="A1261" t="s">
        <v>8219</v>
      </c>
      <c r="B1261">
        <v>75</v>
      </c>
      <c r="E1261">
        <f t="shared" si="19"/>
        <v>4.6780956621335091E-4</v>
      </c>
      <c r="F1261" s="19"/>
    </row>
    <row r="1262" spans="1:6" x14ac:dyDescent="0.3">
      <c r="A1262" t="s">
        <v>8219</v>
      </c>
      <c r="B1262">
        <v>75</v>
      </c>
      <c r="E1262">
        <f t="shared" si="19"/>
        <v>4.6780956621335091E-4</v>
      </c>
      <c r="F1262" s="19"/>
    </row>
    <row r="1263" spans="1:6" x14ac:dyDescent="0.3">
      <c r="A1263" t="s">
        <v>8219</v>
      </c>
      <c r="B1263">
        <v>75</v>
      </c>
      <c r="E1263">
        <f t="shared" si="19"/>
        <v>4.6780956621335091E-4</v>
      </c>
      <c r="F1263" s="19"/>
    </row>
    <row r="1264" spans="1:6" x14ac:dyDescent="0.3">
      <c r="A1264" t="s">
        <v>8219</v>
      </c>
      <c r="B1264">
        <v>75</v>
      </c>
      <c r="E1264">
        <f t="shared" si="19"/>
        <v>4.6780956621335091E-4</v>
      </c>
      <c r="F1264" s="19"/>
    </row>
    <row r="1265" spans="1:6" x14ac:dyDescent="0.3">
      <c r="A1265" t="s">
        <v>8219</v>
      </c>
      <c r="B1265">
        <v>75</v>
      </c>
      <c r="E1265">
        <f t="shared" si="19"/>
        <v>4.6780956621335091E-4</v>
      </c>
      <c r="F1265" s="19"/>
    </row>
    <row r="1266" spans="1:6" x14ac:dyDescent="0.3">
      <c r="A1266" t="s">
        <v>8219</v>
      </c>
      <c r="B1266">
        <v>75</v>
      </c>
      <c r="E1266">
        <f t="shared" si="19"/>
        <v>4.6780956621335091E-4</v>
      </c>
      <c r="F1266" s="19"/>
    </row>
    <row r="1267" spans="1:6" x14ac:dyDescent="0.3">
      <c r="A1267" t="s">
        <v>8219</v>
      </c>
      <c r="B1267">
        <v>76</v>
      </c>
      <c r="E1267">
        <f t="shared" si="19"/>
        <v>4.6788761864728146E-4</v>
      </c>
      <c r="F1267" s="19"/>
    </row>
    <row r="1268" spans="1:6" x14ac:dyDescent="0.3">
      <c r="A1268" t="s">
        <v>8219</v>
      </c>
      <c r="B1268">
        <v>76</v>
      </c>
      <c r="E1268">
        <f t="shared" si="19"/>
        <v>4.6788761864728146E-4</v>
      </c>
      <c r="F1268" s="19"/>
    </row>
    <row r="1269" spans="1:6" x14ac:dyDescent="0.3">
      <c r="A1269" t="s">
        <v>8219</v>
      </c>
      <c r="B1269">
        <v>76</v>
      </c>
      <c r="E1269">
        <f t="shared" si="19"/>
        <v>4.6788761864728146E-4</v>
      </c>
      <c r="F1269" s="19"/>
    </row>
    <row r="1270" spans="1:6" x14ac:dyDescent="0.3">
      <c r="A1270" t="s">
        <v>8219</v>
      </c>
      <c r="B1270">
        <v>76</v>
      </c>
      <c r="E1270">
        <f t="shared" si="19"/>
        <v>4.6788761864728146E-4</v>
      </c>
      <c r="F1270" s="19"/>
    </row>
    <row r="1271" spans="1:6" x14ac:dyDescent="0.3">
      <c r="A1271" t="s">
        <v>8219</v>
      </c>
      <c r="B1271">
        <v>76</v>
      </c>
      <c r="E1271">
        <f t="shared" si="19"/>
        <v>4.6788761864728146E-4</v>
      </c>
      <c r="F1271" s="19"/>
    </row>
    <row r="1272" spans="1:6" x14ac:dyDescent="0.3">
      <c r="A1272" t="s">
        <v>8219</v>
      </c>
      <c r="B1272">
        <v>76</v>
      </c>
      <c r="E1272">
        <f t="shared" si="19"/>
        <v>4.6788761864728146E-4</v>
      </c>
      <c r="F1272" s="19"/>
    </row>
    <row r="1273" spans="1:6" x14ac:dyDescent="0.3">
      <c r="A1273" t="s">
        <v>8219</v>
      </c>
      <c r="B1273">
        <v>76</v>
      </c>
      <c r="E1273">
        <f t="shared" si="19"/>
        <v>4.6788761864728146E-4</v>
      </c>
      <c r="F1273" s="19"/>
    </row>
    <row r="1274" spans="1:6" x14ac:dyDescent="0.3">
      <c r="A1274" t="s">
        <v>8219</v>
      </c>
      <c r="B1274">
        <v>76</v>
      </c>
      <c r="E1274">
        <f t="shared" si="19"/>
        <v>4.6788761864728146E-4</v>
      </c>
      <c r="F1274" s="19"/>
    </row>
    <row r="1275" spans="1:6" x14ac:dyDescent="0.3">
      <c r="A1275" t="s">
        <v>8219</v>
      </c>
      <c r="B1275">
        <v>76</v>
      </c>
      <c r="E1275">
        <f t="shared" si="19"/>
        <v>4.6788761864728146E-4</v>
      </c>
      <c r="F1275" s="19"/>
    </row>
    <row r="1276" spans="1:6" x14ac:dyDescent="0.3">
      <c r="A1276" t="s">
        <v>8219</v>
      </c>
      <c r="B1276">
        <v>76</v>
      </c>
      <c r="E1276">
        <f t="shared" si="19"/>
        <v>4.6788761864728146E-4</v>
      </c>
      <c r="F1276" s="19"/>
    </row>
    <row r="1277" spans="1:6" x14ac:dyDescent="0.3">
      <c r="A1277" t="s">
        <v>8219</v>
      </c>
      <c r="B1277">
        <v>77</v>
      </c>
      <c r="E1277">
        <f t="shared" si="19"/>
        <v>4.6796502762468957E-4</v>
      </c>
      <c r="F1277" s="19"/>
    </row>
    <row r="1278" spans="1:6" x14ac:dyDescent="0.3">
      <c r="A1278" t="s">
        <v>8219</v>
      </c>
      <c r="B1278">
        <v>77</v>
      </c>
      <c r="E1278">
        <f t="shared" si="19"/>
        <v>4.6796502762468957E-4</v>
      </c>
      <c r="F1278" s="19"/>
    </row>
    <row r="1279" spans="1:6" x14ac:dyDescent="0.3">
      <c r="A1279" t="s">
        <v>8219</v>
      </c>
      <c r="B1279">
        <v>77</v>
      </c>
      <c r="E1279">
        <f t="shared" si="19"/>
        <v>4.6796502762468957E-4</v>
      </c>
      <c r="F1279" s="19"/>
    </row>
    <row r="1280" spans="1:6" x14ac:dyDescent="0.3">
      <c r="A1280" t="s">
        <v>8219</v>
      </c>
      <c r="B1280">
        <v>77</v>
      </c>
      <c r="E1280">
        <f t="shared" si="19"/>
        <v>4.6796502762468957E-4</v>
      </c>
      <c r="F1280" s="19"/>
    </row>
    <row r="1281" spans="1:6" x14ac:dyDescent="0.3">
      <c r="A1281" t="s">
        <v>8219</v>
      </c>
      <c r="B1281">
        <v>77</v>
      </c>
      <c r="E1281">
        <f t="shared" si="19"/>
        <v>4.6796502762468957E-4</v>
      </c>
      <c r="F1281" s="19"/>
    </row>
    <row r="1282" spans="1:6" x14ac:dyDescent="0.3">
      <c r="A1282" t="s">
        <v>8219</v>
      </c>
      <c r="B1282">
        <v>77</v>
      </c>
      <c r="E1282">
        <f t="shared" si="19"/>
        <v>4.6796502762468957E-4</v>
      </c>
      <c r="F1282" s="19"/>
    </row>
    <row r="1283" spans="1:6" x14ac:dyDescent="0.3">
      <c r="A1283" t="s">
        <v>8219</v>
      </c>
      <c r="B1283">
        <v>77</v>
      </c>
      <c r="E1283">
        <f t="shared" ref="E1283:E1346" si="20">_xlfn.NORM.DIST(B1283,$C$2,$D$2,FALSE)</f>
        <v>4.6796502762468957E-4</v>
      </c>
      <c r="F1283" s="19"/>
    </row>
    <row r="1284" spans="1:6" x14ac:dyDescent="0.3">
      <c r="A1284" t="s">
        <v>8219</v>
      </c>
      <c r="B1284">
        <v>77</v>
      </c>
      <c r="E1284">
        <f t="shared" si="20"/>
        <v>4.6796502762468957E-4</v>
      </c>
      <c r="F1284" s="19"/>
    </row>
    <row r="1285" spans="1:6" x14ac:dyDescent="0.3">
      <c r="A1285" t="s">
        <v>8219</v>
      </c>
      <c r="B1285">
        <v>78</v>
      </c>
      <c r="E1285">
        <f t="shared" si="20"/>
        <v>4.6804179282191715E-4</v>
      </c>
      <c r="F1285" s="19"/>
    </row>
    <row r="1286" spans="1:6" x14ac:dyDescent="0.3">
      <c r="A1286" t="s">
        <v>8219</v>
      </c>
      <c r="B1286">
        <v>78</v>
      </c>
      <c r="E1286">
        <f t="shared" si="20"/>
        <v>4.6804179282191715E-4</v>
      </c>
      <c r="F1286" s="19"/>
    </row>
    <row r="1287" spans="1:6" x14ac:dyDescent="0.3">
      <c r="A1287" t="s">
        <v>8219</v>
      </c>
      <c r="B1287">
        <v>78</v>
      </c>
      <c r="E1287">
        <f t="shared" si="20"/>
        <v>4.6804179282191715E-4</v>
      </c>
      <c r="F1287" s="19"/>
    </row>
    <row r="1288" spans="1:6" x14ac:dyDescent="0.3">
      <c r="A1288" t="s">
        <v>8219</v>
      </c>
      <c r="B1288">
        <v>78</v>
      </c>
      <c r="E1288">
        <f t="shared" si="20"/>
        <v>4.6804179282191715E-4</v>
      </c>
      <c r="F1288" s="19"/>
    </row>
    <row r="1289" spans="1:6" x14ac:dyDescent="0.3">
      <c r="A1289" t="s">
        <v>8219</v>
      </c>
      <c r="B1289">
        <v>78</v>
      </c>
      <c r="E1289">
        <f t="shared" si="20"/>
        <v>4.6804179282191715E-4</v>
      </c>
      <c r="F1289" s="19"/>
    </row>
    <row r="1290" spans="1:6" x14ac:dyDescent="0.3">
      <c r="A1290" t="s">
        <v>8219</v>
      </c>
      <c r="B1290">
        <v>78</v>
      </c>
      <c r="E1290">
        <f t="shared" si="20"/>
        <v>4.6804179282191715E-4</v>
      </c>
      <c r="F1290" s="19"/>
    </row>
    <row r="1291" spans="1:6" x14ac:dyDescent="0.3">
      <c r="A1291" t="s">
        <v>8219</v>
      </c>
      <c r="B1291">
        <v>78</v>
      </c>
      <c r="E1291">
        <f t="shared" si="20"/>
        <v>4.6804179282191715E-4</v>
      </c>
      <c r="F1291" s="19"/>
    </row>
    <row r="1292" spans="1:6" x14ac:dyDescent="0.3">
      <c r="A1292" t="s">
        <v>8219</v>
      </c>
      <c r="B1292">
        <v>78</v>
      </c>
      <c r="E1292">
        <f t="shared" si="20"/>
        <v>4.6804179282191715E-4</v>
      </c>
      <c r="F1292" s="19"/>
    </row>
    <row r="1293" spans="1:6" x14ac:dyDescent="0.3">
      <c r="A1293" t="s">
        <v>8219</v>
      </c>
      <c r="B1293">
        <v>78</v>
      </c>
      <c r="E1293">
        <f t="shared" si="20"/>
        <v>4.6804179282191715E-4</v>
      </c>
      <c r="F1293" s="19"/>
    </row>
    <row r="1294" spans="1:6" x14ac:dyDescent="0.3">
      <c r="A1294" t="s">
        <v>8219</v>
      </c>
      <c r="B1294">
        <v>78</v>
      </c>
      <c r="E1294">
        <f t="shared" si="20"/>
        <v>4.6804179282191715E-4</v>
      </c>
      <c r="F1294" s="19"/>
    </row>
    <row r="1295" spans="1:6" x14ac:dyDescent="0.3">
      <c r="A1295" t="s">
        <v>8219</v>
      </c>
      <c r="B1295">
        <v>78</v>
      </c>
      <c r="E1295">
        <f t="shared" si="20"/>
        <v>4.6804179282191715E-4</v>
      </c>
      <c r="F1295" s="19"/>
    </row>
    <row r="1296" spans="1:6" x14ac:dyDescent="0.3">
      <c r="A1296" t="s">
        <v>8219</v>
      </c>
      <c r="B1296">
        <v>78</v>
      </c>
      <c r="E1296">
        <f t="shared" si="20"/>
        <v>4.6804179282191715E-4</v>
      </c>
      <c r="F1296" s="19"/>
    </row>
    <row r="1297" spans="1:6" x14ac:dyDescent="0.3">
      <c r="A1297" t="s">
        <v>8219</v>
      </c>
      <c r="B1297">
        <v>78</v>
      </c>
      <c r="E1297">
        <f t="shared" si="20"/>
        <v>4.6804179282191715E-4</v>
      </c>
      <c r="F1297" s="19"/>
    </row>
    <row r="1298" spans="1:6" x14ac:dyDescent="0.3">
      <c r="A1298" t="s">
        <v>8219</v>
      </c>
      <c r="B1298">
        <v>79</v>
      </c>
      <c r="E1298">
        <f t="shared" si="20"/>
        <v>4.6811791391796262E-4</v>
      </c>
      <c r="F1298" s="19"/>
    </row>
    <row r="1299" spans="1:6" x14ac:dyDescent="0.3">
      <c r="A1299" t="s">
        <v>8219</v>
      </c>
      <c r="B1299">
        <v>79</v>
      </c>
      <c r="E1299">
        <f t="shared" si="20"/>
        <v>4.6811791391796262E-4</v>
      </c>
      <c r="F1299" s="19"/>
    </row>
    <row r="1300" spans="1:6" x14ac:dyDescent="0.3">
      <c r="A1300" t="s">
        <v>8219</v>
      </c>
      <c r="B1300">
        <v>79</v>
      </c>
      <c r="E1300">
        <f t="shared" si="20"/>
        <v>4.6811791391796262E-4</v>
      </c>
      <c r="F1300" s="19"/>
    </row>
    <row r="1301" spans="1:6" x14ac:dyDescent="0.3">
      <c r="A1301" t="s">
        <v>8219</v>
      </c>
      <c r="B1301">
        <v>79</v>
      </c>
      <c r="E1301">
        <f t="shared" si="20"/>
        <v>4.6811791391796262E-4</v>
      </c>
      <c r="F1301" s="19"/>
    </row>
    <row r="1302" spans="1:6" x14ac:dyDescent="0.3">
      <c r="A1302" t="s">
        <v>8219</v>
      </c>
      <c r="B1302">
        <v>79</v>
      </c>
      <c r="E1302">
        <f t="shared" si="20"/>
        <v>4.6811791391796262E-4</v>
      </c>
      <c r="F1302" s="19"/>
    </row>
    <row r="1303" spans="1:6" x14ac:dyDescent="0.3">
      <c r="A1303" t="s">
        <v>8219</v>
      </c>
      <c r="B1303">
        <v>79</v>
      </c>
      <c r="E1303">
        <f t="shared" si="20"/>
        <v>4.6811791391796262E-4</v>
      </c>
      <c r="F1303" s="19"/>
    </row>
    <row r="1304" spans="1:6" x14ac:dyDescent="0.3">
      <c r="A1304" t="s">
        <v>8219</v>
      </c>
      <c r="B1304">
        <v>79</v>
      </c>
      <c r="E1304">
        <f t="shared" si="20"/>
        <v>4.6811791391796262E-4</v>
      </c>
      <c r="F1304" s="19"/>
    </row>
    <row r="1305" spans="1:6" x14ac:dyDescent="0.3">
      <c r="A1305" t="s">
        <v>8219</v>
      </c>
      <c r="B1305">
        <v>79</v>
      </c>
      <c r="E1305">
        <f t="shared" si="20"/>
        <v>4.6811791391796262E-4</v>
      </c>
      <c r="F1305" s="19"/>
    </row>
    <row r="1306" spans="1:6" x14ac:dyDescent="0.3">
      <c r="A1306" t="s">
        <v>8219</v>
      </c>
      <c r="B1306">
        <v>79</v>
      </c>
      <c r="E1306">
        <f t="shared" si="20"/>
        <v>4.6811791391796262E-4</v>
      </c>
      <c r="F1306" s="19"/>
    </row>
    <row r="1307" spans="1:6" x14ac:dyDescent="0.3">
      <c r="A1307" t="s">
        <v>8219</v>
      </c>
      <c r="B1307">
        <v>79</v>
      </c>
      <c r="E1307">
        <f t="shared" si="20"/>
        <v>4.6811791391796262E-4</v>
      </c>
      <c r="F1307" s="19"/>
    </row>
    <row r="1308" spans="1:6" x14ac:dyDescent="0.3">
      <c r="A1308" t="s">
        <v>8219</v>
      </c>
      <c r="B1308">
        <v>79</v>
      </c>
      <c r="E1308">
        <f t="shared" si="20"/>
        <v>4.6811791391796262E-4</v>
      </c>
      <c r="F1308" s="19"/>
    </row>
    <row r="1309" spans="1:6" x14ac:dyDescent="0.3">
      <c r="A1309" t="s">
        <v>8219</v>
      </c>
      <c r="B1309">
        <v>80</v>
      </c>
      <c r="E1309">
        <f t="shared" si="20"/>
        <v>4.681933905944828E-4</v>
      </c>
      <c r="F1309" s="19"/>
    </row>
    <row r="1310" spans="1:6" x14ac:dyDescent="0.3">
      <c r="A1310" t="s">
        <v>8219</v>
      </c>
      <c r="B1310">
        <v>80</v>
      </c>
      <c r="E1310">
        <f t="shared" si="20"/>
        <v>4.681933905944828E-4</v>
      </c>
      <c r="F1310" s="19"/>
    </row>
    <row r="1311" spans="1:6" x14ac:dyDescent="0.3">
      <c r="A1311" t="s">
        <v>8219</v>
      </c>
      <c r="B1311">
        <v>80</v>
      </c>
      <c r="E1311">
        <f t="shared" si="20"/>
        <v>4.681933905944828E-4</v>
      </c>
      <c r="F1311" s="19"/>
    </row>
    <row r="1312" spans="1:6" x14ac:dyDescent="0.3">
      <c r="A1312" t="s">
        <v>8219</v>
      </c>
      <c r="B1312">
        <v>80</v>
      </c>
      <c r="E1312">
        <f t="shared" si="20"/>
        <v>4.681933905944828E-4</v>
      </c>
      <c r="F1312" s="19"/>
    </row>
    <row r="1313" spans="1:6" x14ac:dyDescent="0.3">
      <c r="A1313" t="s">
        <v>8219</v>
      </c>
      <c r="B1313">
        <v>80</v>
      </c>
      <c r="E1313">
        <f t="shared" si="20"/>
        <v>4.681933905944828E-4</v>
      </c>
      <c r="F1313" s="19"/>
    </row>
    <row r="1314" spans="1:6" x14ac:dyDescent="0.3">
      <c r="A1314" t="s">
        <v>8219</v>
      </c>
      <c r="B1314">
        <v>80</v>
      </c>
      <c r="E1314">
        <f t="shared" si="20"/>
        <v>4.681933905944828E-4</v>
      </c>
      <c r="F1314" s="19"/>
    </row>
    <row r="1315" spans="1:6" x14ac:dyDescent="0.3">
      <c r="A1315" t="s">
        <v>8219</v>
      </c>
      <c r="B1315">
        <v>80</v>
      </c>
      <c r="E1315">
        <f t="shared" si="20"/>
        <v>4.681933905944828E-4</v>
      </c>
      <c r="F1315" s="19"/>
    </row>
    <row r="1316" spans="1:6" x14ac:dyDescent="0.3">
      <c r="A1316" t="s">
        <v>8219</v>
      </c>
      <c r="B1316">
        <v>80</v>
      </c>
      <c r="E1316">
        <f t="shared" si="20"/>
        <v>4.681933905944828E-4</v>
      </c>
      <c r="F1316" s="19"/>
    </row>
    <row r="1317" spans="1:6" x14ac:dyDescent="0.3">
      <c r="A1317" t="s">
        <v>8219</v>
      </c>
      <c r="B1317">
        <v>81</v>
      </c>
      <c r="E1317">
        <f t="shared" si="20"/>
        <v>4.6826822253579511E-4</v>
      </c>
      <c r="F1317" s="19"/>
    </row>
    <row r="1318" spans="1:6" x14ac:dyDescent="0.3">
      <c r="A1318" t="s">
        <v>8219</v>
      </c>
      <c r="B1318">
        <v>81</v>
      </c>
      <c r="E1318">
        <f t="shared" si="20"/>
        <v>4.6826822253579511E-4</v>
      </c>
      <c r="F1318" s="19"/>
    </row>
    <row r="1319" spans="1:6" x14ac:dyDescent="0.3">
      <c r="A1319" t="s">
        <v>8219</v>
      </c>
      <c r="B1319">
        <v>81</v>
      </c>
      <c r="E1319">
        <f t="shared" si="20"/>
        <v>4.6826822253579511E-4</v>
      </c>
      <c r="F1319" s="19"/>
    </row>
    <row r="1320" spans="1:6" x14ac:dyDescent="0.3">
      <c r="A1320" t="s">
        <v>8219</v>
      </c>
      <c r="B1320">
        <v>81</v>
      </c>
      <c r="E1320">
        <f t="shared" si="20"/>
        <v>4.6826822253579511E-4</v>
      </c>
      <c r="F1320" s="19"/>
    </row>
    <row r="1321" spans="1:6" x14ac:dyDescent="0.3">
      <c r="A1321" t="s">
        <v>8219</v>
      </c>
      <c r="B1321">
        <v>81</v>
      </c>
      <c r="E1321">
        <f t="shared" si="20"/>
        <v>4.6826822253579511E-4</v>
      </c>
      <c r="F1321" s="19"/>
    </row>
    <row r="1322" spans="1:6" x14ac:dyDescent="0.3">
      <c r="A1322" t="s">
        <v>8219</v>
      </c>
      <c r="B1322">
        <v>81</v>
      </c>
      <c r="E1322">
        <f t="shared" si="20"/>
        <v>4.6826822253579511E-4</v>
      </c>
      <c r="F1322" s="19"/>
    </row>
    <row r="1323" spans="1:6" x14ac:dyDescent="0.3">
      <c r="A1323" t="s">
        <v>8219</v>
      </c>
      <c r="B1323">
        <v>81</v>
      </c>
      <c r="E1323">
        <f t="shared" si="20"/>
        <v>4.6826822253579511E-4</v>
      </c>
      <c r="F1323" s="19"/>
    </row>
    <row r="1324" spans="1:6" x14ac:dyDescent="0.3">
      <c r="A1324" t="s">
        <v>8219</v>
      </c>
      <c r="B1324">
        <v>81</v>
      </c>
      <c r="E1324">
        <f t="shared" si="20"/>
        <v>4.6826822253579511E-4</v>
      </c>
      <c r="F1324" s="19"/>
    </row>
    <row r="1325" spans="1:6" x14ac:dyDescent="0.3">
      <c r="A1325" t="s">
        <v>8219</v>
      </c>
      <c r="B1325">
        <v>81</v>
      </c>
      <c r="E1325">
        <f t="shared" si="20"/>
        <v>4.6826822253579511E-4</v>
      </c>
      <c r="F1325" s="19"/>
    </row>
    <row r="1326" spans="1:6" x14ac:dyDescent="0.3">
      <c r="A1326" t="s">
        <v>8219</v>
      </c>
      <c r="B1326">
        <v>81</v>
      </c>
      <c r="E1326">
        <f t="shared" si="20"/>
        <v>4.6826822253579511E-4</v>
      </c>
      <c r="F1326" s="19"/>
    </row>
    <row r="1327" spans="1:6" x14ac:dyDescent="0.3">
      <c r="A1327" t="s">
        <v>8219</v>
      </c>
      <c r="B1327">
        <v>82</v>
      </c>
      <c r="E1327">
        <f t="shared" si="20"/>
        <v>4.6834240942888008E-4</v>
      </c>
      <c r="F1327" s="19"/>
    </row>
    <row r="1328" spans="1:6" x14ac:dyDescent="0.3">
      <c r="A1328" t="s">
        <v>8219</v>
      </c>
      <c r="B1328">
        <v>82</v>
      </c>
      <c r="E1328">
        <f t="shared" si="20"/>
        <v>4.6834240942888008E-4</v>
      </c>
      <c r="F1328" s="19"/>
    </row>
    <row r="1329" spans="1:6" x14ac:dyDescent="0.3">
      <c r="A1329" t="s">
        <v>8219</v>
      </c>
      <c r="B1329">
        <v>82</v>
      </c>
      <c r="E1329">
        <f t="shared" si="20"/>
        <v>4.6834240942888008E-4</v>
      </c>
      <c r="F1329" s="19"/>
    </row>
    <row r="1330" spans="1:6" x14ac:dyDescent="0.3">
      <c r="A1330" t="s">
        <v>8219</v>
      </c>
      <c r="B1330">
        <v>82</v>
      </c>
      <c r="E1330">
        <f t="shared" si="20"/>
        <v>4.6834240942888008E-4</v>
      </c>
      <c r="F1330" s="19"/>
    </row>
    <row r="1331" spans="1:6" x14ac:dyDescent="0.3">
      <c r="A1331" t="s">
        <v>8219</v>
      </c>
      <c r="B1331">
        <v>82</v>
      </c>
      <c r="E1331">
        <f t="shared" si="20"/>
        <v>4.6834240942888008E-4</v>
      </c>
      <c r="F1331" s="19"/>
    </row>
    <row r="1332" spans="1:6" x14ac:dyDescent="0.3">
      <c r="A1332" t="s">
        <v>8219</v>
      </c>
      <c r="B1332">
        <v>82</v>
      </c>
      <c r="E1332">
        <f t="shared" si="20"/>
        <v>4.6834240942888008E-4</v>
      </c>
      <c r="F1332" s="19"/>
    </row>
    <row r="1333" spans="1:6" x14ac:dyDescent="0.3">
      <c r="A1333" t="s">
        <v>8219</v>
      </c>
      <c r="B1333">
        <v>82</v>
      </c>
      <c r="E1333">
        <f t="shared" si="20"/>
        <v>4.6834240942888008E-4</v>
      </c>
      <c r="F1333" s="19"/>
    </row>
    <row r="1334" spans="1:6" x14ac:dyDescent="0.3">
      <c r="A1334" t="s">
        <v>8219</v>
      </c>
      <c r="B1334">
        <v>82</v>
      </c>
      <c r="E1334">
        <f t="shared" si="20"/>
        <v>4.6834240942888008E-4</v>
      </c>
      <c r="F1334" s="19"/>
    </row>
    <row r="1335" spans="1:6" x14ac:dyDescent="0.3">
      <c r="A1335" t="s">
        <v>8219</v>
      </c>
      <c r="B1335">
        <v>82</v>
      </c>
      <c r="E1335">
        <f t="shared" si="20"/>
        <v>4.6834240942888008E-4</v>
      </c>
      <c r="F1335" s="19"/>
    </row>
    <row r="1336" spans="1:6" x14ac:dyDescent="0.3">
      <c r="A1336" t="s">
        <v>8219</v>
      </c>
      <c r="B1336">
        <v>83</v>
      </c>
      <c r="E1336">
        <f t="shared" si="20"/>
        <v>4.6841595096338326E-4</v>
      </c>
      <c r="F1336" s="19"/>
    </row>
    <row r="1337" spans="1:6" x14ac:dyDescent="0.3">
      <c r="A1337" t="s">
        <v>8219</v>
      </c>
      <c r="B1337">
        <v>83</v>
      </c>
      <c r="E1337">
        <f t="shared" si="20"/>
        <v>4.6841595096338326E-4</v>
      </c>
      <c r="F1337" s="19"/>
    </row>
    <row r="1338" spans="1:6" x14ac:dyDescent="0.3">
      <c r="A1338" t="s">
        <v>8219</v>
      </c>
      <c r="B1338">
        <v>83</v>
      </c>
      <c r="E1338">
        <f t="shared" si="20"/>
        <v>4.6841595096338326E-4</v>
      </c>
      <c r="F1338" s="19"/>
    </row>
    <row r="1339" spans="1:6" x14ac:dyDescent="0.3">
      <c r="A1339" t="s">
        <v>8219</v>
      </c>
      <c r="B1339">
        <v>83</v>
      </c>
      <c r="E1339">
        <f t="shared" si="20"/>
        <v>4.6841595096338326E-4</v>
      </c>
      <c r="F1339" s="19"/>
    </row>
    <row r="1340" spans="1:6" x14ac:dyDescent="0.3">
      <c r="A1340" t="s">
        <v>8219</v>
      </c>
      <c r="B1340">
        <v>83</v>
      </c>
      <c r="E1340">
        <f t="shared" si="20"/>
        <v>4.6841595096338326E-4</v>
      </c>
      <c r="F1340" s="19"/>
    </row>
    <row r="1341" spans="1:6" x14ac:dyDescent="0.3">
      <c r="A1341" t="s">
        <v>8219</v>
      </c>
      <c r="B1341">
        <v>83</v>
      </c>
      <c r="E1341">
        <f t="shared" si="20"/>
        <v>4.6841595096338326E-4</v>
      </c>
      <c r="F1341" s="19"/>
    </row>
    <row r="1342" spans="1:6" x14ac:dyDescent="0.3">
      <c r="A1342" t="s">
        <v>8219</v>
      </c>
      <c r="B1342">
        <v>83</v>
      </c>
      <c r="E1342">
        <f t="shared" si="20"/>
        <v>4.6841595096338326E-4</v>
      </c>
      <c r="F1342" s="19"/>
    </row>
    <row r="1343" spans="1:6" x14ac:dyDescent="0.3">
      <c r="A1343" t="s">
        <v>8219</v>
      </c>
      <c r="B1343">
        <v>83</v>
      </c>
      <c r="E1343">
        <f t="shared" si="20"/>
        <v>4.6841595096338326E-4</v>
      </c>
      <c r="F1343" s="19"/>
    </row>
    <row r="1344" spans="1:6" x14ac:dyDescent="0.3">
      <c r="A1344" t="s">
        <v>8219</v>
      </c>
      <c r="B1344">
        <v>84</v>
      </c>
      <c r="E1344">
        <f t="shared" si="20"/>
        <v>4.6848884683161729E-4</v>
      </c>
      <c r="F1344" s="19"/>
    </row>
    <row r="1345" spans="1:6" x14ac:dyDescent="0.3">
      <c r="A1345" t="s">
        <v>8219</v>
      </c>
      <c r="B1345">
        <v>84</v>
      </c>
      <c r="E1345">
        <f t="shared" si="20"/>
        <v>4.6848884683161729E-4</v>
      </c>
      <c r="F1345" s="19"/>
    </row>
    <row r="1346" spans="1:6" x14ac:dyDescent="0.3">
      <c r="A1346" t="s">
        <v>8219</v>
      </c>
      <c r="B1346">
        <v>84</v>
      </c>
      <c r="E1346">
        <f t="shared" si="20"/>
        <v>4.6848884683161729E-4</v>
      </c>
      <c r="F1346" s="19"/>
    </row>
    <row r="1347" spans="1:6" x14ac:dyDescent="0.3">
      <c r="A1347" t="s">
        <v>8219</v>
      </c>
      <c r="B1347">
        <v>84</v>
      </c>
      <c r="E1347">
        <f t="shared" ref="E1347:E1410" si="21">_xlfn.NORM.DIST(B1347,$C$2,$D$2,FALSE)</f>
        <v>4.6848884683161729E-4</v>
      </c>
      <c r="F1347" s="19"/>
    </row>
    <row r="1348" spans="1:6" x14ac:dyDescent="0.3">
      <c r="A1348" t="s">
        <v>8219</v>
      </c>
      <c r="B1348">
        <v>84</v>
      </c>
      <c r="E1348">
        <f t="shared" si="21"/>
        <v>4.6848884683161729E-4</v>
      </c>
      <c r="F1348" s="19"/>
    </row>
    <row r="1349" spans="1:6" x14ac:dyDescent="0.3">
      <c r="A1349" t="s">
        <v>8219</v>
      </c>
      <c r="B1349">
        <v>84</v>
      </c>
      <c r="E1349">
        <f t="shared" si="21"/>
        <v>4.6848884683161729E-4</v>
      </c>
      <c r="F1349" s="19"/>
    </row>
    <row r="1350" spans="1:6" x14ac:dyDescent="0.3">
      <c r="A1350" t="s">
        <v>8219</v>
      </c>
      <c r="B1350">
        <v>85</v>
      </c>
      <c r="E1350">
        <f t="shared" si="21"/>
        <v>4.6856109672856449E-4</v>
      </c>
      <c r="F1350" s="19"/>
    </row>
    <row r="1351" spans="1:6" x14ac:dyDescent="0.3">
      <c r="A1351" t="s">
        <v>8219</v>
      </c>
      <c r="B1351">
        <v>85</v>
      </c>
      <c r="E1351">
        <f t="shared" si="21"/>
        <v>4.6856109672856449E-4</v>
      </c>
      <c r="F1351" s="19"/>
    </row>
    <row r="1352" spans="1:6" x14ac:dyDescent="0.3">
      <c r="A1352" t="s">
        <v>8219</v>
      </c>
      <c r="B1352">
        <v>85</v>
      </c>
      <c r="E1352">
        <f t="shared" si="21"/>
        <v>4.6856109672856449E-4</v>
      </c>
      <c r="F1352" s="19"/>
    </row>
    <row r="1353" spans="1:6" x14ac:dyDescent="0.3">
      <c r="A1353" t="s">
        <v>8219</v>
      </c>
      <c r="B1353">
        <v>85</v>
      </c>
      <c r="E1353">
        <f t="shared" si="21"/>
        <v>4.6856109672856449E-4</v>
      </c>
      <c r="F1353" s="19"/>
    </row>
    <row r="1354" spans="1:6" x14ac:dyDescent="0.3">
      <c r="A1354" t="s">
        <v>8219</v>
      </c>
      <c r="B1354">
        <v>86</v>
      </c>
      <c r="E1354">
        <f t="shared" si="21"/>
        <v>4.6863270035187851E-4</v>
      </c>
      <c r="F1354" s="19"/>
    </row>
    <row r="1355" spans="1:6" x14ac:dyDescent="0.3">
      <c r="A1355" t="s">
        <v>8219</v>
      </c>
      <c r="B1355">
        <v>86</v>
      </c>
      <c r="E1355">
        <f t="shared" si="21"/>
        <v>4.6863270035187851E-4</v>
      </c>
      <c r="F1355" s="19"/>
    </row>
    <row r="1356" spans="1:6" x14ac:dyDescent="0.3">
      <c r="A1356" t="s">
        <v>8219</v>
      </c>
      <c r="B1356">
        <v>86</v>
      </c>
      <c r="E1356">
        <f t="shared" si="21"/>
        <v>4.6863270035187851E-4</v>
      </c>
      <c r="F1356" s="19"/>
    </row>
    <row r="1357" spans="1:6" x14ac:dyDescent="0.3">
      <c r="A1357" t="s">
        <v>8219</v>
      </c>
      <c r="B1357">
        <v>86</v>
      </c>
      <c r="E1357">
        <f t="shared" si="21"/>
        <v>4.6863270035187851E-4</v>
      </c>
      <c r="F1357" s="19"/>
    </row>
    <row r="1358" spans="1:6" x14ac:dyDescent="0.3">
      <c r="A1358" t="s">
        <v>8219</v>
      </c>
      <c r="B1358">
        <v>86</v>
      </c>
      <c r="E1358">
        <f t="shared" si="21"/>
        <v>4.6863270035187851E-4</v>
      </c>
      <c r="F1358" s="19"/>
    </row>
    <row r="1359" spans="1:6" x14ac:dyDescent="0.3">
      <c r="A1359" t="s">
        <v>8219</v>
      </c>
      <c r="B1359">
        <v>86</v>
      </c>
      <c r="E1359">
        <f t="shared" si="21"/>
        <v>4.6863270035187851E-4</v>
      </c>
      <c r="F1359" s="19"/>
    </row>
    <row r="1360" spans="1:6" x14ac:dyDescent="0.3">
      <c r="A1360" t="s">
        <v>8219</v>
      </c>
      <c r="B1360">
        <v>87</v>
      </c>
      <c r="E1360">
        <f t="shared" si="21"/>
        <v>4.6870365740188684E-4</v>
      </c>
      <c r="F1360" s="19"/>
    </row>
    <row r="1361" spans="1:6" x14ac:dyDescent="0.3">
      <c r="A1361" t="s">
        <v>8219</v>
      </c>
      <c r="B1361">
        <v>87</v>
      </c>
      <c r="E1361">
        <f t="shared" si="21"/>
        <v>4.6870365740188684E-4</v>
      </c>
      <c r="F1361" s="19"/>
    </row>
    <row r="1362" spans="1:6" x14ac:dyDescent="0.3">
      <c r="A1362" t="s">
        <v>8219</v>
      </c>
      <c r="B1362">
        <v>87</v>
      </c>
      <c r="E1362">
        <f t="shared" si="21"/>
        <v>4.6870365740188684E-4</v>
      </c>
      <c r="F1362" s="19"/>
    </row>
    <row r="1363" spans="1:6" x14ac:dyDescent="0.3">
      <c r="A1363" t="s">
        <v>8219</v>
      </c>
      <c r="B1363">
        <v>87</v>
      </c>
      <c r="E1363">
        <f t="shared" si="21"/>
        <v>4.6870365740188684E-4</v>
      </c>
      <c r="F1363" s="19"/>
    </row>
    <row r="1364" spans="1:6" x14ac:dyDescent="0.3">
      <c r="A1364" t="s">
        <v>8219</v>
      </c>
      <c r="B1364">
        <v>87</v>
      </c>
      <c r="E1364">
        <f t="shared" si="21"/>
        <v>4.6870365740188684E-4</v>
      </c>
      <c r="F1364" s="19"/>
    </row>
    <row r="1365" spans="1:6" x14ac:dyDescent="0.3">
      <c r="A1365" t="s">
        <v>8219</v>
      </c>
      <c r="B1365">
        <v>87</v>
      </c>
      <c r="E1365">
        <f t="shared" si="21"/>
        <v>4.6870365740188684E-4</v>
      </c>
      <c r="F1365" s="19"/>
    </row>
    <row r="1366" spans="1:6" x14ac:dyDescent="0.3">
      <c r="A1366" t="s">
        <v>8219</v>
      </c>
      <c r="B1366">
        <v>87</v>
      </c>
      <c r="E1366">
        <f t="shared" si="21"/>
        <v>4.6870365740188684E-4</v>
      </c>
      <c r="F1366" s="19"/>
    </row>
    <row r="1367" spans="1:6" x14ac:dyDescent="0.3">
      <c r="A1367" t="s">
        <v>8219</v>
      </c>
      <c r="B1367">
        <v>87</v>
      </c>
      <c r="E1367">
        <f t="shared" si="21"/>
        <v>4.6870365740188684E-4</v>
      </c>
      <c r="F1367" s="19"/>
    </row>
    <row r="1368" spans="1:6" x14ac:dyDescent="0.3">
      <c r="A1368" t="s">
        <v>8219</v>
      </c>
      <c r="B1368">
        <v>87</v>
      </c>
      <c r="E1368">
        <f t="shared" si="21"/>
        <v>4.6870365740188684E-4</v>
      </c>
      <c r="F1368" s="19"/>
    </row>
    <row r="1369" spans="1:6" x14ac:dyDescent="0.3">
      <c r="A1369" t="s">
        <v>8219</v>
      </c>
      <c r="B1369">
        <v>88</v>
      </c>
      <c r="E1369">
        <f t="shared" si="21"/>
        <v>4.687739675815925E-4</v>
      </c>
      <c r="F1369" s="19"/>
    </row>
    <row r="1370" spans="1:6" x14ac:dyDescent="0.3">
      <c r="A1370" t="s">
        <v>8219</v>
      </c>
      <c r="B1370">
        <v>88</v>
      </c>
      <c r="E1370">
        <f t="shared" si="21"/>
        <v>4.687739675815925E-4</v>
      </c>
      <c r="F1370" s="19"/>
    </row>
    <row r="1371" spans="1:6" x14ac:dyDescent="0.3">
      <c r="A1371" t="s">
        <v>8219</v>
      </c>
      <c r="B1371">
        <v>88</v>
      </c>
      <c r="E1371">
        <f t="shared" si="21"/>
        <v>4.687739675815925E-4</v>
      </c>
      <c r="F1371" s="19"/>
    </row>
    <row r="1372" spans="1:6" x14ac:dyDescent="0.3">
      <c r="A1372" t="s">
        <v>8219</v>
      </c>
      <c r="B1372">
        <v>88</v>
      </c>
      <c r="E1372">
        <f t="shared" si="21"/>
        <v>4.687739675815925E-4</v>
      </c>
      <c r="F1372" s="19"/>
    </row>
    <row r="1373" spans="1:6" x14ac:dyDescent="0.3">
      <c r="A1373" t="s">
        <v>8219</v>
      </c>
      <c r="B1373">
        <v>88</v>
      </c>
      <c r="E1373">
        <f t="shared" si="21"/>
        <v>4.687739675815925E-4</v>
      </c>
      <c r="F1373" s="19"/>
    </row>
    <row r="1374" spans="1:6" x14ac:dyDescent="0.3">
      <c r="A1374" t="s">
        <v>8219</v>
      </c>
      <c r="B1374">
        <v>88</v>
      </c>
      <c r="E1374">
        <f t="shared" si="21"/>
        <v>4.687739675815925E-4</v>
      </c>
      <c r="F1374" s="19"/>
    </row>
    <row r="1375" spans="1:6" x14ac:dyDescent="0.3">
      <c r="A1375" t="s">
        <v>8219</v>
      </c>
      <c r="B1375">
        <v>89</v>
      </c>
      <c r="E1375">
        <f t="shared" si="21"/>
        <v>4.6884363059667637E-4</v>
      </c>
      <c r="F1375" s="19"/>
    </row>
    <row r="1376" spans="1:6" x14ac:dyDescent="0.3">
      <c r="A1376" t="s">
        <v>8219</v>
      </c>
      <c r="B1376">
        <v>89</v>
      </c>
      <c r="E1376">
        <f t="shared" si="21"/>
        <v>4.6884363059667637E-4</v>
      </c>
      <c r="F1376" s="19"/>
    </row>
    <row r="1377" spans="1:6" x14ac:dyDescent="0.3">
      <c r="A1377" t="s">
        <v>8219</v>
      </c>
      <c r="B1377">
        <v>89</v>
      </c>
      <c r="E1377">
        <f t="shared" si="21"/>
        <v>4.6884363059667637E-4</v>
      </c>
      <c r="F1377" s="19"/>
    </row>
    <row r="1378" spans="1:6" x14ac:dyDescent="0.3">
      <c r="A1378" t="s">
        <v>8219</v>
      </c>
      <c r="B1378">
        <v>89</v>
      </c>
      <c r="E1378">
        <f t="shared" si="21"/>
        <v>4.6884363059667637E-4</v>
      </c>
      <c r="F1378" s="19"/>
    </row>
    <row r="1379" spans="1:6" x14ac:dyDescent="0.3">
      <c r="A1379" t="s">
        <v>8219</v>
      </c>
      <c r="B1379">
        <v>89</v>
      </c>
      <c r="E1379">
        <f t="shared" si="21"/>
        <v>4.6884363059667637E-4</v>
      </c>
      <c r="F1379" s="19"/>
    </row>
    <row r="1380" spans="1:6" x14ac:dyDescent="0.3">
      <c r="A1380" t="s">
        <v>8219</v>
      </c>
      <c r="B1380">
        <v>89</v>
      </c>
      <c r="E1380">
        <f t="shared" si="21"/>
        <v>4.6884363059667637E-4</v>
      </c>
      <c r="F1380" s="19"/>
    </row>
    <row r="1381" spans="1:6" x14ac:dyDescent="0.3">
      <c r="A1381" t="s">
        <v>8219</v>
      </c>
      <c r="B1381">
        <v>89</v>
      </c>
      <c r="E1381">
        <f t="shared" si="21"/>
        <v>4.6884363059667637E-4</v>
      </c>
      <c r="F1381" s="19"/>
    </row>
    <row r="1382" spans="1:6" x14ac:dyDescent="0.3">
      <c r="A1382" t="s">
        <v>8219</v>
      </c>
      <c r="B1382">
        <v>89</v>
      </c>
      <c r="E1382">
        <f t="shared" si="21"/>
        <v>4.6884363059667637E-4</v>
      </c>
      <c r="F1382" s="19"/>
    </row>
    <row r="1383" spans="1:6" x14ac:dyDescent="0.3">
      <c r="A1383" t="s">
        <v>8219</v>
      </c>
      <c r="B1383">
        <v>89</v>
      </c>
      <c r="E1383">
        <f t="shared" si="21"/>
        <v>4.6884363059667637E-4</v>
      </c>
      <c r="F1383" s="19"/>
    </row>
    <row r="1384" spans="1:6" x14ac:dyDescent="0.3">
      <c r="A1384" t="s">
        <v>8219</v>
      </c>
      <c r="B1384">
        <v>89</v>
      </c>
      <c r="E1384">
        <f t="shared" si="21"/>
        <v>4.6884363059667637E-4</v>
      </c>
      <c r="F1384" s="19"/>
    </row>
    <row r="1385" spans="1:6" x14ac:dyDescent="0.3">
      <c r="A1385" t="s">
        <v>8219</v>
      </c>
      <c r="B1385">
        <v>89</v>
      </c>
      <c r="E1385">
        <f t="shared" si="21"/>
        <v>4.6884363059667637E-4</v>
      </c>
      <c r="F1385" s="19"/>
    </row>
    <row r="1386" spans="1:6" x14ac:dyDescent="0.3">
      <c r="A1386" t="s">
        <v>8219</v>
      </c>
      <c r="B1386">
        <v>90</v>
      </c>
      <c r="E1386">
        <f t="shared" si="21"/>
        <v>4.6891264615549926E-4</v>
      </c>
      <c r="F1386" s="19"/>
    </row>
    <row r="1387" spans="1:6" x14ac:dyDescent="0.3">
      <c r="A1387" t="s">
        <v>8219</v>
      </c>
      <c r="B1387">
        <v>90</v>
      </c>
      <c r="E1387">
        <f t="shared" si="21"/>
        <v>4.6891264615549926E-4</v>
      </c>
      <c r="F1387" s="19"/>
    </row>
    <row r="1388" spans="1:6" x14ac:dyDescent="0.3">
      <c r="A1388" t="s">
        <v>8219</v>
      </c>
      <c r="B1388">
        <v>90</v>
      </c>
      <c r="E1388">
        <f t="shared" si="21"/>
        <v>4.6891264615549926E-4</v>
      </c>
      <c r="F1388" s="19"/>
    </row>
    <row r="1389" spans="1:6" x14ac:dyDescent="0.3">
      <c r="A1389" t="s">
        <v>8219</v>
      </c>
      <c r="B1389">
        <v>90</v>
      </c>
      <c r="E1389">
        <f t="shared" si="21"/>
        <v>4.6891264615549926E-4</v>
      </c>
      <c r="F1389" s="19"/>
    </row>
    <row r="1390" spans="1:6" x14ac:dyDescent="0.3">
      <c r="A1390" t="s">
        <v>8219</v>
      </c>
      <c r="B1390">
        <v>90</v>
      </c>
      <c r="E1390">
        <f t="shared" si="21"/>
        <v>4.6891264615549926E-4</v>
      </c>
      <c r="F1390" s="19"/>
    </row>
    <row r="1391" spans="1:6" x14ac:dyDescent="0.3">
      <c r="A1391" t="s">
        <v>8219</v>
      </c>
      <c r="B1391">
        <v>90</v>
      </c>
      <c r="E1391">
        <f t="shared" si="21"/>
        <v>4.6891264615549926E-4</v>
      </c>
      <c r="F1391" s="19"/>
    </row>
    <row r="1392" spans="1:6" x14ac:dyDescent="0.3">
      <c r="A1392" t="s">
        <v>8219</v>
      </c>
      <c r="B1392">
        <v>90</v>
      </c>
      <c r="E1392">
        <f t="shared" si="21"/>
        <v>4.6891264615549926E-4</v>
      </c>
      <c r="F1392" s="19"/>
    </row>
    <row r="1393" spans="1:6" x14ac:dyDescent="0.3">
      <c r="A1393" t="s">
        <v>8219</v>
      </c>
      <c r="B1393">
        <v>90</v>
      </c>
      <c r="E1393">
        <f t="shared" si="21"/>
        <v>4.6891264615549926E-4</v>
      </c>
      <c r="F1393" s="19"/>
    </row>
    <row r="1394" spans="1:6" x14ac:dyDescent="0.3">
      <c r="A1394" t="s">
        <v>8219</v>
      </c>
      <c r="B1394">
        <v>90</v>
      </c>
      <c r="E1394">
        <f t="shared" si="21"/>
        <v>4.6891264615549926E-4</v>
      </c>
      <c r="F1394" s="19"/>
    </row>
    <row r="1395" spans="1:6" x14ac:dyDescent="0.3">
      <c r="A1395" t="s">
        <v>8219</v>
      </c>
      <c r="B1395">
        <v>91</v>
      </c>
      <c r="E1395">
        <f t="shared" si="21"/>
        <v>4.6898101396910386E-4</v>
      </c>
      <c r="F1395" s="19"/>
    </row>
    <row r="1396" spans="1:6" x14ac:dyDescent="0.3">
      <c r="A1396" t="s">
        <v>8219</v>
      </c>
      <c r="B1396">
        <v>91</v>
      </c>
      <c r="E1396">
        <f t="shared" si="21"/>
        <v>4.6898101396910386E-4</v>
      </c>
      <c r="F1396" s="19"/>
    </row>
    <row r="1397" spans="1:6" x14ac:dyDescent="0.3">
      <c r="A1397" t="s">
        <v>8219</v>
      </c>
      <c r="B1397">
        <v>91</v>
      </c>
      <c r="E1397">
        <f t="shared" si="21"/>
        <v>4.6898101396910386E-4</v>
      </c>
      <c r="F1397" s="19"/>
    </row>
    <row r="1398" spans="1:6" x14ac:dyDescent="0.3">
      <c r="A1398" t="s">
        <v>8219</v>
      </c>
      <c r="B1398">
        <v>91</v>
      </c>
      <c r="E1398">
        <f t="shared" si="21"/>
        <v>4.6898101396910386E-4</v>
      </c>
      <c r="F1398" s="19"/>
    </row>
    <row r="1399" spans="1:6" x14ac:dyDescent="0.3">
      <c r="A1399" t="s">
        <v>8219</v>
      </c>
      <c r="B1399">
        <v>91</v>
      </c>
      <c r="E1399">
        <f t="shared" si="21"/>
        <v>4.6898101396910386E-4</v>
      </c>
      <c r="F1399" s="19"/>
    </row>
    <row r="1400" spans="1:6" x14ac:dyDescent="0.3">
      <c r="A1400" t="s">
        <v>8219</v>
      </c>
      <c r="B1400">
        <v>92</v>
      </c>
      <c r="E1400">
        <f t="shared" si="21"/>
        <v>4.6904873375121654E-4</v>
      </c>
      <c r="F1400" s="19"/>
    </row>
    <row r="1401" spans="1:6" x14ac:dyDescent="0.3">
      <c r="A1401" t="s">
        <v>8219</v>
      </c>
      <c r="B1401">
        <v>92</v>
      </c>
      <c r="E1401">
        <f t="shared" si="21"/>
        <v>4.6904873375121654E-4</v>
      </c>
      <c r="F1401" s="19"/>
    </row>
    <row r="1402" spans="1:6" x14ac:dyDescent="0.3">
      <c r="A1402" t="s">
        <v>8219</v>
      </c>
      <c r="B1402">
        <v>92</v>
      </c>
      <c r="E1402">
        <f t="shared" si="21"/>
        <v>4.6904873375121654E-4</v>
      </c>
      <c r="F1402" s="19"/>
    </row>
    <row r="1403" spans="1:6" x14ac:dyDescent="0.3">
      <c r="A1403" t="s">
        <v>8219</v>
      </c>
      <c r="B1403">
        <v>93</v>
      </c>
      <c r="E1403">
        <f t="shared" si="21"/>
        <v>4.6911580521825003E-4</v>
      </c>
      <c r="F1403" s="19"/>
    </row>
    <row r="1404" spans="1:6" x14ac:dyDescent="0.3">
      <c r="A1404" t="s">
        <v>8219</v>
      </c>
      <c r="B1404">
        <v>93</v>
      </c>
      <c r="E1404">
        <f t="shared" si="21"/>
        <v>4.6911580521825003E-4</v>
      </c>
      <c r="F1404" s="19"/>
    </row>
    <row r="1405" spans="1:6" x14ac:dyDescent="0.3">
      <c r="A1405" t="s">
        <v>8219</v>
      </c>
      <c r="B1405">
        <v>93</v>
      </c>
      <c r="E1405">
        <f t="shared" si="21"/>
        <v>4.6911580521825003E-4</v>
      </c>
      <c r="F1405" s="19"/>
    </row>
    <row r="1406" spans="1:6" x14ac:dyDescent="0.3">
      <c r="A1406" t="s">
        <v>8219</v>
      </c>
      <c r="B1406">
        <v>93</v>
      </c>
      <c r="E1406">
        <f t="shared" si="21"/>
        <v>4.6911580521825003E-4</v>
      </c>
      <c r="F1406" s="19"/>
    </row>
    <row r="1407" spans="1:6" x14ac:dyDescent="0.3">
      <c r="A1407" t="s">
        <v>8219</v>
      </c>
      <c r="B1407">
        <v>93</v>
      </c>
      <c r="E1407">
        <f t="shared" si="21"/>
        <v>4.6911580521825003E-4</v>
      </c>
      <c r="F1407" s="19"/>
    </row>
    <row r="1408" spans="1:6" x14ac:dyDescent="0.3">
      <c r="A1408" t="s">
        <v>8219</v>
      </c>
      <c r="B1408">
        <v>93</v>
      </c>
      <c r="E1408">
        <f t="shared" si="21"/>
        <v>4.6911580521825003E-4</v>
      </c>
      <c r="F1408" s="19"/>
    </row>
    <row r="1409" spans="1:6" x14ac:dyDescent="0.3">
      <c r="A1409" t="s">
        <v>8219</v>
      </c>
      <c r="B1409">
        <v>94</v>
      </c>
      <c r="E1409">
        <f t="shared" si="21"/>
        <v>4.6918222808930456E-4</v>
      </c>
      <c r="F1409" s="19"/>
    </row>
    <row r="1410" spans="1:6" x14ac:dyDescent="0.3">
      <c r="A1410" t="s">
        <v>8219</v>
      </c>
      <c r="B1410">
        <v>94</v>
      </c>
      <c r="E1410">
        <f t="shared" si="21"/>
        <v>4.6918222808930456E-4</v>
      </c>
      <c r="F1410" s="19"/>
    </row>
    <row r="1411" spans="1:6" x14ac:dyDescent="0.3">
      <c r="A1411" t="s">
        <v>8219</v>
      </c>
      <c r="B1411">
        <v>94</v>
      </c>
      <c r="E1411">
        <f t="shared" ref="E1411:E1474" si="22">_xlfn.NORM.DIST(B1411,$C$2,$D$2,FALSE)</f>
        <v>4.6918222808930456E-4</v>
      </c>
      <c r="F1411" s="19"/>
    </row>
    <row r="1412" spans="1:6" x14ac:dyDescent="0.3">
      <c r="A1412" t="s">
        <v>8219</v>
      </c>
      <c r="B1412">
        <v>94</v>
      </c>
      <c r="E1412">
        <f t="shared" si="22"/>
        <v>4.6918222808930456E-4</v>
      </c>
      <c r="F1412" s="19"/>
    </row>
    <row r="1413" spans="1:6" x14ac:dyDescent="0.3">
      <c r="A1413" t="s">
        <v>8219</v>
      </c>
      <c r="B1413">
        <v>94</v>
      </c>
      <c r="E1413">
        <f t="shared" si="22"/>
        <v>4.6918222808930456E-4</v>
      </c>
      <c r="F1413" s="19"/>
    </row>
    <row r="1414" spans="1:6" x14ac:dyDescent="0.3">
      <c r="A1414" t="s">
        <v>8219</v>
      </c>
      <c r="B1414">
        <v>94</v>
      </c>
      <c r="E1414">
        <f t="shared" si="22"/>
        <v>4.6918222808930456E-4</v>
      </c>
      <c r="F1414" s="19"/>
    </row>
    <row r="1415" spans="1:6" x14ac:dyDescent="0.3">
      <c r="A1415" t="s">
        <v>8219</v>
      </c>
      <c r="B1415">
        <v>94</v>
      </c>
      <c r="E1415">
        <f t="shared" si="22"/>
        <v>4.6918222808930456E-4</v>
      </c>
      <c r="F1415" s="19"/>
    </row>
    <row r="1416" spans="1:6" x14ac:dyDescent="0.3">
      <c r="A1416" t="s">
        <v>8219</v>
      </c>
      <c r="B1416">
        <v>94</v>
      </c>
      <c r="E1416">
        <f t="shared" si="22"/>
        <v>4.6918222808930456E-4</v>
      </c>
      <c r="F1416" s="19"/>
    </row>
    <row r="1417" spans="1:6" x14ac:dyDescent="0.3">
      <c r="A1417" t="s">
        <v>8219</v>
      </c>
      <c r="B1417">
        <v>95</v>
      </c>
      <c r="E1417">
        <f t="shared" si="22"/>
        <v>4.6924800208617028E-4</v>
      </c>
      <c r="F1417" s="19"/>
    </row>
    <row r="1418" spans="1:6" x14ac:dyDescent="0.3">
      <c r="A1418" t="s">
        <v>8219</v>
      </c>
      <c r="B1418">
        <v>95</v>
      </c>
      <c r="E1418">
        <f t="shared" si="22"/>
        <v>4.6924800208617028E-4</v>
      </c>
      <c r="F1418" s="19"/>
    </row>
    <row r="1419" spans="1:6" x14ac:dyDescent="0.3">
      <c r="A1419" t="s">
        <v>8219</v>
      </c>
      <c r="B1419">
        <v>95</v>
      </c>
      <c r="E1419">
        <f t="shared" si="22"/>
        <v>4.6924800208617028E-4</v>
      </c>
      <c r="F1419" s="19"/>
    </row>
    <row r="1420" spans="1:6" x14ac:dyDescent="0.3">
      <c r="A1420" t="s">
        <v>8219</v>
      </c>
      <c r="B1420">
        <v>95</v>
      </c>
      <c r="E1420">
        <f t="shared" si="22"/>
        <v>4.6924800208617028E-4</v>
      </c>
      <c r="F1420" s="19"/>
    </row>
    <row r="1421" spans="1:6" x14ac:dyDescent="0.3">
      <c r="A1421" t="s">
        <v>8219</v>
      </c>
      <c r="B1421">
        <v>95</v>
      </c>
      <c r="E1421">
        <f t="shared" si="22"/>
        <v>4.6924800208617028E-4</v>
      </c>
      <c r="F1421" s="19"/>
    </row>
    <row r="1422" spans="1:6" x14ac:dyDescent="0.3">
      <c r="A1422" t="s">
        <v>8219</v>
      </c>
      <c r="B1422">
        <v>95</v>
      </c>
      <c r="E1422">
        <f t="shared" si="22"/>
        <v>4.6924800208617028E-4</v>
      </c>
      <c r="F1422" s="19"/>
    </row>
    <row r="1423" spans="1:6" x14ac:dyDescent="0.3">
      <c r="A1423" t="s">
        <v>8219</v>
      </c>
      <c r="B1423">
        <v>95</v>
      </c>
      <c r="E1423">
        <f t="shared" si="22"/>
        <v>4.6924800208617028E-4</v>
      </c>
      <c r="F1423" s="19"/>
    </row>
    <row r="1424" spans="1:6" x14ac:dyDescent="0.3">
      <c r="A1424" t="s">
        <v>8219</v>
      </c>
      <c r="B1424">
        <v>96</v>
      </c>
      <c r="E1424">
        <f t="shared" si="22"/>
        <v>4.6931312693332936E-4</v>
      </c>
      <c r="F1424" s="19"/>
    </row>
    <row r="1425" spans="1:6" x14ac:dyDescent="0.3">
      <c r="A1425" t="s">
        <v>8219</v>
      </c>
      <c r="B1425">
        <v>96</v>
      </c>
      <c r="E1425">
        <f t="shared" si="22"/>
        <v>4.6931312693332936E-4</v>
      </c>
      <c r="F1425" s="19"/>
    </row>
    <row r="1426" spans="1:6" x14ac:dyDescent="0.3">
      <c r="A1426" t="s">
        <v>8219</v>
      </c>
      <c r="B1426">
        <v>96</v>
      </c>
      <c r="E1426">
        <f t="shared" si="22"/>
        <v>4.6931312693332936E-4</v>
      </c>
      <c r="F1426" s="19"/>
    </row>
    <row r="1427" spans="1:6" x14ac:dyDescent="0.3">
      <c r="A1427" t="s">
        <v>8219</v>
      </c>
      <c r="B1427">
        <v>96</v>
      </c>
      <c r="E1427">
        <f t="shared" si="22"/>
        <v>4.6931312693332936E-4</v>
      </c>
      <c r="F1427" s="19"/>
    </row>
    <row r="1428" spans="1:6" x14ac:dyDescent="0.3">
      <c r="A1428" t="s">
        <v>8219</v>
      </c>
      <c r="B1428">
        <v>96</v>
      </c>
      <c r="E1428">
        <f t="shared" si="22"/>
        <v>4.6931312693332936E-4</v>
      </c>
      <c r="F1428" s="19"/>
    </row>
    <row r="1429" spans="1:6" x14ac:dyDescent="0.3">
      <c r="A1429" t="s">
        <v>8219</v>
      </c>
      <c r="B1429">
        <v>96</v>
      </c>
      <c r="E1429">
        <f t="shared" si="22"/>
        <v>4.6931312693332936E-4</v>
      </c>
      <c r="F1429" s="19"/>
    </row>
    <row r="1430" spans="1:6" x14ac:dyDescent="0.3">
      <c r="A1430" t="s">
        <v>8219</v>
      </c>
      <c r="B1430">
        <v>96</v>
      </c>
      <c r="E1430">
        <f t="shared" si="22"/>
        <v>4.6931312693332936E-4</v>
      </c>
      <c r="F1430" s="19"/>
    </row>
    <row r="1431" spans="1:6" x14ac:dyDescent="0.3">
      <c r="A1431" t="s">
        <v>8219</v>
      </c>
      <c r="B1431">
        <v>96</v>
      </c>
      <c r="E1431">
        <f t="shared" si="22"/>
        <v>4.6931312693332936E-4</v>
      </c>
      <c r="F1431" s="19"/>
    </row>
    <row r="1432" spans="1:6" x14ac:dyDescent="0.3">
      <c r="A1432" t="s">
        <v>8219</v>
      </c>
      <c r="B1432">
        <v>96</v>
      </c>
      <c r="E1432">
        <f t="shared" si="22"/>
        <v>4.6931312693332936E-4</v>
      </c>
      <c r="F1432" s="19"/>
    </row>
    <row r="1433" spans="1:6" x14ac:dyDescent="0.3">
      <c r="A1433" t="s">
        <v>8219</v>
      </c>
      <c r="B1433">
        <v>96</v>
      </c>
      <c r="E1433">
        <f t="shared" si="22"/>
        <v>4.6931312693332936E-4</v>
      </c>
      <c r="F1433" s="19"/>
    </row>
    <row r="1434" spans="1:6" x14ac:dyDescent="0.3">
      <c r="A1434" t="s">
        <v>8219</v>
      </c>
      <c r="B1434">
        <v>97</v>
      </c>
      <c r="E1434">
        <f t="shared" si="22"/>
        <v>4.6937760235795723E-4</v>
      </c>
      <c r="F1434" s="19"/>
    </row>
    <row r="1435" spans="1:6" x14ac:dyDescent="0.3">
      <c r="A1435" t="s">
        <v>8219</v>
      </c>
      <c r="B1435">
        <v>97</v>
      </c>
      <c r="E1435">
        <f t="shared" si="22"/>
        <v>4.6937760235795723E-4</v>
      </c>
      <c r="F1435" s="19"/>
    </row>
    <row r="1436" spans="1:6" x14ac:dyDescent="0.3">
      <c r="A1436" t="s">
        <v>8219</v>
      </c>
      <c r="B1436">
        <v>97</v>
      </c>
      <c r="E1436">
        <f t="shared" si="22"/>
        <v>4.6937760235795723E-4</v>
      </c>
      <c r="F1436" s="19"/>
    </row>
    <row r="1437" spans="1:6" x14ac:dyDescent="0.3">
      <c r="A1437" t="s">
        <v>8219</v>
      </c>
      <c r="B1437">
        <v>97</v>
      </c>
      <c r="E1437">
        <f t="shared" si="22"/>
        <v>4.6937760235795723E-4</v>
      </c>
      <c r="F1437" s="19"/>
    </row>
    <row r="1438" spans="1:6" x14ac:dyDescent="0.3">
      <c r="A1438" t="s">
        <v>8219</v>
      </c>
      <c r="B1438">
        <v>97</v>
      </c>
      <c r="E1438">
        <f t="shared" si="22"/>
        <v>4.6937760235795723E-4</v>
      </c>
      <c r="F1438" s="19"/>
    </row>
    <row r="1439" spans="1:6" x14ac:dyDescent="0.3">
      <c r="A1439" t="s">
        <v>8219</v>
      </c>
      <c r="B1439">
        <v>97</v>
      </c>
      <c r="E1439">
        <f t="shared" si="22"/>
        <v>4.6937760235795723E-4</v>
      </c>
      <c r="F1439" s="19"/>
    </row>
    <row r="1440" spans="1:6" x14ac:dyDescent="0.3">
      <c r="A1440" t="s">
        <v>8219</v>
      </c>
      <c r="B1440">
        <v>97</v>
      </c>
      <c r="E1440">
        <f t="shared" si="22"/>
        <v>4.6937760235795723E-4</v>
      </c>
      <c r="F1440" s="19"/>
    </row>
    <row r="1441" spans="1:6" x14ac:dyDescent="0.3">
      <c r="A1441" t="s">
        <v>8219</v>
      </c>
      <c r="B1441">
        <v>98</v>
      </c>
      <c r="E1441">
        <f t="shared" si="22"/>
        <v>4.6944142808992535E-4</v>
      </c>
      <c r="F1441" s="19"/>
    </row>
    <row r="1442" spans="1:6" x14ac:dyDescent="0.3">
      <c r="A1442" t="s">
        <v>8219</v>
      </c>
      <c r="B1442">
        <v>98</v>
      </c>
      <c r="E1442">
        <f t="shared" si="22"/>
        <v>4.6944142808992535E-4</v>
      </c>
      <c r="F1442" s="19"/>
    </row>
    <row r="1443" spans="1:6" x14ac:dyDescent="0.3">
      <c r="A1443" t="s">
        <v>8219</v>
      </c>
      <c r="B1443">
        <v>98</v>
      </c>
      <c r="E1443">
        <f t="shared" si="22"/>
        <v>4.6944142808992535E-4</v>
      </c>
      <c r="F1443" s="19"/>
    </row>
    <row r="1444" spans="1:6" x14ac:dyDescent="0.3">
      <c r="A1444" t="s">
        <v>8219</v>
      </c>
      <c r="B1444">
        <v>98</v>
      </c>
      <c r="E1444">
        <f t="shared" si="22"/>
        <v>4.6944142808992535E-4</v>
      </c>
      <c r="F1444" s="19"/>
    </row>
    <row r="1445" spans="1:6" x14ac:dyDescent="0.3">
      <c r="A1445" t="s">
        <v>8219</v>
      </c>
      <c r="B1445">
        <v>98</v>
      </c>
      <c r="E1445">
        <f t="shared" si="22"/>
        <v>4.6944142808992535E-4</v>
      </c>
      <c r="F1445" s="19"/>
    </row>
    <row r="1446" spans="1:6" x14ac:dyDescent="0.3">
      <c r="A1446" t="s">
        <v>8219</v>
      </c>
      <c r="B1446">
        <v>98</v>
      </c>
      <c r="E1446">
        <f t="shared" si="22"/>
        <v>4.6944142808992535E-4</v>
      </c>
      <c r="F1446" s="19"/>
    </row>
    <row r="1447" spans="1:6" x14ac:dyDescent="0.3">
      <c r="A1447" t="s">
        <v>8219</v>
      </c>
      <c r="B1447">
        <v>99</v>
      </c>
      <c r="E1447">
        <f t="shared" si="22"/>
        <v>4.6950460386180256E-4</v>
      </c>
      <c r="F1447" s="19"/>
    </row>
    <row r="1448" spans="1:6" x14ac:dyDescent="0.3">
      <c r="A1448" t="s">
        <v>8219</v>
      </c>
      <c r="B1448">
        <v>99</v>
      </c>
      <c r="E1448">
        <f t="shared" si="22"/>
        <v>4.6950460386180256E-4</v>
      </c>
      <c r="F1448" s="19"/>
    </row>
    <row r="1449" spans="1:6" x14ac:dyDescent="0.3">
      <c r="A1449" t="s">
        <v>8219</v>
      </c>
      <c r="B1449">
        <v>99</v>
      </c>
      <c r="E1449">
        <f t="shared" si="22"/>
        <v>4.6950460386180256E-4</v>
      </c>
      <c r="F1449" s="19"/>
    </row>
    <row r="1450" spans="1:6" x14ac:dyDescent="0.3">
      <c r="A1450" t="s">
        <v>8219</v>
      </c>
      <c r="B1450">
        <v>99</v>
      </c>
      <c r="E1450">
        <f t="shared" si="22"/>
        <v>4.6950460386180256E-4</v>
      </c>
      <c r="F1450" s="19"/>
    </row>
    <row r="1451" spans="1:6" x14ac:dyDescent="0.3">
      <c r="A1451" t="s">
        <v>8219</v>
      </c>
      <c r="B1451">
        <v>99</v>
      </c>
      <c r="E1451">
        <f t="shared" si="22"/>
        <v>4.6950460386180256E-4</v>
      </c>
      <c r="F1451" s="19"/>
    </row>
    <row r="1452" spans="1:6" x14ac:dyDescent="0.3">
      <c r="A1452" t="s">
        <v>8219</v>
      </c>
      <c r="B1452">
        <v>99</v>
      </c>
      <c r="E1452">
        <f t="shared" si="22"/>
        <v>4.6950460386180256E-4</v>
      </c>
      <c r="F1452" s="19"/>
    </row>
    <row r="1453" spans="1:6" x14ac:dyDescent="0.3">
      <c r="A1453" t="s">
        <v>8219</v>
      </c>
      <c r="B1453">
        <v>99</v>
      </c>
      <c r="E1453">
        <f t="shared" si="22"/>
        <v>4.6950460386180256E-4</v>
      </c>
      <c r="F1453" s="19"/>
    </row>
    <row r="1454" spans="1:6" x14ac:dyDescent="0.3">
      <c r="A1454" t="s">
        <v>8219</v>
      </c>
      <c r="B1454">
        <v>100</v>
      </c>
      <c r="E1454">
        <f t="shared" si="22"/>
        <v>4.6956712940885706E-4</v>
      </c>
      <c r="F1454" s="19"/>
    </row>
    <row r="1455" spans="1:6" x14ac:dyDescent="0.3">
      <c r="A1455" t="s">
        <v>8219</v>
      </c>
      <c r="B1455">
        <v>100</v>
      </c>
      <c r="E1455">
        <f t="shared" si="22"/>
        <v>4.6956712940885706E-4</v>
      </c>
      <c r="F1455" s="19"/>
    </row>
    <row r="1456" spans="1:6" x14ac:dyDescent="0.3">
      <c r="A1456" t="s">
        <v>8219</v>
      </c>
      <c r="B1456">
        <v>100</v>
      </c>
      <c r="E1456">
        <f t="shared" si="22"/>
        <v>4.6956712940885706E-4</v>
      </c>
      <c r="F1456" s="19"/>
    </row>
    <row r="1457" spans="1:6" x14ac:dyDescent="0.3">
      <c r="A1457" t="s">
        <v>8219</v>
      </c>
      <c r="B1457">
        <v>100</v>
      </c>
      <c r="E1457">
        <f t="shared" si="22"/>
        <v>4.6956712940885706E-4</v>
      </c>
      <c r="F1457" s="19"/>
    </row>
    <row r="1458" spans="1:6" x14ac:dyDescent="0.3">
      <c r="A1458" t="s">
        <v>8219</v>
      </c>
      <c r="B1458">
        <v>100</v>
      </c>
      <c r="E1458">
        <f t="shared" si="22"/>
        <v>4.6956712940885706E-4</v>
      </c>
      <c r="F1458" s="19"/>
    </row>
    <row r="1459" spans="1:6" x14ac:dyDescent="0.3">
      <c r="A1459" t="s">
        <v>8219</v>
      </c>
      <c r="B1459">
        <v>100</v>
      </c>
      <c r="E1459">
        <f t="shared" si="22"/>
        <v>4.6956712940885706E-4</v>
      </c>
      <c r="F1459" s="19"/>
    </row>
    <row r="1460" spans="1:6" x14ac:dyDescent="0.3">
      <c r="A1460" t="s">
        <v>8219</v>
      </c>
      <c r="B1460">
        <v>100</v>
      </c>
      <c r="E1460">
        <f t="shared" si="22"/>
        <v>4.6956712940885706E-4</v>
      </c>
      <c r="F1460" s="19"/>
    </row>
    <row r="1461" spans="1:6" x14ac:dyDescent="0.3">
      <c r="A1461" t="s">
        <v>8219</v>
      </c>
      <c r="B1461">
        <v>100</v>
      </c>
      <c r="E1461">
        <f t="shared" si="22"/>
        <v>4.6956712940885706E-4</v>
      </c>
      <c r="F1461" s="19"/>
    </row>
    <row r="1462" spans="1:6" x14ac:dyDescent="0.3">
      <c r="A1462" t="s">
        <v>8219</v>
      </c>
      <c r="B1462">
        <v>101</v>
      </c>
      <c r="E1462">
        <f t="shared" si="22"/>
        <v>4.6962900446905821E-4</v>
      </c>
      <c r="F1462" s="19"/>
    </row>
    <row r="1463" spans="1:6" x14ac:dyDescent="0.3">
      <c r="A1463" t="s">
        <v>8219</v>
      </c>
      <c r="B1463">
        <v>101</v>
      </c>
      <c r="E1463">
        <f t="shared" si="22"/>
        <v>4.6962900446905821E-4</v>
      </c>
      <c r="F1463" s="19"/>
    </row>
    <row r="1464" spans="1:6" x14ac:dyDescent="0.3">
      <c r="A1464" t="s">
        <v>8219</v>
      </c>
      <c r="B1464">
        <v>101</v>
      </c>
      <c r="E1464">
        <f t="shared" si="22"/>
        <v>4.6962900446905821E-4</v>
      </c>
      <c r="F1464" s="19"/>
    </row>
    <row r="1465" spans="1:6" x14ac:dyDescent="0.3">
      <c r="A1465" t="s">
        <v>8219</v>
      </c>
      <c r="B1465">
        <v>101</v>
      </c>
      <c r="E1465">
        <f t="shared" si="22"/>
        <v>4.6962900446905821E-4</v>
      </c>
      <c r="F1465" s="19"/>
    </row>
    <row r="1466" spans="1:6" x14ac:dyDescent="0.3">
      <c r="A1466" t="s">
        <v>8219</v>
      </c>
      <c r="B1466">
        <v>102</v>
      </c>
      <c r="E1466">
        <f t="shared" si="22"/>
        <v>4.6969022878307846E-4</v>
      </c>
      <c r="F1466" s="19"/>
    </row>
    <row r="1467" spans="1:6" x14ac:dyDescent="0.3">
      <c r="A1467" t="s">
        <v>8219</v>
      </c>
      <c r="B1467">
        <v>102</v>
      </c>
      <c r="E1467">
        <f t="shared" si="22"/>
        <v>4.6969022878307846E-4</v>
      </c>
      <c r="F1467" s="19"/>
    </row>
    <row r="1468" spans="1:6" x14ac:dyDescent="0.3">
      <c r="A1468" t="s">
        <v>8219</v>
      </c>
      <c r="B1468">
        <v>102</v>
      </c>
      <c r="E1468">
        <f t="shared" si="22"/>
        <v>4.6969022878307846E-4</v>
      </c>
      <c r="F1468" s="19"/>
    </row>
    <row r="1469" spans="1:6" x14ac:dyDescent="0.3">
      <c r="A1469" t="s">
        <v>8219</v>
      </c>
      <c r="B1469">
        <v>102</v>
      </c>
      <c r="E1469">
        <f t="shared" si="22"/>
        <v>4.6969022878307846E-4</v>
      </c>
      <c r="F1469" s="19"/>
    </row>
    <row r="1470" spans="1:6" x14ac:dyDescent="0.3">
      <c r="A1470" t="s">
        <v>8219</v>
      </c>
      <c r="B1470">
        <v>102</v>
      </c>
      <c r="E1470">
        <f t="shared" si="22"/>
        <v>4.6969022878307846E-4</v>
      </c>
      <c r="F1470" s="19"/>
    </row>
    <row r="1471" spans="1:6" x14ac:dyDescent="0.3">
      <c r="A1471" t="s">
        <v>8219</v>
      </c>
      <c r="B1471">
        <v>103</v>
      </c>
      <c r="E1471">
        <f t="shared" si="22"/>
        <v>4.6975080209429523E-4</v>
      </c>
      <c r="F1471" s="19"/>
    </row>
    <row r="1472" spans="1:6" x14ac:dyDescent="0.3">
      <c r="A1472" t="s">
        <v>8219</v>
      </c>
      <c r="B1472">
        <v>103</v>
      </c>
      <c r="E1472">
        <f t="shared" si="22"/>
        <v>4.6975080209429523E-4</v>
      </c>
      <c r="F1472" s="19"/>
    </row>
    <row r="1473" spans="1:6" x14ac:dyDescent="0.3">
      <c r="A1473" t="s">
        <v>8219</v>
      </c>
      <c r="B1473">
        <v>103</v>
      </c>
      <c r="E1473">
        <f t="shared" si="22"/>
        <v>4.6975080209429523E-4</v>
      </c>
      <c r="F1473" s="19"/>
    </row>
    <row r="1474" spans="1:6" x14ac:dyDescent="0.3">
      <c r="A1474" t="s">
        <v>8219</v>
      </c>
      <c r="B1474">
        <v>103</v>
      </c>
      <c r="E1474">
        <f t="shared" si="22"/>
        <v>4.6975080209429523E-4</v>
      </c>
      <c r="F1474" s="19"/>
    </row>
    <row r="1475" spans="1:6" x14ac:dyDescent="0.3">
      <c r="A1475" t="s">
        <v>8219</v>
      </c>
      <c r="B1475">
        <v>103</v>
      </c>
      <c r="E1475">
        <f t="shared" ref="E1475:E1538" si="23">_xlfn.NORM.DIST(B1475,$C$2,$D$2,FALSE)</f>
        <v>4.6975080209429523E-4</v>
      </c>
      <c r="F1475" s="19"/>
    </row>
    <row r="1476" spans="1:6" x14ac:dyDescent="0.3">
      <c r="A1476" t="s">
        <v>8219</v>
      </c>
      <c r="B1476">
        <v>103</v>
      </c>
      <c r="E1476">
        <f t="shared" si="23"/>
        <v>4.6975080209429523E-4</v>
      </c>
      <c r="F1476" s="19"/>
    </row>
    <row r="1477" spans="1:6" x14ac:dyDescent="0.3">
      <c r="A1477" t="s">
        <v>8219</v>
      </c>
      <c r="B1477">
        <v>104</v>
      </c>
      <c r="E1477">
        <f t="shared" si="23"/>
        <v>4.6981072414879234E-4</v>
      </c>
      <c r="F1477" s="19"/>
    </row>
    <row r="1478" spans="1:6" x14ac:dyDescent="0.3">
      <c r="A1478" t="s">
        <v>8219</v>
      </c>
      <c r="B1478">
        <v>104</v>
      </c>
      <c r="E1478">
        <f t="shared" si="23"/>
        <v>4.6981072414879234E-4</v>
      </c>
      <c r="F1478" s="19"/>
    </row>
    <row r="1479" spans="1:6" x14ac:dyDescent="0.3">
      <c r="A1479" t="s">
        <v>8219</v>
      </c>
      <c r="B1479">
        <v>104</v>
      </c>
      <c r="E1479">
        <f t="shared" si="23"/>
        <v>4.6981072414879234E-4</v>
      </c>
      <c r="F1479" s="19"/>
    </row>
    <row r="1480" spans="1:6" x14ac:dyDescent="0.3">
      <c r="A1480" t="s">
        <v>8219</v>
      </c>
      <c r="B1480">
        <v>104</v>
      </c>
      <c r="E1480">
        <f t="shared" si="23"/>
        <v>4.6981072414879234E-4</v>
      </c>
      <c r="F1480" s="19"/>
    </row>
    <row r="1481" spans="1:6" x14ac:dyDescent="0.3">
      <c r="A1481" t="s">
        <v>8219</v>
      </c>
      <c r="B1481">
        <v>104</v>
      </c>
      <c r="E1481">
        <f t="shared" si="23"/>
        <v>4.6981072414879234E-4</v>
      </c>
      <c r="F1481" s="19"/>
    </row>
    <row r="1482" spans="1:6" x14ac:dyDescent="0.3">
      <c r="A1482" t="s">
        <v>8219</v>
      </c>
      <c r="B1482">
        <v>104</v>
      </c>
      <c r="E1482">
        <f t="shared" si="23"/>
        <v>4.6981072414879234E-4</v>
      </c>
      <c r="F1482" s="19"/>
    </row>
    <row r="1483" spans="1:6" x14ac:dyDescent="0.3">
      <c r="A1483" t="s">
        <v>8219</v>
      </c>
      <c r="B1483">
        <v>104</v>
      </c>
      <c r="E1483">
        <f t="shared" si="23"/>
        <v>4.6981072414879234E-4</v>
      </c>
      <c r="F1483" s="19"/>
    </row>
    <row r="1484" spans="1:6" x14ac:dyDescent="0.3">
      <c r="A1484" t="s">
        <v>8219</v>
      </c>
      <c r="B1484">
        <v>104</v>
      </c>
      <c r="E1484">
        <f t="shared" si="23"/>
        <v>4.6981072414879234E-4</v>
      </c>
      <c r="F1484" s="19"/>
    </row>
    <row r="1485" spans="1:6" x14ac:dyDescent="0.3">
      <c r="A1485" t="s">
        <v>8219</v>
      </c>
      <c r="B1485">
        <v>104</v>
      </c>
      <c r="E1485">
        <f t="shared" si="23"/>
        <v>4.6981072414879234E-4</v>
      </c>
      <c r="F1485" s="19"/>
    </row>
    <row r="1486" spans="1:6" x14ac:dyDescent="0.3">
      <c r="A1486" t="s">
        <v>8219</v>
      </c>
      <c r="B1486">
        <v>104</v>
      </c>
      <c r="E1486">
        <f t="shared" si="23"/>
        <v>4.6981072414879234E-4</v>
      </c>
      <c r="F1486" s="19"/>
    </row>
    <row r="1487" spans="1:6" x14ac:dyDescent="0.3">
      <c r="A1487" t="s">
        <v>8219</v>
      </c>
      <c r="B1487">
        <v>104</v>
      </c>
      <c r="E1487">
        <f t="shared" si="23"/>
        <v>4.6981072414879234E-4</v>
      </c>
      <c r="F1487" s="19"/>
    </row>
    <row r="1488" spans="1:6" x14ac:dyDescent="0.3">
      <c r="A1488" t="s">
        <v>8219</v>
      </c>
      <c r="B1488">
        <v>104</v>
      </c>
      <c r="E1488">
        <f t="shared" si="23"/>
        <v>4.6981072414879234E-4</v>
      </c>
      <c r="F1488" s="19"/>
    </row>
    <row r="1489" spans="1:6" x14ac:dyDescent="0.3">
      <c r="A1489" t="s">
        <v>8219</v>
      </c>
      <c r="B1489">
        <v>104</v>
      </c>
      <c r="E1489">
        <f t="shared" si="23"/>
        <v>4.6981072414879234E-4</v>
      </c>
      <c r="F1489" s="19"/>
    </row>
    <row r="1490" spans="1:6" x14ac:dyDescent="0.3">
      <c r="A1490" t="s">
        <v>8219</v>
      </c>
      <c r="B1490">
        <v>104</v>
      </c>
      <c r="E1490">
        <f t="shared" si="23"/>
        <v>4.6981072414879234E-4</v>
      </c>
      <c r="F1490" s="19"/>
    </row>
    <row r="1491" spans="1:6" x14ac:dyDescent="0.3">
      <c r="A1491" t="s">
        <v>8219</v>
      </c>
      <c r="B1491">
        <v>105</v>
      </c>
      <c r="E1491">
        <f t="shared" si="23"/>
        <v>4.698699946953623E-4</v>
      </c>
      <c r="F1491" s="19"/>
    </row>
    <row r="1492" spans="1:6" x14ac:dyDescent="0.3">
      <c r="A1492" t="s">
        <v>8219</v>
      </c>
      <c r="B1492">
        <v>105</v>
      </c>
      <c r="E1492">
        <f t="shared" si="23"/>
        <v>4.698699946953623E-4</v>
      </c>
      <c r="F1492" s="19"/>
    </row>
    <row r="1493" spans="1:6" x14ac:dyDescent="0.3">
      <c r="A1493" t="s">
        <v>8219</v>
      </c>
      <c r="B1493">
        <v>105</v>
      </c>
      <c r="E1493">
        <f t="shared" si="23"/>
        <v>4.698699946953623E-4</v>
      </c>
      <c r="F1493" s="19"/>
    </row>
    <row r="1494" spans="1:6" x14ac:dyDescent="0.3">
      <c r="A1494" t="s">
        <v>8219</v>
      </c>
      <c r="B1494">
        <v>105</v>
      </c>
      <c r="E1494">
        <f t="shared" si="23"/>
        <v>4.698699946953623E-4</v>
      </c>
      <c r="F1494" s="19"/>
    </row>
    <row r="1495" spans="1:6" x14ac:dyDescent="0.3">
      <c r="A1495" t="s">
        <v>8219</v>
      </c>
      <c r="B1495">
        <v>105</v>
      </c>
      <c r="E1495">
        <f t="shared" si="23"/>
        <v>4.698699946953623E-4</v>
      </c>
      <c r="F1495" s="19"/>
    </row>
    <row r="1496" spans="1:6" x14ac:dyDescent="0.3">
      <c r="A1496" t="s">
        <v>8219</v>
      </c>
      <c r="B1496">
        <v>106</v>
      </c>
      <c r="E1496">
        <f t="shared" si="23"/>
        <v>4.6992861348550756E-4</v>
      </c>
      <c r="F1496" s="19"/>
    </row>
    <row r="1497" spans="1:6" x14ac:dyDescent="0.3">
      <c r="A1497" t="s">
        <v>8219</v>
      </c>
      <c r="B1497">
        <v>107</v>
      </c>
      <c r="E1497">
        <f t="shared" si="23"/>
        <v>4.6998658027344278E-4</v>
      </c>
      <c r="F1497" s="19"/>
    </row>
    <row r="1498" spans="1:6" x14ac:dyDescent="0.3">
      <c r="A1498" t="s">
        <v>8219</v>
      </c>
      <c r="B1498">
        <v>107</v>
      </c>
      <c r="E1498">
        <f t="shared" si="23"/>
        <v>4.6998658027344278E-4</v>
      </c>
      <c r="F1498" s="19"/>
    </row>
    <row r="1499" spans="1:6" x14ac:dyDescent="0.3">
      <c r="A1499" t="s">
        <v>8219</v>
      </c>
      <c r="B1499">
        <v>107</v>
      </c>
      <c r="E1499">
        <f t="shared" si="23"/>
        <v>4.6998658027344278E-4</v>
      </c>
      <c r="F1499" s="19"/>
    </row>
    <row r="1500" spans="1:6" x14ac:dyDescent="0.3">
      <c r="A1500" t="s">
        <v>8219</v>
      </c>
      <c r="B1500">
        <v>107</v>
      </c>
      <c r="E1500">
        <f t="shared" si="23"/>
        <v>4.6998658027344278E-4</v>
      </c>
      <c r="F1500" s="19"/>
    </row>
    <row r="1501" spans="1:6" x14ac:dyDescent="0.3">
      <c r="A1501" t="s">
        <v>8219</v>
      </c>
      <c r="B1501">
        <v>107</v>
      </c>
      <c r="E1501">
        <f t="shared" si="23"/>
        <v>4.6998658027344278E-4</v>
      </c>
      <c r="F1501" s="19"/>
    </row>
    <row r="1502" spans="1:6" x14ac:dyDescent="0.3">
      <c r="A1502" t="s">
        <v>8219</v>
      </c>
      <c r="B1502">
        <v>107</v>
      </c>
      <c r="E1502">
        <f t="shared" si="23"/>
        <v>4.6998658027344278E-4</v>
      </c>
      <c r="F1502" s="19"/>
    </row>
    <row r="1503" spans="1:6" x14ac:dyDescent="0.3">
      <c r="A1503" t="s">
        <v>8219</v>
      </c>
      <c r="B1503">
        <v>107</v>
      </c>
      <c r="E1503">
        <f t="shared" si="23"/>
        <v>4.6998658027344278E-4</v>
      </c>
      <c r="F1503" s="19"/>
    </row>
    <row r="1504" spans="1:6" x14ac:dyDescent="0.3">
      <c r="A1504" t="s">
        <v>8219</v>
      </c>
      <c r="B1504">
        <v>108</v>
      </c>
      <c r="E1504">
        <f t="shared" si="23"/>
        <v>4.7004389481609602E-4</v>
      </c>
      <c r="F1504" s="19"/>
    </row>
    <row r="1505" spans="1:6" x14ac:dyDescent="0.3">
      <c r="A1505" t="s">
        <v>8219</v>
      </c>
      <c r="B1505">
        <v>108</v>
      </c>
      <c r="E1505">
        <f t="shared" si="23"/>
        <v>4.7004389481609602E-4</v>
      </c>
      <c r="F1505" s="19"/>
    </row>
    <row r="1506" spans="1:6" x14ac:dyDescent="0.3">
      <c r="A1506" t="s">
        <v>8219</v>
      </c>
      <c r="B1506">
        <v>108</v>
      </c>
      <c r="E1506">
        <f t="shared" si="23"/>
        <v>4.7004389481609602E-4</v>
      </c>
      <c r="F1506" s="19"/>
    </row>
    <row r="1507" spans="1:6" x14ac:dyDescent="0.3">
      <c r="A1507" t="s">
        <v>8219</v>
      </c>
      <c r="B1507">
        <v>108</v>
      </c>
      <c r="E1507">
        <f t="shared" si="23"/>
        <v>4.7004389481609602E-4</v>
      </c>
      <c r="F1507" s="19"/>
    </row>
    <row r="1508" spans="1:6" x14ac:dyDescent="0.3">
      <c r="A1508" t="s">
        <v>8219</v>
      </c>
      <c r="B1508">
        <v>108</v>
      </c>
      <c r="E1508">
        <f t="shared" si="23"/>
        <v>4.7004389481609602E-4</v>
      </c>
      <c r="F1508" s="19"/>
    </row>
    <row r="1509" spans="1:6" x14ac:dyDescent="0.3">
      <c r="A1509" t="s">
        <v>8219</v>
      </c>
      <c r="B1509">
        <v>108</v>
      </c>
      <c r="E1509">
        <f t="shared" si="23"/>
        <v>4.7004389481609602E-4</v>
      </c>
      <c r="F1509" s="19"/>
    </row>
    <row r="1510" spans="1:6" x14ac:dyDescent="0.3">
      <c r="A1510" t="s">
        <v>8219</v>
      </c>
      <c r="B1510">
        <v>108</v>
      </c>
      <c r="E1510">
        <f t="shared" si="23"/>
        <v>4.7004389481609602E-4</v>
      </c>
      <c r="F1510" s="19"/>
    </row>
    <row r="1511" spans="1:6" x14ac:dyDescent="0.3">
      <c r="A1511" t="s">
        <v>8219</v>
      </c>
      <c r="B1511">
        <v>108</v>
      </c>
      <c r="E1511">
        <f t="shared" si="23"/>
        <v>4.7004389481609602E-4</v>
      </c>
      <c r="F1511" s="19"/>
    </row>
    <row r="1512" spans="1:6" x14ac:dyDescent="0.3">
      <c r="A1512" t="s">
        <v>8219</v>
      </c>
      <c r="B1512">
        <v>108</v>
      </c>
      <c r="E1512">
        <f t="shared" si="23"/>
        <v>4.7004389481609602E-4</v>
      </c>
      <c r="F1512" s="19"/>
    </row>
    <row r="1513" spans="1:6" x14ac:dyDescent="0.3">
      <c r="A1513" t="s">
        <v>8219</v>
      </c>
      <c r="B1513">
        <v>108</v>
      </c>
      <c r="E1513">
        <f t="shared" si="23"/>
        <v>4.7004389481609602E-4</v>
      </c>
      <c r="F1513" s="19"/>
    </row>
    <row r="1514" spans="1:6" x14ac:dyDescent="0.3">
      <c r="A1514" t="s">
        <v>8219</v>
      </c>
      <c r="B1514">
        <v>108</v>
      </c>
      <c r="E1514">
        <f t="shared" si="23"/>
        <v>4.7004389481609602E-4</v>
      </c>
      <c r="F1514" s="19"/>
    </row>
    <row r="1515" spans="1:6" x14ac:dyDescent="0.3">
      <c r="A1515" t="s">
        <v>8219</v>
      </c>
      <c r="B1515">
        <v>109</v>
      </c>
      <c r="E1515">
        <f t="shared" si="23"/>
        <v>4.7010055687311076E-4</v>
      </c>
      <c r="F1515" s="19"/>
    </row>
    <row r="1516" spans="1:6" x14ac:dyDescent="0.3">
      <c r="A1516" t="s">
        <v>8219</v>
      </c>
      <c r="B1516">
        <v>109</v>
      </c>
      <c r="E1516">
        <f t="shared" si="23"/>
        <v>4.7010055687311076E-4</v>
      </c>
      <c r="F1516" s="19"/>
    </row>
    <row r="1517" spans="1:6" x14ac:dyDescent="0.3">
      <c r="A1517" t="s">
        <v>8219</v>
      </c>
      <c r="B1517">
        <v>109</v>
      </c>
      <c r="E1517">
        <f t="shared" si="23"/>
        <v>4.7010055687311076E-4</v>
      </c>
      <c r="F1517" s="19"/>
    </row>
    <row r="1518" spans="1:6" x14ac:dyDescent="0.3">
      <c r="A1518" t="s">
        <v>8219</v>
      </c>
      <c r="B1518">
        <v>110</v>
      </c>
      <c r="E1518">
        <f t="shared" si="23"/>
        <v>4.7015656620684752E-4</v>
      </c>
      <c r="F1518" s="19"/>
    </row>
    <row r="1519" spans="1:6" x14ac:dyDescent="0.3">
      <c r="A1519" t="s">
        <v>8219</v>
      </c>
      <c r="B1519">
        <v>110</v>
      </c>
      <c r="E1519">
        <f t="shared" si="23"/>
        <v>4.7015656620684752E-4</v>
      </c>
      <c r="F1519" s="19"/>
    </row>
    <row r="1520" spans="1:6" x14ac:dyDescent="0.3">
      <c r="A1520" t="s">
        <v>8219</v>
      </c>
      <c r="B1520">
        <v>110</v>
      </c>
      <c r="E1520">
        <f t="shared" si="23"/>
        <v>4.7015656620684752E-4</v>
      </c>
      <c r="F1520" s="19"/>
    </row>
    <row r="1521" spans="1:6" x14ac:dyDescent="0.3">
      <c r="A1521" t="s">
        <v>8219</v>
      </c>
      <c r="B1521">
        <v>110</v>
      </c>
      <c r="E1521">
        <f t="shared" si="23"/>
        <v>4.7015656620684752E-4</v>
      </c>
      <c r="F1521" s="19"/>
    </row>
    <row r="1522" spans="1:6" x14ac:dyDescent="0.3">
      <c r="A1522" t="s">
        <v>8219</v>
      </c>
      <c r="B1522">
        <v>111</v>
      </c>
      <c r="E1522">
        <f t="shared" si="23"/>
        <v>4.7021192258238527E-4</v>
      </c>
      <c r="F1522" s="19"/>
    </row>
    <row r="1523" spans="1:6" x14ac:dyDescent="0.3">
      <c r="A1523" t="s">
        <v>8219</v>
      </c>
      <c r="B1523">
        <v>111</v>
      </c>
      <c r="E1523">
        <f t="shared" si="23"/>
        <v>4.7021192258238527E-4</v>
      </c>
      <c r="F1523" s="19"/>
    </row>
    <row r="1524" spans="1:6" x14ac:dyDescent="0.3">
      <c r="A1524" t="s">
        <v>8219</v>
      </c>
      <c r="B1524">
        <v>111</v>
      </c>
      <c r="E1524">
        <f t="shared" si="23"/>
        <v>4.7021192258238527E-4</v>
      </c>
      <c r="F1524" s="19"/>
    </row>
    <row r="1525" spans="1:6" x14ac:dyDescent="0.3">
      <c r="A1525" t="s">
        <v>8219</v>
      </c>
      <c r="B1525">
        <v>111</v>
      </c>
      <c r="E1525">
        <f t="shared" si="23"/>
        <v>4.7021192258238527E-4</v>
      </c>
      <c r="F1525" s="19"/>
    </row>
    <row r="1526" spans="1:6" x14ac:dyDescent="0.3">
      <c r="A1526" t="s">
        <v>8219</v>
      </c>
      <c r="B1526">
        <v>111</v>
      </c>
      <c r="E1526">
        <f t="shared" si="23"/>
        <v>4.7021192258238527E-4</v>
      </c>
      <c r="F1526" s="19"/>
    </row>
    <row r="1527" spans="1:6" x14ac:dyDescent="0.3">
      <c r="A1527" t="s">
        <v>8219</v>
      </c>
      <c r="B1527">
        <v>111</v>
      </c>
      <c r="E1527">
        <f t="shared" si="23"/>
        <v>4.7021192258238527E-4</v>
      </c>
      <c r="F1527" s="19"/>
    </row>
    <row r="1528" spans="1:6" x14ac:dyDescent="0.3">
      <c r="A1528" t="s">
        <v>8219</v>
      </c>
      <c r="B1528">
        <v>111</v>
      </c>
      <c r="E1528">
        <f t="shared" si="23"/>
        <v>4.7021192258238527E-4</v>
      </c>
      <c r="F1528" s="19"/>
    </row>
    <row r="1529" spans="1:6" x14ac:dyDescent="0.3">
      <c r="A1529" t="s">
        <v>8219</v>
      </c>
      <c r="B1529">
        <v>112</v>
      </c>
      <c r="E1529">
        <f t="shared" si="23"/>
        <v>4.7026662576752384E-4</v>
      </c>
      <c r="F1529" s="19"/>
    </row>
    <row r="1530" spans="1:6" x14ac:dyDescent="0.3">
      <c r="A1530" t="s">
        <v>8219</v>
      </c>
      <c r="B1530">
        <v>112</v>
      </c>
      <c r="E1530">
        <f t="shared" si="23"/>
        <v>4.7026662576752384E-4</v>
      </c>
      <c r="F1530" s="19"/>
    </row>
    <row r="1531" spans="1:6" x14ac:dyDescent="0.3">
      <c r="A1531" t="s">
        <v>8219</v>
      </c>
      <c r="B1531">
        <v>112</v>
      </c>
      <c r="E1531">
        <f t="shared" si="23"/>
        <v>4.7026662576752384E-4</v>
      </c>
      <c r="F1531" s="19"/>
    </row>
    <row r="1532" spans="1:6" x14ac:dyDescent="0.3">
      <c r="A1532" t="s">
        <v>8219</v>
      </c>
      <c r="B1532">
        <v>112</v>
      </c>
      <c r="E1532">
        <f t="shared" si="23"/>
        <v>4.7026662576752384E-4</v>
      </c>
      <c r="F1532" s="19"/>
    </row>
    <row r="1533" spans="1:6" x14ac:dyDescent="0.3">
      <c r="A1533" t="s">
        <v>8219</v>
      </c>
      <c r="B1533">
        <v>112</v>
      </c>
      <c r="E1533">
        <f t="shared" si="23"/>
        <v>4.7026662576752384E-4</v>
      </c>
      <c r="F1533" s="19"/>
    </row>
    <row r="1534" spans="1:6" x14ac:dyDescent="0.3">
      <c r="A1534" t="s">
        <v>8219</v>
      </c>
      <c r="B1534">
        <v>113</v>
      </c>
      <c r="E1534">
        <f t="shared" si="23"/>
        <v>4.7032067553278437E-4</v>
      </c>
      <c r="F1534" s="19"/>
    </row>
    <row r="1535" spans="1:6" x14ac:dyDescent="0.3">
      <c r="A1535" t="s">
        <v>8219</v>
      </c>
      <c r="B1535">
        <v>113</v>
      </c>
      <c r="E1535">
        <f t="shared" si="23"/>
        <v>4.7032067553278437E-4</v>
      </c>
      <c r="F1535" s="19"/>
    </row>
    <row r="1536" spans="1:6" x14ac:dyDescent="0.3">
      <c r="A1536" t="s">
        <v>8219</v>
      </c>
      <c r="B1536">
        <v>113</v>
      </c>
      <c r="E1536">
        <f t="shared" si="23"/>
        <v>4.7032067553278437E-4</v>
      </c>
      <c r="F1536" s="19"/>
    </row>
    <row r="1537" spans="1:6" x14ac:dyDescent="0.3">
      <c r="A1537" t="s">
        <v>8219</v>
      </c>
      <c r="B1537">
        <v>113</v>
      </c>
      <c r="E1537">
        <f t="shared" si="23"/>
        <v>4.7032067553278437E-4</v>
      </c>
      <c r="F1537" s="19"/>
    </row>
    <row r="1538" spans="1:6" x14ac:dyDescent="0.3">
      <c r="A1538" t="s">
        <v>8219</v>
      </c>
      <c r="B1538">
        <v>113</v>
      </c>
      <c r="E1538">
        <f t="shared" si="23"/>
        <v>4.7032067553278437E-4</v>
      </c>
      <c r="F1538" s="19"/>
    </row>
    <row r="1539" spans="1:6" x14ac:dyDescent="0.3">
      <c r="A1539" t="s">
        <v>8219</v>
      </c>
      <c r="B1539">
        <v>113</v>
      </c>
      <c r="E1539">
        <f t="shared" ref="E1539:E1602" si="24">_xlfn.NORM.DIST(B1539,$C$2,$D$2,FALSE)</f>
        <v>4.7032067553278437E-4</v>
      </c>
      <c r="F1539" s="19"/>
    </row>
    <row r="1540" spans="1:6" x14ac:dyDescent="0.3">
      <c r="A1540" t="s">
        <v>8219</v>
      </c>
      <c r="B1540">
        <v>113</v>
      </c>
      <c r="E1540">
        <f t="shared" si="24"/>
        <v>4.7032067553278437E-4</v>
      </c>
      <c r="F1540" s="19"/>
    </row>
    <row r="1541" spans="1:6" x14ac:dyDescent="0.3">
      <c r="A1541" t="s">
        <v>8219</v>
      </c>
      <c r="B1541">
        <v>113</v>
      </c>
      <c r="E1541">
        <f t="shared" si="24"/>
        <v>4.7032067553278437E-4</v>
      </c>
      <c r="F1541" s="19"/>
    </row>
    <row r="1542" spans="1:6" x14ac:dyDescent="0.3">
      <c r="A1542" t="s">
        <v>8219</v>
      </c>
      <c r="B1542">
        <v>114</v>
      </c>
      <c r="E1542">
        <f t="shared" si="24"/>
        <v>4.7037407165141187E-4</v>
      </c>
      <c r="F1542" s="19"/>
    </row>
    <row r="1543" spans="1:6" x14ac:dyDescent="0.3">
      <c r="A1543" t="s">
        <v>8219</v>
      </c>
      <c r="B1543">
        <v>114</v>
      </c>
      <c r="E1543">
        <f t="shared" si="24"/>
        <v>4.7037407165141187E-4</v>
      </c>
      <c r="F1543" s="19"/>
    </row>
    <row r="1544" spans="1:6" x14ac:dyDescent="0.3">
      <c r="A1544" t="s">
        <v>8219</v>
      </c>
      <c r="B1544">
        <v>114</v>
      </c>
      <c r="E1544">
        <f t="shared" si="24"/>
        <v>4.7037407165141187E-4</v>
      </c>
      <c r="F1544" s="19"/>
    </row>
    <row r="1545" spans="1:6" x14ac:dyDescent="0.3">
      <c r="A1545" t="s">
        <v>8219</v>
      </c>
      <c r="B1545">
        <v>115</v>
      </c>
      <c r="E1545">
        <f t="shared" si="24"/>
        <v>4.7042681389937663E-4</v>
      </c>
      <c r="F1545" s="19"/>
    </row>
    <row r="1546" spans="1:6" x14ac:dyDescent="0.3">
      <c r="A1546" t="s">
        <v>8219</v>
      </c>
      <c r="B1546">
        <v>115</v>
      </c>
      <c r="E1546">
        <f t="shared" si="24"/>
        <v>4.7042681389937663E-4</v>
      </c>
      <c r="F1546" s="19"/>
    </row>
    <row r="1547" spans="1:6" x14ac:dyDescent="0.3">
      <c r="A1547" t="s">
        <v>8219</v>
      </c>
      <c r="B1547">
        <v>115</v>
      </c>
      <c r="E1547">
        <f t="shared" si="24"/>
        <v>4.7042681389937663E-4</v>
      </c>
      <c r="F1547" s="19"/>
    </row>
    <row r="1548" spans="1:6" x14ac:dyDescent="0.3">
      <c r="A1548" t="s">
        <v>8219</v>
      </c>
      <c r="B1548">
        <v>115</v>
      </c>
      <c r="E1548">
        <f t="shared" si="24"/>
        <v>4.7042681389937663E-4</v>
      </c>
      <c r="F1548" s="19"/>
    </row>
    <row r="1549" spans="1:6" x14ac:dyDescent="0.3">
      <c r="A1549" t="s">
        <v>8219</v>
      </c>
      <c r="B1549">
        <v>115</v>
      </c>
      <c r="E1549">
        <f t="shared" si="24"/>
        <v>4.7042681389937663E-4</v>
      </c>
      <c r="F1549" s="19"/>
    </row>
    <row r="1550" spans="1:6" x14ac:dyDescent="0.3">
      <c r="A1550" t="s">
        <v>8219</v>
      </c>
      <c r="B1550">
        <v>115</v>
      </c>
      <c r="E1550">
        <f t="shared" si="24"/>
        <v>4.7042681389937663E-4</v>
      </c>
      <c r="F1550" s="19"/>
    </row>
    <row r="1551" spans="1:6" x14ac:dyDescent="0.3">
      <c r="A1551" t="s">
        <v>8219</v>
      </c>
      <c r="B1551">
        <v>115</v>
      </c>
      <c r="E1551">
        <f t="shared" si="24"/>
        <v>4.7042681389937663E-4</v>
      </c>
      <c r="F1551" s="19"/>
    </row>
    <row r="1552" spans="1:6" x14ac:dyDescent="0.3">
      <c r="A1552" t="s">
        <v>8219</v>
      </c>
      <c r="B1552">
        <v>115</v>
      </c>
      <c r="E1552">
        <f t="shared" si="24"/>
        <v>4.7042681389937663E-4</v>
      </c>
      <c r="F1552" s="19"/>
    </row>
    <row r="1553" spans="1:6" x14ac:dyDescent="0.3">
      <c r="A1553" t="s">
        <v>8219</v>
      </c>
      <c r="B1553">
        <v>115</v>
      </c>
      <c r="E1553">
        <f t="shared" si="24"/>
        <v>4.7042681389937663E-4</v>
      </c>
      <c r="F1553" s="19"/>
    </row>
    <row r="1554" spans="1:6" x14ac:dyDescent="0.3">
      <c r="A1554" t="s">
        <v>8219</v>
      </c>
      <c r="B1554">
        <v>115</v>
      </c>
      <c r="E1554">
        <f t="shared" si="24"/>
        <v>4.7042681389937663E-4</v>
      </c>
      <c r="F1554" s="19"/>
    </row>
    <row r="1555" spans="1:6" x14ac:dyDescent="0.3">
      <c r="A1555" t="s">
        <v>8219</v>
      </c>
      <c r="B1555">
        <v>116</v>
      </c>
      <c r="E1555">
        <f t="shared" si="24"/>
        <v>4.7047890205537525E-4</v>
      </c>
      <c r="F1555" s="19"/>
    </row>
    <row r="1556" spans="1:6" x14ac:dyDescent="0.3">
      <c r="A1556" t="s">
        <v>8219</v>
      </c>
      <c r="B1556">
        <v>116</v>
      </c>
      <c r="E1556">
        <f t="shared" si="24"/>
        <v>4.7047890205537525E-4</v>
      </c>
      <c r="F1556" s="19"/>
    </row>
    <row r="1557" spans="1:6" x14ac:dyDescent="0.3">
      <c r="A1557" t="s">
        <v>8219</v>
      </c>
      <c r="B1557">
        <v>117</v>
      </c>
      <c r="E1557">
        <f t="shared" si="24"/>
        <v>4.705303359008329E-4</v>
      </c>
      <c r="F1557" s="19"/>
    </row>
    <row r="1558" spans="1:6" x14ac:dyDescent="0.3">
      <c r="A1558" t="s">
        <v>8219</v>
      </c>
      <c r="B1558">
        <v>117</v>
      </c>
      <c r="E1558">
        <f t="shared" si="24"/>
        <v>4.705303359008329E-4</v>
      </c>
      <c r="F1558" s="19"/>
    </row>
    <row r="1559" spans="1:6" x14ac:dyDescent="0.3">
      <c r="A1559" t="s">
        <v>8219</v>
      </c>
      <c r="B1559">
        <v>117</v>
      </c>
      <c r="E1559">
        <f t="shared" si="24"/>
        <v>4.705303359008329E-4</v>
      </c>
      <c r="F1559" s="19"/>
    </row>
    <row r="1560" spans="1:6" x14ac:dyDescent="0.3">
      <c r="A1560" t="s">
        <v>8219</v>
      </c>
      <c r="B1560">
        <v>117</v>
      </c>
      <c r="E1560">
        <f t="shared" si="24"/>
        <v>4.705303359008329E-4</v>
      </c>
      <c r="F1560" s="19"/>
    </row>
    <row r="1561" spans="1:6" x14ac:dyDescent="0.3">
      <c r="A1561" t="s">
        <v>8219</v>
      </c>
      <c r="B1561">
        <v>118</v>
      </c>
      <c r="E1561">
        <f t="shared" si="24"/>
        <v>4.7058111521990434E-4</v>
      </c>
      <c r="F1561" s="19"/>
    </row>
    <row r="1562" spans="1:6" x14ac:dyDescent="0.3">
      <c r="A1562" t="s">
        <v>8219</v>
      </c>
      <c r="B1562">
        <v>118</v>
      </c>
      <c r="E1562">
        <f t="shared" si="24"/>
        <v>4.7058111521990434E-4</v>
      </c>
      <c r="F1562" s="19"/>
    </row>
    <row r="1563" spans="1:6" x14ac:dyDescent="0.3">
      <c r="A1563" t="s">
        <v>8219</v>
      </c>
      <c r="B1563">
        <v>118</v>
      </c>
      <c r="E1563">
        <f t="shared" si="24"/>
        <v>4.7058111521990434E-4</v>
      </c>
      <c r="F1563" s="19"/>
    </row>
    <row r="1564" spans="1:6" x14ac:dyDescent="0.3">
      <c r="A1564" t="s">
        <v>8219</v>
      </c>
      <c r="B1564">
        <v>119</v>
      </c>
      <c r="E1564">
        <f t="shared" si="24"/>
        <v>4.7063123979947563E-4</v>
      </c>
      <c r="F1564" s="19"/>
    </row>
    <row r="1565" spans="1:6" x14ac:dyDescent="0.3">
      <c r="A1565" t="s">
        <v>8219</v>
      </c>
      <c r="B1565">
        <v>119</v>
      </c>
      <c r="E1565">
        <f t="shared" si="24"/>
        <v>4.7063123979947563E-4</v>
      </c>
      <c r="F1565" s="19"/>
    </row>
    <row r="1566" spans="1:6" x14ac:dyDescent="0.3">
      <c r="A1566" t="s">
        <v>8219</v>
      </c>
      <c r="B1566">
        <v>119</v>
      </c>
      <c r="E1566">
        <f t="shared" si="24"/>
        <v>4.7063123979947563E-4</v>
      </c>
      <c r="F1566" s="19"/>
    </row>
    <row r="1567" spans="1:6" x14ac:dyDescent="0.3">
      <c r="A1567" t="s">
        <v>8219</v>
      </c>
      <c r="B1567">
        <v>119</v>
      </c>
      <c r="E1567">
        <f t="shared" si="24"/>
        <v>4.7063123979947563E-4</v>
      </c>
      <c r="F1567" s="19"/>
    </row>
    <row r="1568" spans="1:6" x14ac:dyDescent="0.3">
      <c r="A1568" t="s">
        <v>8219</v>
      </c>
      <c r="B1568">
        <v>119</v>
      </c>
      <c r="E1568">
        <f t="shared" si="24"/>
        <v>4.7063123979947563E-4</v>
      </c>
      <c r="F1568" s="19"/>
    </row>
    <row r="1569" spans="1:6" x14ac:dyDescent="0.3">
      <c r="A1569" t="s">
        <v>8219</v>
      </c>
      <c r="B1569">
        <v>119</v>
      </c>
      <c r="E1569">
        <f t="shared" si="24"/>
        <v>4.7063123979947563E-4</v>
      </c>
      <c r="F1569" s="19"/>
    </row>
    <row r="1570" spans="1:6" x14ac:dyDescent="0.3">
      <c r="A1570" t="s">
        <v>8219</v>
      </c>
      <c r="B1570">
        <v>120</v>
      </c>
      <c r="E1570">
        <f t="shared" si="24"/>
        <v>4.7068070942916582E-4</v>
      </c>
      <c r="F1570" s="19"/>
    </row>
    <row r="1571" spans="1:6" x14ac:dyDescent="0.3">
      <c r="A1571" t="s">
        <v>8219</v>
      </c>
      <c r="B1571">
        <v>120</v>
      </c>
      <c r="E1571">
        <f t="shared" si="24"/>
        <v>4.7068070942916582E-4</v>
      </c>
      <c r="F1571" s="19"/>
    </row>
    <row r="1572" spans="1:6" x14ac:dyDescent="0.3">
      <c r="A1572" t="s">
        <v>8219</v>
      </c>
      <c r="B1572">
        <v>120</v>
      </c>
      <c r="E1572">
        <f t="shared" si="24"/>
        <v>4.7068070942916582E-4</v>
      </c>
      <c r="F1572" s="19"/>
    </row>
    <row r="1573" spans="1:6" x14ac:dyDescent="0.3">
      <c r="A1573" t="s">
        <v>8219</v>
      </c>
      <c r="B1573">
        <v>120</v>
      </c>
      <c r="E1573">
        <f t="shared" si="24"/>
        <v>4.7068070942916582E-4</v>
      </c>
      <c r="F1573" s="19"/>
    </row>
    <row r="1574" spans="1:6" x14ac:dyDescent="0.3">
      <c r="A1574" t="s">
        <v>8219</v>
      </c>
      <c r="B1574">
        <v>120</v>
      </c>
      <c r="E1574">
        <f t="shared" si="24"/>
        <v>4.7068070942916582E-4</v>
      </c>
      <c r="F1574" s="19"/>
    </row>
    <row r="1575" spans="1:6" x14ac:dyDescent="0.3">
      <c r="A1575" t="s">
        <v>8219</v>
      </c>
      <c r="B1575">
        <v>120</v>
      </c>
      <c r="E1575">
        <f t="shared" si="24"/>
        <v>4.7068070942916582E-4</v>
      </c>
      <c r="F1575" s="19"/>
    </row>
    <row r="1576" spans="1:6" x14ac:dyDescent="0.3">
      <c r="A1576" t="s">
        <v>8219</v>
      </c>
      <c r="B1576">
        <v>120</v>
      </c>
      <c r="E1576">
        <f t="shared" si="24"/>
        <v>4.7068070942916582E-4</v>
      </c>
      <c r="F1576" s="19"/>
    </row>
    <row r="1577" spans="1:6" x14ac:dyDescent="0.3">
      <c r="A1577" t="s">
        <v>8219</v>
      </c>
      <c r="B1577">
        <v>120</v>
      </c>
      <c r="E1577">
        <f t="shared" si="24"/>
        <v>4.7068070942916582E-4</v>
      </c>
      <c r="F1577" s="19"/>
    </row>
    <row r="1578" spans="1:6" x14ac:dyDescent="0.3">
      <c r="A1578" t="s">
        <v>8219</v>
      </c>
      <c r="B1578">
        <v>120</v>
      </c>
      <c r="E1578">
        <f t="shared" si="24"/>
        <v>4.7068070942916582E-4</v>
      </c>
      <c r="F1578" s="19"/>
    </row>
    <row r="1579" spans="1:6" x14ac:dyDescent="0.3">
      <c r="A1579" t="s">
        <v>8219</v>
      </c>
      <c r="B1579">
        <v>121</v>
      </c>
      <c r="E1579">
        <f t="shared" si="24"/>
        <v>4.7072952390132784E-4</v>
      </c>
      <c r="F1579" s="19"/>
    </row>
    <row r="1580" spans="1:6" x14ac:dyDescent="0.3">
      <c r="A1580" t="s">
        <v>8219</v>
      </c>
      <c r="B1580">
        <v>121</v>
      </c>
      <c r="E1580">
        <f t="shared" si="24"/>
        <v>4.7072952390132784E-4</v>
      </c>
      <c r="F1580" s="19"/>
    </row>
    <row r="1581" spans="1:6" x14ac:dyDescent="0.3">
      <c r="A1581" t="s">
        <v>8219</v>
      </c>
      <c r="B1581">
        <v>122</v>
      </c>
      <c r="E1581">
        <f t="shared" si="24"/>
        <v>4.7077768301105063E-4</v>
      </c>
      <c r="F1581" s="19"/>
    </row>
    <row r="1582" spans="1:6" x14ac:dyDescent="0.3">
      <c r="A1582" t="s">
        <v>8219</v>
      </c>
      <c r="B1582">
        <v>122</v>
      </c>
      <c r="E1582">
        <f t="shared" si="24"/>
        <v>4.7077768301105063E-4</v>
      </c>
      <c r="F1582" s="19"/>
    </row>
    <row r="1583" spans="1:6" x14ac:dyDescent="0.3">
      <c r="A1583" t="s">
        <v>8219</v>
      </c>
      <c r="B1583">
        <v>122</v>
      </c>
      <c r="E1583">
        <f t="shared" si="24"/>
        <v>4.7077768301105063E-4</v>
      </c>
      <c r="F1583" s="19"/>
    </row>
    <row r="1584" spans="1:6" x14ac:dyDescent="0.3">
      <c r="A1584" t="s">
        <v>8219</v>
      </c>
      <c r="B1584">
        <v>123</v>
      </c>
      <c r="E1584">
        <f t="shared" si="24"/>
        <v>4.7082518655616013E-4</v>
      </c>
      <c r="F1584" s="19"/>
    </row>
    <row r="1585" spans="1:6" x14ac:dyDescent="0.3">
      <c r="A1585" t="s">
        <v>8219</v>
      </c>
      <c r="B1585">
        <v>123</v>
      </c>
      <c r="E1585">
        <f t="shared" si="24"/>
        <v>4.7082518655616013E-4</v>
      </c>
      <c r="F1585" s="19"/>
    </row>
    <row r="1586" spans="1:6" x14ac:dyDescent="0.3">
      <c r="A1586" t="s">
        <v>8219</v>
      </c>
      <c r="B1586">
        <v>123</v>
      </c>
      <c r="E1586">
        <f t="shared" si="24"/>
        <v>4.7082518655616013E-4</v>
      </c>
      <c r="F1586" s="19"/>
    </row>
    <row r="1587" spans="1:6" x14ac:dyDescent="0.3">
      <c r="A1587" t="s">
        <v>8219</v>
      </c>
      <c r="B1587">
        <v>123</v>
      </c>
      <c r="E1587">
        <f t="shared" si="24"/>
        <v>4.7082518655616013E-4</v>
      </c>
      <c r="F1587" s="19"/>
    </row>
    <row r="1588" spans="1:6" x14ac:dyDescent="0.3">
      <c r="A1588" t="s">
        <v>8219</v>
      </c>
      <c r="B1588">
        <v>124</v>
      </c>
      <c r="E1588">
        <f t="shared" si="24"/>
        <v>4.7087203433722073E-4</v>
      </c>
      <c r="F1588" s="19"/>
    </row>
    <row r="1589" spans="1:6" x14ac:dyDescent="0.3">
      <c r="A1589" t="s">
        <v>8219</v>
      </c>
      <c r="B1589">
        <v>125</v>
      </c>
      <c r="E1589">
        <f t="shared" si="24"/>
        <v>4.7091822615753716E-4</v>
      </c>
      <c r="F1589" s="19"/>
    </row>
    <row r="1590" spans="1:6" x14ac:dyDescent="0.3">
      <c r="A1590" t="s">
        <v>8219</v>
      </c>
      <c r="B1590">
        <v>125</v>
      </c>
      <c r="E1590">
        <f t="shared" si="24"/>
        <v>4.7091822615753716E-4</v>
      </c>
      <c r="F1590" s="19"/>
    </row>
    <row r="1591" spans="1:6" x14ac:dyDescent="0.3">
      <c r="A1591" t="s">
        <v>8219</v>
      </c>
      <c r="B1591">
        <v>125</v>
      </c>
      <c r="E1591">
        <f t="shared" si="24"/>
        <v>4.7091822615753716E-4</v>
      </c>
      <c r="F1591" s="19"/>
    </row>
    <row r="1592" spans="1:6" x14ac:dyDescent="0.3">
      <c r="A1592" t="s">
        <v>8219</v>
      </c>
      <c r="B1592">
        <v>126</v>
      </c>
      <c r="E1592">
        <f t="shared" si="24"/>
        <v>4.7096376182315488E-4</v>
      </c>
      <c r="F1592" s="19"/>
    </row>
    <row r="1593" spans="1:6" x14ac:dyDescent="0.3">
      <c r="A1593" t="s">
        <v>8219</v>
      </c>
      <c r="B1593">
        <v>126</v>
      </c>
      <c r="E1593">
        <f t="shared" si="24"/>
        <v>4.7096376182315488E-4</v>
      </c>
      <c r="F1593" s="19"/>
    </row>
    <row r="1594" spans="1:6" x14ac:dyDescent="0.3">
      <c r="A1594" t="s">
        <v>8219</v>
      </c>
      <c r="B1594">
        <v>126</v>
      </c>
      <c r="E1594">
        <f t="shared" si="24"/>
        <v>4.7096376182315488E-4</v>
      </c>
      <c r="F1594" s="19"/>
    </row>
    <row r="1595" spans="1:6" x14ac:dyDescent="0.3">
      <c r="A1595" t="s">
        <v>8219</v>
      </c>
      <c r="B1595">
        <v>127</v>
      </c>
      <c r="E1595">
        <f t="shared" si="24"/>
        <v>4.7100864114286262E-4</v>
      </c>
      <c r="F1595" s="19"/>
    </row>
    <row r="1596" spans="1:6" x14ac:dyDescent="0.3">
      <c r="A1596" t="s">
        <v>8219</v>
      </c>
      <c r="B1596">
        <v>128</v>
      </c>
      <c r="E1596">
        <f t="shared" si="24"/>
        <v>4.7105286392819267E-4</v>
      </c>
      <c r="F1596" s="19"/>
    </row>
    <row r="1597" spans="1:6" x14ac:dyDescent="0.3">
      <c r="A1597" t="s">
        <v>8219</v>
      </c>
      <c r="B1597">
        <v>128</v>
      </c>
      <c r="E1597">
        <f t="shared" si="24"/>
        <v>4.7105286392819267E-4</v>
      </c>
      <c r="F1597" s="19"/>
    </row>
    <row r="1598" spans="1:6" x14ac:dyDescent="0.3">
      <c r="A1598" t="s">
        <v>8219</v>
      </c>
      <c r="B1598">
        <v>128</v>
      </c>
      <c r="E1598">
        <f t="shared" si="24"/>
        <v>4.7105286392819267E-4</v>
      </c>
      <c r="F1598" s="19"/>
    </row>
    <row r="1599" spans="1:6" x14ac:dyDescent="0.3">
      <c r="A1599" t="s">
        <v>8219</v>
      </c>
      <c r="B1599">
        <v>128</v>
      </c>
      <c r="E1599">
        <f t="shared" si="24"/>
        <v>4.7105286392819267E-4</v>
      </c>
      <c r="F1599" s="19"/>
    </row>
    <row r="1600" spans="1:6" x14ac:dyDescent="0.3">
      <c r="A1600" t="s">
        <v>8219</v>
      </c>
      <c r="B1600">
        <v>128</v>
      </c>
      <c r="E1600">
        <f t="shared" si="24"/>
        <v>4.7105286392819267E-4</v>
      </c>
      <c r="F1600" s="19"/>
    </row>
    <row r="1601" spans="1:6" x14ac:dyDescent="0.3">
      <c r="A1601" t="s">
        <v>8219</v>
      </c>
      <c r="B1601">
        <v>128</v>
      </c>
      <c r="E1601">
        <f t="shared" si="24"/>
        <v>4.7105286392819267E-4</v>
      </c>
      <c r="F1601" s="19"/>
    </row>
    <row r="1602" spans="1:6" x14ac:dyDescent="0.3">
      <c r="A1602" t="s">
        <v>8219</v>
      </c>
      <c r="B1602">
        <v>128</v>
      </c>
      <c r="E1602">
        <f t="shared" si="24"/>
        <v>4.7105286392819267E-4</v>
      </c>
      <c r="F1602" s="19"/>
    </row>
    <row r="1603" spans="1:6" x14ac:dyDescent="0.3">
      <c r="A1603" t="s">
        <v>8219</v>
      </c>
      <c r="B1603">
        <v>129</v>
      </c>
      <c r="E1603">
        <f t="shared" ref="E1603:E1666" si="25">_xlfn.NORM.DIST(B1603,$C$2,$D$2,FALSE)</f>
        <v>4.7109642999342276E-4</v>
      </c>
      <c r="F1603" s="19"/>
    </row>
    <row r="1604" spans="1:6" x14ac:dyDescent="0.3">
      <c r="A1604" t="s">
        <v>8219</v>
      </c>
      <c r="B1604">
        <v>130</v>
      </c>
      <c r="E1604">
        <f t="shared" si="25"/>
        <v>4.711393391555774E-4</v>
      </c>
      <c r="F1604" s="19"/>
    </row>
    <row r="1605" spans="1:6" x14ac:dyDescent="0.3">
      <c r="A1605" t="s">
        <v>8219</v>
      </c>
      <c r="B1605">
        <v>130</v>
      </c>
      <c r="E1605">
        <f t="shared" si="25"/>
        <v>4.711393391555774E-4</v>
      </c>
      <c r="F1605" s="19"/>
    </row>
    <row r="1606" spans="1:6" x14ac:dyDescent="0.3">
      <c r="A1606" t="s">
        <v>8219</v>
      </c>
      <c r="B1606">
        <v>130</v>
      </c>
      <c r="E1606">
        <f t="shared" si="25"/>
        <v>4.711393391555774E-4</v>
      </c>
      <c r="F1606" s="19"/>
    </row>
    <row r="1607" spans="1:6" x14ac:dyDescent="0.3">
      <c r="A1607" t="s">
        <v>8219</v>
      </c>
      <c r="B1607">
        <v>130</v>
      </c>
      <c r="E1607">
        <f t="shared" si="25"/>
        <v>4.711393391555774E-4</v>
      </c>
      <c r="F1607" s="19"/>
    </row>
    <row r="1608" spans="1:6" x14ac:dyDescent="0.3">
      <c r="A1608" t="s">
        <v>8219</v>
      </c>
      <c r="B1608">
        <v>130</v>
      </c>
      <c r="E1608">
        <f t="shared" si="25"/>
        <v>4.711393391555774E-4</v>
      </c>
      <c r="F1608" s="19"/>
    </row>
    <row r="1609" spans="1:6" x14ac:dyDescent="0.3">
      <c r="A1609" t="s">
        <v>8219</v>
      </c>
      <c r="B1609">
        <v>131</v>
      </c>
      <c r="E1609">
        <f t="shared" si="25"/>
        <v>4.7118159123442902E-4</v>
      </c>
      <c r="F1609" s="19"/>
    </row>
    <row r="1610" spans="1:6" x14ac:dyDescent="0.3">
      <c r="A1610" t="s">
        <v>8219</v>
      </c>
      <c r="B1610">
        <v>131</v>
      </c>
      <c r="E1610">
        <f t="shared" si="25"/>
        <v>4.7118159123442902E-4</v>
      </c>
      <c r="F1610" s="19"/>
    </row>
    <row r="1611" spans="1:6" x14ac:dyDescent="0.3">
      <c r="A1611" t="s">
        <v>8219</v>
      </c>
      <c r="B1611">
        <v>131</v>
      </c>
      <c r="E1611">
        <f t="shared" si="25"/>
        <v>4.7118159123442902E-4</v>
      </c>
      <c r="F1611" s="19"/>
    </row>
    <row r="1612" spans="1:6" x14ac:dyDescent="0.3">
      <c r="A1612" t="s">
        <v>8219</v>
      </c>
      <c r="B1612">
        <v>131</v>
      </c>
      <c r="E1612">
        <f t="shared" si="25"/>
        <v>4.7118159123442902E-4</v>
      </c>
      <c r="F1612" s="19"/>
    </row>
    <row r="1613" spans="1:6" x14ac:dyDescent="0.3">
      <c r="A1613" t="s">
        <v>8219</v>
      </c>
      <c r="B1613">
        <v>132</v>
      </c>
      <c r="E1613">
        <f t="shared" si="25"/>
        <v>4.712231860524992E-4</v>
      </c>
      <c r="F1613" s="19"/>
    </row>
    <row r="1614" spans="1:6" x14ac:dyDescent="0.3">
      <c r="A1614" t="s">
        <v>8219</v>
      </c>
      <c r="B1614">
        <v>132</v>
      </c>
      <c r="E1614">
        <f t="shared" si="25"/>
        <v>4.712231860524992E-4</v>
      </c>
      <c r="F1614" s="19"/>
    </row>
    <row r="1615" spans="1:6" x14ac:dyDescent="0.3">
      <c r="A1615" t="s">
        <v>8219</v>
      </c>
      <c r="B1615">
        <v>133</v>
      </c>
      <c r="E1615">
        <f t="shared" si="25"/>
        <v>4.7126412343505958E-4</v>
      </c>
      <c r="F1615" s="19"/>
    </row>
    <row r="1616" spans="1:6" x14ac:dyDescent="0.3">
      <c r="A1616" t="s">
        <v>8219</v>
      </c>
      <c r="B1616">
        <v>133</v>
      </c>
      <c r="E1616">
        <f t="shared" si="25"/>
        <v>4.7126412343505958E-4</v>
      </c>
      <c r="F1616" s="19"/>
    </row>
    <row r="1617" spans="1:6" x14ac:dyDescent="0.3">
      <c r="A1617" t="s">
        <v>8219</v>
      </c>
      <c r="B1617">
        <v>133</v>
      </c>
      <c r="E1617">
        <f t="shared" si="25"/>
        <v>4.7126412343505958E-4</v>
      </c>
      <c r="F1617" s="19"/>
    </row>
    <row r="1618" spans="1:6" x14ac:dyDescent="0.3">
      <c r="A1618" t="s">
        <v>8219</v>
      </c>
      <c r="B1618">
        <v>133</v>
      </c>
      <c r="E1618">
        <f t="shared" si="25"/>
        <v>4.7126412343505958E-4</v>
      </c>
      <c r="F1618" s="19"/>
    </row>
    <row r="1619" spans="1:6" x14ac:dyDescent="0.3">
      <c r="A1619" t="s">
        <v>8219</v>
      </c>
      <c r="B1619">
        <v>133</v>
      </c>
      <c r="E1619">
        <f t="shared" si="25"/>
        <v>4.7126412343505958E-4</v>
      </c>
      <c r="F1619" s="19"/>
    </row>
    <row r="1620" spans="1:6" x14ac:dyDescent="0.3">
      <c r="A1620" t="s">
        <v>8219</v>
      </c>
      <c r="B1620">
        <v>134</v>
      </c>
      <c r="E1620">
        <f t="shared" si="25"/>
        <v>4.7130440321013393E-4</v>
      </c>
      <c r="F1620" s="19"/>
    </row>
    <row r="1621" spans="1:6" x14ac:dyDescent="0.3">
      <c r="A1621" t="s">
        <v>8219</v>
      </c>
      <c r="B1621">
        <v>134</v>
      </c>
      <c r="E1621">
        <f t="shared" si="25"/>
        <v>4.7130440321013393E-4</v>
      </c>
      <c r="F1621" s="19"/>
    </row>
    <row r="1622" spans="1:6" x14ac:dyDescent="0.3">
      <c r="A1622" t="s">
        <v>8219</v>
      </c>
      <c r="B1622">
        <v>134</v>
      </c>
      <c r="E1622">
        <f t="shared" si="25"/>
        <v>4.7130440321013393E-4</v>
      </c>
      <c r="F1622" s="19"/>
    </row>
    <row r="1623" spans="1:6" x14ac:dyDescent="0.3">
      <c r="A1623" t="s">
        <v>8219</v>
      </c>
      <c r="B1623">
        <v>134</v>
      </c>
      <c r="E1623">
        <f t="shared" si="25"/>
        <v>4.7130440321013393E-4</v>
      </c>
      <c r="F1623" s="19"/>
    </row>
    <row r="1624" spans="1:6" x14ac:dyDescent="0.3">
      <c r="A1624" t="s">
        <v>8219</v>
      </c>
      <c r="B1624">
        <v>134</v>
      </c>
      <c r="E1624">
        <f t="shared" si="25"/>
        <v>4.7130440321013393E-4</v>
      </c>
      <c r="F1624" s="19"/>
    </row>
    <row r="1625" spans="1:6" x14ac:dyDescent="0.3">
      <c r="A1625" t="s">
        <v>8219</v>
      </c>
      <c r="B1625">
        <v>134</v>
      </c>
      <c r="E1625">
        <f t="shared" si="25"/>
        <v>4.7130440321013393E-4</v>
      </c>
      <c r="F1625" s="19"/>
    </row>
    <row r="1626" spans="1:6" x14ac:dyDescent="0.3">
      <c r="A1626" t="s">
        <v>8219</v>
      </c>
      <c r="B1626">
        <v>135</v>
      </c>
      <c r="E1626">
        <f t="shared" si="25"/>
        <v>4.7134402520849871E-4</v>
      </c>
      <c r="F1626" s="19"/>
    </row>
    <row r="1627" spans="1:6" x14ac:dyDescent="0.3">
      <c r="A1627" t="s">
        <v>8219</v>
      </c>
      <c r="B1627">
        <v>136</v>
      </c>
      <c r="E1627">
        <f t="shared" si="25"/>
        <v>4.7138298926368432E-4</v>
      </c>
      <c r="F1627" s="19"/>
    </row>
    <row r="1628" spans="1:6" x14ac:dyDescent="0.3">
      <c r="A1628" t="s">
        <v>8219</v>
      </c>
      <c r="B1628">
        <v>136</v>
      </c>
      <c r="E1628">
        <f t="shared" si="25"/>
        <v>4.7138298926368432E-4</v>
      </c>
      <c r="F1628" s="19"/>
    </row>
    <row r="1629" spans="1:6" x14ac:dyDescent="0.3">
      <c r="A1629" t="s">
        <v>8219</v>
      </c>
      <c r="B1629">
        <v>136</v>
      </c>
      <c r="E1629">
        <f t="shared" si="25"/>
        <v>4.7138298926368432E-4</v>
      </c>
      <c r="F1629" s="19"/>
    </row>
    <row r="1630" spans="1:6" x14ac:dyDescent="0.3">
      <c r="A1630" t="s">
        <v>8219</v>
      </c>
      <c r="B1630">
        <v>137</v>
      </c>
      <c r="E1630">
        <f t="shared" si="25"/>
        <v>4.7142129521197642E-4</v>
      </c>
      <c r="F1630" s="19"/>
    </row>
    <row r="1631" spans="1:6" x14ac:dyDescent="0.3">
      <c r="A1631" t="s">
        <v>8219</v>
      </c>
      <c r="B1631">
        <v>137</v>
      </c>
      <c r="E1631">
        <f t="shared" si="25"/>
        <v>4.7142129521197642E-4</v>
      </c>
      <c r="F1631" s="19"/>
    </row>
    <row r="1632" spans="1:6" x14ac:dyDescent="0.3">
      <c r="A1632" t="s">
        <v>8219</v>
      </c>
      <c r="B1632">
        <v>138</v>
      </c>
      <c r="E1632">
        <f t="shared" si="25"/>
        <v>4.7145894289241699E-4</v>
      </c>
      <c r="F1632" s="19"/>
    </row>
    <row r="1633" spans="1:6" x14ac:dyDescent="0.3">
      <c r="A1633" t="s">
        <v>8219</v>
      </c>
      <c r="B1633">
        <v>139</v>
      </c>
      <c r="E1633">
        <f t="shared" si="25"/>
        <v>4.714959321468056E-4</v>
      </c>
      <c r="F1633" s="19"/>
    </row>
    <row r="1634" spans="1:6" x14ac:dyDescent="0.3">
      <c r="A1634" t="s">
        <v>8219</v>
      </c>
      <c r="B1634">
        <v>139</v>
      </c>
      <c r="E1634">
        <f t="shared" si="25"/>
        <v>4.714959321468056E-4</v>
      </c>
      <c r="F1634" s="19"/>
    </row>
    <row r="1635" spans="1:6" x14ac:dyDescent="0.3">
      <c r="A1635" t="s">
        <v>8219</v>
      </c>
      <c r="B1635">
        <v>139</v>
      </c>
      <c r="E1635">
        <f t="shared" si="25"/>
        <v>4.714959321468056E-4</v>
      </c>
      <c r="F1635" s="19"/>
    </row>
    <row r="1636" spans="1:6" x14ac:dyDescent="0.3">
      <c r="A1636" t="s">
        <v>8219</v>
      </c>
      <c r="B1636">
        <v>140</v>
      </c>
      <c r="E1636">
        <f t="shared" si="25"/>
        <v>4.7153226281970023E-4</v>
      </c>
      <c r="F1636" s="19"/>
    </row>
    <row r="1637" spans="1:6" x14ac:dyDescent="0.3">
      <c r="A1637" t="s">
        <v>8219</v>
      </c>
      <c r="B1637">
        <v>140</v>
      </c>
      <c r="E1637">
        <f t="shared" si="25"/>
        <v>4.7153226281970023E-4</v>
      </c>
      <c r="F1637" s="19"/>
    </row>
    <row r="1638" spans="1:6" x14ac:dyDescent="0.3">
      <c r="A1638" t="s">
        <v>8219</v>
      </c>
      <c r="B1638">
        <v>140</v>
      </c>
      <c r="E1638">
        <f t="shared" si="25"/>
        <v>4.7153226281970023E-4</v>
      </c>
      <c r="F1638" s="19"/>
    </row>
    <row r="1639" spans="1:6" x14ac:dyDescent="0.3">
      <c r="A1639" t="s">
        <v>8219</v>
      </c>
      <c r="B1639">
        <v>140</v>
      </c>
      <c r="E1639">
        <f t="shared" si="25"/>
        <v>4.7153226281970023E-4</v>
      </c>
      <c r="F1639" s="19"/>
    </row>
    <row r="1640" spans="1:6" x14ac:dyDescent="0.3">
      <c r="A1640" t="s">
        <v>8219</v>
      </c>
      <c r="B1640">
        <v>141</v>
      </c>
      <c r="E1640">
        <f t="shared" si="25"/>
        <v>4.715679347584185E-4</v>
      </c>
      <c r="F1640" s="19"/>
    </row>
    <row r="1641" spans="1:6" x14ac:dyDescent="0.3">
      <c r="A1641" t="s">
        <v>8219</v>
      </c>
      <c r="B1641">
        <v>141</v>
      </c>
      <c r="E1641">
        <f t="shared" si="25"/>
        <v>4.715679347584185E-4</v>
      </c>
      <c r="F1641" s="19"/>
    </row>
    <row r="1642" spans="1:6" x14ac:dyDescent="0.3">
      <c r="A1642" t="s">
        <v>8219</v>
      </c>
      <c r="B1642">
        <v>141</v>
      </c>
      <c r="E1642">
        <f t="shared" si="25"/>
        <v>4.715679347584185E-4</v>
      </c>
      <c r="F1642" s="19"/>
    </row>
    <row r="1643" spans="1:6" x14ac:dyDescent="0.3">
      <c r="A1643" t="s">
        <v>8219</v>
      </c>
      <c r="B1643">
        <v>141</v>
      </c>
      <c r="E1643">
        <f t="shared" si="25"/>
        <v>4.715679347584185E-4</v>
      </c>
      <c r="F1643" s="19"/>
    </row>
    <row r="1644" spans="1:6" x14ac:dyDescent="0.3">
      <c r="A1644" t="s">
        <v>8219</v>
      </c>
      <c r="B1644">
        <v>141</v>
      </c>
      <c r="E1644">
        <f t="shared" si="25"/>
        <v>4.715679347584185E-4</v>
      </c>
      <c r="F1644" s="19"/>
    </row>
    <row r="1645" spans="1:6" x14ac:dyDescent="0.3">
      <c r="A1645" t="s">
        <v>8219</v>
      </c>
      <c r="B1645">
        <v>141</v>
      </c>
      <c r="E1645">
        <f t="shared" si="25"/>
        <v>4.715679347584185E-4</v>
      </c>
      <c r="F1645" s="19"/>
    </row>
    <row r="1646" spans="1:6" x14ac:dyDescent="0.3">
      <c r="A1646" t="s">
        <v>8219</v>
      </c>
      <c r="B1646">
        <v>142</v>
      </c>
      <c r="E1646">
        <f t="shared" si="25"/>
        <v>4.7160294781303905E-4</v>
      </c>
      <c r="F1646" s="19"/>
    </row>
    <row r="1647" spans="1:6" x14ac:dyDescent="0.3">
      <c r="A1647" t="s">
        <v>8219</v>
      </c>
      <c r="B1647">
        <v>142</v>
      </c>
      <c r="E1647">
        <f t="shared" si="25"/>
        <v>4.7160294781303905E-4</v>
      </c>
      <c r="F1647" s="19"/>
    </row>
    <row r="1648" spans="1:6" x14ac:dyDescent="0.3">
      <c r="A1648" t="s">
        <v>8219</v>
      </c>
      <c r="B1648">
        <v>143</v>
      </c>
      <c r="E1648">
        <f t="shared" si="25"/>
        <v>4.7163730183640202E-4</v>
      </c>
      <c r="F1648" s="19"/>
    </row>
    <row r="1649" spans="1:6" x14ac:dyDescent="0.3">
      <c r="A1649" t="s">
        <v>8219</v>
      </c>
      <c r="B1649">
        <v>143</v>
      </c>
      <c r="E1649">
        <f t="shared" si="25"/>
        <v>4.7163730183640202E-4</v>
      </c>
      <c r="F1649" s="19"/>
    </row>
    <row r="1650" spans="1:6" x14ac:dyDescent="0.3">
      <c r="A1650" t="s">
        <v>8219</v>
      </c>
      <c r="B1650">
        <v>144</v>
      </c>
      <c r="E1650">
        <f t="shared" si="25"/>
        <v>4.7167099668411045E-4</v>
      </c>
      <c r="F1650" s="19"/>
    </row>
    <row r="1651" spans="1:6" x14ac:dyDescent="0.3">
      <c r="A1651" t="s">
        <v>8219</v>
      </c>
      <c r="B1651">
        <v>144</v>
      </c>
      <c r="E1651">
        <f t="shared" si="25"/>
        <v>4.7167099668411045E-4</v>
      </c>
      <c r="F1651" s="19"/>
    </row>
    <row r="1652" spans="1:6" x14ac:dyDescent="0.3">
      <c r="A1652" t="s">
        <v>8219</v>
      </c>
      <c r="B1652">
        <v>145</v>
      </c>
      <c r="E1652">
        <f t="shared" si="25"/>
        <v>4.7170403221453126E-4</v>
      </c>
      <c r="F1652" s="19"/>
    </row>
    <row r="1653" spans="1:6" x14ac:dyDescent="0.3">
      <c r="A1653" t="s">
        <v>8219</v>
      </c>
      <c r="B1653">
        <v>145</v>
      </c>
      <c r="E1653">
        <f t="shared" si="25"/>
        <v>4.7170403221453126E-4</v>
      </c>
      <c r="F1653" s="19"/>
    </row>
    <row r="1654" spans="1:6" x14ac:dyDescent="0.3">
      <c r="A1654" t="s">
        <v>8219</v>
      </c>
      <c r="B1654">
        <v>145</v>
      </c>
      <c r="E1654">
        <f t="shared" si="25"/>
        <v>4.7170403221453126E-4</v>
      </c>
      <c r="F1654" s="19"/>
    </row>
    <row r="1655" spans="1:6" x14ac:dyDescent="0.3">
      <c r="A1655" t="s">
        <v>8219</v>
      </c>
      <c r="B1655">
        <v>145</v>
      </c>
      <c r="E1655">
        <f t="shared" si="25"/>
        <v>4.7170403221453126E-4</v>
      </c>
      <c r="F1655" s="19"/>
    </row>
    <row r="1656" spans="1:6" x14ac:dyDescent="0.3">
      <c r="A1656" t="s">
        <v>8219</v>
      </c>
      <c r="B1656">
        <v>145</v>
      </c>
      <c r="E1656">
        <f t="shared" si="25"/>
        <v>4.7170403221453126E-4</v>
      </c>
      <c r="F1656" s="19"/>
    </row>
    <row r="1657" spans="1:6" x14ac:dyDescent="0.3">
      <c r="A1657" t="s">
        <v>8219</v>
      </c>
      <c r="B1657">
        <v>145</v>
      </c>
      <c r="E1657">
        <f t="shared" si="25"/>
        <v>4.7170403221453126E-4</v>
      </c>
      <c r="F1657" s="19"/>
    </row>
    <row r="1658" spans="1:6" x14ac:dyDescent="0.3">
      <c r="A1658" t="s">
        <v>8219</v>
      </c>
      <c r="B1658">
        <v>146</v>
      </c>
      <c r="E1658">
        <f t="shared" si="25"/>
        <v>4.7173640828879622E-4</v>
      </c>
      <c r="F1658" s="19"/>
    </row>
    <row r="1659" spans="1:6" x14ac:dyDescent="0.3">
      <c r="A1659" t="s">
        <v>8219</v>
      </c>
      <c r="B1659">
        <v>146</v>
      </c>
      <c r="E1659">
        <f t="shared" si="25"/>
        <v>4.7173640828879622E-4</v>
      </c>
      <c r="F1659" s="19"/>
    </row>
    <row r="1660" spans="1:6" x14ac:dyDescent="0.3">
      <c r="A1660" t="s">
        <v>8219</v>
      </c>
      <c r="B1660">
        <v>146</v>
      </c>
      <c r="E1660">
        <f t="shared" si="25"/>
        <v>4.7173640828879622E-4</v>
      </c>
      <c r="F1660" s="19"/>
    </row>
    <row r="1661" spans="1:6" x14ac:dyDescent="0.3">
      <c r="A1661" t="s">
        <v>8219</v>
      </c>
      <c r="B1661">
        <v>147</v>
      </c>
      <c r="E1661">
        <f t="shared" si="25"/>
        <v>4.7176812477080275E-4</v>
      </c>
      <c r="F1661" s="19"/>
    </row>
    <row r="1662" spans="1:6" x14ac:dyDescent="0.3">
      <c r="A1662" t="s">
        <v>8219</v>
      </c>
      <c r="B1662">
        <v>147</v>
      </c>
      <c r="E1662">
        <f t="shared" si="25"/>
        <v>4.7176812477080275E-4</v>
      </c>
      <c r="F1662" s="19"/>
    </row>
    <row r="1663" spans="1:6" x14ac:dyDescent="0.3">
      <c r="A1663" t="s">
        <v>8219</v>
      </c>
      <c r="B1663">
        <v>147</v>
      </c>
      <c r="E1663">
        <f t="shared" si="25"/>
        <v>4.7176812477080275E-4</v>
      </c>
      <c r="F1663" s="19"/>
    </row>
    <row r="1664" spans="1:6" x14ac:dyDescent="0.3">
      <c r="A1664" t="s">
        <v>8219</v>
      </c>
      <c r="B1664">
        <v>147</v>
      </c>
      <c r="E1664">
        <f t="shared" si="25"/>
        <v>4.7176812477080275E-4</v>
      </c>
      <c r="F1664" s="19"/>
    </row>
    <row r="1665" spans="1:6" x14ac:dyDescent="0.3">
      <c r="A1665" t="s">
        <v>8219</v>
      </c>
      <c r="B1665">
        <v>147</v>
      </c>
      <c r="E1665">
        <f t="shared" si="25"/>
        <v>4.7176812477080275E-4</v>
      </c>
      <c r="F1665" s="19"/>
    </row>
    <row r="1666" spans="1:6" x14ac:dyDescent="0.3">
      <c r="A1666" t="s">
        <v>8219</v>
      </c>
      <c r="B1666">
        <v>147</v>
      </c>
      <c r="E1666">
        <f t="shared" si="25"/>
        <v>4.7176812477080275E-4</v>
      </c>
      <c r="F1666" s="19"/>
    </row>
    <row r="1667" spans="1:6" x14ac:dyDescent="0.3">
      <c r="A1667" t="s">
        <v>8219</v>
      </c>
      <c r="B1667">
        <v>148</v>
      </c>
      <c r="E1667">
        <f t="shared" ref="E1667:E1730" si="26">_xlfn.NORM.DIST(B1667,$C$2,$D$2,FALSE)</f>
        <v>4.7179918152721509E-4</v>
      </c>
      <c r="F1667" s="19"/>
    </row>
    <row r="1668" spans="1:6" x14ac:dyDescent="0.3">
      <c r="A1668" t="s">
        <v>8219</v>
      </c>
      <c r="B1668">
        <v>148</v>
      </c>
      <c r="E1668">
        <f t="shared" si="26"/>
        <v>4.7179918152721509E-4</v>
      </c>
      <c r="F1668" s="19"/>
    </row>
    <row r="1669" spans="1:6" x14ac:dyDescent="0.3">
      <c r="A1669" t="s">
        <v>8219</v>
      </c>
      <c r="B1669">
        <v>149</v>
      </c>
      <c r="E1669">
        <f t="shared" si="26"/>
        <v>4.7182957842746516E-4</v>
      </c>
      <c r="F1669" s="19"/>
    </row>
    <row r="1670" spans="1:6" x14ac:dyDescent="0.3">
      <c r="A1670" t="s">
        <v>8219</v>
      </c>
      <c r="B1670">
        <v>149</v>
      </c>
      <c r="E1670">
        <f t="shared" si="26"/>
        <v>4.7182957842746516E-4</v>
      </c>
      <c r="F1670" s="19"/>
    </row>
    <row r="1671" spans="1:6" x14ac:dyDescent="0.3">
      <c r="A1671" t="s">
        <v>8219</v>
      </c>
      <c r="B1671">
        <v>149</v>
      </c>
      <c r="E1671">
        <f t="shared" si="26"/>
        <v>4.7182957842746516E-4</v>
      </c>
      <c r="F1671" s="19"/>
    </row>
    <row r="1672" spans="1:6" x14ac:dyDescent="0.3">
      <c r="A1672" t="s">
        <v>8219</v>
      </c>
      <c r="B1672">
        <v>149</v>
      </c>
      <c r="E1672">
        <f t="shared" si="26"/>
        <v>4.7182957842746516E-4</v>
      </c>
      <c r="F1672" s="19"/>
    </row>
    <row r="1673" spans="1:6" x14ac:dyDescent="0.3">
      <c r="A1673" t="s">
        <v>8219</v>
      </c>
      <c r="B1673">
        <v>150</v>
      </c>
      <c r="E1673">
        <f t="shared" si="26"/>
        <v>4.7185931534375364E-4</v>
      </c>
      <c r="F1673" s="19"/>
    </row>
    <row r="1674" spans="1:6" x14ac:dyDescent="0.3">
      <c r="A1674" t="s">
        <v>8219</v>
      </c>
      <c r="B1674">
        <v>150</v>
      </c>
      <c r="E1674">
        <f t="shared" si="26"/>
        <v>4.7185931534375364E-4</v>
      </c>
      <c r="F1674" s="19"/>
    </row>
    <row r="1675" spans="1:6" x14ac:dyDescent="0.3">
      <c r="A1675" t="s">
        <v>8219</v>
      </c>
      <c r="B1675">
        <v>150</v>
      </c>
      <c r="E1675">
        <f t="shared" si="26"/>
        <v>4.7185931534375364E-4</v>
      </c>
      <c r="F1675" s="19"/>
    </row>
    <row r="1676" spans="1:6" x14ac:dyDescent="0.3">
      <c r="A1676" t="s">
        <v>8219</v>
      </c>
      <c r="B1676">
        <v>150</v>
      </c>
      <c r="E1676">
        <f t="shared" si="26"/>
        <v>4.7185931534375364E-4</v>
      </c>
      <c r="F1676" s="19"/>
    </row>
    <row r="1677" spans="1:6" x14ac:dyDescent="0.3">
      <c r="A1677" t="s">
        <v>8219</v>
      </c>
      <c r="B1677">
        <v>150</v>
      </c>
      <c r="E1677">
        <f t="shared" si="26"/>
        <v>4.7185931534375364E-4</v>
      </c>
      <c r="F1677" s="19"/>
    </row>
    <row r="1678" spans="1:6" x14ac:dyDescent="0.3">
      <c r="A1678" t="s">
        <v>8219</v>
      </c>
      <c r="B1678">
        <v>151</v>
      </c>
      <c r="E1678">
        <f t="shared" si="26"/>
        <v>4.7188839215105041E-4</v>
      </c>
      <c r="F1678" s="19"/>
    </row>
    <row r="1679" spans="1:6" x14ac:dyDescent="0.3">
      <c r="A1679" t="s">
        <v>8219</v>
      </c>
      <c r="B1679">
        <v>151</v>
      </c>
      <c r="E1679">
        <f t="shared" si="26"/>
        <v>4.7188839215105041E-4</v>
      </c>
      <c r="F1679" s="19"/>
    </row>
    <row r="1680" spans="1:6" x14ac:dyDescent="0.3">
      <c r="A1680" t="s">
        <v>8219</v>
      </c>
      <c r="B1680">
        <v>151</v>
      </c>
      <c r="E1680">
        <f t="shared" si="26"/>
        <v>4.7188839215105041E-4</v>
      </c>
      <c r="F1680" s="19"/>
    </row>
    <row r="1681" spans="1:6" x14ac:dyDescent="0.3">
      <c r="A1681" t="s">
        <v>8219</v>
      </c>
      <c r="B1681">
        <v>152</v>
      </c>
      <c r="E1681">
        <f t="shared" si="26"/>
        <v>4.7191680872709578E-4</v>
      </c>
      <c r="F1681" s="19"/>
    </row>
    <row r="1682" spans="1:6" x14ac:dyDescent="0.3">
      <c r="A1682" t="s">
        <v>8219</v>
      </c>
      <c r="B1682">
        <v>153</v>
      </c>
      <c r="E1682">
        <f t="shared" si="26"/>
        <v>4.7194456495240161E-4</v>
      </c>
      <c r="F1682" s="19"/>
    </row>
    <row r="1683" spans="1:6" x14ac:dyDescent="0.3">
      <c r="A1683" t="s">
        <v>8219</v>
      </c>
      <c r="B1683">
        <v>154</v>
      </c>
      <c r="E1683">
        <f t="shared" si="26"/>
        <v>4.7197166071025144E-4</v>
      </c>
      <c r="F1683" s="19"/>
    </row>
    <row r="1684" spans="1:6" x14ac:dyDescent="0.3">
      <c r="A1684" t="s">
        <v>8219</v>
      </c>
      <c r="B1684">
        <v>156</v>
      </c>
      <c r="E1684">
        <f t="shared" si="26"/>
        <v>4.7202387037058302E-4</v>
      </c>
      <c r="F1684" s="19"/>
    </row>
    <row r="1685" spans="1:6" x14ac:dyDescent="0.3">
      <c r="A1685" t="s">
        <v>8219</v>
      </c>
      <c r="B1685">
        <v>156</v>
      </c>
      <c r="E1685">
        <f t="shared" si="26"/>
        <v>4.7202387037058302E-4</v>
      </c>
      <c r="F1685" s="19"/>
    </row>
    <row r="1686" spans="1:6" x14ac:dyDescent="0.3">
      <c r="A1686" t="s">
        <v>8219</v>
      </c>
      <c r="B1686">
        <v>157</v>
      </c>
      <c r="E1686">
        <f t="shared" si="26"/>
        <v>4.720489840534998E-4</v>
      </c>
      <c r="F1686" s="19"/>
    </row>
    <row r="1687" spans="1:6" x14ac:dyDescent="0.3">
      <c r="A1687" t="s">
        <v>8219</v>
      </c>
      <c r="B1687">
        <v>157</v>
      </c>
      <c r="E1687">
        <f t="shared" si="26"/>
        <v>4.720489840534998E-4</v>
      </c>
      <c r="F1687" s="19"/>
    </row>
    <row r="1688" spans="1:6" x14ac:dyDescent="0.3">
      <c r="A1688" t="s">
        <v>8219</v>
      </c>
      <c r="B1688">
        <v>158</v>
      </c>
      <c r="E1688">
        <f t="shared" si="26"/>
        <v>4.7207343682983196E-4</v>
      </c>
      <c r="F1688" s="19"/>
    </row>
    <row r="1689" spans="1:6" x14ac:dyDescent="0.3">
      <c r="A1689" t="s">
        <v>8219</v>
      </c>
      <c r="B1689">
        <v>158</v>
      </c>
      <c r="E1689">
        <f t="shared" si="26"/>
        <v>4.7207343682983196E-4</v>
      </c>
      <c r="F1689" s="19"/>
    </row>
    <row r="1690" spans="1:6" x14ac:dyDescent="0.3">
      <c r="A1690" t="s">
        <v>8219</v>
      </c>
      <c r="B1690">
        <v>158</v>
      </c>
      <c r="E1690">
        <f t="shared" si="26"/>
        <v>4.7207343682983196E-4</v>
      </c>
      <c r="F1690" s="19"/>
    </row>
    <row r="1691" spans="1:6" x14ac:dyDescent="0.3">
      <c r="A1691" t="s">
        <v>8219</v>
      </c>
      <c r="B1691">
        <v>158</v>
      </c>
      <c r="E1691">
        <f t="shared" si="26"/>
        <v>4.7207343682983196E-4</v>
      </c>
      <c r="F1691" s="19"/>
    </row>
    <row r="1692" spans="1:6" x14ac:dyDescent="0.3">
      <c r="A1692" t="s">
        <v>8219</v>
      </c>
      <c r="B1692">
        <v>158</v>
      </c>
      <c r="E1692">
        <f t="shared" si="26"/>
        <v>4.7207343682983196E-4</v>
      </c>
      <c r="F1692" s="19"/>
    </row>
    <row r="1693" spans="1:6" x14ac:dyDescent="0.3">
      <c r="A1693" t="s">
        <v>8219</v>
      </c>
      <c r="B1693">
        <v>158</v>
      </c>
      <c r="E1693">
        <f t="shared" si="26"/>
        <v>4.7207343682983196E-4</v>
      </c>
      <c r="F1693" s="19"/>
    </row>
    <row r="1694" spans="1:6" x14ac:dyDescent="0.3">
      <c r="A1694" t="s">
        <v>8219</v>
      </c>
      <c r="B1694">
        <v>159</v>
      </c>
      <c r="E1694">
        <f t="shared" si="26"/>
        <v>4.7209722859673544E-4</v>
      </c>
      <c r="F1694" s="19"/>
    </row>
    <row r="1695" spans="1:6" x14ac:dyDescent="0.3">
      <c r="A1695" t="s">
        <v>8219</v>
      </c>
      <c r="B1695">
        <v>159</v>
      </c>
      <c r="E1695">
        <f t="shared" si="26"/>
        <v>4.7209722859673544E-4</v>
      </c>
      <c r="F1695" s="19"/>
    </row>
    <row r="1696" spans="1:6" x14ac:dyDescent="0.3">
      <c r="A1696" t="s">
        <v>8219</v>
      </c>
      <c r="B1696">
        <v>159</v>
      </c>
      <c r="E1696">
        <f t="shared" si="26"/>
        <v>4.7209722859673544E-4</v>
      </c>
      <c r="F1696" s="19"/>
    </row>
    <row r="1697" spans="1:6" x14ac:dyDescent="0.3">
      <c r="A1697" t="s">
        <v>8219</v>
      </c>
      <c r="B1697">
        <v>159</v>
      </c>
      <c r="E1697">
        <f t="shared" si="26"/>
        <v>4.7209722859673544E-4</v>
      </c>
      <c r="F1697" s="19"/>
    </row>
    <row r="1698" spans="1:6" x14ac:dyDescent="0.3">
      <c r="A1698" t="s">
        <v>8219</v>
      </c>
      <c r="B1698">
        <v>159</v>
      </c>
      <c r="E1698">
        <f t="shared" si="26"/>
        <v>4.7209722859673544E-4</v>
      </c>
      <c r="F1698" s="19"/>
    </row>
    <row r="1699" spans="1:6" x14ac:dyDescent="0.3">
      <c r="A1699" t="s">
        <v>8219</v>
      </c>
      <c r="B1699">
        <v>159</v>
      </c>
      <c r="E1699">
        <f t="shared" si="26"/>
        <v>4.7209722859673544E-4</v>
      </c>
      <c r="F1699" s="19"/>
    </row>
    <row r="1700" spans="1:6" x14ac:dyDescent="0.3">
      <c r="A1700" t="s">
        <v>8219</v>
      </c>
      <c r="B1700">
        <v>159</v>
      </c>
      <c r="E1700">
        <f t="shared" si="26"/>
        <v>4.7209722859673544E-4</v>
      </c>
      <c r="F1700" s="19"/>
    </row>
    <row r="1701" spans="1:6" x14ac:dyDescent="0.3">
      <c r="A1701" t="s">
        <v>8219</v>
      </c>
      <c r="B1701">
        <v>160</v>
      </c>
      <c r="E1701">
        <f t="shared" si="26"/>
        <v>4.7212035925414285E-4</v>
      </c>
      <c r="F1701" s="19"/>
    </row>
    <row r="1702" spans="1:6" x14ac:dyDescent="0.3">
      <c r="A1702" t="s">
        <v>8219</v>
      </c>
      <c r="B1702">
        <v>160</v>
      </c>
      <c r="E1702">
        <f t="shared" si="26"/>
        <v>4.7212035925414285E-4</v>
      </c>
      <c r="F1702" s="19"/>
    </row>
    <row r="1703" spans="1:6" x14ac:dyDescent="0.3">
      <c r="A1703" t="s">
        <v>8219</v>
      </c>
      <c r="B1703">
        <v>162</v>
      </c>
      <c r="E1703">
        <f t="shared" si="26"/>
        <v>4.7216463685408695E-4</v>
      </c>
      <c r="F1703" s="19"/>
    </row>
    <row r="1704" spans="1:6" x14ac:dyDescent="0.3">
      <c r="A1704" t="s">
        <v>8219</v>
      </c>
      <c r="B1704">
        <v>162</v>
      </c>
      <c r="E1704">
        <f t="shared" si="26"/>
        <v>4.7216463685408695E-4</v>
      </c>
      <c r="F1704" s="19"/>
    </row>
    <row r="1705" spans="1:6" x14ac:dyDescent="0.3">
      <c r="A1705" t="s">
        <v>8219</v>
      </c>
      <c r="B1705">
        <v>163</v>
      </c>
      <c r="E1705">
        <f t="shared" si="26"/>
        <v>4.7218578361037843E-4</v>
      </c>
      <c r="F1705" s="19"/>
    </row>
    <row r="1706" spans="1:6" x14ac:dyDescent="0.3">
      <c r="A1706" t="s">
        <v>8219</v>
      </c>
      <c r="B1706">
        <v>163</v>
      </c>
      <c r="E1706">
        <f t="shared" si="26"/>
        <v>4.7218578361037843E-4</v>
      </c>
      <c r="F1706" s="19"/>
    </row>
    <row r="1707" spans="1:6" x14ac:dyDescent="0.3">
      <c r="A1707" t="s">
        <v>8219</v>
      </c>
      <c r="B1707">
        <v>163</v>
      </c>
      <c r="E1707">
        <f t="shared" si="26"/>
        <v>4.7218578361037843E-4</v>
      </c>
      <c r="F1707" s="19"/>
    </row>
    <row r="1708" spans="1:6" x14ac:dyDescent="0.3">
      <c r="A1708" t="s">
        <v>8219</v>
      </c>
      <c r="B1708">
        <v>163</v>
      </c>
      <c r="E1708">
        <f t="shared" si="26"/>
        <v>4.7218578361037843E-4</v>
      </c>
      <c r="F1708" s="19"/>
    </row>
    <row r="1709" spans="1:6" x14ac:dyDescent="0.3">
      <c r="A1709" t="s">
        <v>8219</v>
      </c>
      <c r="B1709">
        <v>163</v>
      </c>
      <c r="E1709">
        <f t="shared" si="26"/>
        <v>4.7218578361037843E-4</v>
      </c>
      <c r="F1709" s="19"/>
    </row>
    <row r="1710" spans="1:6" x14ac:dyDescent="0.3">
      <c r="A1710" t="s">
        <v>8219</v>
      </c>
      <c r="B1710">
        <v>165</v>
      </c>
      <c r="E1710">
        <f t="shared" si="26"/>
        <v>4.7222609259083145E-4</v>
      </c>
      <c r="F1710" s="19"/>
    </row>
    <row r="1711" spans="1:6" x14ac:dyDescent="0.3">
      <c r="A1711" t="s">
        <v>8219</v>
      </c>
      <c r="B1711">
        <v>165</v>
      </c>
      <c r="E1711">
        <f t="shared" si="26"/>
        <v>4.7222609259083145E-4</v>
      </c>
      <c r="F1711" s="19"/>
    </row>
    <row r="1712" spans="1:6" x14ac:dyDescent="0.3">
      <c r="A1712" t="s">
        <v>8219</v>
      </c>
      <c r="B1712">
        <v>165</v>
      </c>
      <c r="E1712">
        <f t="shared" si="26"/>
        <v>4.7222609259083145E-4</v>
      </c>
      <c r="F1712" s="19"/>
    </row>
    <row r="1713" spans="1:6" x14ac:dyDescent="0.3">
      <c r="A1713" t="s">
        <v>8219</v>
      </c>
      <c r="B1713">
        <v>166</v>
      </c>
      <c r="E1713">
        <f t="shared" si="26"/>
        <v>4.7224525464542572E-4</v>
      </c>
      <c r="F1713" s="19"/>
    </row>
    <row r="1714" spans="1:6" x14ac:dyDescent="0.3">
      <c r="A1714" t="s">
        <v>8219</v>
      </c>
      <c r="B1714">
        <v>167</v>
      </c>
      <c r="E1714">
        <f t="shared" si="26"/>
        <v>4.7226375496785527E-4</v>
      </c>
      <c r="F1714" s="19"/>
    </row>
    <row r="1715" spans="1:6" x14ac:dyDescent="0.3">
      <c r="A1715" t="s">
        <v>8219</v>
      </c>
      <c r="B1715">
        <v>167</v>
      </c>
      <c r="E1715">
        <f t="shared" si="26"/>
        <v>4.7226375496785527E-4</v>
      </c>
      <c r="F1715" s="19"/>
    </row>
    <row r="1716" spans="1:6" x14ac:dyDescent="0.3">
      <c r="A1716" t="s">
        <v>8219</v>
      </c>
      <c r="B1716">
        <v>167</v>
      </c>
      <c r="E1716">
        <f t="shared" si="26"/>
        <v>4.7226375496785527E-4</v>
      </c>
      <c r="F1716" s="19"/>
    </row>
    <row r="1717" spans="1:6" x14ac:dyDescent="0.3">
      <c r="A1717" t="s">
        <v>8219</v>
      </c>
      <c r="B1717">
        <v>167</v>
      </c>
      <c r="E1717">
        <f t="shared" si="26"/>
        <v>4.7226375496785527E-4</v>
      </c>
      <c r="F1717" s="19"/>
    </row>
    <row r="1718" spans="1:6" x14ac:dyDescent="0.3">
      <c r="A1718" t="s">
        <v>8219</v>
      </c>
      <c r="B1718">
        <v>167</v>
      </c>
      <c r="E1718">
        <f t="shared" si="26"/>
        <v>4.7226375496785527E-4</v>
      </c>
      <c r="F1718" s="19"/>
    </row>
    <row r="1719" spans="1:6" x14ac:dyDescent="0.3">
      <c r="A1719" t="s">
        <v>8219</v>
      </c>
      <c r="B1719">
        <v>167</v>
      </c>
      <c r="E1719">
        <f t="shared" si="26"/>
        <v>4.7226375496785527E-4</v>
      </c>
      <c r="F1719" s="19"/>
    </row>
    <row r="1720" spans="1:6" x14ac:dyDescent="0.3">
      <c r="A1720" t="s">
        <v>8219</v>
      </c>
      <c r="B1720">
        <v>167</v>
      </c>
      <c r="E1720">
        <f t="shared" si="26"/>
        <v>4.7226375496785527E-4</v>
      </c>
      <c r="F1720" s="19"/>
    </row>
    <row r="1721" spans="1:6" x14ac:dyDescent="0.3">
      <c r="A1721" t="s">
        <v>8219</v>
      </c>
      <c r="B1721">
        <v>168</v>
      </c>
      <c r="E1721">
        <f t="shared" si="26"/>
        <v>4.7228159348028967E-4</v>
      </c>
      <c r="F1721" s="19"/>
    </row>
    <row r="1722" spans="1:6" x14ac:dyDescent="0.3">
      <c r="A1722" t="s">
        <v>8219</v>
      </c>
      <c r="B1722">
        <v>168</v>
      </c>
      <c r="E1722">
        <f t="shared" si="26"/>
        <v>4.7228159348028967E-4</v>
      </c>
      <c r="F1722" s="19"/>
    </row>
    <row r="1723" spans="1:6" x14ac:dyDescent="0.3">
      <c r="A1723" t="s">
        <v>8219</v>
      </c>
      <c r="B1723">
        <v>168</v>
      </c>
      <c r="E1723">
        <f t="shared" si="26"/>
        <v>4.7228159348028967E-4</v>
      </c>
      <c r="F1723" s="19"/>
    </row>
    <row r="1724" spans="1:6" x14ac:dyDescent="0.3">
      <c r="A1724" t="s">
        <v>8219</v>
      </c>
      <c r="B1724">
        <v>168</v>
      </c>
      <c r="E1724">
        <f t="shared" si="26"/>
        <v>4.7228159348028967E-4</v>
      </c>
      <c r="F1724" s="19"/>
    </row>
    <row r="1725" spans="1:6" x14ac:dyDescent="0.3">
      <c r="A1725" t="s">
        <v>8219</v>
      </c>
      <c r="B1725">
        <v>169</v>
      </c>
      <c r="E1725">
        <f t="shared" si="26"/>
        <v>4.7229877010768092E-4</v>
      </c>
      <c r="F1725" s="19"/>
    </row>
    <row r="1726" spans="1:6" x14ac:dyDescent="0.3">
      <c r="A1726" t="s">
        <v>8219</v>
      </c>
      <c r="B1726">
        <v>169</v>
      </c>
      <c r="E1726">
        <f t="shared" si="26"/>
        <v>4.7229877010768092E-4</v>
      </c>
      <c r="F1726" s="19"/>
    </row>
    <row r="1727" spans="1:6" x14ac:dyDescent="0.3">
      <c r="A1727" t="s">
        <v>8219</v>
      </c>
      <c r="B1727">
        <v>169</v>
      </c>
      <c r="E1727">
        <f t="shared" si="26"/>
        <v>4.7229877010768092E-4</v>
      </c>
      <c r="F1727" s="19"/>
    </row>
    <row r="1728" spans="1:6" x14ac:dyDescent="0.3">
      <c r="A1728" t="s">
        <v>8219</v>
      </c>
      <c r="B1728">
        <v>169</v>
      </c>
      <c r="E1728">
        <f t="shared" si="26"/>
        <v>4.7229877010768092E-4</v>
      </c>
      <c r="F1728" s="19"/>
    </row>
    <row r="1729" spans="1:6" x14ac:dyDescent="0.3">
      <c r="A1729" t="s">
        <v>8219</v>
      </c>
      <c r="B1729">
        <v>169</v>
      </c>
      <c r="E1729">
        <f t="shared" si="26"/>
        <v>4.7229877010768092E-4</v>
      </c>
      <c r="F1729" s="19"/>
    </row>
    <row r="1730" spans="1:6" x14ac:dyDescent="0.3">
      <c r="A1730" t="s">
        <v>8219</v>
      </c>
      <c r="B1730">
        <v>170</v>
      </c>
      <c r="E1730">
        <f t="shared" si="26"/>
        <v>4.7231528477776361E-4</v>
      </c>
      <c r="F1730" s="19"/>
    </row>
    <row r="1731" spans="1:6" x14ac:dyDescent="0.3">
      <c r="A1731" t="s">
        <v>8219</v>
      </c>
      <c r="B1731">
        <v>170</v>
      </c>
      <c r="E1731">
        <f t="shared" ref="E1731:E1794" si="27">_xlfn.NORM.DIST(B1731,$C$2,$D$2,FALSE)</f>
        <v>4.7231528477776361E-4</v>
      </c>
      <c r="F1731" s="19"/>
    </row>
    <row r="1732" spans="1:6" x14ac:dyDescent="0.3">
      <c r="A1732" t="s">
        <v>8219</v>
      </c>
      <c r="B1732">
        <v>170</v>
      </c>
      <c r="E1732">
        <f t="shared" si="27"/>
        <v>4.7231528477776361E-4</v>
      </c>
      <c r="F1732" s="19"/>
    </row>
    <row r="1733" spans="1:6" x14ac:dyDescent="0.3">
      <c r="A1733" t="s">
        <v>8219</v>
      </c>
      <c r="B1733">
        <v>171</v>
      </c>
      <c r="E1733">
        <f t="shared" si="27"/>
        <v>4.7233113742105586E-4</v>
      </c>
      <c r="F1733" s="19"/>
    </row>
    <row r="1734" spans="1:6" x14ac:dyDescent="0.3">
      <c r="A1734" t="s">
        <v>8219</v>
      </c>
      <c r="B1734">
        <v>172</v>
      </c>
      <c r="E1734">
        <f t="shared" si="27"/>
        <v>4.7234632797085957E-4</v>
      </c>
      <c r="F1734" s="19"/>
    </row>
    <row r="1735" spans="1:6" x14ac:dyDescent="0.3">
      <c r="A1735" t="s">
        <v>8219</v>
      </c>
      <c r="B1735">
        <v>173</v>
      </c>
      <c r="E1735">
        <f t="shared" si="27"/>
        <v>4.7236085636326086E-4</v>
      </c>
      <c r="F1735" s="19"/>
    </row>
    <row r="1736" spans="1:6" x14ac:dyDescent="0.3">
      <c r="A1736" t="s">
        <v>8219</v>
      </c>
      <c r="B1736">
        <v>173</v>
      </c>
      <c r="E1736">
        <f t="shared" si="27"/>
        <v>4.7236085636326086E-4</v>
      </c>
      <c r="F1736" s="19"/>
    </row>
    <row r="1737" spans="1:6" x14ac:dyDescent="0.3">
      <c r="A1737" t="s">
        <v>8219</v>
      </c>
      <c r="B1737">
        <v>174</v>
      </c>
      <c r="E1737">
        <f t="shared" si="27"/>
        <v>4.7237472253713062E-4</v>
      </c>
      <c r="F1737" s="19"/>
    </row>
    <row r="1738" spans="1:6" x14ac:dyDescent="0.3">
      <c r="A1738" t="s">
        <v>8219</v>
      </c>
      <c r="B1738">
        <v>174</v>
      </c>
      <c r="E1738">
        <f t="shared" si="27"/>
        <v>4.7237472253713062E-4</v>
      </c>
      <c r="F1738" s="19"/>
    </row>
    <row r="1739" spans="1:6" x14ac:dyDescent="0.3">
      <c r="A1739" t="s">
        <v>8219</v>
      </c>
      <c r="B1739">
        <v>174</v>
      </c>
      <c r="E1739">
        <f t="shared" si="27"/>
        <v>4.7237472253713062E-4</v>
      </c>
      <c r="F1739" s="19"/>
    </row>
    <row r="1740" spans="1:6" x14ac:dyDescent="0.3">
      <c r="A1740" t="s">
        <v>8219</v>
      </c>
      <c r="B1740">
        <v>175</v>
      </c>
      <c r="E1740">
        <f t="shared" si="27"/>
        <v>4.7238792643412478E-4</v>
      </c>
      <c r="F1740" s="19"/>
    </row>
    <row r="1741" spans="1:6" x14ac:dyDescent="0.3">
      <c r="A1741" t="s">
        <v>8219</v>
      </c>
      <c r="B1741">
        <v>175</v>
      </c>
      <c r="E1741">
        <f t="shared" si="27"/>
        <v>4.7238792643412478E-4</v>
      </c>
      <c r="F1741" s="19"/>
    </row>
    <row r="1742" spans="1:6" x14ac:dyDescent="0.3">
      <c r="A1742" t="s">
        <v>8219</v>
      </c>
      <c r="B1742">
        <v>176</v>
      </c>
      <c r="E1742">
        <f t="shared" si="27"/>
        <v>4.7240046799868504E-4</v>
      </c>
      <c r="F1742" s="19"/>
    </row>
    <row r="1743" spans="1:6" x14ac:dyDescent="0.3">
      <c r="A1743" t="s">
        <v>8219</v>
      </c>
      <c r="B1743">
        <v>176</v>
      </c>
      <c r="E1743">
        <f t="shared" si="27"/>
        <v>4.7240046799868504E-4</v>
      </c>
      <c r="F1743" s="19"/>
    </row>
    <row r="1744" spans="1:6" x14ac:dyDescent="0.3">
      <c r="A1744" t="s">
        <v>8219</v>
      </c>
      <c r="B1744">
        <v>176</v>
      </c>
      <c r="E1744">
        <f t="shared" si="27"/>
        <v>4.7240046799868504E-4</v>
      </c>
      <c r="F1744" s="19"/>
    </row>
    <row r="1745" spans="1:6" x14ac:dyDescent="0.3">
      <c r="A1745" t="s">
        <v>8219</v>
      </c>
      <c r="B1745">
        <v>176</v>
      </c>
      <c r="E1745">
        <f t="shared" si="27"/>
        <v>4.7240046799868504E-4</v>
      </c>
      <c r="F1745" s="19"/>
    </row>
    <row r="1746" spans="1:6" x14ac:dyDescent="0.3">
      <c r="A1746" t="s">
        <v>8219</v>
      </c>
      <c r="B1746">
        <v>177</v>
      </c>
      <c r="E1746">
        <f t="shared" si="27"/>
        <v>4.7241234717803888E-4</v>
      </c>
      <c r="F1746" s="19"/>
    </row>
    <row r="1747" spans="1:6" x14ac:dyDescent="0.3">
      <c r="A1747" t="s">
        <v>8219</v>
      </c>
      <c r="B1747">
        <v>178</v>
      </c>
      <c r="E1747">
        <f t="shared" si="27"/>
        <v>4.724235639222002E-4</v>
      </c>
      <c r="F1747" s="19"/>
    </row>
    <row r="1748" spans="1:6" x14ac:dyDescent="0.3">
      <c r="A1748" t="s">
        <v>8219</v>
      </c>
      <c r="B1748">
        <v>179</v>
      </c>
      <c r="E1748">
        <f t="shared" si="27"/>
        <v>4.7243411818396948E-4</v>
      </c>
      <c r="F1748" s="19"/>
    </row>
    <row r="1749" spans="1:6" x14ac:dyDescent="0.3">
      <c r="A1749" t="s">
        <v>8219</v>
      </c>
      <c r="B1749">
        <v>179</v>
      </c>
      <c r="E1749">
        <f t="shared" si="27"/>
        <v>4.7243411818396948E-4</v>
      </c>
      <c r="F1749" s="19"/>
    </row>
    <row r="1750" spans="1:6" x14ac:dyDescent="0.3">
      <c r="A1750" t="s">
        <v>8219</v>
      </c>
      <c r="B1750">
        <v>179</v>
      </c>
      <c r="E1750">
        <f t="shared" si="27"/>
        <v>4.7243411818396948E-4</v>
      </c>
      <c r="F1750" s="19"/>
    </row>
    <row r="1751" spans="1:6" x14ac:dyDescent="0.3">
      <c r="A1751" t="s">
        <v>8219</v>
      </c>
      <c r="B1751">
        <v>179</v>
      </c>
      <c r="E1751">
        <f t="shared" si="27"/>
        <v>4.7243411818396948E-4</v>
      </c>
      <c r="F1751" s="19"/>
    </row>
    <row r="1752" spans="1:6" x14ac:dyDescent="0.3">
      <c r="A1752" t="s">
        <v>8219</v>
      </c>
      <c r="B1752">
        <v>180</v>
      </c>
      <c r="E1752">
        <f t="shared" si="27"/>
        <v>4.7244400991893441E-4</v>
      </c>
      <c r="F1752" s="19"/>
    </row>
    <row r="1753" spans="1:6" x14ac:dyDescent="0.3">
      <c r="A1753" t="s">
        <v>8219</v>
      </c>
      <c r="B1753">
        <v>180</v>
      </c>
      <c r="E1753">
        <f t="shared" si="27"/>
        <v>4.7244400991893441E-4</v>
      </c>
      <c r="F1753" s="19"/>
    </row>
    <row r="1754" spans="1:6" x14ac:dyDescent="0.3">
      <c r="A1754" t="s">
        <v>8219</v>
      </c>
      <c r="B1754">
        <v>181</v>
      </c>
      <c r="E1754">
        <f t="shared" si="27"/>
        <v>4.7245323908546986E-4</v>
      </c>
      <c r="F1754" s="19"/>
    </row>
    <row r="1755" spans="1:6" x14ac:dyDescent="0.3">
      <c r="A1755" t="s">
        <v>8219</v>
      </c>
      <c r="B1755">
        <v>181</v>
      </c>
      <c r="E1755">
        <f t="shared" si="27"/>
        <v>4.7245323908546986E-4</v>
      </c>
      <c r="F1755" s="19"/>
    </row>
    <row r="1756" spans="1:6" x14ac:dyDescent="0.3">
      <c r="A1756" t="s">
        <v>8219</v>
      </c>
      <c r="B1756">
        <v>181</v>
      </c>
      <c r="E1756">
        <f t="shared" si="27"/>
        <v>4.7245323908546986E-4</v>
      </c>
      <c r="F1756" s="19"/>
    </row>
    <row r="1757" spans="1:6" x14ac:dyDescent="0.3">
      <c r="A1757" t="s">
        <v>8219</v>
      </c>
      <c r="B1757">
        <v>182</v>
      </c>
      <c r="C1757" s="16"/>
      <c r="D1757" s="16"/>
      <c r="E1757">
        <f t="shared" si="27"/>
        <v>4.7246180564473823E-4</v>
      </c>
      <c r="F1757" s="19"/>
    </row>
    <row r="1758" spans="1:6" x14ac:dyDescent="0.3">
      <c r="A1758" t="s">
        <v>8219</v>
      </c>
      <c r="B1758">
        <v>182</v>
      </c>
      <c r="E1758">
        <f t="shared" si="27"/>
        <v>4.7246180564473823E-4</v>
      </c>
      <c r="F1758" s="19"/>
    </row>
    <row r="1759" spans="1:6" x14ac:dyDescent="0.3">
      <c r="A1759" t="s">
        <v>8219</v>
      </c>
      <c r="B1759">
        <v>182</v>
      </c>
      <c r="E1759">
        <f t="shared" si="27"/>
        <v>4.7246180564473823E-4</v>
      </c>
      <c r="F1759" s="19"/>
    </row>
    <row r="1760" spans="1:6" x14ac:dyDescent="0.3">
      <c r="A1760" t="s">
        <v>8219</v>
      </c>
      <c r="B1760">
        <v>183</v>
      </c>
      <c r="E1760">
        <f t="shared" si="27"/>
        <v>4.7246970956068987E-4</v>
      </c>
      <c r="F1760" s="19"/>
    </row>
    <row r="1761" spans="1:6" x14ac:dyDescent="0.3">
      <c r="A1761" t="s">
        <v>8219</v>
      </c>
      <c r="B1761">
        <v>183</v>
      </c>
      <c r="E1761">
        <f t="shared" si="27"/>
        <v>4.7246970956068987E-4</v>
      </c>
      <c r="F1761" s="19"/>
    </row>
    <row r="1762" spans="1:6" x14ac:dyDescent="0.3">
      <c r="A1762" t="s">
        <v>8219</v>
      </c>
      <c r="B1762">
        <v>183</v>
      </c>
      <c r="E1762">
        <f t="shared" si="27"/>
        <v>4.7246970956068987E-4</v>
      </c>
      <c r="F1762" s="19"/>
    </row>
    <row r="1763" spans="1:6" x14ac:dyDescent="0.3">
      <c r="A1763" t="s">
        <v>8219</v>
      </c>
      <c r="B1763">
        <v>183</v>
      </c>
      <c r="E1763">
        <f t="shared" si="27"/>
        <v>4.7246970956068987E-4</v>
      </c>
      <c r="F1763" s="19"/>
    </row>
    <row r="1764" spans="1:6" x14ac:dyDescent="0.3">
      <c r="A1764" t="s">
        <v>8219</v>
      </c>
      <c r="B1764">
        <v>184</v>
      </c>
      <c r="E1764">
        <f t="shared" si="27"/>
        <v>4.7247695080006346E-4</v>
      </c>
      <c r="F1764" s="19"/>
    </row>
    <row r="1765" spans="1:6" x14ac:dyDescent="0.3">
      <c r="A1765" t="s">
        <v>8219</v>
      </c>
      <c r="B1765">
        <v>184</v>
      </c>
      <c r="E1765">
        <f t="shared" si="27"/>
        <v>4.7247695080006346E-4</v>
      </c>
      <c r="F1765" s="19"/>
    </row>
    <row r="1766" spans="1:6" x14ac:dyDescent="0.3">
      <c r="A1766" t="s">
        <v>8219</v>
      </c>
      <c r="B1766">
        <v>184</v>
      </c>
      <c r="E1766">
        <f t="shared" si="27"/>
        <v>4.7247695080006346E-4</v>
      </c>
      <c r="F1766" s="19"/>
    </row>
    <row r="1767" spans="1:6" x14ac:dyDescent="0.3">
      <c r="A1767" t="s">
        <v>8219</v>
      </c>
      <c r="B1767">
        <v>184</v>
      </c>
      <c r="E1767">
        <f t="shared" si="27"/>
        <v>4.7247695080006346E-4</v>
      </c>
      <c r="F1767" s="19"/>
    </row>
    <row r="1768" spans="1:6" x14ac:dyDescent="0.3">
      <c r="A1768" t="s">
        <v>8219</v>
      </c>
      <c r="B1768">
        <v>185</v>
      </c>
      <c r="E1768">
        <f t="shared" si="27"/>
        <v>4.7248352933238575E-4</v>
      </c>
      <c r="F1768" s="19"/>
    </row>
    <row r="1769" spans="1:6" x14ac:dyDescent="0.3">
      <c r="A1769" t="s">
        <v>8219</v>
      </c>
      <c r="B1769">
        <v>185</v>
      </c>
      <c r="E1769">
        <f t="shared" si="27"/>
        <v>4.7248352933238575E-4</v>
      </c>
      <c r="F1769" s="19"/>
    </row>
    <row r="1770" spans="1:6" x14ac:dyDescent="0.3">
      <c r="A1770" t="s">
        <v>8219</v>
      </c>
      <c r="B1770">
        <v>186</v>
      </c>
      <c r="E1770">
        <f t="shared" si="27"/>
        <v>4.7248944512997214E-4</v>
      </c>
      <c r="F1770" s="19"/>
    </row>
    <row r="1771" spans="1:6" x14ac:dyDescent="0.3">
      <c r="A1771" t="s">
        <v>8219</v>
      </c>
      <c r="B1771">
        <v>186</v>
      </c>
      <c r="E1771">
        <f t="shared" si="27"/>
        <v>4.7248944512997214E-4</v>
      </c>
      <c r="F1771" s="19"/>
    </row>
    <row r="1772" spans="1:6" x14ac:dyDescent="0.3">
      <c r="A1772" t="s">
        <v>8219</v>
      </c>
      <c r="B1772">
        <v>186</v>
      </c>
      <c r="E1772">
        <f t="shared" si="27"/>
        <v>4.7248944512997214E-4</v>
      </c>
      <c r="F1772" s="19"/>
    </row>
    <row r="1773" spans="1:6" x14ac:dyDescent="0.3">
      <c r="A1773" t="s">
        <v>8219</v>
      </c>
      <c r="B1773">
        <v>187</v>
      </c>
      <c r="E1773">
        <f t="shared" si="27"/>
        <v>4.7249469816792702E-4</v>
      </c>
      <c r="F1773" s="19"/>
    </row>
    <row r="1774" spans="1:6" x14ac:dyDescent="0.3">
      <c r="A1774" t="s">
        <v>8219</v>
      </c>
      <c r="B1774">
        <v>188</v>
      </c>
      <c r="E1774">
        <f t="shared" si="27"/>
        <v>4.7249928842414349E-4</v>
      </c>
      <c r="F1774" s="19"/>
    </row>
    <row r="1775" spans="1:6" x14ac:dyDescent="0.3">
      <c r="A1775" t="s">
        <v>8219</v>
      </c>
      <c r="B1775">
        <v>188</v>
      </c>
      <c r="E1775">
        <f t="shared" si="27"/>
        <v>4.7249928842414349E-4</v>
      </c>
      <c r="F1775" s="19"/>
    </row>
    <row r="1776" spans="1:6" x14ac:dyDescent="0.3">
      <c r="A1776" t="s">
        <v>8219</v>
      </c>
      <c r="B1776">
        <v>188</v>
      </c>
      <c r="E1776">
        <f t="shared" si="27"/>
        <v>4.7249928842414349E-4</v>
      </c>
      <c r="F1776" s="19"/>
    </row>
    <row r="1777" spans="1:6" x14ac:dyDescent="0.3">
      <c r="A1777" t="s">
        <v>8219</v>
      </c>
      <c r="B1777">
        <v>189</v>
      </c>
      <c r="E1777">
        <f t="shared" si="27"/>
        <v>4.7250321587930389E-4</v>
      </c>
      <c r="F1777" s="19"/>
    </row>
    <row r="1778" spans="1:6" x14ac:dyDescent="0.3">
      <c r="A1778" t="s">
        <v>8219</v>
      </c>
      <c r="B1778">
        <v>189</v>
      </c>
      <c r="E1778">
        <f t="shared" si="27"/>
        <v>4.7250321587930389E-4</v>
      </c>
      <c r="F1778" s="19"/>
    </row>
    <row r="1779" spans="1:6" x14ac:dyDescent="0.3">
      <c r="A1779" t="s">
        <v>8219</v>
      </c>
      <c r="B1779">
        <v>190</v>
      </c>
      <c r="E1779">
        <f t="shared" si="27"/>
        <v>4.7250648051687974E-4</v>
      </c>
      <c r="F1779" s="19"/>
    </row>
    <row r="1780" spans="1:6" x14ac:dyDescent="0.3">
      <c r="A1780" t="s">
        <v>8219</v>
      </c>
      <c r="B1780">
        <v>190</v>
      </c>
      <c r="E1780">
        <f t="shared" si="27"/>
        <v>4.7250648051687974E-4</v>
      </c>
      <c r="F1780" s="19"/>
    </row>
    <row r="1781" spans="1:6" x14ac:dyDescent="0.3">
      <c r="A1781" t="s">
        <v>8219</v>
      </c>
      <c r="B1781">
        <v>191</v>
      </c>
      <c r="E1781">
        <f t="shared" si="27"/>
        <v>4.7250908232313179E-4</v>
      </c>
      <c r="F1781" s="19"/>
    </row>
    <row r="1782" spans="1:6" x14ac:dyDescent="0.3">
      <c r="A1782" t="s">
        <v>8219</v>
      </c>
      <c r="B1782">
        <v>191</v>
      </c>
      <c r="E1782">
        <f t="shared" si="27"/>
        <v>4.7250908232313179E-4</v>
      </c>
      <c r="F1782" s="19"/>
    </row>
    <row r="1783" spans="1:6" x14ac:dyDescent="0.3">
      <c r="A1783" t="s">
        <v>8219</v>
      </c>
      <c r="B1783">
        <v>191</v>
      </c>
      <c r="E1783">
        <f t="shared" si="27"/>
        <v>4.7250908232313179E-4</v>
      </c>
      <c r="F1783" s="19"/>
    </row>
    <row r="1784" spans="1:6" x14ac:dyDescent="0.3">
      <c r="A1784" t="s">
        <v>8219</v>
      </c>
      <c r="B1784">
        <v>191</v>
      </c>
      <c r="E1784">
        <f t="shared" si="27"/>
        <v>4.7250908232313179E-4</v>
      </c>
      <c r="F1784" s="19"/>
    </row>
    <row r="1785" spans="1:6" x14ac:dyDescent="0.3">
      <c r="A1785" t="s">
        <v>8219</v>
      </c>
      <c r="B1785">
        <v>191</v>
      </c>
      <c r="E1785">
        <f t="shared" si="27"/>
        <v>4.7250908232313179E-4</v>
      </c>
      <c r="F1785" s="19"/>
    </row>
    <row r="1786" spans="1:6" x14ac:dyDescent="0.3">
      <c r="A1786" t="s">
        <v>8219</v>
      </c>
      <c r="B1786">
        <v>193</v>
      </c>
      <c r="E1786">
        <f t="shared" si="27"/>
        <v>4.7251229740065615E-4</v>
      </c>
      <c r="F1786" s="19"/>
    </row>
    <row r="1787" spans="1:6" x14ac:dyDescent="0.3">
      <c r="A1787" t="s">
        <v>8219</v>
      </c>
      <c r="B1787">
        <v>193</v>
      </c>
      <c r="E1787">
        <f t="shared" si="27"/>
        <v>4.7251229740065615E-4</v>
      </c>
      <c r="F1787" s="19"/>
    </row>
    <row r="1788" spans="1:6" x14ac:dyDescent="0.3">
      <c r="A1788" t="s">
        <v>8219</v>
      </c>
      <c r="B1788">
        <v>193</v>
      </c>
      <c r="E1788">
        <f t="shared" si="27"/>
        <v>4.7251229740065615E-4</v>
      </c>
      <c r="F1788" s="19"/>
    </row>
    <row r="1789" spans="1:6" x14ac:dyDescent="0.3">
      <c r="A1789" t="s">
        <v>8219</v>
      </c>
      <c r="B1789">
        <v>194</v>
      </c>
      <c r="E1789">
        <f t="shared" si="27"/>
        <v>4.7251291065839767E-4</v>
      </c>
      <c r="F1789" s="19"/>
    </row>
    <row r="1790" spans="1:6" x14ac:dyDescent="0.3">
      <c r="A1790" t="s">
        <v>8219</v>
      </c>
      <c r="B1790">
        <v>194</v>
      </c>
      <c r="E1790">
        <f t="shared" si="27"/>
        <v>4.7251291065839767E-4</v>
      </c>
      <c r="F1790" s="19"/>
    </row>
    <row r="1791" spans="1:6" x14ac:dyDescent="0.3">
      <c r="A1791" t="s">
        <v>8219</v>
      </c>
      <c r="B1791">
        <v>196</v>
      </c>
      <c r="E1791">
        <f t="shared" si="27"/>
        <v>4.7251214859893483E-4</v>
      </c>
      <c r="F1791" s="19"/>
    </row>
    <row r="1792" spans="1:6" x14ac:dyDescent="0.3">
      <c r="A1792" t="s">
        <v>8219</v>
      </c>
      <c r="B1792">
        <v>196</v>
      </c>
      <c r="E1792">
        <f t="shared" si="27"/>
        <v>4.7251214859893483E-4</v>
      </c>
      <c r="F1792" s="19"/>
    </row>
    <row r="1793" spans="1:6" x14ac:dyDescent="0.3">
      <c r="A1793" t="s">
        <v>8219</v>
      </c>
      <c r="B1793">
        <v>196</v>
      </c>
      <c r="E1793">
        <f t="shared" si="27"/>
        <v>4.7251214859893483E-4</v>
      </c>
      <c r="F1793" s="19"/>
    </row>
    <row r="1794" spans="1:6" x14ac:dyDescent="0.3">
      <c r="A1794" t="s">
        <v>8219</v>
      </c>
      <c r="B1794">
        <v>197</v>
      </c>
      <c r="E1794">
        <f t="shared" si="27"/>
        <v>4.7251077328493759E-4</v>
      </c>
      <c r="F1794" s="19"/>
    </row>
    <row r="1795" spans="1:6" x14ac:dyDescent="0.3">
      <c r="A1795" t="s">
        <v>8219</v>
      </c>
      <c r="B1795">
        <v>197</v>
      </c>
      <c r="E1795">
        <f t="shared" ref="E1795:E1858" si="28">_xlfn.NORM.DIST(B1795,$C$2,$D$2,FALSE)</f>
        <v>4.7251077328493759E-4</v>
      </c>
      <c r="F1795" s="19"/>
    </row>
    <row r="1796" spans="1:6" x14ac:dyDescent="0.3">
      <c r="A1796" t="s">
        <v>8219</v>
      </c>
      <c r="B1796">
        <v>199</v>
      </c>
      <c r="E1796">
        <f t="shared" si="28"/>
        <v>4.7250603411735183E-4</v>
      </c>
      <c r="F1796" s="19"/>
    </row>
    <row r="1797" spans="1:6" x14ac:dyDescent="0.3">
      <c r="A1797" t="s">
        <v>8219</v>
      </c>
      <c r="B1797">
        <v>199</v>
      </c>
      <c r="E1797">
        <f t="shared" si="28"/>
        <v>4.7250603411735183E-4</v>
      </c>
      <c r="F1797" s="19"/>
    </row>
    <row r="1798" spans="1:6" x14ac:dyDescent="0.3">
      <c r="A1798" t="s">
        <v>8219</v>
      </c>
      <c r="B1798">
        <v>199</v>
      </c>
      <c r="E1798">
        <f t="shared" si="28"/>
        <v>4.7250603411735183E-4</v>
      </c>
      <c r="F1798" s="19"/>
    </row>
    <row r="1799" spans="1:6" x14ac:dyDescent="0.3">
      <c r="A1799" t="s">
        <v>8219</v>
      </c>
      <c r="B1799">
        <v>200</v>
      </c>
      <c r="E1799">
        <f t="shared" si="28"/>
        <v>4.725026702837079E-4</v>
      </c>
      <c r="F1799" s="19"/>
    </row>
    <row r="1800" spans="1:6" x14ac:dyDescent="0.3">
      <c r="A1800" t="s">
        <v>8219</v>
      </c>
      <c r="B1800">
        <v>200</v>
      </c>
      <c r="E1800">
        <f t="shared" si="28"/>
        <v>4.725026702837079E-4</v>
      </c>
      <c r="F1800" s="19"/>
    </row>
    <row r="1801" spans="1:6" x14ac:dyDescent="0.3">
      <c r="A1801" t="s">
        <v>8219</v>
      </c>
      <c r="B1801">
        <v>202</v>
      </c>
      <c r="E1801">
        <f t="shared" si="28"/>
        <v>4.7249395418750049E-4</v>
      </c>
      <c r="F1801" s="19"/>
    </row>
    <row r="1802" spans="1:6" x14ac:dyDescent="0.3">
      <c r="A1802" t="s">
        <v>8219</v>
      </c>
      <c r="B1802">
        <v>202</v>
      </c>
      <c r="E1802">
        <f t="shared" si="28"/>
        <v>4.7249395418750049E-4</v>
      </c>
      <c r="F1802" s="19"/>
    </row>
    <row r="1803" spans="1:6" x14ac:dyDescent="0.3">
      <c r="A1803" t="s">
        <v>8219</v>
      </c>
      <c r="B1803">
        <v>202</v>
      </c>
      <c r="E1803">
        <f t="shared" si="28"/>
        <v>4.7249395418750049E-4</v>
      </c>
      <c r="F1803" s="19"/>
    </row>
    <row r="1804" spans="1:6" x14ac:dyDescent="0.3">
      <c r="A1804" t="s">
        <v>8219</v>
      </c>
      <c r="B1804">
        <v>202</v>
      </c>
      <c r="E1804">
        <f t="shared" si="28"/>
        <v>4.7249395418750049E-4</v>
      </c>
      <c r="F1804" s="19"/>
    </row>
    <row r="1805" spans="1:6" x14ac:dyDescent="0.3">
      <c r="A1805" t="s">
        <v>8219</v>
      </c>
      <c r="B1805">
        <v>203</v>
      </c>
      <c r="E1805">
        <f t="shared" si="28"/>
        <v>4.7248860196161805E-4</v>
      </c>
      <c r="F1805" s="19"/>
    </row>
    <row r="1806" spans="1:6" x14ac:dyDescent="0.3">
      <c r="A1806" t="s">
        <v>8219</v>
      </c>
      <c r="B1806">
        <v>204</v>
      </c>
      <c r="E1806">
        <f t="shared" si="28"/>
        <v>4.7248258697965247E-4</v>
      </c>
      <c r="F1806" s="19"/>
    </row>
    <row r="1807" spans="1:6" x14ac:dyDescent="0.3">
      <c r="A1807" t="s">
        <v>8219</v>
      </c>
      <c r="B1807">
        <v>204</v>
      </c>
      <c r="E1807">
        <f t="shared" si="28"/>
        <v>4.7248258697965247E-4</v>
      </c>
      <c r="F1807" s="19"/>
    </row>
    <row r="1808" spans="1:6" x14ac:dyDescent="0.3">
      <c r="A1808" t="s">
        <v>8219</v>
      </c>
      <c r="B1808">
        <v>205</v>
      </c>
      <c r="E1808">
        <f t="shared" si="28"/>
        <v>4.7247590926691673E-4</v>
      </c>
      <c r="F1808" s="19"/>
    </row>
    <row r="1809" spans="1:6" x14ac:dyDescent="0.3">
      <c r="A1809" t="s">
        <v>8219</v>
      </c>
      <c r="B1809">
        <v>205</v>
      </c>
      <c r="E1809">
        <f t="shared" si="28"/>
        <v>4.7247590926691673E-4</v>
      </c>
      <c r="F1809" s="19"/>
    </row>
    <row r="1810" spans="1:6" x14ac:dyDescent="0.3">
      <c r="A1810" t="s">
        <v>8219</v>
      </c>
      <c r="B1810">
        <v>205</v>
      </c>
      <c r="E1810">
        <f t="shared" si="28"/>
        <v>4.7247590926691673E-4</v>
      </c>
      <c r="F1810" s="19"/>
    </row>
    <row r="1811" spans="1:6" x14ac:dyDescent="0.3">
      <c r="A1811" t="s">
        <v>8219</v>
      </c>
      <c r="B1811">
        <v>205</v>
      </c>
      <c r="E1811">
        <f t="shared" si="28"/>
        <v>4.7247590926691673E-4</v>
      </c>
      <c r="F1811" s="19"/>
    </row>
    <row r="1812" spans="1:6" x14ac:dyDescent="0.3">
      <c r="A1812" t="s">
        <v>8219</v>
      </c>
      <c r="B1812">
        <v>206</v>
      </c>
      <c r="E1812">
        <f t="shared" si="28"/>
        <v>4.7246856885151285E-4</v>
      </c>
      <c r="F1812" s="19"/>
    </row>
    <row r="1813" spans="1:6" x14ac:dyDescent="0.3">
      <c r="A1813" t="s">
        <v>8219</v>
      </c>
      <c r="B1813">
        <v>206</v>
      </c>
      <c r="E1813">
        <f t="shared" si="28"/>
        <v>4.7246856885151285E-4</v>
      </c>
      <c r="F1813" s="19"/>
    </row>
    <row r="1814" spans="1:6" x14ac:dyDescent="0.3">
      <c r="A1814" t="s">
        <v>8219</v>
      </c>
      <c r="B1814">
        <v>206</v>
      </c>
      <c r="E1814">
        <f t="shared" si="28"/>
        <v>4.7246856885151285E-4</v>
      </c>
      <c r="F1814" s="19"/>
    </row>
    <row r="1815" spans="1:6" x14ac:dyDescent="0.3">
      <c r="A1815" t="s">
        <v>8219</v>
      </c>
      <c r="B1815">
        <v>206</v>
      </c>
      <c r="E1815">
        <f t="shared" si="28"/>
        <v>4.7246856885151285E-4</v>
      </c>
      <c r="F1815" s="19"/>
    </row>
    <row r="1816" spans="1:6" x14ac:dyDescent="0.3">
      <c r="A1816" t="s">
        <v>8219</v>
      </c>
      <c r="B1816">
        <v>206</v>
      </c>
      <c r="E1816">
        <f t="shared" si="28"/>
        <v>4.7246856885151285E-4</v>
      </c>
      <c r="F1816" s="19"/>
    </row>
    <row r="1817" spans="1:6" x14ac:dyDescent="0.3">
      <c r="A1817" t="s">
        <v>8219</v>
      </c>
      <c r="B1817">
        <v>207</v>
      </c>
      <c r="E1817">
        <f t="shared" si="28"/>
        <v>4.7246056576433118E-4</v>
      </c>
      <c r="F1817" s="19"/>
    </row>
    <row r="1818" spans="1:6" x14ac:dyDescent="0.3">
      <c r="A1818" t="s">
        <v>8219</v>
      </c>
      <c r="B1818">
        <v>207</v>
      </c>
      <c r="E1818">
        <f t="shared" si="28"/>
        <v>4.7246056576433118E-4</v>
      </c>
      <c r="F1818" s="19"/>
    </row>
    <row r="1819" spans="1:6" x14ac:dyDescent="0.3">
      <c r="A1819" t="s">
        <v>8219</v>
      </c>
      <c r="B1819">
        <v>208</v>
      </c>
      <c r="E1819">
        <f t="shared" si="28"/>
        <v>4.7245190003905054E-4</v>
      </c>
      <c r="F1819" s="19"/>
    </row>
    <row r="1820" spans="1:6" x14ac:dyDescent="0.3">
      <c r="A1820" t="s">
        <v>8219</v>
      </c>
      <c r="B1820">
        <v>209</v>
      </c>
      <c r="E1820">
        <f t="shared" si="28"/>
        <v>4.724425717121377E-4</v>
      </c>
      <c r="F1820" s="19"/>
    </row>
    <row r="1821" spans="1:6" x14ac:dyDescent="0.3">
      <c r="A1821" t="s">
        <v>8219</v>
      </c>
      <c r="B1821">
        <v>210</v>
      </c>
      <c r="E1821">
        <f t="shared" si="28"/>
        <v>4.724325808228474E-4</v>
      </c>
      <c r="F1821" s="19"/>
    </row>
    <row r="1822" spans="1:6" x14ac:dyDescent="0.3">
      <c r="A1822" t="s">
        <v>8219</v>
      </c>
      <c r="B1822">
        <v>211</v>
      </c>
      <c r="E1822">
        <f t="shared" si="28"/>
        <v>4.7242192741322211E-4</v>
      </c>
      <c r="F1822" s="19"/>
    </row>
    <row r="1823" spans="1:6" x14ac:dyDescent="0.3">
      <c r="A1823" t="s">
        <v>8219</v>
      </c>
      <c r="B1823">
        <v>211</v>
      </c>
      <c r="E1823">
        <f t="shared" si="28"/>
        <v>4.7242192741322211E-4</v>
      </c>
      <c r="F1823" s="19"/>
    </row>
    <row r="1824" spans="1:6" x14ac:dyDescent="0.3">
      <c r="A1824" t="s">
        <v>8219</v>
      </c>
      <c r="B1824">
        <v>211</v>
      </c>
      <c r="E1824">
        <f t="shared" si="28"/>
        <v>4.7242192741322211E-4</v>
      </c>
      <c r="F1824" s="19"/>
    </row>
    <row r="1825" spans="1:6" x14ac:dyDescent="0.3">
      <c r="A1825" t="s">
        <v>8219</v>
      </c>
      <c r="B1825">
        <v>213</v>
      </c>
      <c r="E1825">
        <f t="shared" si="28"/>
        <v>4.7239863321507116E-4</v>
      </c>
      <c r="F1825" s="19"/>
    </row>
    <row r="1826" spans="1:6" x14ac:dyDescent="0.3">
      <c r="A1826" t="s">
        <v>8219</v>
      </c>
      <c r="B1826">
        <v>213</v>
      </c>
      <c r="E1826">
        <f t="shared" si="28"/>
        <v>4.7239863321507116E-4</v>
      </c>
      <c r="F1826" s="19"/>
    </row>
    <row r="1827" spans="1:6" x14ac:dyDescent="0.3">
      <c r="A1827" t="s">
        <v>8219</v>
      </c>
      <c r="B1827">
        <v>215</v>
      </c>
      <c r="E1827">
        <f t="shared" si="28"/>
        <v>4.723726895097628E-4</v>
      </c>
      <c r="F1827" s="19"/>
    </row>
    <row r="1828" spans="1:6" x14ac:dyDescent="0.3">
      <c r="A1828" t="s">
        <v>8219</v>
      </c>
      <c r="B1828">
        <v>216</v>
      </c>
      <c r="E1828">
        <f t="shared" si="28"/>
        <v>4.7235872422663914E-4</v>
      </c>
      <c r="F1828" s="19"/>
    </row>
    <row r="1829" spans="1:6" x14ac:dyDescent="0.3">
      <c r="A1829" t="s">
        <v>8219</v>
      </c>
      <c r="B1829">
        <v>217</v>
      </c>
      <c r="E1829">
        <f t="shared" si="28"/>
        <v>4.7234409673395513E-4</v>
      </c>
      <c r="F1829" s="19"/>
    </row>
    <row r="1830" spans="1:6" x14ac:dyDescent="0.3">
      <c r="A1830" t="s">
        <v>8219</v>
      </c>
      <c r="B1830">
        <v>217</v>
      </c>
      <c r="E1830">
        <f t="shared" si="28"/>
        <v>4.7234409673395513E-4</v>
      </c>
      <c r="F1830" s="19"/>
    </row>
    <row r="1831" spans="1:6" x14ac:dyDescent="0.3">
      <c r="A1831" t="s">
        <v>8219</v>
      </c>
      <c r="B1831">
        <v>218</v>
      </c>
      <c r="E1831">
        <f t="shared" si="28"/>
        <v>4.7232880709325653E-4</v>
      </c>
      <c r="F1831" s="19"/>
    </row>
    <row r="1832" spans="1:6" x14ac:dyDescent="0.3">
      <c r="A1832" t="s">
        <v>8219</v>
      </c>
      <c r="B1832">
        <v>218</v>
      </c>
      <c r="E1832">
        <f t="shared" si="28"/>
        <v>4.7232880709325653E-4</v>
      </c>
      <c r="F1832" s="19"/>
    </row>
    <row r="1833" spans="1:6" x14ac:dyDescent="0.3">
      <c r="A1833" t="s">
        <v>8219</v>
      </c>
      <c r="B1833">
        <v>220</v>
      </c>
      <c r="E1833">
        <f t="shared" si="28"/>
        <v>4.7229624162792262E-4</v>
      </c>
      <c r="F1833" s="19"/>
    </row>
    <row r="1834" spans="1:6" x14ac:dyDescent="0.3">
      <c r="A1834" t="s">
        <v>8219</v>
      </c>
      <c r="B1834">
        <v>221</v>
      </c>
      <c r="E1834">
        <f t="shared" si="28"/>
        <v>4.7227896594030048E-4</v>
      </c>
      <c r="F1834" s="19"/>
    </row>
    <row r="1835" spans="1:6" x14ac:dyDescent="0.3">
      <c r="A1835" t="s">
        <v>8219</v>
      </c>
      <c r="B1835">
        <v>221</v>
      </c>
      <c r="E1835">
        <f t="shared" si="28"/>
        <v>4.7227896594030048E-4</v>
      </c>
      <c r="F1835" s="19"/>
    </row>
    <row r="1836" spans="1:6" x14ac:dyDescent="0.3">
      <c r="A1836" t="s">
        <v>8219</v>
      </c>
      <c r="B1836">
        <v>221</v>
      </c>
      <c r="E1836">
        <f t="shared" si="28"/>
        <v>4.7227896594030048E-4</v>
      </c>
      <c r="F1836" s="19"/>
    </row>
    <row r="1837" spans="1:6" x14ac:dyDescent="0.3">
      <c r="A1837" t="s">
        <v>8219</v>
      </c>
      <c r="B1837">
        <v>222</v>
      </c>
      <c r="E1837">
        <f t="shared" si="28"/>
        <v>4.7226102837868956E-4</v>
      </c>
      <c r="F1837" s="19"/>
    </row>
    <row r="1838" spans="1:6" x14ac:dyDescent="0.3">
      <c r="A1838" t="s">
        <v>8219</v>
      </c>
      <c r="B1838">
        <v>222</v>
      </c>
      <c r="E1838">
        <f t="shared" si="28"/>
        <v>4.7226102837868956E-4</v>
      </c>
      <c r="F1838" s="19"/>
    </row>
    <row r="1839" spans="1:6" x14ac:dyDescent="0.3">
      <c r="A1839" t="s">
        <v>8219</v>
      </c>
      <c r="B1839">
        <v>223</v>
      </c>
      <c r="E1839">
        <f t="shared" si="28"/>
        <v>4.722424290185544E-4</v>
      </c>
      <c r="F1839" s="19"/>
    </row>
    <row r="1840" spans="1:6" x14ac:dyDescent="0.3">
      <c r="A1840" t="s">
        <v>8219</v>
      </c>
      <c r="B1840">
        <v>224</v>
      </c>
      <c r="E1840">
        <f t="shared" si="28"/>
        <v>4.7222316793814155E-4</v>
      </c>
      <c r="F1840" s="19"/>
    </row>
    <row r="1841" spans="1:6" x14ac:dyDescent="0.3">
      <c r="A1841" t="s">
        <v>8219</v>
      </c>
      <c r="B1841">
        <v>226</v>
      </c>
      <c r="E1841">
        <f t="shared" si="28"/>
        <v>4.7218266094337791E-4</v>
      </c>
      <c r="F1841" s="19"/>
    </row>
    <row r="1842" spans="1:6" x14ac:dyDescent="0.3">
      <c r="A1842" t="s">
        <v>8219</v>
      </c>
      <c r="B1842">
        <v>226</v>
      </c>
      <c r="E1842">
        <f t="shared" si="28"/>
        <v>4.7218266094337791E-4</v>
      </c>
      <c r="F1842" s="19"/>
    </row>
    <row r="1843" spans="1:6" x14ac:dyDescent="0.3">
      <c r="A1843" t="s">
        <v>8219</v>
      </c>
      <c r="B1843">
        <v>226</v>
      </c>
      <c r="E1843">
        <f t="shared" si="28"/>
        <v>4.7218266094337791E-4</v>
      </c>
      <c r="F1843" s="19"/>
    </row>
    <row r="1844" spans="1:6" x14ac:dyDescent="0.3">
      <c r="A1844" t="s">
        <v>8219</v>
      </c>
      <c r="B1844">
        <v>227</v>
      </c>
      <c r="E1844">
        <f t="shared" si="28"/>
        <v>4.7216141519942662E-4</v>
      </c>
      <c r="F1844" s="19"/>
    </row>
    <row r="1845" spans="1:6" x14ac:dyDescent="0.3">
      <c r="A1845" t="s">
        <v>8219</v>
      </c>
      <c r="B1845">
        <v>229</v>
      </c>
      <c r="E1845">
        <f t="shared" si="28"/>
        <v>4.7211693966523372E-4</v>
      </c>
      <c r="F1845" s="19"/>
    </row>
    <row r="1846" spans="1:6" x14ac:dyDescent="0.3">
      <c r="A1846" t="s">
        <v>8219</v>
      </c>
      <c r="B1846">
        <v>229</v>
      </c>
      <c r="E1846">
        <f t="shared" si="28"/>
        <v>4.7211693966523372E-4</v>
      </c>
      <c r="F1846" s="19"/>
    </row>
    <row r="1847" spans="1:6" x14ac:dyDescent="0.3">
      <c r="A1847" t="s">
        <v>8219</v>
      </c>
      <c r="B1847">
        <v>232</v>
      </c>
      <c r="E1847">
        <f t="shared" si="28"/>
        <v>4.7204526767213173E-4</v>
      </c>
      <c r="F1847" s="19"/>
    </row>
    <row r="1848" spans="1:6" x14ac:dyDescent="0.3">
      <c r="A1848" t="s">
        <v>8219</v>
      </c>
      <c r="B1848">
        <v>234</v>
      </c>
      <c r="E1848">
        <f t="shared" si="28"/>
        <v>4.719941817211525E-4</v>
      </c>
      <c r="F1848" s="19"/>
    </row>
    <row r="1849" spans="1:6" x14ac:dyDescent="0.3">
      <c r="A1849" t="s">
        <v>8219</v>
      </c>
      <c r="B1849">
        <v>234</v>
      </c>
      <c r="E1849">
        <f t="shared" si="28"/>
        <v>4.719941817211525E-4</v>
      </c>
      <c r="F1849" s="19"/>
    </row>
    <row r="1850" spans="1:6" x14ac:dyDescent="0.3">
      <c r="A1850" t="s">
        <v>8219</v>
      </c>
      <c r="B1850">
        <v>235</v>
      </c>
      <c r="E1850">
        <f t="shared" si="28"/>
        <v>4.7196764767709506E-4</v>
      </c>
      <c r="F1850" s="19"/>
    </row>
    <row r="1851" spans="1:6" x14ac:dyDescent="0.3">
      <c r="A1851" t="s">
        <v>8219</v>
      </c>
      <c r="B1851">
        <v>235</v>
      </c>
      <c r="E1851">
        <f t="shared" si="28"/>
        <v>4.7196764767709506E-4</v>
      </c>
      <c r="F1851" s="19"/>
    </row>
    <row r="1852" spans="1:6" x14ac:dyDescent="0.3">
      <c r="A1852" t="s">
        <v>8219</v>
      </c>
      <c r="B1852">
        <v>236</v>
      </c>
      <c r="E1852">
        <f t="shared" si="28"/>
        <v>4.7194045306851403E-4</v>
      </c>
      <c r="F1852" s="19"/>
    </row>
    <row r="1853" spans="1:6" x14ac:dyDescent="0.3">
      <c r="A1853" t="s">
        <v>8219</v>
      </c>
      <c r="B1853">
        <v>236</v>
      </c>
      <c r="E1853">
        <f t="shared" si="28"/>
        <v>4.7194045306851403E-4</v>
      </c>
      <c r="F1853" s="19"/>
    </row>
    <row r="1854" spans="1:6" x14ac:dyDescent="0.3">
      <c r="A1854" t="s">
        <v>8219</v>
      </c>
      <c r="B1854">
        <v>236</v>
      </c>
      <c r="E1854">
        <f t="shared" si="28"/>
        <v>4.7194045306851403E-4</v>
      </c>
      <c r="F1854" s="19"/>
    </row>
    <row r="1855" spans="1:6" x14ac:dyDescent="0.3">
      <c r="A1855" t="s">
        <v>8219</v>
      </c>
      <c r="B1855">
        <v>237</v>
      </c>
      <c r="E1855">
        <f t="shared" si="28"/>
        <v>4.7191259800976807E-4</v>
      </c>
      <c r="F1855" s="19"/>
    </row>
    <row r="1856" spans="1:6" x14ac:dyDescent="0.3">
      <c r="A1856" t="s">
        <v>8219</v>
      </c>
      <c r="B1856">
        <v>237</v>
      </c>
      <c r="E1856">
        <f t="shared" si="28"/>
        <v>4.7191259800976807E-4</v>
      </c>
      <c r="F1856" s="19"/>
    </row>
    <row r="1857" spans="1:6" x14ac:dyDescent="0.3">
      <c r="A1857" t="s">
        <v>8219</v>
      </c>
      <c r="B1857">
        <v>237</v>
      </c>
      <c r="E1857">
        <f t="shared" si="28"/>
        <v>4.7191259800976807E-4</v>
      </c>
      <c r="F1857" s="19"/>
    </row>
    <row r="1858" spans="1:6" x14ac:dyDescent="0.3">
      <c r="A1858" t="s">
        <v>8219</v>
      </c>
      <c r="B1858">
        <v>238</v>
      </c>
      <c r="E1858">
        <f t="shared" si="28"/>
        <v>4.7188408261798829E-4</v>
      </c>
      <c r="F1858" s="19"/>
    </row>
    <row r="1859" spans="1:6" x14ac:dyDescent="0.3">
      <c r="A1859" t="s">
        <v>8219</v>
      </c>
      <c r="B1859">
        <v>238</v>
      </c>
      <c r="E1859">
        <f t="shared" ref="E1859:E1922" si="29">_xlfn.NORM.DIST(B1859,$C$2,$D$2,FALSE)</f>
        <v>4.7188408261798829E-4</v>
      </c>
      <c r="F1859" s="19"/>
    </row>
    <row r="1860" spans="1:6" x14ac:dyDescent="0.3">
      <c r="A1860" t="s">
        <v>8219</v>
      </c>
      <c r="B1860">
        <v>238</v>
      </c>
      <c r="E1860">
        <f t="shared" si="29"/>
        <v>4.7188408261798829E-4</v>
      </c>
      <c r="F1860" s="19"/>
    </row>
    <row r="1861" spans="1:6" x14ac:dyDescent="0.3">
      <c r="A1861" t="s">
        <v>8219</v>
      </c>
      <c r="B1861">
        <v>238</v>
      </c>
      <c r="E1861">
        <f t="shared" si="29"/>
        <v>4.7188408261798829E-4</v>
      </c>
      <c r="F1861" s="19"/>
    </row>
    <row r="1862" spans="1:6" x14ac:dyDescent="0.3">
      <c r="A1862" t="s">
        <v>8219</v>
      </c>
      <c r="B1862">
        <v>240</v>
      </c>
      <c r="E1862">
        <f t="shared" si="29"/>
        <v>4.7182507131771127E-4</v>
      </c>
      <c r="F1862" s="19"/>
    </row>
    <row r="1863" spans="1:6" x14ac:dyDescent="0.3">
      <c r="A1863" t="s">
        <v>8219</v>
      </c>
      <c r="B1863">
        <v>241</v>
      </c>
      <c r="E1863">
        <f t="shared" si="29"/>
        <v>4.7179457565733266E-4</v>
      </c>
      <c r="F1863" s="19"/>
    </row>
    <row r="1864" spans="1:6" x14ac:dyDescent="0.3">
      <c r="A1864" t="s">
        <v>8219</v>
      </c>
      <c r="B1864">
        <v>241</v>
      </c>
      <c r="E1864">
        <f t="shared" si="29"/>
        <v>4.7179457565733266E-4</v>
      </c>
      <c r="F1864" s="19"/>
    </row>
    <row r="1865" spans="1:6" x14ac:dyDescent="0.3">
      <c r="A1865" t="s">
        <v>8219</v>
      </c>
      <c r="B1865">
        <v>241</v>
      </c>
      <c r="E1865">
        <f t="shared" si="29"/>
        <v>4.7179457565733266E-4</v>
      </c>
      <c r="F1865" s="19"/>
    </row>
    <row r="1866" spans="1:6" x14ac:dyDescent="0.3">
      <c r="A1866" t="s">
        <v>8219</v>
      </c>
      <c r="B1866">
        <v>242</v>
      </c>
      <c r="E1866">
        <f t="shared" si="29"/>
        <v>4.7176342016015611E-4</v>
      </c>
      <c r="F1866" s="19"/>
    </row>
    <row r="1867" spans="1:6" x14ac:dyDescent="0.3">
      <c r="A1867" t="s">
        <v>8219</v>
      </c>
      <c r="B1867">
        <v>244</v>
      </c>
      <c r="E1867">
        <f t="shared" si="29"/>
        <v>4.7169913018210594E-4</v>
      </c>
      <c r="F1867" s="19"/>
    </row>
    <row r="1868" spans="1:6" x14ac:dyDescent="0.3">
      <c r="A1868" t="s">
        <v>8219</v>
      </c>
      <c r="B1868">
        <v>244</v>
      </c>
      <c r="E1868">
        <f t="shared" si="29"/>
        <v>4.7169913018210594E-4</v>
      </c>
      <c r="F1868" s="19"/>
    </row>
    <row r="1869" spans="1:6" x14ac:dyDescent="0.3">
      <c r="A1869" t="s">
        <v>8219</v>
      </c>
      <c r="B1869">
        <v>246</v>
      </c>
      <c r="E1869">
        <f t="shared" si="29"/>
        <v>4.7163220246462415E-4</v>
      </c>
      <c r="F1869" s="19"/>
    </row>
    <row r="1870" spans="1:6" x14ac:dyDescent="0.3">
      <c r="A1870" t="s">
        <v>8219</v>
      </c>
      <c r="B1870">
        <v>246</v>
      </c>
      <c r="E1870">
        <f t="shared" si="29"/>
        <v>4.7163220246462415E-4</v>
      </c>
      <c r="F1870" s="19"/>
    </row>
    <row r="1871" spans="1:6" x14ac:dyDescent="0.3">
      <c r="A1871" t="s">
        <v>8219</v>
      </c>
      <c r="B1871">
        <v>248</v>
      </c>
      <c r="E1871">
        <f t="shared" si="29"/>
        <v>4.7156263813302469E-4</v>
      </c>
      <c r="F1871" s="19"/>
    </row>
    <row r="1872" spans="1:6" x14ac:dyDescent="0.3">
      <c r="A1872" t="s">
        <v>8219</v>
      </c>
      <c r="B1872">
        <v>249</v>
      </c>
      <c r="E1872">
        <f t="shared" si="29"/>
        <v>4.7152686760068319E-4</v>
      </c>
      <c r="F1872" s="19"/>
    </row>
    <row r="1873" spans="1:6" x14ac:dyDescent="0.3">
      <c r="A1873" t="s">
        <v>8219</v>
      </c>
      <c r="B1873">
        <v>249</v>
      </c>
      <c r="E1873">
        <f t="shared" si="29"/>
        <v>4.7152686760068319E-4</v>
      </c>
      <c r="F1873" s="19"/>
    </row>
    <row r="1874" spans="1:6" x14ac:dyDescent="0.3">
      <c r="A1874" t="s">
        <v>8219</v>
      </c>
      <c r="B1874">
        <v>251</v>
      </c>
      <c r="E1874">
        <f t="shared" si="29"/>
        <v>4.7145335055458974E-4</v>
      </c>
      <c r="F1874" s="19"/>
    </row>
    <row r="1875" spans="1:6" x14ac:dyDescent="0.3">
      <c r="A1875" t="s">
        <v>8219</v>
      </c>
      <c r="B1875">
        <v>251</v>
      </c>
      <c r="E1875">
        <f t="shared" si="29"/>
        <v>4.7145335055458974E-4</v>
      </c>
      <c r="F1875" s="19"/>
    </row>
    <row r="1876" spans="1:6" x14ac:dyDescent="0.3">
      <c r="A1876" t="s">
        <v>8219</v>
      </c>
      <c r="B1876">
        <v>251</v>
      </c>
      <c r="E1876">
        <f t="shared" si="29"/>
        <v>4.7145335055458974E-4</v>
      </c>
      <c r="F1876" s="19"/>
    </row>
    <row r="1877" spans="1:6" x14ac:dyDescent="0.3">
      <c r="A1877" t="s">
        <v>8219</v>
      </c>
      <c r="B1877">
        <v>253</v>
      </c>
      <c r="E1877">
        <f t="shared" si="29"/>
        <v>4.7137719990104768E-4</v>
      </c>
      <c r="F1877" s="19"/>
    </row>
    <row r="1878" spans="1:6" x14ac:dyDescent="0.3">
      <c r="A1878" t="s">
        <v>8219</v>
      </c>
      <c r="B1878">
        <v>253</v>
      </c>
      <c r="E1878">
        <f t="shared" si="29"/>
        <v>4.7137719990104768E-4</v>
      </c>
      <c r="F1878" s="19"/>
    </row>
    <row r="1879" spans="1:6" x14ac:dyDescent="0.3">
      <c r="A1879" t="s">
        <v>8219</v>
      </c>
      <c r="B1879">
        <v>253</v>
      </c>
      <c r="E1879">
        <f t="shared" si="29"/>
        <v>4.7137719990104768E-4</v>
      </c>
      <c r="F1879" s="19"/>
    </row>
    <row r="1880" spans="1:6" x14ac:dyDescent="0.3">
      <c r="A1880" t="s">
        <v>8219</v>
      </c>
      <c r="B1880">
        <v>255</v>
      </c>
      <c r="E1880">
        <f t="shared" si="29"/>
        <v>4.7129841691999016E-4</v>
      </c>
      <c r="F1880" s="19"/>
    </row>
    <row r="1881" spans="1:6" x14ac:dyDescent="0.3">
      <c r="A1881" t="s">
        <v>8219</v>
      </c>
      <c r="B1881">
        <v>259</v>
      </c>
      <c r="E1881">
        <f t="shared" si="29"/>
        <v>4.7113295931551751E-4</v>
      </c>
      <c r="F1881" s="19"/>
    </row>
    <row r="1882" spans="1:6" x14ac:dyDescent="0.3">
      <c r="A1882" t="s">
        <v>8219</v>
      </c>
      <c r="B1882">
        <v>263</v>
      </c>
      <c r="E1882">
        <f t="shared" si="29"/>
        <v>4.7095698886193339E-4</v>
      </c>
      <c r="F1882" s="19"/>
    </row>
    <row r="1883" spans="1:6" x14ac:dyDescent="0.3">
      <c r="A1883" t="s">
        <v>8219</v>
      </c>
      <c r="B1883">
        <v>263</v>
      </c>
      <c r="E1883">
        <f t="shared" si="29"/>
        <v>4.7095698886193339E-4</v>
      </c>
      <c r="F1883" s="19"/>
    </row>
    <row r="1884" spans="1:6" x14ac:dyDescent="0.3">
      <c r="A1884" t="s">
        <v>8219</v>
      </c>
      <c r="B1884">
        <v>263</v>
      </c>
      <c r="E1884">
        <f t="shared" si="29"/>
        <v>4.7095698886193339E-4</v>
      </c>
      <c r="F1884" s="19"/>
    </row>
    <row r="1885" spans="1:6" x14ac:dyDescent="0.3">
      <c r="A1885" t="s">
        <v>8219</v>
      </c>
      <c r="B1885">
        <v>263</v>
      </c>
      <c r="E1885">
        <f t="shared" si="29"/>
        <v>4.7095698886193339E-4</v>
      </c>
      <c r="F1885" s="19"/>
    </row>
    <row r="1886" spans="1:6" x14ac:dyDescent="0.3">
      <c r="A1886" t="s">
        <v>8219</v>
      </c>
      <c r="B1886">
        <v>263</v>
      </c>
      <c r="E1886">
        <f t="shared" si="29"/>
        <v>4.7095698886193339E-4</v>
      </c>
      <c r="F1886" s="19"/>
    </row>
    <row r="1887" spans="1:6" x14ac:dyDescent="0.3">
      <c r="A1887" t="s">
        <v>8219</v>
      </c>
      <c r="B1887">
        <v>264</v>
      </c>
      <c r="E1887">
        <f t="shared" si="29"/>
        <v>4.7091135498610184E-4</v>
      </c>
      <c r="F1887" s="19"/>
    </row>
    <row r="1888" spans="1:6" x14ac:dyDescent="0.3">
      <c r="A1888" t="s">
        <v>8219</v>
      </c>
      <c r="B1888">
        <v>265</v>
      </c>
      <c r="E1888">
        <f t="shared" si="29"/>
        <v>4.7086506498442382E-4</v>
      </c>
      <c r="F1888" s="19"/>
    </row>
    <row r="1889" spans="1:6" x14ac:dyDescent="0.3">
      <c r="A1889" t="s">
        <v>8219</v>
      </c>
      <c r="B1889">
        <v>265</v>
      </c>
      <c r="E1889">
        <f t="shared" si="29"/>
        <v>4.7086506498442382E-4</v>
      </c>
      <c r="F1889" s="19"/>
    </row>
    <row r="1890" spans="1:6" x14ac:dyDescent="0.3">
      <c r="A1890" t="s">
        <v>8219</v>
      </c>
      <c r="B1890">
        <v>266</v>
      </c>
      <c r="E1890">
        <f t="shared" si="29"/>
        <v>4.7081811905126393E-4</v>
      </c>
      <c r="F1890" s="19"/>
    </row>
    <row r="1891" spans="1:6" x14ac:dyDescent="0.3">
      <c r="A1891" t="s">
        <v>8219</v>
      </c>
      <c r="B1891">
        <v>266</v>
      </c>
      <c r="E1891">
        <f t="shared" si="29"/>
        <v>4.7081811905126393E-4</v>
      </c>
      <c r="F1891" s="19"/>
    </row>
    <row r="1892" spans="1:6" x14ac:dyDescent="0.3">
      <c r="A1892" t="s">
        <v>8219</v>
      </c>
      <c r="B1892">
        <v>267</v>
      </c>
      <c r="E1892">
        <f t="shared" si="29"/>
        <v>4.7077051738372784E-4</v>
      </c>
      <c r="F1892" s="19"/>
    </row>
    <row r="1893" spans="1:6" x14ac:dyDescent="0.3">
      <c r="A1893" t="s">
        <v>8219</v>
      </c>
      <c r="B1893">
        <v>269</v>
      </c>
      <c r="E1893">
        <f t="shared" si="29"/>
        <v>4.7067334764764685E-4</v>
      </c>
      <c r="F1893" s="19"/>
    </row>
    <row r="1894" spans="1:6" x14ac:dyDescent="0.3">
      <c r="A1894" t="s">
        <v>8219</v>
      </c>
      <c r="B1894">
        <v>269</v>
      </c>
      <c r="E1894">
        <f t="shared" si="29"/>
        <v>4.7067334764764685E-4</v>
      </c>
      <c r="F1894" s="19"/>
    </row>
    <row r="1895" spans="1:6" x14ac:dyDescent="0.3">
      <c r="A1895" t="s">
        <v>8219</v>
      </c>
      <c r="B1895">
        <v>269</v>
      </c>
      <c r="E1895">
        <f t="shared" si="29"/>
        <v>4.7067334764764685E-4</v>
      </c>
      <c r="F1895" s="19"/>
    </row>
    <row r="1896" spans="1:6" x14ac:dyDescent="0.3">
      <c r="A1896" t="s">
        <v>8219</v>
      </c>
      <c r="B1896">
        <v>270</v>
      </c>
      <c r="E1896">
        <f t="shared" si="29"/>
        <v>4.7062377998700655E-4</v>
      </c>
      <c r="F1896" s="19"/>
    </row>
    <row r="1897" spans="1:6" x14ac:dyDescent="0.3">
      <c r="A1897" t="s">
        <v>8219</v>
      </c>
      <c r="B1897">
        <v>271</v>
      </c>
      <c r="E1897">
        <f t="shared" si="29"/>
        <v>4.7057355740779593E-4</v>
      </c>
      <c r="F1897" s="19"/>
    </row>
    <row r="1898" spans="1:6" x14ac:dyDescent="0.3">
      <c r="A1898" t="s">
        <v>8219</v>
      </c>
      <c r="B1898">
        <v>271</v>
      </c>
      <c r="E1898">
        <f t="shared" si="29"/>
        <v>4.7057355740779593E-4</v>
      </c>
      <c r="F1898" s="19"/>
    </row>
    <row r="1899" spans="1:6" x14ac:dyDescent="0.3">
      <c r="A1899" t="s">
        <v>8219</v>
      </c>
      <c r="B1899">
        <v>271</v>
      </c>
      <c r="E1899">
        <f t="shared" si="29"/>
        <v>4.7057355740779593E-4</v>
      </c>
      <c r="F1899" s="19"/>
    </row>
    <row r="1900" spans="1:6" x14ac:dyDescent="0.3">
      <c r="A1900" t="s">
        <v>8219</v>
      </c>
      <c r="B1900">
        <v>271</v>
      </c>
      <c r="E1900">
        <f t="shared" si="29"/>
        <v>4.7057355740779593E-4</v>
      </c>
      <c r="F1900" s="19"/>
    </row>
    <row r="1901" spans="1:6" x14ac:dyDescent="0.3">
      <c r="A1901" t="s">
        <v>8219</v>
      </c>
      <c r="B1901">
        <v>273</v>
      </c>
      <c r="E1901">
        <f t="shared" si="29"/>
        <v>4.7047114833955763E-4</v>
      </c>
      <c r="F1901" s="19"/>
    </row>
    <row r="1902" spans="1:6" x14ac:dyDescent="0.3">
      <c r="A1902" t="s">
        <v>8219</v>
      </c>
      <c r="B1902">
        <v>274</v>
      </c>
      <c r="E1902">
        <f t="shared" si="29"/>
        <v>4.7041896228030628E-4</v>
      </c>
      <c r="F1902" s="19"/>
    </row>
    <row r="1903" spans="1:6" x14ac:dyDescent="0.3">
      <c r="A1903" t="s">
        <v>8219</v>
      </c>
      <c r="B1903">
        <v>274</v>
      </c>
      <c r="E1903">
        <f t="shared" si="29"/>
        <v>4.7041896228030628E-4</v>
      </c>
      <c r="F1903" s="19"/>
    </row>
    <row r="1904" spans="1:6" x14ac:dyDescent="0.3">
      <c r="A1904" t="s">
        <v>8219</v>
      </c>
      <c r="B1904">
        <v>274</v>
      </c>
      <c r="E1904">
        <f t="shared" si="29"/>
        <v>4.7041896228030628E-4</v>
      </c>
      <c r="F1904" s="19"/>
    </row>
    <row r="1905" spans="1:6" x14ac:dyDescent="0.3">
      <c r="A1905" t="s">
        <v>8219</v>
      </c>
      <c r="B1905">
        <v>275</v>
      </c>
      <c r="E1905">
        <f t="shared" si="29"/>
        <v>4.7036612216203488E-4</v>
      </c>
      <c r="F1905" s="19"/>
    </row>
    <row r="1906" spans="1:6" x14ac:dyDescent="0.3">
      <c r="A1906" t="s">
        <v>8219</v>
      </c>
      <c r="B1906">
        <v>276</v>
      </c>
      <c r="E1906">
        <f t="shared" si="29"/>
        <v>4.7031262820645476E-4</v>
      </c>
      <c r="F1906" s="19"/>
    </row>
    <row r="1907" spans="1:6" x14ac:dyDescent="0.3">
      <c r="A1907" t="s">
        <v>8219</v>
      </c>
      <c r="B1907">
        <v>277</v>
      </c>
      <c r="E1907">
        <f t="shared" si="29"/>
        <v>4.7025848063800366E-4</v>
      </c>
      <c r="F1907" s="19"/>
    </row>
    <row r="1908" spans="1:6" x14ac:dyDescent="0.3">
      <c r="A1908" t="s">
        <v>8219</v>
      </c>
      <c r="B1908">
        <v>278</v>
      </c>
      <c r="E1908">
        <f t="shared" si="29"/>
        <v>4.7020367968384451E-4</v>
      </c>
      <c r="F1908" s="19"/>
    </row>
    <row r="1909" spans="1:6" x14ac:dyDescent="0.3">
      <c r="A1909" t="s">
        <v>8219</v>
      </c>
      <c r="B1909">
        <v>279</v>
      </c>
      <c r="E1909">
        <f t="shared" si="29"/>
        <v>4.7014822557386312E-4</v>
      </c>
      <c r="F1909" s="19"/>
    </row>
    <row r="1910" spans="1:6" x14ac:dyDescent="0.3">
      <c r="A1910" t="s">
        <v>8219</v>
      </c>
      <c r="B1910">
        <v>280</v>
      </c>
      <c r="E1910">
        <f t="shared" si="29"/>
        <v>4.7009211854066727E-4</v>
      </c>
      <c r="F1910" s="19"/>
    </row>
    <row r="1911" spans="1:6" x14ac:dyDescent="0.3">
      <c r="A1911" t="s">
        <v>8219</v>
      </c>
      <c r="B1911">
        <v>282</v>
      </c>
      <c r="E1911">
        <f t="shared" si="29"/>
        <v>4.6997794664866213E-4</v>
      </c>
      <c r="F1911" s="19"/>
    </row>
    <row r="1912" spans="1:6" x14ac:dyDescent="0.3">
      <c r="A1912" t="s">
        <v>8219</v>
      </c>
      <c r="B1912">
        <v>283</v>
      </c>
      <c r="E1912">
        <f t="shared" si="29"/>
        <v>4.6991988226866195E-4</v>
      </c>
      <c r="F1912" s="19"/>
    </row>
    <row r="1913" spans="1:6" x14ac:dyDescent="0.3">
      <c r="A1913" t="s">
        <v>8219</v>
      </c>
      <c r="B1913">
        <v>284</v>
      </c>
      <c r="E1913">
        <f t="shared" si="29"/>
        <v>4.6986116592306253E-4</v>
      </c>
      <c r="F1913" s="19"/>
    </row>
    <row r="1914" spans="1:6" x14ac:dyDescent="0.3">
      <c r="A1914" t="s">
        <v>8219</v>
      </c>
      <c r="B1914">
        <v>284</v>
      </c>
      <c r="E1914">
        <f t="shared" si="29"/>
        <v>4.6986116592306253E-4</v>
      </c>
      <c r="F1914" s="19"/>
    </row>
    <row r="1915" spans="1:6" x14ac:dyDescent="0.3">
      <c r="A1915" t="s">
        <v>8219</v>
      </c>
      <c r="B1915">
        <v>284</v>
      </c>
      <c r="E1915">
        <f t="shared" si="29"/>
        <v>4.6986116592306253E-4</v>
      </c>
      <c r="F1915" s="19"/>
    </row>
    <row r="1916" spans="1:6" x14ac:dyDescent="0.3">
      <c r="A1916" t="s">
        <v>8219</v>
      </c>
      <c r="B1916">
        <v>285</v>
      </c>
      <c r="E1916">
        <f t="shared" si="29"/>
        <v>4.6980179785805534E-4</v>
      </c>
      <c r="F1916" s="19"/>
    </row>
    <row r="1917" spans="1:6" x14ac:dyDescent="0.3">
      <c r="A1917" t="s">
        <v>8219</v>
      </c>
      <c r="B1917">
        <v>286</v>
      </c>
      <c r="E1917">
        <f t="shared" si="29"/>
        <v>4.6974177832254343E-4</v>
      </c>
      <c r="F1917" s="19"/>
    </row>
    <row r="1918" spans="1:6" x14ac:dyDescent="0.3">
      <c r="A1918" t="s">
        <v>8219</v>
      </c>
      <c r="B1918">
        <v>286</v>
      </c>
      <c r="E1918">
        <f t="shared" si="29"/>
        <v>4.6974177832254343E-4</v>
      </c>
      <c r="F1918" s="19"/>
    </row>
    <row r="1919" spans="1:6" x14ac:dyDescent="0.3">
      <c r="A1919" t="s">
        <v>8219</v>
      </c>
      <c r="B1919">
        <v>286</v>
      </c>
      <c r="E1919">
        <f t="shared" si="29"/>
        <v>4.6974177832254343E-4</v>
      </c>
      <c r="F1919" s="19"/>
    </row>
    <row r="1920" spans="1:6" x14ac:dyDescent="0.3">
      <c r="A1920" t="s">
        <v>8219</v>
      </c>
      <c r="B1920">
        <v>287</v>
      </c>
      <c r="E1920">
        <f t="shared" si="29"/>
        <v>4.6968110756813984E-4</v>
      </c>
      <c r="F1920" s="19"/>
    </row>
    <row r="1921" spans="1:6" x14ac:dyDescent="0.3">
      <c r="A1921" t="s">
        <v>8219</v>
      </c>
      <c r="B1921">
        <v>288</v>
      </c>
      <c r="E1921">
        <f t="shared" si="29"/>
        <v>4.6961978584916591E-4</v>
      </c>
      <c r="F1921" s="19"/>
    </row>
    <row r="1922" spans="1:6" x14ac:dyDescent="0.3">
      <c r="A1922" t="s">
        <v>8219</v>
      </c>
      <c r="B1922">
        <v>288</v>
      </c>
      <c r="E1922">
        <f t="shared" si="29"/>
        <v>4.6961978584916591E-4</v>
      </c>
      <c r="F1922" s="19"/>
    </row>
    <row r="1923" spans="1:6" x14ac:dyDescent="0.3">
      <c r="A1923" t="s">
        <v>8219</v>
      </c>
      <c r="B1923">
        <v>290</v>
      </c>
      <c r="E1923">
        <f t="shared" ref="E1923:E1986" si="30">_xlfn.NORM.DIST(B1923,$C$2,$D$2,FALSE)</f>
        <v>4.6949519054832165E-4</v>
      </c>
      <c r="F1923" s="19"/>
    </row>
    <row r="1924" spans="1:6" x14ac:dyDescent="0.3">
      <c r="A1924" t="s">
        <v>8219</v>
      </c>
      <c r="B1924">
        <v>290</v>
      </c>
      <c r="E1924">
        <f t="shared" si="30"/>
        <v>4.6949519054832165E-4</v>
      </c>
      <c r="F1924" s="19"/>
    </row>
    <row r="1925" spans="1:6" x14ac:dyDescent="0.3">
      <c r="A1925" t="s">
        <v>8219</v>
      </c>
      <c r="B1925">
        <v>290</v>
      </c>
      <c r="E1925">
        <f t="shared" si="30"/>
        <v>4.6949519054832165E-4</v>
      </c>
      <c r="F1925" s="19"/>
    </row>
    <row r="1926" spans="1:6" x14ac:dyDescent="0.3">
      <c r="A1926" t="s">
        <v>8219</v>
      </c>
      <c r="B1926">
        <v>293</v>
      </c>
      <c r="E1926">
        <f t="shared" si="30"/>
        <v>4.69303421876328E-4</v>
      </c>
      <c r="F1926" s="19"/>
    </row>
    <row r="1927" spans="1:6" x14ac:dyDescent="0.3">
      <c r="A1927" t="s">
        <v>8219</v>
      </c>
      <c r="B1927">
        <v>294</v>
      </c>
      <c r="E1927">
        <f t="shared" si="30"/>
        <v>4.6923819986210784E-4</v>
      </c>
      <c r="F1927" s="19"/>
    </row>
    <row r="1928" spans="1:6" x14ac:dyDescent="0.3">
      <c r="A1928" t="s">
        <v>8219</v>
      </c>
      <c r="B1928">
        <v>294</v>
      </c>
      <c r="E1928">
        <f t="shared" si="30"/>
        <v>4.6923819986210784E-4</v>
      </c>
      <c r="F1928" s="19"/>
    </row>
    <row r="1929" spans="1:6" x14ac:dyDescent="0.3">
      <c r="A1929" t="s">
        <v>8219</v>
      </c>
      <c r="B1929">
        <v>296</v>
      </c>
      <c r="E1929">
        <f t="shared" si="30"/>
        <v>4.6910580878365343E-4</v>
      </c>
      <c r="F1929" s="19"/>
    </row>
    <row r="1930" spans="1:6" x14ac:dyDescent="0.3">
      <c r="A1930" t="s">
        <v>8219</v>
      </c>
      <c r="B1930">
        <v>298</v>
      </c>
      <c r="E1930">
        <f t="shared" si="30"/>
        <v>4.6897082349144244E-4</v>
      </c>
      <c r="F1930" s="19"/>
    </row>
    <row r="1931" spans="1:6" x14ac:dyDescent="0.3">
      <c r="A1931" t="s">
        <v>8219</v>
      </c>
      <c r="B1931">
        <v>299</v>
      </c>
      <c r="E1931">
        <f t="shared" si="30"/>
        <v>4.6890235872011236E-4</v>
      </c>
      <c r="F1931" s="19"/>
    </row>
    <row r="1932" spans="1:6" x14ac:dyDescent="0.3">
      <c r="A1932" t="s">
        <v>8219</v>
      </c>
      <c r="B1932">
        <v>301</v>
      </c>
      <c r="E1932">
        <f t="shared" si="30"/>
        <v>4.6876348636037702E-4</v>
      </c>
      <c r="F1932" s="19"/>
    </row>
    <row r="1933" spans="1:6" x14ac:dyDescent="0.3">
      <c r="A1933" t="s">
        <v>8219</v>
      </c>
      <c r="B1933">
        <v>302</v>
      </c>
      <c r="E1933">
        <f t="shared" si="30"/>
        <v>4.6869307935337105E-4</v>
      </c>
      <c r="F1933" s="19"/>
    </row>
    <row r="1934" spans="1:6" x14ac:dyDescent="0.3">
      <c r="A1934" t="s">
        <v>8219</v>
      </c>
      <c r="B1934">
        <v>302</v>
      </c>
      <c r="E1934">
        <f t="shared" si="30"/>
        <v>4.6869307935337105E-4</v>
      </c>
      <c r="F1934" s="19"/>
    </row>
    <row r="1935" spans="1:6" x14ac:dyDescent="0.3">
      <c r="A1935" t="s">
        <v>8219</v>
      </c>
      <c r="B1935">
        <v>303</v>
      </c>
      <c r="E1935">
        <f t="shared" si="30"/>
        <v>4.6862202552033967E-4</v>
      </c>
      <c r="F1935" s="19"/>
    </row>
    <row r="1936" spans="1:6" x14ac:dyDescent="0.3">
      <c r="A1936" t="s">
        <v>8219</v>
      </c>
      <c r="B1936">
        <v>303</v>
      </c>
      <c r="E1936">
        <f t="shared" si="30"/>
        <v>4.6862202552033967E-4</v>
      </c>
      <c r="F1936" s="19"/>
    </row>
    <row r="1937" spans="1:6" x14ac:dyDescent="0.3">
      <c r="A1937" t="s">
        <v>8219</v>
      </c>
      <c r="B1937">
        <v>304</v>
      </c>
      <c r="E1937">
        <f t="shared" si="30"/>
        <v>4.6855032515868039E-4</v>
      </c>
      <c r="F1937" s="19"/>
    </row>
    <row r="1938" spans="1:6" x14ac:dyDescent="0.3">
      <c r="A1938" t="s">
        <v>8219</v>
      </c>
      <c r="B1938">
        <v>305</v>
      </c>
      <c r="E1938">
        <f t="shared" si="30"/>
        <v>4.6847797856846592E-4</v>
      </c>
      <c r="F1938" s="19"/>
    </row>
    <row r="1939" spans="1:6" x14ac:dyDescent="0.3">
      <c r="A1939" t="s">
        <v>8219</v>
      </c>
      <c r="B1939">
        <v>305</v>
      </c>
      <c r="E1939">
        <f t="shared" si="30"/>
        <v>4.6847797856846592E-4</v>
      </c>
      <c r="F1939" s="19"/>
    </row>
    <row r="1940" spans="1:6" x14ac:dyDescent="0.3">
      <c r="A1940" t="s">
        <v>8219</v>
      </c>
      <c r="B1940">
        <v>306</v>
      </c>
      <c r="E1940">
        <f t="shared" si="30"/>
        <v>4.6840498605244278E-4</v>
      </c>
      <c r="F1940" s="19"/>
    </row>
    <row r="1941" spans="1:6" x14ac:dyDescent="0.3">
      <c r="A1941" t="s">
        <v>8219</v>
      </c>
      <c r="B1941">
        <v>307</v>
      </c>
      <c r="E1941">
        <f t="shared" si="30"/>
        <v>4.6833134791602823E-4</v>
      </c>
      <c r="F1941" s="19"/>
    </row>
    <row r="1942" spans="1:6" x14ac:dyDescent="0.3">
      <c r="A1942" t="s">
        <v>8219</v>
      </c>
      <c r="B1942">
        <v>308</v>
      </c>
      <c r="E1942">
        <f t="shared" si="30"/>
        <v>4.6825706446730885E-4</v>
      </c>
      <c r="F1942" s="19"/>
    </row>
    <row r="1943" spans="1:6" x14ac:dyDescent="0.3">
      <c r="A1943" t="s">
        <v>8219</v>
      </c>
      <c r="B1943">
        <v>311</v>
      </c>
      <c r="E1943">
        <f t="shared" si="30"/>
        <v>4.680303453681775E-4</v>
      </c>
      <c r="F1943" s="19"/>
    </row>
    <row r="1944" spans="1:6" x14ac:dyDescent="0.3">
      <c r="A1944" t="s">
        <v>8219</v>
      </c>
      <c r="B1944">
        <v>314</v>
      </c>
      <c r="E1944">
        <f t="shared" si="30"/>
        <v>4.6779782980519466E-4</v>
      </c>
      <c r="F1944" s="19"/>
    </row>
    <row r="1945" spans="1:6" x14ac:dyDescent="0.3">
      <c r="A1945" t="s">
        <v>8219</v>
      </c>
      <c r="B1945">
        <v>314</v>
      </c>
      <c r="E1945">
        <f t="shared" si="30"/>
        <v>4.6779782980519466E-4</v>
      </c>
      <c r="F1945" s="19"/>
    </row>
    <row r="1946" spans="1:6" x14ac:dyDescent="0.3">
      <c r="A1946" t="s">
        <v>8219</v>
      </c>
      <c r="B1946">
        <v>315</v>
      </c>
      <c r="E1946">
        <f t="shared" si="30"/>
        <v>4.6771903802051112E-4</v>
      </c>
      <c r="F1946" s="19"/>
    </row>
    <row r="1947" spans="1:6" x14ac:dyDescent="0.3">
      <c r="A1947" t="s">
        <v>8219</v>
      </c>
      <c r="B1947">
        <v>316</v>
      </c>
      <c r="E1947">
        <f t="shared" si="30"/>
        <v>4.6763960348404046E-4</v>
      </c>
      <c r="F1947" s="19"/>
    </row>
    <row r="1948" spans="1:6" x14ac:dyDescent="0.3">
      <c r="A1948" t="s">
        <v>8219</v>
      </c>
      <c r="B1948">
        <v>320</v>
      </c>
      <c r="E1948">
        <f t="shared" si="30"/>
        <v>4.6731544450016112E-4</v>
      </c>
      <c r="F1948" s="19"/>
    </row>
    <row r="1949" spans="1:6" x14ac:dyDescent="0.3">
      <c r="A1949" t="s">
        <v>8219</v>
      </c>
      <c r="B1949">
        <v>321</v>
      </c>
      <c r="E1949">
        <f t="shared" si="30"/>
        <v>4.6723280123779599E-4</v>
      </c>
      <c r="F1949" s="19"/>
    </row>
    <row r="1950" spans="1:6" x14ac:dyDescent="0.3">
      <c r="A1950" t="s">
        <v>8219</v>
      </c>
      <c r="B1950">
        <v>321</v>
      </c>
      <c r="E1950">
        <f t="shared" si="30"/>
        <v>4.6723280123779599E-4</v>
      </c>
      <c r="F1950" s="19"/>
    </row>
    <row r="1951" spans="1:6" x14ac:dyDescent="0.3">
      <c r="A1951" t="s">
        <v>8219</v>
      </c>
      <c r="B1951">
        <v>321</v>
      </c>
      <c r="E1951">
        <f t="shared" si="30"/>
        <v>4.6723280123779599E-4</v>
      </c>
      <c r="F1951" s="19"/>
    </row>
    <row r="1952" spans="1:6" x14ac:dyDescent="0.3">
      <c r="A1952" t="s">
        <v>8219</v>
      </c>
      <c r="B1952">
        <v>322</v>
      </c>
      <c r="E1952">
        <f t="shared" si="30"/>
        <v>4.671495172553549E-4</v>
      </c>
      <c r="F1952" s="19"/>
    </row>
    <row r="1953" spans="1:6" x14ac:dyDescent="0.3">
      <c r="A1953" t="s">
        <v>8219</v>
      </c>
      <c r="B1953">
        <v>325</v>
      </c>
      <c r="E1953">
        <f t="shared" si="30"/>
        <v>4.6689582447928416E-4</v>
      </c>
      <c r="F1953" s="19"/>
    </row>
    <row r="1954" spans="1:6" x14ac:dyDescent="0.3">
      <c r="A1954" t="s">
        <v>8219</v>
      </c>
      <c r="B1954">
        <v>325</v>
      </c>
      <c r="E1954">
        <f t="shared" si="30"/>
        <v>4.6689582447928416E-4</v>
      </c>
      <c r="F1954" s="19"/>
    </row>
    <row r="1955" spans="1:6" x14ac:dyDescent="0.3">
      <c r="A1955" t="s">
        <v>8219</v>
      </c>
      <c r="B1955">
        <v>325</v>
      </c>
      <c r="E1955">
        <f t="shared" si="30"/>
        <v>4.6689582447928416E-4</v>
      </c>
      <c r="F1955" s="19"/>
    </row>
    <row r="1956" spans="1:6" x14ac:dyDescent="0.3">
      <c r="A1956" t="s">
        <v>8219</v>
      </c>
      <c r="B1956">
        <v>328</v>
      </c>
      <c r="E1956">
        <f t="shared" si="30"/>
        <v>4.66636377903121E-4</v>
      </c>
      <c r="F1956" s="19"/>
    </row>
    <row r="1957" spans="1:6" x14ac:dyDescent="0.3">
      <c r="A1957" t="s">
        <v>8219</v>
      </c>
      <c r="B1957">
        <v>329</v>
      </c>
      <c r="E1957">
        <f t="shared" si="30"/>
        <v>4.665486187673317E-4</v>
      </c>
      <c r="F1957" s="19"/>
    </row>
    <row r="1958" spans="1:6" x14ac:dyDescent="0.3">
      <c r="A1958" t="s">
        <v>8219</v>
      </c>
      <c r="B1958">
        <v>329</v>
      </c>
      <c r="E1958">
        <f t="shared" si="30"/>
        <v>4.665486187673317E-4</v>
      </c>
      <c r="F1958" s="19"/>
    </row>
    <row r="1959" spans="1:6" x14ac:dyDescent="0.3">
      <c r="A1959" t="s">
        <v>8219</v>
      </c>
      <c r="B1959">
        <v>332</v>
      </c>
      <c r="E1959">
        <f t="shared" si="30"/>
        <v>4.6628151565596886E-4</v>
      </c>
      <c r="F1959" s="19"/>
    </row>
    <row r="1960" spans="1:6" x14ac:dyDescent="0.3">
      <c r="A1960" t="s">
        <v>8219</v>
      </c>
      <c r="B1960">
        <v>335</v>
      </c>
      <c r="E1960">
        <f t="shared" si="30"/>
        <v>4.660086818166117E-4</v>
      </c>
      <c r="F1960" s="19"/>
    </row>
    <row r="1961" spans="1:6" x14ac:dyDescent="0.3">
      <c r="A1961" t="s">
        <v>8219</v>
      </c>
      <c r="B1961">
        <v>336</v>
      </c>
      <c r="E1961">
        <f t="shared" si="30"/>
        <v>4.6591646547227273E-4</v>
      </c>
      <c r="F1961" s="19"/>
    </row>
    <row r="1962" spans="1:6" x14ac:dyDescent="0.3">
      <c r="A1962" t="s">
        <v>8219</v>
      </c>
      <c r="B1962">
        <v>336</v>
      </c>
      <c r="E1962">
        <f t="shared" si="30"/>
        <v>4.6591646547227273E-4</v>
      </c>
      <c r="F1962" s="19"/>
    </row>
    <row r="1963" spans="1:6" x14ac:dyDescent="0.3">
      <c r="A1963" t="s">
        <v>8219</v>
      </c>
      <c r="B1963">
        <v>337</v>
      </c>
      <c r="E1963">
        <f t="shared" si="30"/>
        <v>4.6582361390095994E-4</v>
      </c>
      <c r="F1963" s="19"/>
    </row>
    <row r="1964" spans="1:6" x14ac:dyDescent="0.3">
      <c r="A1964" t="s">
        <v>8219</v>
      </c>
      <c r="B1964">
        <v>337</v>
      </c>
      <c r="E1964">
        <f t="shared" si="30"/>
        <v>4.6582361390095994E-4</v>
      </c>
      <c r="F1964" s="19"/>
    </row>
    <row r="1965" spans="1:6" x14ac:dyDescent="0.3">
      <c r="A1965" t="s">
        <v>8219</v>
      </c>
      <c r="B1965">
        <v>339</v>
      </c>
      <c r="E1965">
        <f t="shared" si="30"/>
        <v>4.6563600662831949E-4</v>
      </c>
      <c r="F1965" s="19"/>
    </row>
    <row r="1966" spans="1:6" x14ac:dyDescent="0.3">
      <c r="A1966" t="s">
        <v>8219</v>
      </c>
      <c r="B1966">
        <v>340</v>
      </c>
      <c r="E1966">
        <f t="shared" si="30"/>
        <v>4.6554125170892804E-4</v>
      </c>
      <c r="F1966" s="19"/>
    </row>
    <row r="1967" spans="1:6" x14ac:dyDescent="0.3">
      <c r="A1967" t="s">
        <v>8219</v>
      </c>
      <c r="B1967">
        <v>340</v>
      </c>
      <c r="E1967">
        <f t="shared" si="30"/>
        <v>4.6554125170892804E-4</v>
      </c>
      <c r="F1967" s="19"/>
    </row>
    <row r="1968" spans="1:6" x14ac:dyDescent="0.3">
      <c r="A1968" t="s">
        <v>8219</v>
      </c>
      <c r="B1968">
        <v>340</v>
      </c>
      <c r="E1968">
        <f t="shared" si="30"/>
        <v>4.6554125170892804E-4</v>
      </c>
      <c r="F1968" s="19"/>
    </row>
    <row r="1969" spans="1:6" x14ac:dyDescent="0.3">
      <c r="A1969" t="s">
        <v>8219</v>
      </c>
      <c r="B1969">
        <v>342</v>
      </c>
      <c r="E1969">
        <f t="shared" si="30"/>
        <v>4.653498412782614E-4</v>
      </c>
      <c r="F1969" s="19"/>
    </row>
    <row r="1970" spans="1:6" x14ac:dyDescent="0.3">
      <c r="A1970" t="s">
        <v>8219</v>
      </c>
      <c r="B1970">
        <v>343</v>
      </c>
      <c r="E1970">
        <f t="shared" si="30"/>
        <v>4.6525318656444575E-4</v>
      </c>
      <c r="F1970" s="19"/>
    </row>
    <row r="1971" spans="1:6" x14ac:dyDescent="0.3">
      <c r="A1971" t="s">
        <v>8219</v>
      </c>
      <c r="B1971">
        <v>345</v>
      </c>
      <c r="E1971">
        <f t="shared" si="30"/>
        <v>4.6505798015285526E-4</v>
      </c>
      <c r="F1971" s="19"/>
    </row>
    <row r="1972" spans="1:6" x14ac:dyDescent="0.3">
      <c r="A1972" t="s">
        <v>8219</v>
      </c>
      <c r="B1972">
        <v>348</v>
      </c>
      <c r="E1972">
        <f t="shared" si="30"/>
        <v>4.6476043419186322E-4</v>
      </c>
      <c r="F1972" s="19"/>
    </row>
    <row r="1973" spans="1:6" x14ac:dyDescent="0.3">
      <c r="A1973" t="s">
        <v>8219</v>
      </c>
      <c r="B1973">
        <v>350</v>
      </c>
      <c r="E1973">
        <f t="shared" si="30"/>
        <v>4.6455891747255139E-4</v>
      </c>
      <c r="F1973" s="19"/>
    </row>
    <row r="1974" spans="1:6" x14ac:dyDescent="0.3">
      <c r="A1974" t="s">
        <v>8219</v>
      </c>
      <c r="B1974">
        <v>351</v>
      </c>
      <c r="E1974">
        <f t="shared" si="30"/>
        <v>4.6445721454336987E-4</v>
      </c>
      <c r="F1974" s="19"/>
    </row>
    <row r="1975" spans="1:6" x14ac:dyDescent="0.3">
      <c r="A1975" t="s">
        <v>8219</v>
      </c>
      <c r="B1975">
        <v>352</v>
      </c>
      <c r="E1975">
        <f t="shared" si="30"/>
        <v>4.6435488246450874E-4</v>
      </c>
      <c r="F1975" s="19"/>
    </row>
    <row r="1976" spans="1:6" x14ac:dyDescent="0.3">
      <c r="A1976" t="s">
        <v>8219</v>
      </c>
      <c r="B1976">
        <v>353</v>
      </c>
      <c r="E1976">
        <f t="shared" si="30"/>
        <v>4.6425192166166457E-4</v>
      </c>
      <c r="F1976" s="19"/>
    </row>
    <row r="1977" spans="1:6" x14ac:dyDescent="0.3">
      <c r="A1977" t="s">
        <v>8219</v>
      </c>
      <c r="B1977">
        <v>354</v>
      </c>
      <c r="E1977">
        <f t="shared" si="30"/>
        <v>4.6414833256308596E-4</v>
      </c>
      <c r="F1977" s="19"/>
    </row>
    <row r="1978" spans="1:6" x14ac:dyDescent="0.3">
      <c r="A1978" t="s">
        <v>8219</v>
      </c>
      <c r="B1978">
        <v>354</v>
      </c>
      <c r="E1978">
        <f t="shared" si="30"/>
        <v>4.6414833256308596E-4</v>
      </c>
      <c r="F1978" s="19"/>
    </row>
    <row r="1979" spans="1:6" x14ac:dyDescent="0.3">
      <c r="A1979" t="s">
        <v>8219</v>
      </c>
      <c r="B1979">
        <v>356</v>
      </c>
      <c r="E1979">
        <f t="shared" si="30"/>
        <v>4.6393927120445924E-4</v>
      </c>
      <c r="F1979" s="19"/>
    </row>
    <row r="1980" spans="1:6" x14ac:dyDescent="0.3">
      <c r="A1980" t="s">
        <v>8219</v>
      </c>
      <c r="B1980">
        <v>361</v>
      </c>
      <c r="E1980">
        <f t="shared" si="30"/>
        <v>4.6340565309979827E-4</v>
      </c>
      <c r="F1980" s="19"/>
    </row>
    <row r="1981" spans="1:6" x14ac:dyDescent="0.3">
      <c r="A1981" t="s">
        <v>8219</v>
      </c>
      <c r="B1981">
        <v>364</v>
      </c>
      <c r="E1981">
        <f t="shared" si="30"/>
        <v>4.6307798134496747E-4</v>
      </c>
      <c r="F1981" s="19"/>
    </row>
    <row r="1982" spans="1:6" x14ac:dyDescent="0.3">
      <c r="A1982" t="s">
        <v>8219</v>
      </c>
      <c r="B1982">
        <v>365</v>
      </c>
      <c r="E1982">
        <f t="shared" si="30"/>
        <v>4.6296750998446113E-4</v>
      </c>
      <c r="F1982" s="19"/>
    </row>
    <row r="1983" spans="1:6" x14ac:dyDescent="0.3">
      <c r="A1983" t="s">
        <v>8219</v>
      </c>
      <c r="B1983">
        <v>369</v>
      </c>
      <c r="E1983">
        <f t="shared" si="30"/>
        <v>4.62519399578151E-4</v>
      </c>
      <c r="F1983" s="19"/>
    </row>
    <row r="1984" spans="1:6" x14ac:dyDescent="0.3">
      <c r="A1984" t="s">
        <v>8219</v>
      </c>
      <c r="B1984">
        <v>369</v>
      </c>
      <c r="E1984">
        <f t="shared" si="30"/>
        <v>4.62519399578151E-4</v>
      </c>
      <c r="F1984" s="19"/>
    </row>
    <row r="1985" spans="1:6" x14ac:dyDescent="0.3">
      <c r="A1985" t="s">
        <v>8219</v>
      </c>
      <c r="B1985">
        <v>372</v>
      </c>
      <c r="E1985">
        <f t="shared" si="30"/>
        <v>4.6217679361322664E-4</v>
      </c>
      <c r="F1985" s="19"/>
    </row>
    <row r="1986" spans="1:6" x14ac:dyDescent="0.3">
      <c r="A1986" t="s">
        <v>8219</v>
      </c>
      <c r="B1986">
        <v>375</v>
      </c>
      <c r="E1986">
        <f t="shared" si="30"/>
        <v>4.6182861055890428E-4</v>
      </c>
      <c r="F1986" s="19"/>
    </row>
    <row r="1987" spans="1:6" x14ac:dyDescent="0.3">
      <c r="A1987" t="s">
        <v>8219</v>
      </c>
      <c r="B1987">
        <v>375</v>
      </c>
      <c r="E1987">
        <f t="shared" ref="E1987:E2050" si="31">_xlfn.NORM.DIST(B1987,$C$2,$D$2,FALSE)</f>
        <v>4.6182861055890428E-4</v>
      </c>
      <c r="F1987" s="19"/>
    </row>
    <row r="1988" spans="1:6" x14ac:dyDescent="0.3">
      <c r="A1988" t="s">
        <v>8219</v>
      </c>
      <c r="B1988">
        <v>376</v>
      </c>
      <c r="E1988">
        <f t="shared" si="31"/>
        <v>4.6171131242701721E-4</v>
      </c>
      <c r="F1988" s="19"/>
    </row>
    <row r="1989" spans="1:6" x14ac:dyDescent="0.3">
      <c r="A1989" t="s">
        <v>8219</v>
      </c>
      <c r="B1989">
        <v>379</v>
      </c>
      <c r="E1989">
        <f t="shared" si="31"/>
        <v>4.6135571349513503E-4</v>
      </c>
      <c r="F1989" s="19"/>
    </row>
    <row r="1990" spans="1:6" x14ac:dyDescent="0.3">
      <c r="A1990" t="s">
        <v>8219</v>
      </c>
      <c r="B1990">
        <v>379</v>
      </c>
      <c r="E1990">
        <f t="shared" si="31"/>
        <v>4.6135571349513503E-4</v>
      </c>
      <c r="F1990" s="19"/>
    </row>
    <row r="1991" spans="1:6" x14ac:dyDescent="0.3">
      <c r="A1991" t="s">
        <v>8219</v>
      </c>
      <c r="B1991">
        <v>380</v>
      </c>
      <c r="E1991">
        <f t="shared" si="31"/>
        <v>4.6123594730919593E-4</v>
      </c>
      <c r="F1991" s="19"/>
    </row>
    <row r="1992" spans="1:6" x14ac:dyDescent="0.3">
      <c r="A1992" t="s">
        <v>8219</v>
      </c>
      <c r="B1992">
        <v>383</v>
      </c>
      <c r="E1992">
        <f t="shared" si="31"/>
        <v>4.6087295606891444E-4</v>
      </c>
      <c r="F1992" s="19"/>
    </row>
    <row r="1993" spans="1:6" x14ac:dyDescent="0.3">
      <c r="A1993" t="s">
        <v>8219</v>
      </c>
      <c r="B1993">
        <v>385</v>
      </c>
      <c r="E1993">
        <f t="shared" si="31"/>
        <v>4.6062788968831257E-4</v>
      </c>
      <c r="F1993" s="19"/>
    </row>
    <row r="1994" spans="1:6" x14ac:dyDescent="0.3">
      <c r="A1994" t="s">
        <v>8219</v>
      </c>
      <c r="B1994">
        <v>388</v>
      </c>
      <c r="E1994">
        <f t="shared" si="31"/>
        <v>4.6025569192706064E-4</v>
      </c>
      <c r="F1994" s="19"/>
    </row>
    <row r="1995" spans="1:6" x14ac:dyDescent="0.3">
      <c r="A1995" t="s">
        <v>8219</v>
      </c>
      <c r="B1995">
        <v>389</v>
      </c>
      <c r="E1995">
        <f t="shared" si="31"/>
        <v>4.6013040187260675E-4</v>
      </c>
      <c r="F1995" s="19"/>
    </row>
    <row r="1996" spans="1:6" x14ac:dyDescent="0.3">
      <c r="A1996" t="s">
        <v>8219</v>
      </c>
      <c r="B1996">
        <v>391</v>
      </c>
      <c r="E1996">
        <f t="shared" si="31"/>
        <v>4.5987798866697292E-4</v>
      </c>
      <c r="F1996" s="19"/>
    </row>
    <row r="1997" spans="1:6" x14ac:dyDescent="0.3">
      <c r="A1997" t="s">
        <v>8219</v>
      </c>
      <c r="B1997">
        <v>392</v>
      </c>
      <c r="E1997">
        <f t="shared" si="31"/>
        <v>4.5975086655907578E-4</v>
      </c>
      <c r="F1997" s="19"/>
    </row>
    <row r="1998" spans="1:6" x14ac:dyDescent="0.3">
      <c r="A1998" t="s">
        <v>8219</v>
      </c>
      <c r="B1998">
        <v>392</v>
      </c>
      <c r="E1998">
        <f t="shared" si="31"/>
        <v>4.5975086655907578E-4</v>
      </c>
      <c r="F1998" s="19"/>
    </row>
    <row r="1999" spans="1:6" x14ac:dyDescent="0.3">
      <c r="A1999" t="s">
        <v>8219</v>
      </c>
      <c r="B1999">
        <v>392</v>
      </c>
      <c r="E1999">
        <f t="shared" si="31"/>
        <v>4.5975086655907578E-4</v>
      </c>
      <c r="F1999" s="19"/>
    </row>
    <row r="2000" spans="1:6" x14ac:dyDescent="0.3">
      <c r="A2000" t="s">
        <v>8219</v>
      </c>
      <c r="B2000">
        <v>394</v>
      </c>
      <c r="E2000">
        <f t="shared" si="31"/>
        <v>4.5949479395950964E-4</v>
      </c>
      <c r="F2000" s="19"/>
    </row>
    <row r="2001" spans="1:6" x14ac:dyDescent="0.3">
      <c r="A2001" t="s">
        <v>8219</v>
      </c>
      <c r="B2001">
        <v>398</v>
      </c>
      <c r="E2001">
        <f t="shared" si="31"/>
        <v>4.589753500853222E-4</v>
      </c>
      <c r="F2001" s="19"/>
    </row>
    <row r="2002" spans="1:6" x14ac:dyDescent="0.3">
      <c r="A2002" t="s">
        <v>8219</v>
      </c>
      <c r="B2002">
        <v>398</v>
      </c>
      <c r="E2002">
        <f t="shared" si="31"/>
        <v>4.589753500853222E-4</v>
      </c>
      <c r="F2002" s="19"/>
    </row>
    <row r="2003" spans="1:6" x14ac:dyDescent="0.3">
      <c r="A2003" t="s">
        <v>8219</v>
      </c>
      <c r="B2003">
        <v>402</v>
      </c>
      <c r="E2003">
        <f t="shared" si="31"/>
        <v>4.5844620330229123E-4</v>
      </c>
      <c r="F2003" s="19"/>
    </row>
    <row r="2004" spans="1:6" x14ac:dyDescent="0.3">
      <c r="A2004" t="s">
        <v>8219</v>
      </c>
      <c r="B2004">
        <v>403</v>
      </c>
      <c r="E2004">
        <f t="shared" si="31"/>
        <v>4.5831240460651078E-4</v>
      </c>
      <c r="F2004" s="19"/>
    </row>
    <row r="2005" spans="1:6" x14ac:dyDescent="0.3">
      <c r="A2005" t="s">
        <v>8219</v>
      </c>
      <c r="B2005">
        <v>404</v>
      </c>
      <c r="E2005">
        <f t="shared" si="31"/>
        <v>4.5817800221053124E-4</v>
      </c>
      <c r="F2005" s="19"/>
    </row>
    <row r="2006" spans="1:6" x14ac:dyDescent="0.3">
      <c r="A2006" t="s">
        <v>8219</v>
      </c>
      <c r="B2006">
        <v>404</v>
      </c>
      <c r="E2006">
        <f t="shared" si="31"/>
        <v>4.5817800221053124E-4</v>
      </c>
      <c r="F2006" s="19"/>
    </row>
    <row r="2007" spans="1:6" x14ac:dyDescent="0.3">
      <c r="A2007" t="s">
        <v>8219</v>
      </c>
      <c r="B2007">
        <v>405</v>
      </c>
      <c r="E2007">
        <f t="shared" si="31"/>
        <v>4.5804299666842431E-4</v>
      </c>
      <c r="F2007" s="19"/>
    </row>
    <row r="2008" spans="1:6" x14ac:dyDescent="0.3">
      <c r="A2008" t="s">
        <v>8219</v>
      </c>
      <c r="B2008">
        <v>405</v>
      </c>
      <c r="E2008">
        <f t="shared" si="31"/>
        <v>4.5804299666842431E-4</v>
      </c>
      <c r="F2008" s="19"/>
    </row>
    <row r="2009" spans="1:6" x14ac:dyDescent="0.3">
      <c r="A2009" t="s">
        <v>8219</v>
      </c>
      <c r="B2009">
        <v>406</v>
      </c>
      <c r="E2009">
        <f t="shared" si="31"/>
        <v>4.5790738853663718E-4</v>
      </c>
      <c r="F2009" s="19"/>
    </row>
    <row r="2010" spans="1:6" x14ac:dyDescent="0.3">
      <c r="A2010" t="s">
        <v>8219</v>
      </c>
      <c r="B2010">
        <v>410</v>
      </c>
      <c r="E2010">
        <f t="shared" si="31"/>
        <v>4.573589413245411E-4</v>
      </c>
      <c r="F2010" s="19"/>
    </row>
    <row r="2011" spans="1:6" x14ac:dyDescent="0.3">
      <c r="A2011" t="s">
        <v>8219</v>
      </c>
      <c r="B2011">
        <v>413</v>
      </c>
      <c r="E2011">
        <f t="shared" si="31"/>
        <v>4.5694130634163044E-4</v>
      </c>
      <c r="F2011" s="19"/>
    </row>
    <row r="2012" spans="1:6" x14ac:dyDescent="0.3">
      <c r="A2012" t="s">
        <v>8219</v>
      </c>
      <c r="B2012">
        <v>415</v>
      </c>
      <c r="E2012">
        <f t="shared" si="31"/>
        <v>4.5665989179943404E-4</v>
      </c>
      <c r="F2012" s="19"/>
    </row>
    <row r="2013" spans="1:6" x14ac:dyDescent="0.3">
      <c r="A2013" t="s">
        <v>8219</v>
      </c>
      <c r="B2013">
        <v>415</v>
      </c>
      <c r="E2013">
        <f t="shared" si="31"/>
        <v>4.5665989179943404E-4</v>
      </c>
      <c r="F2013" s="19"/>
    </row>
    <row r="2014" spans="1:6" x14ac:dyDescent="0.3">
      <c r="A2014" t="s">
        <v>8219</v>
      </c>
      <c r="B2014">
        <v>424</v>
      </c>
      <c r="E2014">
        <f t="shared" si="31"/>
        <v>4.5536404779196297E-4</v>
      </c>
      <c r="F2014" s="19"/>
    </row>
    <row r="2015" spans="1:6" x14ac:dyDescent="0.3">
      <c r="A2015" t="s">
        <v>8219</v>
      </c>
      <c r="B2015">
        <v>426</v>
      </c>
      <c r="E2015">
        <f t="shared" si="31"/>
        <v>4.5506955986349427E-4</v>
      </c>
      <c r="F2015" s="19"/>
    </row>
    <row r="2016" spans="1:6" x14ac:dyDescent="0.3">
      <c r="A2016" t="s">
        <v>8219</v>
      </c>
      <c r="B2016">
        <v>426</v>
      </c>
      <c r="E2016">
        <f t="shared" si="31"/>
        <v>4.5506955986349427E-4</v>
      </c>
      <c r="F2016" s="19"/>
    </row>
    <row r="2017" spans="1:6" x14ac:dyDescent="0.3">
      <c r="A2017" t="s">
        <v>8219</v>
      </c>
      <c r="B2017">
        <v>429</v>
      </c>
      <c r="E2017">
        <f t="shared" si="31"/>
        <v>4.5462340177665494E-4</v>
      </c>
      <c r="F2017" s="19"/>
    </row>
    <row r="2018" spans="1:6" x14ac:dyDescent="0.3">
      <c r="A2018" t="s">
        <v>8219</v>
      </c>
      <c r="B2018">
        <v>433</v>
      </c>
      <c r="E2018">
        <f t="shared" si="31"/>
        <v>4.5402028776570554E-4</v>
      </c>
      <c r="F2018" s="19"/>
    </row>
    <row r="2019" spans="1:6" x14ac:dyDescent="0.3">
      <c r="A2019" t="s">
        <v>8219</v>
      </c>
      <c r="B2019">
        <v>437</v>
      </c>
      <c r="E2019">
        <f t="shared" si="31"/>
        <v>4.5340779682698646E-4</v>
      </c>
      <c r="F2019" s="19"/>
    </row>
    <row r="2020" spans="1:6" x14ac:dyDescent="0.3">
      <c r="A2020" t="s">
        <v>8219</v>
      </c>
      <c r="B2020">
        <v>438</v>
      </c>
      <c r="E2020">
        <f t="shared" si="31"/>
        <v>4.5325321363699127E-4</v>
      </c>
      <c r="F2020" s="19"/>
    </row>
    <row r="2021" spans="1:6" x14ac:dyDescent="0.3">
      <c r="A2021" t="s">
        <v>8219</v>
      </c>
      <c r="B2021">
        <v>441</v>
      </c>
      <c r="E2021">
        <f t="shared" si="31"/>
        <v>4.5278596908668816E-4</v>
      </c>
      <c r="F2021" s="19"/>
    </row>
    <row r="2022" spans="1:6" x14ac:dyDescent="0.3">
      <c r="A2022" t="s">
        <v>8219</v>
      </c>
      <c r="B2022">
        <v>443</v>
      </c>
      <c r="E2022">
        <f t="shared" si="31"/>
        <v>4.5247156661236995E-4</v>
      </c>
      <c r="F2022" s="19"/>
    </row>
    <row r="2023" spans="1:6" x14ac:dyDescent="0.3">
      <c r="A2023" t="s">
        <v>8219</v>
      </c>
      <c r="B2023">
        <v>445</v>
      </c>
      <c r="E2023">
        <f t="shared" si="31"/>
        <v>4.521548452446885E-4</v>
      </c>
      <c r="F2023" s="19"/>
    </row>
    <row r="2024" spans="1:6" x14ac:dyDescent="0.3">
      <c r="A2024" t="s">
        <v>8219</v>
      </c>
      <c r="B2024">
        <v>447</v>
      </c>
      <c r="E2024">
        <f t="shared" si="31"/>
        <v>4.5183581016003919E-4</v>
      </c>
      <c r="F2024" s="19"/>
    </row>
    <row r="2025" spans="1:6" x14ac:dyDescent="0.3">
      <c r="A2025" t="s">
        <v>8219</v>
      </c>
      <c r="B2025">
        <v>450</v>
      </c>
      <c r="E2025">
        <f t="shared" si="31"/>
        <v>4.5135293072394526E-4</v>
      </c>
      <c r="F2025" s="19"/>
    </row>
    <row r="2026" spans="1:6" x14ac:dyDescent="0.3">
      <c r="A2026" t="s">
        <v>8219</v>
      </c>
      <c r="B2026">
        <v>452</v>
      </c>
      <c r="E2026">
        <f t="shared" si="31"/>
        <v>4.510281342248963E-4</v>
      </c>
      <c r="F2026" s="19"/>
    </row>
    <row r="2027" spans="1:6" x14ac:dyDescent="0.3">
      <c r="A2027" t="s">
        <v>8219</v>
      </c>
      <c r="B2027">
        <v>454</v>
      </c>
      <c r="E2027">
        <f t="shared" si="31"/>
        <v>4.5070104240329791E-4</v>
      </c>
      <c r="F2027" s="19"/>
    </row>
    <row r="2028" spans="1:6" x14ac:dyDescent="0.3">
      <c r="A2028" t="s">
        <v>8219</v>
      </c>
      <c r="B2028">
        <v>455</v>
      </c>
      <c r="E2028">
        <f t="shared" si="31"/>
        <v>4.5053663741209709E-4</v>
      </c>
      <c r="F2028" s="19"/>
    </row>
    <row r="2029" spans="1:6" x14ac:dyDescent="0.3">
      <c r="A2029" t="s">
        <v>8219</v>
      </c>
      <c r="B2029">
        <v>456</v>
      </c>
      <c r="E2029">
        <f t="shared" si="31"/>
        <v>4.5037166059326133E-4</v>
      </c>
      <c r="F2029" s="19"/>
    </row>
    <row r="2030" spans="1:6" x14ac:dyDescent="0.3">
      <c r="A2030" t="s">
        <v>8219</v>
      </c>
      <c r="B2030">
        <v>465</v>
      </c>
      <c r="E2030">
        <f t="shared" si="31"/>
        <v>4.4886124859898227E-4</v>
      </c>
      <c r="F2030" s="19"/>
    </row>
    <row r="2031" spans="1:6" x14ac:dyDescent="0.3">
      <c r="A2031" t="s">
        <v>8219</v>
      </c>
      <c r="B2031">
        <v>467</v>
      </c>
      <c r="E2031">
        <f t="shared" si="31"/>
        <v>4.4851936874094119E-4</v>
      </c>
      <c r="F2031" s="19"/>
    </row>
    <row r="2032" spans="1:6" x14ac:dyDescent="0.3">
      <c r="A2032" t="s">
        <v>8219</v>
      </c>
      <c r="B2032">
        <v>470</v>
      </c>
      <c r="E2032">
        <f t="shared" si="31"/>
        <v>4.4800232355215412E-4</v>
      </c>
      <c r="F2032" s="19"/>
    </row>
    <row r="2033" spans="1:6" x14ac:dyDescent="0.3">
      <c r="A2033" t="s">
        <v>8219</v>
      </c>
      <c r="B2033">
        <v>473</v>
      </c>
      <c r="E2033">
        <f t="shared" si="31"/>
        <v>4.4748022469026828E-4</v>
      </c>
      <c r="F2033" s="19"/>
    </row>
    <row r="2034" spans="1:6" x14ac:dyDescent="0.3">
      <c r="A2034" t="s">
        <v>8219</v>
      </c>
      <c r="B2034">
        <v>478</v>
      </c>
      <c r="E2034">
        <f t="shared" si="31"/>
        <v>4.4659888139430583E-4</v>
      </c>
      <c r="F2034" s="19"/>
    </row>
    <row r="2035" spans="1:6" x14ac:dyDescent="0.3">
      <c r="A2035" t="s">
        <v>8219</v>
      </c>
      <c r="B2035">
        <v>479</v>
      </c>
      <c r="E2035">
        <f t="shared" si="31"/>
        <v>4.4642094237667295E-4</v>
      </c>
      <c r="F2035" s="19"/>
    </row>
    <row r="2036" spans="1:6" x14ac:dyDescent="0.3">
      <c r="A2036" t="s">
        <v>8219</v>
      </c>
      <c r="B2036">
        <v>480</v>
      </c>
      <c r="E2036">
        <f t="shared" si="31"/>
        <v>4.4624244824949477E-4</v>
      </c>
      <c r="F2036" s="19"/>
    </row>
    <row r="2037" spans="1:6" x14ac:dyDescent="0.3">
      <c r="A2037" t="s">
        <v>8219</v>
      </c>
      <c r="B2037">
        <v>480</v>
      </c>
      <c r="E2037">
        <f t="shared" si="31"/>
        <v>4.4624244824949477E-4</v>
      </c>
      <c r="F2037" s="19"/>
    </row>
    <row r="2038" spans="1:6" x14ac:dyDescent="0.3">
      <c r="A2038" t="s">
        <v>8219</v>
      </c>
      <c r="B2038">
        <v>489</v>
      </c>
      <c r="E2038">
        <f t="shared" si="31"/>
        <v>4.446111410841953E-4</v>
      </c>
      <c r="F2038" s="19"/>
    </row>
    <row r="2039" spans="1:6" x14ac:dyDescent="0.3">
      <c r="A2039" t="s">
        <v>8219</v>
      </c>
      <c r="B2039">
        <v>493</v>
      </c>
      <c r="E2039">
        <f t="shared" si="31"/>
        <v>4.438718412064485E-4</v>
      </c>
      <c r="F2039" s="19"/>
    </row>
    <row r="2040" spans="1:6" x14ac:dyDescent="0.3">
      <c r="A2040" t="s">
        <v>8219</v>
      </c>
      <c r="B2040">
        <v>493</v>
      </c>
      <c r="E2040">
        <f t="shared" si="31"/>
        <v>4.438718412064485E-4</v>
      </c>
      <c r="F2040" s="19"/>
    </row>
    <row r="2041" spans="1:6" x14ac:dyDescent="0.3">
      <c r="A2041" t="s">
        <v>8219</v>
      </c>
      <c r="B2041">
        <v>498</v>
      </c>
      <c r="E2041">
        <f t="shared" si="31"/>
        <v>4.4293546386942642E-4</v>
      </c>
      <c r="F2041" s="19"/>
    </row>
    <row r="2042" spans="1:6" x14ac:dyDescent="0.3">
      <c r="A2042" t="s">
        <v>8219</v>
      </c>
      <c r="B2042">
        <v>498</v>
      </c>
      <c r="E2042">
        <f t="shared" si="31"/>
        <v>4.4293546386942642E-4</v>
      </c>
      <c r="F2042" s="19"/>
    </row>
    <row r="2043" spans="1:6" x14ac:dyDescent="0.3">
      <c r="A2043" t="s">
        <v>8219</v>
      </c>
      <c r="B2043">
        <v>499</v>
      </c>
      <c r="E2043">
        <f t="shared" si="31"/>
        <v>4.4274656226933525E-4</v>
      </c>
      <c r="F2043" s="19"/>
    </row>
    <row r="2044" spans="1:6" x14ac:dyDescent="0.3">
      <c r="A2044" t="s">
        <v>8219</v>
      </c>
      <c r="B2044">
        <v>508</v>
      </c>
      <c r="E2044">
        <f t="shared" si="31"/>
        <v>4.4102222745324391E-4</v>
      </c>
      <c r="F2044" s="19"/>
    </row>
    <row r="2045" spans="1:6" x14ac:dyDescent="0.3">
      <c r="A2045" t="s">
        <v>8219</v>
      </c>
      <c r="B2045">
        <v>508</v>
      </c>
      <c r="E2045">
        <f t="shared" si="31"/>
        <v>4.4102222745324391E-4</v>
      </c>
      <c r="F2045" s="19"/>
    </row>
    <row r="2046" spans="1:6" x14ac:dyDescent="0.3">
      <c r="A2046" t="s">
        <v>8219</v>
      </c>
      <c r="B2046">
        <v>508</v>
      </c>
      <c r="E2046">
        <f t="shared" si="31"/>
        <v>4.4102222745324391E-4</v>
      </c>
      <c r="F2046" s="19"/>
    </row>
    <row r="2047" spans="1:6" x14ac:dyDescent="0.3">
      <c r="A2047" t="s">
        <v>8219</v>
      </c>
      <c r="B2047">
        <v>510</v>
      </c>
      <c r="E2047">
        <f t="shared" si="31"/>
        <v>4.4063315530689534E-4</v>
      </c>
      <c r="F2047" s="19"/>
    </row>
    <row r="2048" spans="1:6" x14ac:dyDescent="0.3">
      <c r="A2048" t="s">
        <v>8219</v>
      </c>
      <c r="B2048">
        <v>512</v>
      </c>
      <c r="E2048">
        <f t="shared" si="31"/>
        <v>4.4024195604359262E-4</v>
      </c>
      <c r="F2048" s="19"/>
    </row>
    <row r="2049" spans="1:6" x14ac:dyDescent="0.3">
      <c r="A2049" t="s">
        <v>8219</v>
      </c>
      <c r="B2049">
        <v>514</v>
      </c>
      <c r="E2049">
        <f t="shared" si="31"/>
        <v>4.3984863594016523E-4</v>
      </c>
      <c r="F2049" s="19"/>
    </row>
    <row r="2050" spans="1:6" x14ac:dyDescent="0.3">
      <c r="A2050" t="s">
        <v>8219</v>
      </c>
      <c r="B2050">
        <v>524</v>
      </c>
      <c r="E2050">
        <f t="shared" si="31"/>
        <v>4.3785044460747935E-4</v>
      </c>
      <c r="F2050" s="19"/>
    </row>
    <row r="2051" spans="1:6" x14ac:dyDescent="0.3">
      <c r="A2051" t="s">
        <v>8219</v>
      </c>
      <c r="B2051">
        <v>531</v>
      </c>
      <c r="E2051">
        <f t="shared" ref="E2051:E2114" si="32">_xlfn.NORM.DIST(B2051,$C$2,$D$2,FALSE)</f>
        <v>4.3642068525968165E-4</v>
      </c>
      <c r="F2051" s="19"/>
    </row>
    <row r="2052" spans="1:6" x14ac:dyDescent="0.3">
      <c r="A2052" t="s">
        <v>8219</v>
      </c>
      <c r="B2052">
        <v>537</v>
      </c>
      <c r="E2052">
        <f t="shared" si="32"/>
        <v>4.3517508439815637E-4</v>
      </c>
      <c r="F2052" s="19"/>
    </row>
    <row r="2053" spans="1:6" x14ac:dyDescent="0.3">
      <c r="A2053" t="s">
        <v>8219</v>
      </c>
      <c r="B2053">
        <v>537</v>
      </c>
      <c r="E2053">
        <f t="shared" si="32"/>
        <v>4.3517508439815637E-4</v>
      </c>
      <c r="F2053" s="19"/>
    </row>
    <row r="2054" spans="1:6" x14ac:dyDescent="0.3">
      <c r="A2054" t="s">
        <v>8219</v>
      </c>
      <c r="B2054">
        <v>539</v>
      </c>
      <c r="E2054">
        <f t="shared" si="32"/>
        <v>4.3475579547514468E-4</v>
      </c>
      <c r="F2054" s="19"/>
    </row>
    <row r="2055" spans="1:6" x14ac:dyDescent="0.3">
      <c r="A2055" t="s">
        <v>8219</v>
      </c>
      <c r="B2055">
        <v>539</v>
      </c>
      <c r="E2055">
        <f t="shared" si="32"/>
        <v>4.3475579547514468E-4</v>
      </c>
      <c r="F2055" s="19"/>
    </row>
    <row r="2056" spans="1:6" x14ac:dyDescent="0.3">
      <c r="A2056" t="s">
        <v>8219</v>
      </c>
      <c r="B2056">
        <v>541</v>
      </c>
      <c r="E2056">
        <f t="shared" si="32"/>
        <v>4.3433447332540256E-4</v>
      </c>
      <c r="F2056" s="19"/>
    </row>
    <row r="2057" spans="1:6" x14ac:dyDescent="0.3">
      <c r="A2057" t="s">
        <v>8219</v>
      </c>
      <c r="B2057">
        <v>549</v>
      </c>
      <c r="E2057">
        <f t="shared" si="32"/>
        <v>4.3262898680128511E-4</v>
      </c>
      <c r="F2057" s="19"/>
    </row>
    <row r="2058" spans="1:6" x14ac:dyDescent="0.3">
      <c r="A2058" t="s">
        <v>8219</v>
      </c>
      <c r="B2058">
        <v>551</v>
      </c>
      <c r="E2058">
        <f t="shared" si="32"/>
        <v>4.3219759951404794E-4</v>
      </c>
      <c r="F2058" s="19"/>
    </row>
    <row r="2059" spans="1:6" x14ac:dyDescent="0.3">
      <c r="A2059" t="s">
        <v>8219</v>
      </c>
      <c r="B2059">
        <v>554</v>
      </c>
      <c r="E2059">
        <f t="shared" si="32"/>
        <v>4.3154678453012797E-4</v>
      </c>
      <c r="F2059" s="19"/>
    </row>
    <row r="2060" spans="1:6" x14ac:dyDescent="0.3">
      <c r="A2060" t="s">
        <v>8219</v>
      </c>
      <c r="B2060">
        <v>555</v>
      </c>
      <c r="E2060">
        <f t="shared" si="32"/>
        <v>4.3132885388599601E-4</v>
      </c>
      <c r="F2060" s="19"/>
    </row>
    <row r="2061" spans="1:6" x14ac:dyDescent="0.3">
      <c r="A2061" t="s">
        <v>8219</v>
      </c>
      <c r="B2061">
        <v>555</v>
      </c>
      <c r="E2061">
        <f t="shared" si="32"/>
        <v>4.3132885388599601E-4</v>
      </c>
      <c r="F2061" s="19"/>
    </row>
    <row r="2062" spans="1:6" x14ac:dyDescent="0.3">
      <c r="A2062" t="s">
        <v>8219</v>
      </c>
      <c r="B2062">
        <v>557</v>
      </c>
      <c r="E2062">
        <f t="shared" si="32"/>
        <v>4.3089150929035401E-4</v>
      </c>
      <c r="F2062" s="19"/>
    </row>
    <row r="2063" spans="1:6" x14ac:dyDescent="0.3">
      <c r="A2063" t="s">
        <v>8219</v>
      </c>
      <c r="B2063">
        <v>558</v>
      </c>
      <c r="E2063">
        <f t="shared" si="32"/>
        <v>4.3067209706689104E-4</v>
      </c>
      <c r="F2063" s="19"/>
    </row>
    <row r="2064" spans="1:6" x14ac:dyDescent="0.3">
      <c r="A2064" t="s">
        <v>8219</v>
      </c>
      <c r="B2064">
        <v>560</v>
      </c>
      <c r="E2064">
        <f t="shared" si="32"/>
        <v>4.3023179710106592E-4</v>
      </c>
      <c r="F2064" s="19"/>
    </row>
    <row r="2065" spans="1:6" x14ac:dyDescent="0.3">
      <c r="A2065" t="s">
        <v>8219</v>
      </c>
      <c r="B2065">
        <v>562</v>
      </c>
      <c r="E2065">
        <f t="shared" si="32"/>
        <v>4.2978953557219713E-4</v>
      </c>
      <c r="F2065" s="19"/>
    </row>
    <row r="2066" spans="1:6" x14ac:dyDescent="0.3">
      <c r="A2066" t="s">
        <v>8219</v>
      </c>
      <c r="B2066">
        <v>563</v>
      </c>
      <c r="E2066">
        <f t="shared" si="32"/>
        <v>4.2956767140099475E-4</v>
      </c>
      <c r="F2066" s="19"/>
    </row>
    <row r="2067" spans="1:6" x14ac:dyDescent="0.3">
      <c r="A2067" t="s">
        <v>8219</v>
      </c>
      <c r="B2067">
        <v>571</v>
      </c>
      <c r="E2067">
        <f t="shared" si="32"/>
        <v>4.277752720268259E-4</v>
      </c>
      <c r="F2067" s="19"/>
    </row>
    <row r="2068" spans="1:6" x14ac:dyDescent="0.3">
      <c r="A2068" t="s">
        <v>8219</v>
      </c>
      <c r="B2068">
        <v>574</v>
      </c>
      <c r="E2068">
        <f t="shared" si="32"/>
        <v>4.2709516608735405E-4</v>
      </c>
      <c r="F2068" s="19"/>
    </row>
    <row r="2069" spans="1:6" x14ac:dyDescent="0.3">
      <c r="A2069" t="s">
        <v>8219</v>
      </c>
      <c r="B2069">
        <v>576</v>
      </c>
      <c r="E2069">
        <f t="shared" si="32"/>
        <v>4.2663937040517537E-4</v>
      </c>
      <c r="F2069" s="19"/>
    </row>
    <row r="2070" spans="1:6" x14ac:dyDescent="0.3">
      <c r="A2070" t="s">
        <v>8219</v>
      </c>
      <c r="B2070">
        <v>577</v>
      </c>
      <c r="E2070">
        <f t="shared" si="32"/>
        <v>4.2641075772747859E-4</v>
      </c>
      <c r="F2070" s="19"/>
    </row>
    <row r="2071" spans="1:6" x14ac:dyDescent="0.3">
      <c r="A2071" t="s">
        <v>8219</v>
      </c>
      <c r="B2071">
        <v>600</v>
      </c>
      <c r="E2071">
        <f t="shared" si="32"/>
        <v>4.2102329925706745E-4</v>
      </c>
      <c r="F2071" s="19"/>
    </row>
    <row r="2072" spans="1:6" x14ac:dyDescent="0.3">
      <c r="A2072" t="s">
        <v>8219</v>
      </c>
      <c r="B2072">
        <v>607</v>
      </c>
      <c r="E2072">
        <f t="shared" si="32"/>
        <v>4.1933541655184473E-4</v>
      </c>
      <c r="F2072" s="19"/>
    </row>
    <row r="2073" spans="1:6" x14ac:dyDescent="0.3">
      <c r="A2073" t="s">
        <v>8219</v>
      </c>
      <c r="B2073">
        <v>613</v>
      </c>
      <c r="E2073">
        <f t="shared" si="32"/>
        <v>4.1787118410262453E-4</v>
      </c>
      <c r="F2073" s="19"/>
    </row>
    <row r="2074" spans="1:6" x14ac:dyDescent="0.3">
      <c r="A2074" t="s">
        <v>8219</v>
      </c>
      <c r="B2074">
        <v>614</v>
      </c>
      <c r="E2074">
        <f t="shared" si="32"/>
        <v>4.1762559240359653E-4</v>
      </c>
      <c r="F2074" s="19"/>
    </row>
    <row r="2075" spans="1:6" x14ac:dyDescent="0.3">
      <c r="A2075" t="s">
        <v>8219</v>
      </c>
      <c r="B2075">
        <v>615</v>
      </c>
      <c r="E2075">
        <f t="shared" si="32"/>
        <v>4.1737955952791559E-4</v>
      </c>
      <c r="F2075" s="19"/>
    </row>
    <row r="2076" spans="1:6" x14ac:dyDescent="0.3">
      <c r="A2076" t="s">
        <v>8219</v>
      </c>
      <c r="B2076">
        <v>621</v>
      </c>
      <c r="E2076">
        <f t="shared" si="32"/>
        <v>4.1589415085374241E-4</v>
      </c>
      <c r="F2076" s="19"/>
    </row>
    <row r="2077" spans="1:6" x14ac:dyDescent="0.3">
      <c r="A2077" t="s">
        <v>8219</v>
      </c>
      <c r="B2077">
        <v>623</v>
      </c>
      <c r="E2077">
        <f t="shared" si="32"/>
        <v>4.1539552843171808E-4</v>
      </c>
      <c r="F2077" s="19"/>
    </row>
    <row r="2078" spans="1:6" x14ac:dyDescent="0.3">
      <c r="A2078" t="s">
        <v>8219</v>
      </c>
      <c r="B2078">
        <v>625</v>
      </c>
      <c r="E2078">
        <f t="shared" si="32"/>
        <v>4.1489517568799923E-4</v>
      </c>
      <c r="F2078" s="19"/>
    </row>
    <row r="2079" spans="1:6" x14ac:dyDescent="0.3">
      <c r="A2079" t="s">
        <v>8219</v>
      </c>
      <c r="B2079">
        <v>635</v>
      </c>
      <c r="E2079">
        <f t="shared" si="32"/>
        <v>4.123677271931789E-4</v>
      </c>
      <c r="F2079" s="19"/>
    </row>
    <row r="2080" spans="1:6" x14ac:dyDescent="0.3">
      <c r="A2080" t="s">
        <v>8219</v>
      </c>
      <c r="B2080">
        <v>644</v>
      </c>
      <c r="E2080">
        <f t="shared" si="32"/>
        <v>4.1005700410920166E-4</v>
      </c>
      <c r="F2080" s="19"/>
    </row>
    <row r="2081" spans="1:6" x14ac:dyDescent="0.3">
      <c r="A2081" t="s">
        <v>8219</v>
      </c>
      <c r="B2081">
        <v>651</v>
      </c>
      <c r="E2081">
        <f t="shared" si="32"/>
        <v>4.082366587633559E-4</v>
      </c>
      <c r="F2081" s="19"/>
    </row>
    <row r="2082" spans="1:6" x14ac:dyDescent="0.3">
      <c r="A2082" t="s">
        <v>8219</v>
      </c>
      <c r="B2082">
        <v>660</v>
      </c>
      <c r="E2082">
        <f t="shared" si="32"/>
        <v>4.058670874086171E-4</v>
      </c>
      <c r="F2082" s="19"/>
    </row>
    <row r="2083" spans="1:6" x14ac:dyDescent="0.3">
      <c r="A2083" t="s">
        <v>8219</v>
      </c>
      <c r="B2083">
        <v>665</v>
      </c>
      <c r="E2083">
        <f t="shared" si="32"/>
        <v>4.045367441039005E-4</v>
      </c>
      <c r="F2083" s="19"/>
    </row>
    <row r="2084" spans="1:6" x14ac:dyDescent="0.3">
      <c r="A2084" t="s">
        <v>8219</v>
      </c>
      <c r="B2084">
        <v>666</v>
      </c>
      <c r="E2084">
        <f t="shared" si="32"/>
        <v>4.0426949779314201E-4</v>
      </c>
      <c r="F2084" s="19"/>
    </row>
    <row r="2085" spans="1:6" x14ac:dyDescent="0.3">
      <c r="A2085" t="s">
        <v>8219</v>
      </c>
      <c r="B2085">
        <v>670</v>
      </c>
      <c r="E2085">
        <f t="shared" si="32"/>
        <v>4.0319662064230077E-4</v>
      </c>
      <c r="F2085" s="19"/>
    </row>
    <row r="2086" spans="1:6" x14ac:dyDescent="0.3">
      <c r="A2086" t="s">
        <v>8219</v>
      </c>
      <c r="B2086">
        <v>676</v>
      </c>
      <c r="E2086">
        <f t="shared" si="32"/>
        <v>4.0157574046993416E-4</v>
      </c>
      <c r="F2086" s="19"/>
    </row>
    <row r="2087" spans="1:6" x14ac:dyDescent="0.3">
      <c r="A2087" t="s">
        <v>8219</v>
      </c>
      <c r="B2087">
        <v>680</v>
      </c>
      <c r="E2087">
        <f t="shared" si="32"/>
        <v>4.0048753880405957E-4</v>
      </c>
      <c r="F2087" s="19"/>
    </row>
    <row r="2088" spans="1:6" x14ac:dyDescent="0.3">
      <c r="A2088" t="s">
        <v>8219</v>
      </c>
      <c r="B2088">
        <v>680</v>
      </c>
      <c r="E2088">
        <f t="shared" si="32"/>
        <v>4.0048753880405957E-4</v>
      </c>
      <c r="F2088" s="19"/>
    </row>
    <row r="2089" spans="1:6" x14ac:dyDescent="0.3">
      <c r="A2089" t="s">
        <v>8219</v>
      </c>
      <c r="B2089">
        <v>682</v>
      </c>
      <c r="E2089">
        <f t="shared" si="32"/>
        <v>3.9994117795746811E-4</v>
      </c>
      <c r="F2089" s="19"/>
    </row>
    <row r="2090" spans="1:6" x14ac:dyDescent="0.3">
      <c r="A2090" t="s">
        <v>8219</v>
      </c>
      <c r="B2090">
        <v>682</v>
      </c>
      <c r="E2090">
        <f t="shared" si="32"/>
        <v>3.9994117795746811E-4</v>
      </c>
      <c r="F2090" s="19"/>
    </row>
    <row r="2091" spans="1:6" x14ac:dyDescent="0.3">
      <c r="A2091" t="s">
        <v>8219</v>
      </c>
      <c r="B2091">
        <v>688</v>
      </c>
      <c r="E2091">
        <f t="shared" si="32"/>
        <v>3.9829315355477786E-4</v>
      </c>
      <c r="F2091" s="19"/>
    </row>
    <row r="2092" spans="1:6" x14ac:dyDescent="0.3">
      <c r="A2092" t="s">
        <v>8219</v>
      </c>
      <c r="B2092">
        <v>701</v>
      </c>
      <c r="E2092">
        <f t="shared" si="32"/>
        <v>3.9467730952095592E-4</v>
      </c>
      <c r="F2092" s="19"/>
    </row>
    <row r="2093" spans="1:6" x14ac:dyDescent="0.3">
      <c r="A2093" t="s">
        <v>8219</v>
      </c>
      <c r="B2093">
        <v>707</v>
      </c>
      <c r="E2093">
        <f t="shared" si="32"/>
        <v>3.9298812271940916E-4</v>
      </c>
      <c r="F2093" s="19"/>
    </row>
    <row r="2094" spans="1:6" x14ac:dyDescent="0.3">
      <c r="A2094" t="s">
        <v>8219</v>
      </c>
      <c r="B2094">
        <v>711</v>
      </c>
      <c r="E2094">
        <f t="shared" si="32"/>
        <v>3.9185502220044903E-4</v>
      </c>
      <c r="F2094" s="19"/>
    </row>
    <row r="2095" spans="1:6" x14ac:dyDescent="0.3">
      <c r="A2095" t="s">
        <v>8219</v>
      </c>
      <c r="B2095">
        <v>714</v>
      </c>
      <c r="E2095">
        <f t="shared" si="32"/>
        <v>3.910015819219712E-4</v>
      </c>
      <c r="F2095" s="19"/>
    </row>
    <row r="2096" spans="1:6" x14ac:dyDescent="0.3">
      <c r="A2096" t="s">
        <v>8219</v>
      </c>
      <c r="B2096">
        <v>721</v>
      </c>
      <c r="E2096">
        <f t="shared" si="32"/>
        <v>3.8899834272777378E-4</v>
      </c>
      <c r="F2096" s="19"/>
    </row>
    <row r="2097" spans="1:6" x14ac:dyDescent="0.3">
      <c r="A2097" t="s">
        <v>8219</v>
      </c>
      <c r="B2097">
        <v>729</v>
      </c>
      <c r="E2097">
        <f t="shared" si="32"/>
        <v>3.8668894167234367E-4</v>
      </c>
      <c r="F2097" s="19"/>
    </row>
    <row r="2098" spans="1:6" x14ac:dyDescent="0.3">
      <c r="A2098" t="s">
        <v>8219</v>
      </c>
      <c r="B2098">
        <v>736</v>
      </c>
      <c r="E2098">
        <f t="shared" si="32"/>
        <v>3.8465113516917898E-4</v>
      </c>
      <c r="F2098" s="19"/>
    </row>
    <row r="2099" spans="1:6" x14ac:dyDescent="0.3">
      <c r="A2099" t="s">
        <v>8219</v>
      </c>
      <c r="B2099">
        <v>740</v>
      </c>
      <c r="E2099">
        <f t="shared" si="32"/>
        <v>3.8347966424785067E-4</v>
      </c>
      <c r="F2099" s="19"/>
    </row>
    <row r="2100" spans="1:6" x14ac:dyDescent="0.3">
      <c r="A2100" t="s">
        <v>8219</v>
      </c>
      <c r="B2100">
        <v>742</v>
      </c>
      <c r="E2100">
        <f t="shared" si="32"/>
        <v>3.8289204455297342E-4</v>
      </c>
      <c r="F2100" s="19"/>
    </row>
    <row r="2101" spans="1:6" x14ac:dyDescent="0.3">
      <c r="A2101" t="s">
        <v>8219</v>
      </c>
      <c r="B2101">
        <v>760</v>
      </c>
      <c r="E2101">
        <f t="shared" si="32"/>
        <v>3.7754847447776303E-4</v>
      </c>
      <c r="F2101" s="19"/>
    </row>
    <row r="2102" spans="1:6" x14ac:dyDescent="0.3">
      <c r="A2102" t="s">
        <v>8219</v>
      </c>
      <c r="B2102">
        <v>813</v>
      </c>
      <c r="E2102">
        <f t="shared" si="32"/>
        <v>3.6128892327800096E-4</v>
      </c>
      <c r="F2102" s="19"/>
    </row>
    <row r="2103" spans="1:6" x14ac:dyDescent="0.3">
      <c r="A2103" t="s">
        <v>8219</v>
      </c>
      <c r="B2103">
        <v>821</v>
      </c>
      <c r="E2103">
        <f t="shared" si="32"/>
        <v>3.5877340654403341E-4</v>
      </c>
      <c r="F2103" s="19"/>
    </row>
    <row r="2104" spans="1:6" x14ac:dyDescent="0.3">
      <c r="A2104" t="s">
        <v>8219</v>
      </c>
      <c r="B2104">
        <v>827</v>
      </c>
      <c r="E2104">
        <f t="shared" si="32"/>
        <v>3.5687724209077328E-4</v>
      </c>
      <c r="F2104" s="19"/>
    </row>
    <row r="2105" spans="1:6" x14ac:dyDescent="0.3">
      <c r="A2105" t="s">
        <v>8219</v>
      </c>
      <c r="B2105">
        <v>834</v>
      </c>
      <c r="E2105">
        <f t="shared" si="32"/>
        <v>3.5465507450228536E-4</v>
      </c>
      <c r="F2105" s="19"/>
    </row>
    <row r="2106" spans="1:6" x14ac:dyDescent="0.3">
      <c r="A2106" t="s">
        <v>8219</v>
      </c>
      <c r="B2106">
        <v>848</v>
      </c>
      <c r="E2106">
        <f t="shared" si="32"/>
        <v>3.5017994294377243E-4</v>
      </c>
      <c r="F2106" s="19"/>
    </row>
    <row r="2107" spans="1:6" x14ac:dyDescent="0.3">
      <c r="A2107" t="s">
        <v>8219</v>
      </c>
      <c r="B2107">
        <v>859</v>
      </c>
      <c r="E2107">
        <f t="shared" si="32"/>
        <v>3.4663654907429443E-4</v>
      </c>
      <c r="F2107" s="19"/>
    </row>
    <row r="2108" spans="1:6" x14ac:dyDescent="0.3">
      <c r="A2108" t="s">
        <v>8219</v>
      </c>
      <c r="B2108">
        <v>874</v>
      </c>
      <c r="E2108">
        <f t="shared" si="32"/>
        <v>3.4176885513963E-4</v>
      </c>
      <c r="F2108" s="19"/>
    </row>
    <row r="2109" spans="1:6" x14ac:dyDescent="0.3">
      <c r="A2109" t="s">
        <v>8219</v>
      </c>
      <c r="B2109">
        <v>878</v>
      </c>
      <c r="E2109">
        <f t="shared" si="32"/>
        <v>3.4046423785435298E-4</v>
      </c>
      <c r="F2109" s="19"/>
    </row>
    <row r="2110" spans="1:6" x14ac:dyDescent="0.3">
      <c r="A2110" t="s">
        <v>8219</v>
      </c>
      <c r="B2110">
        <v>885</v>
      </c>
      <c r="E2110">
        <f t="shared" si="32"/>
        <v>3.3817486435318669E-4</v>
      </c>
      <c r="F2110" s="19"/>
    </row>
    <row r="2111" spans="1:6" x14ac:dyDescent="0.3">
      <c r="A2111" t="s">
        <v>8219</v>
      </c>
      <c r="B2111">
        <v>897</v>
      </c>
      <c r="E2111">
        <f t="shared" si="32"/>
        <v>3.3423252626232718E-4</v>
      </c>
      <c r="F2111" s="19"/>
    </row>
    <row r="2112" spans="1:6" x14ac:dyDescent="0.3">
      <c r="A2112" t="s">
        <v>8219</v>
      </c>
      <c r="B2112">
        <v>902</v>
      </c>
      <c r="E2112">
        <f t="shared" si="32"/>
        <v>3.3258365101441551E-4</v>
      </c>
      <c r="F2112" s="19"/>
    </row>
    <row r="2113" spans="1:6" x14ac:dyDescent="0.3">
      <c r="A2113" t="s">
        <v>8219</v>
      </c>
      <c r="B2113">
        <v>916</v>
      </c>
      <c r="E2113">
        <f t="shared" si="32"/>
        <v>3.2794875397020013E-4</v>
      </c>
      <c r="F2113" s="19"/>
    </row>
    <row r="2114" spans="1:6" x14ac:dyDescent="0.3">
      <c r="A2114" t="s">
        <v>8219</v>
      </c>
      <c r="B2114">
        <v>930</v>
      </c>
      <c r="E2114">
        <f t="shared" si="32"/>
        <v>3.232895463438587E-4</v>
      </c>
      <c r="F2114" s="19"/>
    </row>
    <row r="2115" spans="1:6" x14ac:dyDescent="0.3">
      <c r="A2115" t="s">
        <v>8219</v>
      </c>
      <c r="B2115">
        <v>942</v>
      </c>
      <c r="E2115">
        <f t="shared" ref="E2115:E2178" si="33">_xlfn.NORM.DIST(B2115,$C$2,$D$2,FALSE)</f>
        <v>3.1927878110154411E-4</v>
      </c>
      <c r="F2115" s="19"/>
    </row>
    <row r="2116" spans="1:6" x14ac:dyDescent="0.3">
      <c r="A2116" t="s">
        <v>8219</v>
      </c>
      <c r="B2116">
        <v>943</v>
      </c>
      <c r="E2116">
        <f t="shared" si="33"/>
        <v>3.1894389696509034E-4</v>
      </c>
      <c r="F2116" s="19"/>
    </row>
    <row r="2117" spans="1:6" x14ac:dyDescent="0.3">
      <c r="A2117" t="s">
        <v>8219</v>
      </c>
      <c r="B2117">
        <v>944</v>
      </c>
      <c r="E2117">
        <f t="shared" si="33"/>
        <v>3.1860891712404967E-4</v>
      </c>
      <c r="F2117" s="19"/>
    </row>
    <row r="2118" spans="1:6" x14ac:dyDescent="0.3">
      <c r="A2118" t="s">
        <v>8219</v>
      </c>
      <c r="B2118">
        <v>951</v>
      </c>
      <c r="E2118">
        <f t="shared" si="33"/>
        <v>3.1626146576896585E-4</v>
      </c>
      <c r="F2118" s="19"/>
    </row>
    <row r="2119" spans="1:6" x14ac:dyDescent="0.3">
      <c r="A2119" t="s">
        <v>8219</v>
      </c>
      <c r="B2119">
        <v>963</v>
      </c>
      <c r="E2119">
        <f t="shared" si="33"/>
        <v>3.1222749503464646E-4</v>
      </c>
      <c r="F2119" s="19"/>
    </row>
    <row r="2120" spans="1:6" x14ac:dyDescent="0.3">
      <c r="A2120" t="s">
        <v>8219</v>
      </c>
      <c r="B2120">
        <v>964</v>
      </c>
      <c r="E2120">
        <f t="shared" si="33"/>
        <v>3.1189081851964838E-4</v>
      </c>
      <c r="F2120" s="19"/>
    </row>
    <row r="2121" spans="1:6" x14ac:dyDescent="0.3">
      <c r="A2121" t="s">
        <v>8219</v>
      </c>
      <c r="B2121">
        <v>971</v>
      </c>
      <c r="E2121">
        <f t="shared" si="33"/>
        <v>3.0953206765517584E-4</v>
      </c>
      <c r="F2121" s="19"/>
    </row>
    <row r="2122" spans="1:6" x14ac:dyDescent="0.3">
      <c r="A2122" t="s">
        <v>8219</v>
      </c>
      <c r="B2122">
        <v>983</v>
      </c>
      <c r="E2122">
        <f t="shared" si="33"/>
        <v>3.0548106460074714E-4</v>
      </c>
      <c r="F2122" s="19"/>
    </row>
    <row r="2123" spans="1:6" x14ac:dyDescent="0.3">
      <c r="A2123" t="s">
        <v>8219</v>
      </c>
      <c r="B2123">
        <v>988</v>
      </c>
      <c r="E2123">
        <f t="shared" si="33"/>
        <v>3.0379072150188191E-4</v>
      </c>
      <c r="F2123" s="19"/>
    </row>
    <row r="2124" spans="1:6" x14ac:dyDescent="0.3">
      <c r="A2124" t="s">
        <v>8219</v>
      </c>
      <c r="B2124">
        <v>1013</v>
      </c>
      <c r="E2124">
        <f t="shared" si="33"/>
        <v>2.9532287525667783E-4</v>
      </c>
      <c r="F2124" s="19"/>
    </row>
    <row r="2125" spans="1:6" x14ac:dyDescent="0.3">
      <c r="A2125" t="s">
        <v>8219</v>
      </c>
      <c r="B2125">
        <v>1019</v>
      </c>
      <c r="E2125">
        <f t="shared" si="33"/>
        <v>2.9328769891290746E-4</v>
      </c>
      <c r="F2125" s="19"/>
    </row>
    <row r="2126" spans="1:6" x14ac:dyDescent="0.3">
      <c r="A2126" t="s">
        <v>8219</v>
      </c>
      <c r="B2126">
        <v>1021</v>
      </c>
      <c r="E2126">
        <f t="shared" si="33"/>
        <v>2.9260914439850687E-4</v>
      </c>
      <c r="F2126" s="19"/>
    </row>
    <row r="2127" spans="1:6" x14ac:dyDescent="0.3">
      <c r="A2127" t="s">
        <v>8219</v>
      </c>
      <c r="B2127">
        <v>1049</v>
      </c>
      <c r="E2127">
        <f t="shared" si="33"/>
        <v>2.8310572815896349E-4</v>
      </c>
      <c r="F2127" s="19"/>
    </row>
    <row r="2128" spans="1:6" x14ac:dyDescent="0.3">
      <c r="A2128" t="s">
        <v>8219</v>
      </c>
      <c r="B2128">
        <v>1062</v>
      </c>
      <c r="E2128">
        <f t="shared" si="33"/>
        <v>2.7869475140640374E-4</v>
      </c>
      <c r="F2128" s="19"/>
    </row>
    <row r="2129" spans="1:6" x14ac:dyDescent="0.3">
      <c r="A2129" t="s">
        <v>8219</v>
      </c>
      <c r="B2129">
        <v>1071</v>
      </c>
      <c r="E2129">
        <f t="shared" si="33"/>
        <v>2.7564303831528655E-4</v>
      </c>
      <c r="F2129" s="19"/>
    </row>
    <row r="2130" spans="1:6" x14ac:dyDescent="0.3">
      <c r="A2130" t="s">
        <v>8219</v>
      </c>
      <c r="B2130">
        <v>1088</v>
      </c>
      <c r="E2130">
        <f t="shared" si="33"/>
        <v>2.6988588348928345E-4</v>
      </c>
      <c r="F2130" s="19"/>
    </row>
    <row r="2131" spans="1:6" x14ac:dyDescent="0.3">
      <c r="A2131" t="s">
        <v>8219</v>
      </c>
      <c r="B2131">
        <v>1095</v>
      </c>
      <c r="E2131">
        <f t="shared" si="33"/>
        <v>2.6751885906846346E-4</v>
      </c>
      <c r="F2131" s="19"/>
    </row>
    <row r="2132" spans="1:6" x14ac:dyDescent="0.3">
      <c r="A2132" t="s">
        <v>8219</v>
      </c>
      <c r="B2132">
        <v>1104</v>
      </c>
      <c r="E2132">
        <f t="shared" si="33"/>
        <v>2.644793058881608E-4</v>
      </c>
      <c r="F2132" s="19"/>
    </row>
    <row r="2133" spans="1:6" x14ac:dyDescent="0.3">
      <c r="A2133" t="s">
        <v>8219</v>
      </c>
      <c r="B2133">
        <v>1107</v>
      </c>
      <c r="E2133">
        <f t="shared" si="33"/>
        <v>2.6346716259569762E-4</v>
      </c>
      <c r="F2133" s="19"/>
    </row>
    <row r="2134" spans="1:6" x14ac:dyDescent="0.3">
      <c r="A2134" t="s">
        <v>8219</v>
      </c>
      <c r="B2134">
        <v>1113</v>
      </c>
      <c r="E2134">
        <f t="shared" si="33"/>
        <v>2.6144457856456377E-4</v>
      </c>
      <c r="F2134" s="19"/>
    </row>
    <row r="2135" spans="1:6" x14ac:dyDescent="0.3">
      <c r="A2135" t="s">
        <v>8219</v>
      </c>
      <c r="B2135">
        <v>1151</v>
      </c>
      <c r="E2135">
        <f t="shared" si="33"/>
        <v>2.4869873215249965E-4</v>
      </c>
      <c r="F2135" s="19"/>
    </row>
    <row r="2136" spans="1:6" x14ac:dyDescent="0.3">
      <c r="A2136" t="s">
        <v>8219</v>
      </c>
      <c r="B2136">
        <v>1204</v>
      </c>
      <c r="E2136">
        <f t="shared" si="33"/>
        <v>2.3116928171501387E-4</v>
      </c>
      <c r="F2136" s="19"/>
    </row>
    <row r="2137" spans="1:6" x14ac:dyDescent="0.3">
      <c r="A2137" t="s">
        <v>8219</v>
      </c>
      <c r="B2137">
        <v>1224</v>
      </c>
      <c r="E2137">
        <f t="shared" si="33"/>
        <v>2.2465015136287716E-4</v>
      </c>
      <c r="F2137" s="19"/>
    </row>
    <row r="2138" spans="1:6" x14ac:dyDescent="0.3">
      <c r="A2138" t="s">
        <v>8219</v>
      </c>
      <c r="B2138">
        <v>1251</v>
      </c>
      <c r="E2138">
        <f t="shared" si="33"/>
        <v>2.1594768318727636E-4</v>
      </c>
      <c r="F2138" s="19"/>
    </row>
    <row r="2139" spans="1:6" x14ac:dyDescent="0.3">
      <c r="A2139" t="s">
        <v>8219</v>
      </c>
      <c r="B2139">
        <v>1260</v>
      </c>
      <c r="E2139">
        <f t="shared" si="33"/>
        <v>2.1307400181923999E-4</v>
      </c>
      <c r="F2139" s="19"/>
    </row>
    <row r="2140" spans="1:6" x14ac:dyDescent="0.3">
      <c r="A2140" t="s">
        <v>8219</v>
      </c>
      <c r="B2140">
        <v>1281</v>
      </c>
      <c r="E2140">
        <f t="shared" si="33"/>
        <v>2.0642534329182031E-4</v>
      </c>
      <c r="F2140" s="19"/>
    </row>
    <row r="2141" spans="1:6" x14ac:dyDescent="0.3">
      <c r="A2141" t="s">
        <v>8219</v>
      </c>
      <c r="B2141">
        <v>1328</v>
      </c>
      <c r="E2141">
        <f t="shared" si="33"/>
        <v>1.9185652982928075E-4</v>
      </c>
      <c r="F2141" s="19"/>
    </row>
    <row r="2142" spans="1:6" x14ac:dyDescent="0.3">
      <c r="A2142" t="s">
        <v>8219</v>
      </c>
      <c r="B2142">
        <v>1356</v>
      </c>
      <c r="E2142">
        <f t="shared" si="33"/>
        <v>1.8340040116411848E-4</v>
      </c>
      <c r="F2142" s="19"/>
    </row>
    <row r="2143" spans="1:6" x14ac:dyDescent="0.3">
      <c r="A2143" t="s">
        <v>8219</v>
      </c>
      <c r="B2143">
        <v>1364</v>
      </c>
      <c r="E2143">
        <f t="shared" si="33"/>
        <v>1.8101698225032883E-4</v>
      </c>
      <c r="F2143" s="19"/>
    </row>
    <row r="2144" spans="1:6" x14ac:dyDescent="0.3">
      <c r="A2144" t="s">
        <v>8219</v>
      </c>
      <c r="B2144">
        <v>1373</v>
      </c>
      <c r="E2144">
        <f t="shared" si="33"/>
        <v>1.7835349834773517E-4</v>
      </c>
      <c r="F2144" s="19"/>
    </row>
    <row r="2145" spans="1:6" x14ac:dyDescent="0.3">
      <c r="A2145" t="s">
        <v>8219</v>
      </c>
      <c r="B2145">
        <v>1375</v>
      </c>
      <c r="E2145">
        <f t="shared" si="33"/>
        <v>1.7776421250129321E-4</v>
      </c>
      <c r="F2145" s="19"/>
    </row>
    <row r="2146" spans="1:6" x14ac:dyDescent="0.3">
      <c r="A2146" t="s">
        <v>8219</v>
      </c>
      <c r="B2146">
        <v>1420</v>
      </c>
      <c r="E2146">
        <f t="shared" si="33"/>
        <v>1.6476343150398682E-4</v>
      </c>
      <c r="F2146" s="19"/>
    </row>
    <row r="2147" spans="1:6" x14ac:dyDescent="0.3">
      <c r="A2147" t="s">
        <v>8219</v>
      </c>
      <c r="B2147">
        <v>1510</v>
      </c>
      <c r="E2147">
        <f t="shared" si="33"/>
        <v>1.4034361467975257E-4</v>
      </c>
      <c r="F2147" s="19"/>
    </row>
    <row r="2148" spans="1:6" x14ac:dyDescent="0.3">
      <c r="A2148" t="s">
        <v>8219</v>
      </c>
      <c r="B2148">
        <v>1513</v>
      </c>
      <c r="E2148">
        <f t="shared" si="33"/>
        <v>1.3956785246103115E-4</v>
      </c>
      <c r="F2148" s="19"/>
    </row>
    <row r="2149" spans="1:6" x14ac:dyDescent="0.3">
      <c r="A2149" t="s">
        <v>8219</v>
      </c>
      <c r="B2149">
        <v>1530</v>
      </c>
      <c r="E2149">
        <f t="shared" si="33"/>
        <v>1.3521991959445083E-4</v>
      </c>
      <c r="F2149" s="19"/>
    </row>
    <row r="2150" spans="1:6" x14ac:dyDescent="0.3">
      <c r="A2150" t="s">
        <v>8219</v>
      </c>
      <c r="B2150">
        <v>1556</v>
      </c>
      <c r="E2150">
        <f t="shared" si="33"/>
        <v>1.2872970235518384E-4</v>
      </c>
      <c r="F2150" s="19"/>
    </row>
    <row r="2151" spans="1:6" x14ac:dyDescent="0.3">
      <c r="A2151" t="s">
        <v>8219</v>
      </c>
      <c r="B2151">
        <v>1596</v>
      </c>
      <c r="E2151">
        <f t="shared" si="33"/>
        <v>1.1912696791950817E-4</v>
      </c>
      <c r="F2151" s="19"/>
    </row>
    <row r="2152" spans="1:6" x14ac:dyDescent="0.3">
      <c r="A2152" t="s">
        <v>8219</v>
      </c>
      <c r="B2152">
        <v>1633</v>
      </c>
      <c r="E2152">
        <f t="shared" si="33"/>
        <v>1.1066204533996674E-4</v>
      </c>
      <c r="F2152" s="19"/>
    </row>
    <row r="2153" spans="1:6" x14ac:dyDescent="0.3">
      <c r="A2153" t="s">
        <v>8219</v>
      </c>
      <c r="B2153">
        <v>1637</v>
      </c>
      <c r="E2153">
        <f t="shared" si="33"/>
        <v>1.0977110689171659E-4</v>
      </c>
      <c r="F2153" s="19"/>
    </row>
    <row r="2154" spans="1:6" x14ac:dyDescent="0.3">
      <c r="A2154" t="s">
        <v>8219</v>
      </c>
      <c r="B2154">
        <v>1670</v>
      </c>
      <c r="E2154">
        <f t="shared" si="33"/>
        <v>1.0260138942193893E-4</v>
      </c>
      <c r="F2154" s="19"/>
    </row>
    <row r="2155" spans="1:6" x14ac:dyDescent="0.3">
      <c r="A2155" t="s">
        <v>8219</v>
      </c>
      <c r="B2155">
        <v>1737</v>
      </c>
      <c r="E2155">
        <f t="shared" si="33"/>
        <v>8.9033559481662902E-5</v>
      </c>
      <c r="F2155" s="19"/>
    </row>
    <row r="2156" spans="1:6" x14ac:dyDescent="0.3">
      <c r="A2156" t="s">
        <v>8219</v>
      </c>
      <c r="B2156">
        <v>1762</v>
      </c>
      <c r="E2156">
        <f t="shared" si="33"/>
        <v>8.4307888999395086E-5</v>
      </c>
      <c r="F2156" s="19"/>
    </row>
    <row r="2157" spans="1:6" x14ac:dyDescent="0.3">
      <c r="A2157" t="s">
        <v>8219</v>
      </c>
      <c r="B2157">
        <v>1780</v>
      </c>
      <c r="E2157">
        <f t="shared" si="33"/>
        <v>8.1017504521404472E-5</v>
      </c>
      <c r="F2157" s="19"/>
    </row>
    <row r="2158" spans="1:6" x14ac:dyDescent="0.3">
      <c r="A2158" t="s">
        <v>8219</v>
      </c>
      <c r="B2158">
        <v>1789</v>
      </c>
      <c r="E2158">
        <f t="shared" si="33"/>
        <v>7.9407251159786484E-5</v>
      </c>
      <c r="F2158" s="19"/>
    </row>
    <row r="2159" spans="1:6" x14ac:dyDescent="0.3">
      <c r="A2159" t="s">
        <v>8219</v>
      </c>
      <c r="B2159">
        <v>1876</v>
      </c>
      <c r="E2159">
        <f t="shared" si="33"/>
        <v>6.501823758104237E-5</v>
      </c>
      <c r="F2159" s="19"/>
    </row>
    <row r="2160" spans="1:6" x14ac:dyDescent="0.3">
      <c r="A2160" t="s">
        <v>8219</v>
      </c>
      <c r="B2160">
        <v>1887</v>
      </c>
      <c r="E2160">
        <f t="shared" si="33"/>
        <v>6.334742129741048E-5</v>
      </c>
      <c r="F2160" s="19"/>
    </row>
    <row r="2161" spans="1:6" x14ac:dyDescent="0.3">
      <c r="A2161" t="s">
        <v>8219</v>
      </c>
      <c r="B2161">
        <v>1945</v>
      </c>
      <c r="E2161">
        <f t="shared" si="33"/>
        <v>5.5067461456257727E-5</v>
      </c>
      <c r="F2161" s="19"/>
    </row>
    <row r="2162" spans="1:6" x14ac:dyDescent="0.3">
      <c r="A2162" t="s">
        <v>8219</v>
      </c>
      <c r="B2162">
        <v>1980</v>
      </c>
      <c r="E2162">
        <f t="shared" si="33"/>
        <v>5.0488609323936842E-5</v>
      </c>
      <c r="F2162" s="19"/>
    </row>
    <row r="2163" spans="1:6" x14ac:dyDescent="0.3">
      <c r="A2163" t="s">
        <v>8219</v>
      </c>
      <c r="B2163">
        <v>2035</v>
      </c>
      <c r="E2163">
        <f t="shared" si="33"/>
        <v>4.3897529707438425E-5</v>
      </c>
      <c r="F2163" s="19"/>
    </row>
    <row r="2164" spans="1:6" x14ac:dyDescent="0.3">
      <c r="A2164" t="s">
        <v>8219</v>
      </c>
      <c r="B2164">
        <v>2051</v>
      </c>
      <c r="E2164">
        <f t="shared" si="33"/>
        <v>4.2113402911002672E-5</v>
      </c>
      <c r="F2164" s="19"/>
    </row>
    <row r="2165" spans="1:6" x14ac:dyDescent="0.3">
      <c r="A2165" t="s">
        <v>8219</v>
      </c>
      <c r="B2165">
        <v>2139</v>
      </c>
      <c r="E2165">
        <f t="shared" si="33"/>
        <v>3.3306103632391428E-5</v>
      </c>
      <c r="F2165" s="19"/>
    </row>
    <row r="2166" spans="1:6" x14ac:dyDescent="0.3">
      <c r="A2166" t="s">
        <v>8219</v>
      </c>
      <c r="B2166">
        <v>2165</v>
      </c>
      <c r="E2166">
        <f t="shared" si="33"/>
        <v>3.1010955133317032E-5</v>
      </c>
      <c r="F2166" s="19"/>
    </row>
    <row r="2167" spans="1:6" x14ac:dyDescent="0.3">
      <c r="A2167" t="s">
        <v>8219</v>
      </c>
      <c r="B2167">
        <v>2174</v>
      </c>
      <c r="E2167">
        <f t="shared" si="33"/>
        <v>3.0247216201104315E-5</v>
      </c>
      <c r="F2167" s="19"/>
    </row>
    <row r="2168" spans="1:6" x14ac:dyDescent="0.3">
      <c r="A2168" t="s">
        <v>8219</v>
      </c>
      <c r="B2168">
        <v>2436</v>
      </c>
      <c r="E2168">
        <f t="shared" si="33"/>
        <v>1.3924867983523609E-5</v>
      </c>
      <c r="F2168" s="19"/>
    </row>
    <row r="2169" spans="1:6" x14ac:dyDescent="0.3">
      <c r="A2169" t="s">
        <v>8219</v>
      </c>
      <c r="B2169">
        <v>2478</v>
      </c>
      <c r="E2169">
        <f t="shared" si="33"/>
        <v>1.2186969071326285E-5</v>
      </c>
      <c r="F2169" s="19"/>
    </row>
    <row r="2170" spans="1:6" x14ac:dyDescent="0.3">
      <c r="A2170" t="s">
        <v>8219</v>
      </c>
      <c r="B2170">
        <v>2525</v>
      </c>
      <c r="E2170">
        <f t="shared" si="33"/>
        <v>1.0467278744657544E-5</v>
      </c>
      <c r="F2170" s="19"/>
    </row>
    <row r="2171" spans="1:6" x14ac:dyDescent="0.3">
      <c r="A2171" t="s">
        <v>8219</v>
      </c>
      <c r="B2171">
        <v>2602</v>
      </c>
      <c r="E2171">
        <f t="shared" si="33"/>
        <v>8.103938831039689E-6</v>
      </c>
      <c r="F2171" s="19"/>
    </row>
    <row r="2172" spans="1:6" x14ac:dyDescent="0.3">
      <c r="A2172" t="s">
        <v>8219</v>
      </c>
      <c r="B2172">
        <v>3238</v>
      </c>
      <c r="E2172">
        <f t="shared" si="33"/>
        <v>7.1218316091469218E-7</v>
      </c>
      <c r="F2172" s="19"/>
    </row>
    <row r="2173" spans="1:6" x14ac:dyDescent="0.3">
      <c r="A2173" t="s">
        <v>8219</v>
      </c>
      <c r="B2173">
        <v>3355</v>
      </c>
      <c r="E2173">
        <f t="shared" si="33"/>
        <v>4.2802664757545032E-7</v>
      </c>
      <c r="F2173" s="19"/>
    </row>
    <row r="2174" spans="1:6" x14ac:dyDescent="0.3">
      <c r="A2174" t="s">
        <v>8219</v>
      </c>
      <c r="B2174">
        <v>3468</v>
      </c>
      <c r="E2174">
        <f t="shared" si="33"/>
        <v>2.570351217835705E-7</v>
      </c>
      <c r="F2174" s="19"/>
    </row>
    <row r="2175" spans="1:6" x14ac:dyDescent="0.3">
      <c r="A2175" t="s">
        <v>8219</v>
      </c>
      <c r="B2175">
        <v>3562</v>
      </c>
      <c r="E2175">
        <f t="shared" si="33"/>
        <v>1.6589240874220202E-7</v>
      </c>
      <c r="F2175" s="19"/>
    </row>
    <row r="2176" spans="1:6" x14ac:dyDescent="0.3">
      <c r="A2176" t="s">
        <v>8219</v>
      </c>
      <c r="B2176">
        <v>3663</v>
      </c>
      <c r="E2176">
        <f t="shared" si="33"/>
        <v>1.0221149149224043E-7</v>
      </c>
      <c r="F2176" s="19"/>
    </row>
    <row r="2177" spans="1:6" x14ac:dyDescent="0.3">
      <c r="A2177" t="s">
        <v>8219</v>
      </c>
      <c r="B2177">
        <v>3863</v>
      </c>
      <c r="E2177">
        <f t="shared" si="33"/>
        <v>3.7555433281207934E-8</v>
      </c>
      <c r="F2177" s="19"/>
    </row>
    <row r="2178" spans="1:6" x14ac:dyDescent="0.3">
      <c r="A2178" t="s">
        <v>8219</v>
      </c>
      <c r="B2178">
        <v>4245</v>
      </c>
      <c r="E2178">
        <f t="shared" si="33"/>
        <v>4.7471008984030568E-9</v>
      </c>
      <c r="F2178" s="19"/>
    </row>
    <row r="2179" spans="1:6" x14ac:dyDescent="0.3">
      <c r="A2179" t="s">
        <v>8219</v>
      </c>
      <c r="B2179">
        <v>4330</v>
      </c>
      <c r="E2179">
        <f t="shared" ref="E2179:E2186" si="34">_xlfn.NORM.DIST(B2179,$C$2,$D$2,FALSE)</f>
        <v>2.9138377435493801E-9</v>
      </c>
      <c r="F2179" s="19"/>
    </row>
    <row r="2180" spans="1:6" x14ac:dyDescent="0.3">
      <c r="A2180" t="s">
        <v>8219</v>
      </c>
      <c r="B2180">
        <v>4562</v>
      </c>
      <c r="E2180">
        <f t="shared" si="34"/>
        <v>7.3034431057151506E-10</v>
      </c>
      <c r="F2180" s="19"/>
    </row>
    <row r="2181" spans="1:6" x14ac:dyDescent="0.3">
      <c r="A2181" t="s">
        <v>8219</v>
      </c>
      <c r="B2181">
        <v>4883</v>
      </c>
      <c r="E2181">
        <f t="shared" si="34"/>
        <v>9.505684215458821E-11</v>
      </c>
      <c r="F2181" s="19"/>
    </row>
    <row r="2182" spans="1:6" x14ac:dyDescent="0.3">
      <c r="A2182" t="s">
        <v>8219</v>
      </c>
      <c r="B2182">
        <v>5812</v>
      </c>
      <c r="E2182">
        <f t="shared" si="34"/>
        <v>1.1518712325215365E-13</v>
      </c>
      <c r="F2182" s="19"/>
    </row>
    <row r="2183" spans="1:6" x14ac:dyDescent="0.3">
      <c r="A2183" t="s">
        <v>8219</v>
      </c>
      <c r="B2183">
        <v>8200</v>
      </c>
      <c r="E2183">
        <f t="shared" si="34"/>
        <v>1.4171224861298211E-23</v>
      </c>
      <c r="F2183" s="19"/>
    </row>
    <row r="2184" spans="1:6" x14ac:dyDescent="0.3">
      <c r="A2184" t="s">
        <v>8219</v>
      </c>
      <c r="B2184">
        <v>8359</v>
      </c>
      <c r="E2184">
        <f t="shared" si="34"/>
        <v>2.3345712915095985E-24</v>
      </c>
      <c r="F2184" s="19"/>
    </row>
    <row r="2185" spans="1:6" x14ac:dyDescent="0.3">
      <c r="A2185" t="s">
        <v>8219</v>
      </c>
      <c r="B2185">
        <v>20242</v>
      </c>
      <c r="E2185">
        <f t="shared" si="34"/>
        <v>1.7584149691456551E-126</v>
      </c>
      <c r="F2185" s="19"/>
    </row>
    <row r="2186" spans="1:6" x14ac:dyDescent="0.3">
      <c r="A2186" t="s">
        <v>8219</v>
      </c>
      <c r="B2186">
        <v>26457</v>
      </c>
      <c r="E2186">
        <f t="shared" si="34"/>
        <v>3.7108738970621146E-214</v>
      </c>
      <c r="F2186" s="19"/>
    </row>
  </sheetData>
  <sortState ref="A2:E2186">
    <sortCondition ref="B1"/>
  </sortState>
  <conditionalFormatting sqref="K1:K1045992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"live"</formula>
    </cfRule>
    <cfRule type="cellIs" dxfId="8" priority="4" operator="equal">
      <formula>"successful"</formula>
    </cfRule>
  </conditionalFormatting>
  <conditionalFormatting sqref="A1:A1046647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1"/>
  <sheetViews>
    <sheetView workbookViewId="0">
      <selection activeCell="D32" sqref="D32"/>
    </sheetView>
  </sheetViews>
  <sheetFormatPr defaultRowHeight="14.4" x14ac:dyDescent="0.3"/>
  <cols>
    <col min="2" max="2" width="19.88671875" customWidth="1"/>
    <col min="4" max="4" width="18.44140625" customWidth="1"/>
    <col min="5" max="5" width="25.44140625" customWidth="1"/>
    <col min="8" max="8" width="9.33203125" customWidth="1"/>
    <col min="9" max="9" width="20.6640625" customWidth="1"/>
  </cols>
  <sheetData>
    <row r="1" spans="1:9" x14ac:dyDescent="0.3">
      <c r="A1" s="1" t="s">
        <v>8218</v>
      </c>
      <c r="B1" s="1" t="s">
        <v>8377</v>
      </c>
      <c r="C1" s="5" t="s">
        <v>8378</v>
      </c>
      <c r="D1" s="5" t="s">
        <v>8379</v>
      </c>
      <c r="E1" s="5" t="s">
        <v>8380</v>
      </c>
      <c r="H1" s="5" t="s">
        <v>8385</v>
      </c>
      <c r="I1" s="5" t="s">
        <v>8380</v>
      </c>
    </row>
    <row r="2" spans="1:9" x14ac:dyDescent="0.3">
      <c r="A2" t="s">
        <v>8221</v>
      </c>
      <c r="B2">
        <v>0</v>
      </c>
      <c r="C2" s="16">
        <f>AVERAGE(B2:B1531)</f>
        <v>17.709803921568628</v>
      </c>
      <c r="D2" s="16">
        <f>_xlfn.STDEV.P(B2:B1531)</f>
        <v>61.426555076684906</v>
      </c>
      <c r="E2">
        <f>_xlfn.NORM.DIST(B2,$C$2,$D$2,FALSE)</f>
        <v>6.2302321006303153E-3</v>
      </c>
      <c r="G2" t="s">
        <v>8378</v>
      </c>
      <c r="H2" s="16">
        <f>AVERAGE(B2:B1531)</f>
        <v>17.709803921568628</v>
      </c>
    </row>
    <row r="3" spans="1:9" x14ac:dyDescent="0.3">
      <c r="A3" t="s">
        <v>8221</v>
      </c>
      <c r="B3">
        <v>0</v>
      </c>
      <c r="E3">
        <f t="shared" ref="E3:E66" si="0">_xlfn.NORM.DIST(B3,$C$2,$D$2,FALSE)</f>
        <v>6.2302321006303153E-3</v>
      </c>
      <c r="G3" t="s">
        <v>8383</v>
      </c>
      <c r="H3" s="16">
        <f>MEDIAN(B2:B1531)</f>
        <v>4</v>
      </c>
    </row>
    <row r="4" spans="1:9" x14ac:dyDescent="0.3">
      <c r="A4" t="s">
        <v>8221</v>
      </c>
      <c r="B4">
        <v>0</v>
      </c>
      <c r="E4">
        <f t="shared" si="0"/>
        <v>6.2302321006303153E-3</v>
      </c>
      <c r="G4" t="s">
        <v>8382</v>
      </c>
      <c r="H4" s="16">
        <f>MODE(B2:B1531)</f>
        <v>0</v>
      </c>
    </row>
    <row r="5" spans="1:9" x14ac:dyDescent="0.3">
      <c r="A5" t="s">
        <v>8221</v>
      </c>
      <c r="B5">
        <v>0</v>
      </c>
      <c r="E5">
        <f t="shared" si="0"/>
        <v>6.2302321006303153E-3</v>
      </c>
      <c r="G5" t="s">
        <v>8384</v>
      </c>
      <c r="H5" s="16">
        <f>MAX(B2:B1531)</f>
        <v>1293</v>
      </c>
      <c r="I5">
        <f>MAX(E2:E1531)</f>
        <v>6.4945499218146399E-3</v>
      </c>
    </row>
    <row r="6" spans="1:9" x14ac:dyDescent="0.3">
      <c r="A6" t="s">
        <v>8221</v>
      </c>
      <c r="B6">
        <v>0</v>
      </c>
      <c r="E6">
        <f t="shared" si="0"/>
        <v>6.2302321006303153E-3</v>
      </c>
    </row>
    <row r="7" spans="1:9" x14ac:dyDescent="0.3">
      <c r="A7" t="s">
        <v>8221</v>
      </c>
      <c r="B7">
        <v>0</v>
      </c>
      <c r="E7">
        <f t="shared" si="0"/>
        <v>6.2302321006303153E-3</v>
      </c>
    </row>
    <row r="8" spans="1:9" x14ac:dyDescent="0.3">
      <c r="A8" t="s">
        <v>8221</v>
      </c>
      <c r="B8">
        <v>0</v>
      </c>
      <c r="E8">
        <f t="shared" si="0"/>
        <v>6.2302321006303153E-3</v>
      </c>
    </row>
    <row r="9" spans="1:9" x14ac:dyDescent="0.3">
      <c r="A9" t="s">
        <v>8221</v>
      </c>
      <c r="B9">
        <v>0</v>
      </c>
      <c r="E9">
        <f t="shared" si="0"/>
        <v>6.2302321006303153E-3</v>
      </c>
    </row>
    <row r="10" spans="1:9" x14ac:dyDescent="0.3">
      <c r="A10" t="s">
        <v>8221</v>
      </c>
      <c r="B10">
        <v>0</v>
      </c>
      <c r="E10">
        <f t="shared" si="0"/>
        <v>6.2302321006303153E-3</v>
      </c>
    </row>
    <row r="11" spans="1:9" x14ac:dyDescent="0.3">
      <c r="A11" t="s">
        <v>8221</v>
      </c>
      <c r="B11">
        <v>0</v>
      </c>
      <c r="E11">
        <f t="shared" si="0"/>
        <v>6.2302321006303153E-3</v>
      </c>
    </row>
    <row r="12" spans="1:9" x14ac:dyDescent="0.3">
      <c r="A12" t="s">
        <v>8221</v>
      </c>
      <c r="B12">
        <v>0</v>
      </c>
      <c r="E12">
        <f t="shared" si="0"/>
        <v>6.2302321006303153E-3</v>
      </c>
    </row>
    <row r="13" spans="1:9" x14ac:dyDescent="0.3">
      <c r="A13" t="s">
        <v>8221</v>
      </c>
      <c r="B13">
        <v>0</v>
      </c>
      <c r="E13">
        <f t="shared" si="0"/>
        <v>6.2302321006303153E-3</v>
      </c>
    </row>
    <row r="14" spans="1:9" x14ac:dyDescent="0.3">
      <c r="A14" t="s">
        <v>8221</v>
      </c>
      <c r="B14">
        <v>0</v>
      </c>
      <c r="E14">
        <f t="shared" si="0"/>
        <v>6.2302321006303153E-3</v>
      </c>
    </row>
    <row r="15" spans="1:9" x14ac:dyDescent="0.3">
      <c r="A15" t="s">
        <v>8221</v>
      </c>
      <c r="B15">
        <v>0</v>
      </c>
      <c r="E15">
        <f t="shared" si="0"/>
        <v>6.2302321006303153E-3</v>
      </c>
    </row>
    <row r="16" spans="1:9" x14ac:dyDescent="0.3">
      <c r="A16" t="s">
        <v>8221</v>
      </c>
      <c r="B16">
        <v>0</v>
      </c>
      <c r="E16">
        <f t="shared" si="0"/>
        <v>6.2302321006303153E-3</v>
      </c>
    </row>
    <row r="17" spans="1:5" x14ac:dyDescent="0.3">
      <c r="A17" t="s">
        <v>8221</v>
      </c>
      <c r="B17">
        <v>0</v>
      </c>
      <c r="E17">
        <f t="shared" si="0"/>
        <v>6.2302321006303153E-3</v>
      </c>
    </row>
    <row r="18" spans="1:5" x14ac:dyDescent="0.3">
      <c r="A18" t="s">
        <v>8221</v>
      </c>
      <c r="B18">
        <v>0</v>
      </c>
      <c r="E18">
        <f t="shared" si="0"/>
        <v>6.2302321006303153E-3</v>
      </c>
    </row>
    <row r="19" spans="1:5" x14ac:dyDescent="0.3">
      <c r="A19" t="s">
        <v>8221</v>
      </c>
      <c r="B19">
        <v>0</v>
      </c>
      <c r="E19">
        <f t="shared" si="0"/>
        <v>6.2302321006303153E-3</v>
      </c>
    </row>
    <row r="20" spans="1:5" x14ac:dyDescent="0.3">
      <c r="A20" t="s">
        <v>8221</v>
      </c>
      <c r="B20">
        <v>0</v>
      </c>
      <c r="E20">
        <f t="shared" si="0"/>
        <v>6.2302321006303153E-3</v>
      </c>
    </row>
    <row r="21" spans="1:5" x14ac:dyDescent="0.3">
      <c r="A21" t="s">
        <v>8221</v>
      </c>
      <c r="B21">
        <v>0</v>
      </c>
      <c r="E21">
        <f t="shared" si="0"/>
        <v>6.2302321006303153E-3</v>
      </c>
    </row>
    <row r="22" spans="1:5" x14ac:dyDescent="0.3">
      <c r="A22" t="s">
        <v>8221</v>
      </c>
      <c r="B22">
        <v>0</v>
      </c>
      <c r="E22">
        <f t="shared" si="0"/>
        <v>6.2302321006303153E-3</v>
      </c>
    </row>
    <row r="23" spans="1:5" x14ac:dyDescent="0.3">
      <c r="A23" t="s">
        <v>8221</v>
      </c>
      <c r="B23">
        <v>0</v>
      </c>
      <c r="E23">
        <f t="shared" si="0"/>
        <v>6.2302321006303153E-3</v>
      </c>
    </row>
    <row r="24" spans="1:5" x14ac:dyDescent="0.3">
      <c r="A24" t="s">
        <v>8221</v>
      </c>
      <c r="B24">
        <v>0</v>
      </c>
      <c r="E24">
        <f t="shared" si="0"/>
        <v>6.2302321006303153E-3</v>
      </c>
    </row>
    <row r="25" spans="1:5" x14ac:dyDescent="0.3">
      <c r="A25" t="s">
        <v>8221</v>
      </c>
      <c r="B25">
        <v>0</v>
      </c>
      <c r="E25">
        <f t="shared" si="0"/>
        <v>6.2302321006303153E-3</v>
      </c>
    </row>
    <row r="26" spans="1:5" x14ac:dyDescent="0.3">
      <c r="A26" t="s">
        <v>8221</v>
      </c>
      <c r="B26">
        <v>0</v>
      </c>
      <c r="E26">
        <f t="shared" si="0"/>
        <v>6.2302321006303153E-3</v>
      </c>
    </row>
    <row r="27" spans="1:5" x14ac:dyDescent="0.3">
      <c r="A27" t="s">
        <v>8221</v>
      </c>
      <c r="B27">
        <v>0</v>
      </c>
      <c r="E27">
        <f t="shared" si="0"/>
        <v>6.2302321006303153E-3</v>
      </c>
    </row>
    <row r="28" spans="1:5" x14ac:dyDescent="0.3">
      <c r="A28" t="s">
        <v>8221</v>
      </c>
      <c r="B28">
        <v>0</v>
      </c>
      <c r="E28">
        <f t="shared" si="0"/>
        <v>6.2302321006303153E-3</v>
      </c>
    </row>
    <row r="29" spans="1:5" x14ac:dyDescent="0.3">
      <c r="A29" t="s">
        <v>8221</v>
      </c>
      <c r="B29">
        <v>0</v>
      </c>
      <c r="E29">
        <f t="shared" si="0"/>
        <v>6.2302321006303153E-3</v>
      </c>
    </row>
    <row r="30" spans="1:5" x14ac:dyDescent="0.3">
      <c r="A30" t="s">
        <v>8221</v>
      </c>
      <c r="B30">
        <v>0</v>
      </c>
      <c r="E30">
        <f t="shared" si="0"/>
        <v>6.2302321006303153E-3</v>
      </c>
    </row>
    <row r="31" spans="1:5" x14ac:dyDescent="0.3">
      <c r="A31" t="s">
        <v>8221</v>
      </c>
      <c r="B31">
        <v>0</v>
      </c>
      <c r="E31">
        <f t="shared" si="0"/>
        <v>6.2302321006303153E-3</v>
      </c>
    </row>
    <row r="32" spans="1:5" x14ac:dyDescent="0.3">
      <c r="A32" t="s">
        <v>8221</v>
      </c>
      <c r="B32">
        <v>0</v>
      </c>
      <c r="E32">
        <f t="shared" si="0"/>
        <v>6.2302321006303153E-3</v>
      </c>
    </row>
    <row r="33" spans="1:5" x14ac:dyDescent="0.3">
      <c r="A33" t="s">
        <v>8221</v>
      </c>
      <c r="B33">
        <v>0</v>
      </c>
      <c r="E33">
        <f t="shared" si="0"/>
        <v>6.2302321006303153E-3</v>
      </c>
    </row>
    <row r="34" spans="1:5" x14ac:dyDescent="0.3">
      <c r="A34" t="s">
        <v>8221</v>
      </c>
      <c r="B34">
        <v>0</v>
      </c>
      <c r="E34">
        <f t="shared" si="0"/>
        <v>6.2302321006303153E-3</v>
      </c>
    </row>
    <row r="35" spans="1:5" x14ac:dyDescent="0.3">
      <c r="A35" t="s">
        <v>8221</v>
      </c>
      <c r="B35">
        <v>0</v>
      </c>
      <c r="E35">
        <f t="shared" si="0"/>
        <v>6.2302321006303153E-3</v>
      </c>
    </row>
    <row r="36" spans="1:5" x14ac:dyDescent="0.3">
      <c r="A36" t="s">
        <v>8221</v>
      </c>
      <c r="B36">
        <v>0</v>
      </c>
      <c r="E36">
        <f t="shared" si="0"/>
        <v>6.2302321006303153E-3</v>
      </c>
    </row>
    <row r="37" spans="1:5" x14ac:dyDescent="0.3">
      <c r="A37" t="s">
        <v>8221</v>
      </c>
      <c r="B37">
        <v>0</v>
      </c>
      <c r="E37">
        <f t="shared" si="0"/>
        <v>6.2302321006303153E-3</v>
      </c>
    </row>
    <row r="38" spans="1:5" x14ac:dyDescent="0.3">
      <c r="A38" t="s">
        <v>8221</v>
      </c>
      <c r="B38">
        <v>0</v>
      </c>
      <c r="E38">
        <f t="shared" si="0"/>
        <v>6.2302321006303153E-3</v>
      </c>
    </row>
    <row r="39" spans="1:5" x14ac:dyDescent="0.3">
      <c r="A39" t="s">
        <v>8221</v>
      </c>
      <c r="B39">
        <v>0</v>
      </c>
      <c r="E39">
        <f t="shared" si="0"/>
        <v>6.2302321006303153E-3</v>
      </c>
    </row>
    <row r="40" spans="1:5" x14ac:dyDescent="0.3">
      <c r="A40" t="s">
        <v>8221</v>
      </c>
      <c r="B40">
        <v>0</v>
      </c>
      <c r="E40">
        <f t="shared" si="0"/>
        <v>6.2302321006303153E-3</v>
      </c>
    </row>
    <row r="41" spans="1:5" x14ac:dyDescent="0.3">
      <c r="A41" t="s">
        <v>8221</v>
      </c>
      <c r="B41">
        <v>0</v>
      </c>
      <c r="E41">
        <f t="shared" si="0"/>
        <v>6.2302321006303153E-3</v>
      </c>
    </row>
    <row r="42" spans="1:5" x14ac:dyDescent="0.3">
      <c r="A42" t="s">
        <v>8221</v>
      </c>
      <c r="B42">
        <v>0</v>
      </c>
      <c r="E42">
        <f t="shared" si="0"/>
        <v>6.2302321006303153E-3</v>
      </c>
    </row>
    <row r="43" spans="1:5" x14ac:dyDescent="0.3">
      <c r="A43" t="s">
        <v>8221</v>
      </c>
      <c r="B43">
        <v>0</v>
      </c>
      <c r="E43">
        <f t="shared" si="0"/>
        <v>6.2302321006303153E-3</v>
      </c>
    </row>
    <row r="44" spans="1:5" x14ac:dyDescent="0.3">
      <c r="A44" t="s">
        <v>8221</v>
      </c>
      <c r="B44">
        <v>0</v>
      </c>
      <c r="E44">
        <f t="shared" si="0"/>
        <v>6.2302321006303153E-3</v>
      </c>
    </row>
    <row r="45" spans="1:5" x14ac:dyDescent="0.3">
      <c r="A45" t="s">
        <v>8221</v>
      </c>
      <c r="B45">
        <v>0</v>
      </c>
      <c r="E45">
        <f t="shared" si="0"/>
        <v>6.2302321006303153E-3</v>
      </c>
    </row>
    <row r="46" spans="1:5" x14ac:dyDescent="0.3">
      <c r="A46" t="s">
        <v>8221</v>
      </c>
      <c r="B46">
        <v>0</v>
      </c>
      <c r="E46">
        <f t="shared" si="0"/>
        <v>6.2302321006303153E-3</v>
      </c>
    </row>
    <row r="47" spans="1:5" x14ac:dyDescent="0.3">
      <c r="A47" t="s">
        <v>8221</v>
      </c>
      <c r="B47">
        <v>0</v>
      </c>
      <c r="E47">
        <f t="shared" si="0"/>
        <v>6.2302321006303153E-3</v>
      </c>
    </row>
    <row r="48" spans="1:5" x14ac:dyDescent="0.3">
      <c r="A48" t="s">
        <v>8221</v>
      </c>
      <c r="B48">
        <v>0</v>
      </c>
      <c r="E48">
        <f t="shared" si="0"/>
        <v>6.2302321006303153E-3</v>
      </c>
    </row>
    <row r="49" spans="1:5" x14ac:dyDescent="0.3">
      <c r="A49" t="s">
        <v>8221</v>
      </c>
      <c r="B49">
        <v>0</v>
      </c>
      <c r="E49">
        <f t="shared" si="0"/>
        <v>6.2302321006303153E-3</v>
      </c>
    </row>
    <row r="50" spans="1:5" x14ac:dyDescent="0.3">
      <c r="A50" t="s">
        <v>8221</v>
      </c>
      <c r="B50">
        <v>0</v>
      </c>
      <c r="E50">
        <f t="shared" si="0"/>
        <v>6.2302321006303153E-3</v>
      </c>
    </row>
    <row r="51" spans="1:5" x14ac:dyDescent="0.3">
      <c r="A51" t="s">
        <v>8221</v>
      </c>
      <c r="B51">
        <v>0</v>
      </c>
      <c r="E51">
        <f t="shared" si="0"/>
        <v>6.2302321006303153E-3</v>
      </c>
    </row>
    <row r="52" spans="1:5" x14ac:dyDescent="0.3">
      <c r="A52" t="s">
        <v>8221</v>
      </c>
      <c r="B52">
        <v>0</v>
      </c>
      <c r="E52">
        <f t="shared" si="0"/>
        <v>6.2302321006303153E-3</v>
      </c>
    </row>
    <row r="53" spans="1:5" x14ac:dyDescent="0.3">
      <c r="A53" t="s">
        <v>8221</v>
      </c>
      <c r="B53">
        <v>0</v>
      </c>
      <c r="E53">
        <f t="shared" si="0"/>
        <v>6.2302321006303153E-3</v>
      </c>
    </row>
    <row r="54" spans="1:5" x14ac:dyDescent="0.3">
      <c r="A54" t="s">
        <v>8221</v>
      </c>
      <c r="B54">
        <v>0</v>
      </c>
      <c r="E54">
        <f t="shared" si="0"/>
        <v>6.2302321006303153E-3</v>
      </c>
    </row>
    <row r="55" spans="1:5" x14ac:dyDescent="0.3">
      <c r="A55" t="s">
        <v>8221</v>
      </c>
      <c r="B55">
        <v>0</v>
      </c>
      <c r="E55">
        <f t="shared" si="0"/>
        <v>6.2302321006303153E-3</v>
      </c>
    </row>
    <row r="56" spans="1:5" x14ac:dyDescent="0.3">
      <c r="A56" t="s">
        <v>8221</v>
      </c>
      <c r="B56">
        <v>0</v>
      </c>
      <c r="E56">
        <f t="shared" si="0"/>
        <v>6.2302321006303153E-3</v>
      </c>
    </row>
    <row r="57" spans="1:5" x14ac:dyDescent="0.3">
      <c r="A57" t="s">
        <v>8221</v>
      </c>
      <c r="B57">
        <v>0</v>
      </c>
      <c r="E57">
        <f t="shared" si="0"/>
        <v>6.2302321006303153E-3</v>
      </c>
    </row>
    <row r="58" spans="1:5" x14ac:dyDescent="0.3">
      <c r="A58" t="s">
        <v>8221</v>
      </c>
      <c r="B58">
        <v>0</v>
      </c>
      <c r="E58">
        <f t="shared" si="0"/>
        <v>6.2302321006303153E-3</v>
      </c>
    </row>
    <row r="59" spans="1:5" x14ac:dyDescent="0.3">
      <c r="A59" t="s">
        <v>8221</v>
      </c>
      <c r="B59">
        <v>0</v>
      </c>
      <c r="E59">
        <f t="shared" si="0"/>
        <v>6.2302321006303153E-3</v>
      </c>
    </row>
    <row r="60" spans="1:5" x14ac:dyDescent="0.3">
      <c r="A60" t="s">
        <v>8221</v>
      </c>
      <c r="B60">
        <v>0</v>
      </c>
      <c r="E60">
        <f t="shared" si="0"/>
        <v>6.2302321006303153E-3</v>
      </c>
    </row>
    <row r="61" spans="1:5" x14ac:dyDescent="0.3">
      <c r="A61" t="s">
        <v>8221</v>
      </c>
      <c r="B61">
        <v>0</v>
      </c>
      <c r="E61">
        <f t="shared" si="0"/>
        <v>6.2302321006303153E-3</v>
      </c>
    </row>
    <row r="62" spans="1:5" x14ac:dyDescent="0.3">
      <c r="A62" t="s">
        <v>8221</v>
      </c>
      <c r="B62">
        <v>0</v>
      </c>
      <c r="E62">
        <f t="shared" si="0"/>
        <v>6.2302321006303153E-3</v>
      </c>
    </row>
    <row r="63" spans="1:5" x14ac:dyDescent="0.3">
      <c r="A63" t="s">
        <v>8221</v>
      </c>
      <c r="B63">
        <v>0</v>
      </c>
      <c r="E63">
        <f t="shared" si="0"/>
        <v>6.2302321006303153E-3</v>
      </c>
    </row>
    <row r="64" spans="1:5" x14ac:dyDescent="0.3">
      <c r="A64" t="s">
        <v>8221</v>
      </c>
      <c r="B64">
        <v>0</v>
      </c>
      <c r="E64">
        <f t="shared" si="0"/>
        <v>6.2302321006303153E-3</v>
      </c>
    </row>
    <row r="65" spans="1:5" x14ac:dyDescent="0.3">
      <c r="A65" t="s">
        <v>8221</v>
      </c>
      <c r="B65">
        <v>0</v>
      </c>
      <c r="E65">
        <f t="shared" si="0"/>
        <v>6.2302321006303153E-3</v>
      </c>
    </row>
    <row r="66" spans="1:5" x14ac:dyDescent="0.3">
      <c r="A66" t="s">
        <v>8221</v>
      </c>
      <c r="B66">
        <v>0</v>
      </c>
      <c r="E66">
        <f t="shared" si="0"/>
        <v>6.2302321006303153E-3</v>
      </c>
    </row>
    <row r="67" spans="1:5" x14ac:dyDescent="0.3">
      <c r="A67" t="s">
        <v>8221</v>
      </c>
      <c r="B67">
        <v>0</v>
      </c>
      <c r="E67">
        <f t="shared" ref="E67:E130" si="1">_xlfn.NORM.DIST(B67,$C$2,$D$2,FALSE)</f>
        <v>6.2302321006303153E-3</v>
      </c>
    </row>
    <row r="68" spans="1:5" x14ac:dyDescent="0.3">
      <c r="A68" t="s">
        <v>8221</v>
      </c>
      <c r="B68">
        <v>0</v>
      </c>
      <c r="E68">
        <f t="shared" si="1"/>
        <v>6.2302321006303153E-3</v>
      </c>
    </row>
    <row r="69" spans="1:5" x14ac:dyDescent="0.3">
      <c r="A69" t="s">
        <v>8221</v>
      </c>
      <c r="B69">
        <v>0</v>
      </c>
      <c r="E69">
        <f t="shared" si="1"/>
        <v>6.2302321006303153E-3</v>
      </c>
    </row>
    <row r="70" spans="1:5" x14ac:dyDescent="0.3">
      <c r="A70" t="s">
        <v>8221</v>
      </c>
      <c r="B70">
        <v>0</v>
      </c>
      <c r="E70">
        <f t="shared" si="1"/>
        <v>6.2302321006303153E-3</v>
      </c>
    </row>
    <row r="71" spans="1:5" x14ac:dyDescent="0.3">
      <c r="A71" t="s">
        <v>8221</v>
      </c>
      <c r="B71">
        <v>0</v>
      </c>
      <c r="E71">
        <f t="shared" si="1"/>
        <v>6.2302321006303153E-3</v>
      </c>
    </row>
    <row r="72" spans="1:5" x14ac:dyDescent="0.3">
      <c r="A72" t="s">
        <v>8221</v>
      </c>
      <c r="B72">
        <v>0</v>
      </c>
      <c r="E72">
        <f t="shared" si="1"/>
        <v>6.2302321006303153E-3</v>
      </c>
    </row>
    <row r="73" spans="1:5" x14ac:dyDescent="0.3">
      <c r="A73" t="s">
        <v>8221</v>
      </c>
      <c r="B73">
        <v>0</v>
      </c>
      <c r="E73">
        <f t="shared" si="1"/>
        <v>6.2302321006303153E-3</v>
      </c>
    </row>
    <row r="74" spans="1:5" x14ac:dyDescent="0.3">
      <c r="A74" t="s">
        <v>8221</v>
      </c>
      <c r="B74">
        <v>0</v>
      </c>
      <c r="E74">
        <f t="shared" si="1"/>
        <v>6.2302321006303153E-3</v>
      </c>
    </row>
    <row r="75" spans="1:5" x14ac:dyDescent="0.3">
      <c r="A75" t="s">
        <v>8221</v>
      </c>
      <c r="B75">
        <v>0</v>
      </c>
      <c r="E75">
        <f t="shared" si="1"/>
        <v>6.2302321006303153E-3</v>
      </c>
    </row>
    <row r="76" spans="1:5" x14ac:dyDescent="0.3">
      <c r="A76" t="s">
        <v>8221</v>
      </c>
      <c r="B76">
        <v>0</v>
      </c>
      <c r="E76">
        <f t="shared" si="1"/>
        <v>6.2302321006303153E-3</v>
      </c>
    </row>
    <row r="77" spans="1:5" x14ac:dyDescent="0.3">
      <c r="A77" t="s">
        <v>8221</v>
      </c>
      <c r="B77">
        <v>0</v>
      </c>
      <c r="E77">
        <f t="shared" si="1"/>
        <v>6.2302321006303153E-3</v>
      </c>
    </row>
    <row r="78" spans="1:5" x14ac:dyDescent="0.3">
      <c r="A78" t="s">
        <v>8221</v>
      </c>
      <c r="B78">
        <v>0</v>
      </c>
      <c r="E78">
        <f t="shared" si="1"/>
        <v>6.2302321006303153E-3</v>
      </c>
    </row>
    <row r="79" spans="1:5" x14ac:dyDescent="0.3">
      <c r="A79" t="s">
        <v>8221</v>
      </c>
      <c r="B79">
        <v>0</v>
      </c>
      <c r="E79">
        <f t="shared" si="1"/>
        <v>6.2302321006303153E-3</v>
      </c>
    </row>
    <row r="80" spans="1:5" x14ac:dyDescent="0.3">
      <c r="A80" t="s">
        <v>8221</v>
      </c>
      <c r="B80">
        <v>0</v>
      </c>
      <c r="E80">
        <f t="shared" si="1"/>
        <v>6.2302321006303153E-3</v>
      </c>
    </row>
    <row r="81" spans="1:5" x14ac:dyDescent="0.3">
      <c r="A81" t="s">
        <v>8221</v>
      </c>
      <c r="B81">
        <v>0</v>
      </c>
      <c r="E81">
        <f t="shared" si="1"/>
        <v>6.2302321006303153E-3</v>
      </c>
    </row>
    <row r="82" spans="1:5" x14ac:dyDescent="0.3">
      <c r="A82" t="s">
        <v>8221</v>
      </c>
      <c r="B82">
        <v>0</v>
      </c>
      <c r="E82">
        <f t="shared" si="1"/>
        <v>6.2302321006303153E-3</v>
      </c>
    </row>
    <row r="83" spans="1:5" x14ac:dyDescent="0.3">
      <c r="A83" t="s">
        <v>8221</v>
      </c>
      <c r="B83">
        <v>0</v>
      </c>
      <c r="E83">
        <f t="shared" si="1"/>
        <v>6.2302321006303153E-3</v>
      </c>
    </row>
    <row r="84" spans="1:5" x14ac:dyDescent="0.3">
      <c r="A84" t="s">
        <v>8221</v>
      </c>
      <c r="B84">
        <v>0</v>
      </c>
      <c r="E84">
        <f t="shared" si="1"/>
        <v>6.2302321006303153E-3</v>
      </c>
    </row>
    <row r="85" spans="1:5" x14ac:dyDescent="0.3">
      <c r="A85" t="s">
        <v>8221</v>
      </c>
      <c r="B85">
        <v>0</v>
      </c>
      <c r="E85">
        <f t="shared" si="1"/>
        <v>6.2302321006303153E-3</v>
      </c>
    </row>
    <row r="86" spans="1:5" x14ac:dyDescent="0.3">
      <c r="A86" t="s">
        <v>8221</v>
      </c>
      <c r="B86">
        <v>0</v>
      </c>
      <c r="E86">
        <f t="shared" si="1"/>
        <v>6.2302321006303153E-3</v>
      </c>
    </row>
    <row r="87" spans="1:5" x14ac:dyDescent="0.3">
      <c r="A87" t="s">
        <v>8221</v>
      </c>
      <c r="B87">
        <v>0</v>
      </c>
      <c r="E87">
        <f t="shared" si="1"/>
        <v>6.2302321006303153E-3</v>
      </c>
    </row>
    <row r="88" spans="1:5" x14ac:dyDescent="0.3">
      <c r="A88" t="s">
        <v>8221</v>
      </c>
      <c r="B88">
        <v>0</v>
      </c>
      <c r="E88">
        <f t="shared" si="1"/>
        <v>6.2302321006303153E-3</v>
      </c>
    </row>
    <row r="89" spans="1:5" x14ac:dyDescent="0.3">
      <c r="A89" t="s">
        <v>8221</v>
      </c>
      <c r="B89">
        <v>0</v>
      </c>
      <c r="E89">
        <f t="shared" si="1"/>
        <v>6.2302321006303153E-3</v>
      </c>
    </row>
    <row r="90" spans="1:5" x14ac:dyDescent="0.3">
      <c r="A90" t="s">
        <v>8221</v>
      </c>
      <c r="B90">
        <v>0</v>
      </c>
      <c r="E90">
        <f t="shared" si="1"/>
        <v>6.2302321006303153E-3</v>
      </c>
    </row>
    <row r="91" spans="1:5" x14ac:dyDescent="0.3">
      <c r="A91" t="s">
        <v>8221</v>
      </c>
      <c r="B91">
        <v>0</v>
      </c>
      <c r="E91">
        <f t="shared" si="1"/>
        <v>6.2302321006303153E-3</v>
      </c>
    </row>
    <row r="92" spans="1:5" x14ac:dyDescent="0.3">
      <c r="A92" t="s">
        <v>8221</v>
      </c>
      <c r="B92">
        <v>0</v>
      </c>
      <c r="E92">
        <f t="shared" si="1"/>
        <v>6.2302321006303153E-3</v>
      </c>
    </row>
    <row r="93" spans="1:5" x14ac:dyDescent="0.3">
      <c r="A93" t="s">
        <v>8221</v>
      </c>
      <c r="B93">
        <v>0</v>
      </c>
      <c r="E93">
        <f t="shared" si="1"/>
        <v>6.2302321006303153E-3</v>
      </c>
    </row>
    <row r="94" spans="1:5" x14ac:dyDescent="0.3">
      <c r="A94" t="s">
        <v>8221</v>
      </c>
      <c r="B94">
        <v>0</v>
      </c>
      <c r="E94">
        <f t="shared" si="1"/>
        <v>6.2302321006303153E-3</v>
      </c>
    </row>
    <row r="95" spans="1:5" x14ac:dyDescent="0.3">
      <c r="A95" t="s">
        <v>8221</v>
      </c>
      <c r="B95">
        <v>0</v>
      </c>
      <c r="E95">
        <f t="shared" si="1"/>
        <v>6.2302321006303153E-3</v>
      </c>
    </row>
    <row r="96" spans="1:5" x14ac:dyDescent="0.3">
      <c r="A96" t="s">
        <v>8221</v>
      </c>
      <c r="B96">
        <v>0</v>
      </c>
      <c r="E96">
        <f t="shared" si="1"/>
        <v>6.2302321006303153E-3</v>
      </c>
    </row>
    <row r="97" spans="1:5" x14ac:dyDescent="0.3">
      <c r="A97" t="s">
        <v>8221</v>
      </c>
      <c r="B97">
        <v>0</v>
      </c>
      <c r="E97">
        <f t="shared" si="1"/>
        <v>6.2302321006303153E-3</v>
      </c>
    </row>
    <row r="98" spans="1:5" x14ac:dyDescent="0.3">
      <c r="A98" t="s">
        <v>8221</v>
      </c>
      <c r="B98">
        <v>0</v>
      </c>
      <c r="E98">
        <f t="shared" si="1"/>
        <v>6.2302321006303153E-3</v>
      </c>
    </row>
    <row r="99" spans="1:5" x14ac:dyDescent="0.3">
      <c r="A99" t="s">
        <v>8221</v>
      </c>
      <c r="B99">
        <v>0</v>
      </c>
      <c r="E99">
        <f t="shared" si="1"/>
        <v>6.2302321006303153E-3</v>
      </c>
    </row>
    <row r="100" spans="1:5" x14ac:dyDescent="0.3">
      <c r="A100" t="s">
        <v>8221</v>
      </c>
      <c r="B100">
        <v>0</v>
      </c>
      <c r="E100">
        <f t="shared" si="1"/>
        <v>6.2302321006303153E-3</v>
      </c>
    </row>
    <row r="101" spans="1:5" x14ac:dyDescent="0.3">
      <c r="A101" t="s">
        <v>8221</v>
      </c>
      <c r="B101">
        <v>0</v>
      </c>
      <c r="E101">
        <f t="shared" si="1"/>
        <v>6.2302321006303153E-3</v>
      </c>
    </row>
    <row r="102" spans="1:5" x14ac:dyDescent="0.3">
      <c r="A102" t="s">
        <v>8221</v>
      </c>
      <c r="B102">
        <v>0</v>
      </c>
      <c r="E102">
        <f t="shared" si="1"/>
        <v>6.2302321006303153E-3</v>
      </c>
    </row>
    <row r="103" spans="1:5" x14ac:dyDescent="0.3">
      <c r="A103" t="s">
        <v>8221</v>
      </c>
      <c r="B103">
        <v>0</v>
      </c>
      <c r="E103">
        <f t="shared" si="1"/>
        <v>6.2302321006303153E-3</v>
      </c>
    </row>
    <row r="104" spans="1:5" x14ac:dyDescent="0.3">
      <c r="A104" t="s">
        <v>8221</v>
      </c>
      <c r="B104">
        <v>0</v>
      </c>
      <c r="E104">
        <f t="shared" si="1"/>
        <v>6.2302321006303153E-3</v>
      </c>
    </row>
    <row r="105" spans="1:5" x14ac:dyDescent="0.3">
      <c r="A105" t="s">
        <v>8221</v>
      </c>
      <c r="B105">
        <v>0</v>
      </c>
      <c r="E105">
        <f t="shared" si="1"/>
        <v>6.2302321006303153E-3</v>
      </c>
    </row>
    <row r="106" spans="1:5" x14ac:dyDescent="0.3">
      <c r="A106" t="s">
        <v>8221</v>
      </c>
      <c r="B106">
        <v>0</v>
      </c>
      <c r="E106">
        <f t="shared" si="1"/>
        <v>6.2302321006303153E-3</v>
      </c>
    </row>
    <row r="107" spans="1:5" x14ac:dyDescent="0.3">
      <c r="A107" t="s">
        <v>8221</v>
      </c>
      <c r="B107">
        <v>0</v>
      </c>
      <c r="E107">
        <f t="shared" si="1"/>
        <v>6.2302321006303153E-3</v>
      </c>
    </row>
    <row r="108" spans="1:5" x14ac:dyDescent="0.3">
      <c r="A108" t="s">
        <v>8221</v>
      </c>
      <c r="B108">
        <v>0</v>
      </c>
      <c r="E108">
        <f t="shared" si="1"/>
        <v>6.2302321006303153E-3</v>
      </c>
    </row>
    <row r="109" spans="1:5" x14ac:dyDescent="0.3">
      <c r="A109" t="s">
        <v>8221</v>
      </c>
      <c r="B109">
        <v>0</v>
      </c>
      <c r="E109">
        <f t="shared" si="1"/>
        <v>6.2302321006303153E-3</v>
      </c>
    </row>
    <row r="110" spans="1:5" x14ac:dyDescent="0.3">
      <c r="A110" t="s">
        <v>8221</v>
      </c>
      <c r="B110">
        <v>0</v>
      </c>
      <c r="E110">
        <f t="shared" si="1"/>
        <v>6.2302321006303153E-3</v>
      </c>
    </row>
    <row r="111" spans="1:5" x14ac:dyDescent="0.3">
      <c r="A111" t="s">
        <v>8221</v>
      </c>
      <c r="B111">
        <v>0</v>
      </c>
      <c r="E111">
        <f t="shared" si="1"/>
        <v>6.2302321006303153E-3</v>
      </c>
    </row>
    <row r="112" spans="1:5" x14ac:dyDescent="0.3">
      <c r="A112" t="s">
        <v>8221</v>
      </c>
      <c r="B112">
        <v>0</v>
      </c>
      <c r="E112">
        <f t="shared" si="1"/>
        <v>6.2302321006303153E-3</v>
      </c>
    </row>
    <row r="113" spans="1:5" x14ac:dyDescent="0.3">
      <c r="A113" t="s">
        <v>8221</v>
      </c>
      <c r="B113">
        <v>0</v>
      </c>
      <c r="E113">
        <f t="shared" si="1"/>
        <v>6.2302321006303153E-3</v>
      </c>
    </row>
    <row r="114" spans="1:5" x14ac:dyDescent="0.3">
      <c r="A114" t="s">
        <v>8221</v>
      </c>
      <c r="B114">
        <v>0</v>
      </c>
      <c r="E114">
        <f t="shared" si="1"/>
        <v>6.2302321006303153E-3</v>
      </c>
    </row>
    <row r="115" spans="1:5" x14ac:dyDescent="0.3">
      <c r="A115" t="s">
        <v>8221</v>
      </c>
      <c r="B115">
        <v>0</v>
      </c>
      <c r="E115">
        <f t="shared" si="1"/>
        <v>6.2302321006303153E-3</v>
      </c>
    </row>
    <row r="116" spans="1:5" x14ac:dyDescent="0.3">
      <c r="A116" t="s">
        <v>8221</v>
      </c>
      <c r="B116">
        <v>0</v>
      </c>
      <c r="E116">
        <f t="shared" si="1"/>
        <v>6.2302321006303153E-3</v>
      </c>
    </row>
    <row r="117" spans="1:5" x14ac:dyDescent="0.3">
      <c r="A117" t="s">
        <v>8221</v>
      </c>
      <c r="B117">
        <v>0</v>
      </c>
      <c r="E117">
        <f t="shared" si="1"/>
        <v>6.2302321006303153E-3</v>
      </c>
    </row>
    <row r="118" spans="1:5" x14ac:dyDescent="0.3">
      <c r="A118" t="s">
        <v>8221</v>
      </c>
      <c r="B118">
        <v>0</v>
      </c>
      <c r="E118">
        <f t="shared" si="1"/>
        <v>6.2302321006303153E-3</v>
      </c>
    </row>
    <row r="119" spans="1:5" x14ac:dyDescent="0.3">
      <c r="A119" t="s">
        <v>8221</v>
      </c>
      <c r="B119">
        <v>0</v>
      </c>
      <c r="E119">
        <f t="shared" si="1"/>
        <v>6.2302321006303153E-3</v>
      </c>
    </row>
    <row r="120" spans="1:5" x14ac:dyDescent="0.3">
      <c r="A120" t="s">
        <v>8221</v>
      </c>
      <c r="B120">
        <v>0</v>
      </c>
      <c r="E120">
        <f t="shared" si="1"/>
        <v>6.2302321006303153E-3</v>
      </c>
    </row>
    <row r="121" spans="1:5" x14ac:dyDescent="0.3">
      <c r="A121" t="s">
        <v>8221</v>
      </c>
      <c r="B121">
        <v>0</v>
      </c>
      <c r="E121">
        <f t="shared" si="1"/>
        <v>6.2302321006303153E-3</v>
      </c>
    </row>
    <row r="122" spans="1:5" x14ac:dyDescent="0.3">
      <c r="A122" t="s">
        <v>8221</v>
      </c>
      <c r="B122">
        <v>0</v>
      </c>
      <c r="E122">
        <f t="shared" si="1"/>
        <v>6.2302321006303153E-3</v>
      </c>
    </row>
    <row r="123" spans="1:5" x14ac:dyDescent="0.3">
      <c r="A123" t="s">
        <v>8221</v>
      </c>
      <c r="B123">
        <v>0</v>
      </c>
      <c r="E123">
        <f t="shared" si="1"/>
        <v>6.2302321006303153E-3</v>
      </c>
    </row>
    <row r="124" spans="1:5" x14ac:dyDescent="0.3">
      <c r="A124" t="s">
        <v>8221</v>
      </c>
      <c r="B124">
        <v>0</v>
      </c>
      <c r="E124">
        <f t="shared" si="1"/>
        <v>6.2302321006303153E-3</v>
      </c>
    </row>
    <row r="125" spans="1:5" x14ac:dyDescent="0.3">
      <c r="A125" t="s">
        <v>8221</v>
      </c>
      <c r="B125">
        <v>0</v>
      </c>
      <c r="E125">
        <f t="shared" si="1"/>
        <v>6.2302321006303153E-3</v>
      </c>
    </row>
    <row r="126" spans="1:5" x14ac:dyDescent="0.3">
      <c r="A126" t="s">
        <v>8221</v>
      </c>
      <c r="B126">
        <v>0</v>
      </c>
      <c r="E126">
        <f t="shared" si="1"/>
        <v>6.2302321006303153E-3</v>
      </c>
    </row>
    <row r="127" spans="1:5" x14ac:dyDescent="0.3">
      <c r="A127" t="s">
        <v>8221</v>
      </c>
      <c r="B127">
        <v>0</v>
      </c>
      <c r="E127">
        <f t="shared" si="1"/>
        <v>6.2302321006303153E-3</v>
      </c>
    </row>
    <row r="128" spans="1:5" x14ac:dyDescent="0.3">
      <c r="A128" t="s">
        <v>8221</v>
      </c>
      <c r="B128">
        <v>0</v>
      </c>
      <c r="E128">
        <f t="shared" si="1"/>
        <v>6.2302321006303153E-3</v>
      </c>
    </row>
    <row r="129" spans="1:5" x14ac:dyDescent="0.3">
      <c r="A129" t="s">
        <v>8221</v>
      </c>
      <c r="B129">
        <v>0</v>
      </c>
      <c r="E129">
        <f t="shared" si="1"/>
        <v>6.2302321006303153E-3</v>
      </c>
    </row>
    <row r="130" spans="1:5" x14ac:dyDescent="0.3">
      <c r="A130" t="s">
        <v>8221</v>
      </c>
      <c r="B130">
        <v>0</v>
      </c>
      <c r="E130">
        <f t="shared" si="1"/>
        <v>6.2302321006303153E-3</v>
      </c>
    </row>
    <row r="131" spans="1:5" x14ac:dyDescent="0.3">
      <c r="A131" t="s">
        <v>8221</v>
      </c>
      <c r="B131">
        <v>0</v>
      </c>
      <c r="E131">
        <f t="shared" ref="E131:E194" si="2">_xlfn.NORM.DIST(B131,$C$2,$D$2,FALSE)</f>
        <v>6.2302321006303153E-3</v>
      </c>
    </row>
    <row r="132" spans="1:5" x14ac:dyDescent="0.3">
      <c r="A132" t="s">
        <v>8221</v>
      </c>
      <c r="B132">
        <v>0</v>
      </c>
      <c r="E132">
        <f t="shared" si="2"/>
        <v>6.2302321006303153E-3</v>
      </c>
    </row>
    <row r="133" spans="1:5" x14ac:dyDescent="0.3">
      <c r="A133" t="s">
        <v>8221</v>
      </c>
      <c r="B133">
        <v>0</v>
      </c>
      <c r="E133">
        <f t="shared" si="2"/>
        <v>6.2302321006303153E-3</v>
      </c>
    </row>
    <row r="134" spans="1:5" x14ac:dyDescent="0.3">
      <c r="A134" t="s">
        <v>8221</v>
      </c>
      <c r="B134">
        <v>0</v>
      </c>
      <c r="E134">
        <f t="shared" si="2"/>
        <v>6.2302321006303153E-3</v>
      </c>
    </row>
    <row r="135" spans="1:5" x14ac:dyDescent="0.3">
      <c r="A135" t="s">
        <v>8221</v>
      </c>
      <c r="B135">
        <v>0</v>
      </c>
      <c r="E135">
        <f t="shared" si="2"/>
        <v>6.2302321006303153E-3</v>
      </c>
    </row>
    <row r="136" spans="1:5" x14ac:dyDescent="0.3">
      <c r="A136" t="s">
        <v>8221</v>
      </c>
      <c r="B136">
        <v>0</v>
      </c>
      <c r="E136">
        <f t="shared" si="2"/>
        <v>6.2302321006303153E-3</v>
      </c>
    </row>
    <row r="137" spans="1:5" x14ac:dyDescent="0.3">
      <c r="A137" t="s">
        <v>8221</v>
      </c>
      <c r="B137">
        <v>0</v>
      </c>
      <c r="E137">
        <f t="shared" si="2"/>
        <v>6.2302321006303153E-3</v>
      </c>
    </row>
    <row r="138" spans="1:5" x14ac:dyDescent="0.3">
      <c r="A138" t="s">
        <v>8221</v>
      </c>
      <c r="B138">
        <v>0</v>
      </c>
      <c r="E138">
        <f t="shared" si="2"/>
        <v>6.2302321006303153E-3</v>
      </c>
    </row>
    <row r="139" spans="1:5" x14ac:dyDescent="0.3">
      <c r="A139" t="s">
        <v>8221</v>
      </c>
      <c r="B139">
        <v>0</v>
      </c>
      <c r="E139">
        <f t="shared" si="2"/>
        <v>6.2302321006303153E-3</v>
      </c>
    </row>
    <row r="140" spans="1:5" x14ac:dyDescent="0.3">
      <c r="A140" t="s">
        <v>8221</v>
      </c>
      <c r="B140">
        <v>0</v>
      </c>
      <c r="E140">
        <f t="shared" si="2"/>
        <v>6.2302321006303153E-3</v>
      </c>
    </row>
    <row r="141" spans="1:5" x14ac:dyDescent="0.3">
      <c r="A141" t="s">
        <v>8221</v>
      </c>
      <c r="B141">
        <v>0</v>
      </c>
      <c r="E141">
        <f t="shared" si="2"/>
        <v>6.2302321006303153E-3</v>
      </c>
    </row>
    <row r="142" spans="1:5" x14ac:dyDescent="0.3">
      <c r="A142" t="s">
        <v>8221</v>
      </c>
      <c r="B142">
        <v>0</v>
      </c>
      <c r="E142">
        <f t="shared" si="2"/>
        <v>6.2302321006303153E-3</v>
      </c>
    </row>
    <row r="143" spans="1:5" x14ac:dyDescent="0.3">
      <c r="A143" t="s">
        <v>8221</v>
      </c>
      <c r="B143">
        <v>0</v>
      </c>
      <c r="E143">
        <f t="shared" si="2"/>
        <v>6.2302321006303153E-3</v>
      </c>
    </row>
    <row r="144" spans="1:5" x14ac:dyDescent="0.3">
      <c r="A144" t="s">
        <v>8221</v>
      </c>
      <c r="B144">
        <v>0</v>
      </c>
      <c r="E144">
        <f t="shared" si="2"/>
        <v>6.2302321006303153E-3</v>
      </c>
    </row>
    <row r="145" spans="1:5" x14ac:dyDescent="0.3">
      <c r="A145" t="s">
        <v>8221</v>
      </c>
      <c r="B145">
        <v>0</v>
      </c>
      <c r="E145">
        <f t="shared" si="2"/>
        <v>6.2302321006303153E-3</v>
      </c>
    </row>
    <row r="146" spans="1:5" x14ac:dyDescent="0.3">
      <c r="A146" t="s">
        <v>8221</v>
      </c>
      <c r="B146">
        <v>0</v>
      </c>
      <c r="E146">
        <f t="shared" si="2"/>
        <v>6.2302321006303153E-3</v>
      </c>
    </row>
    <row r="147" spans="1:5" x14ac:dyDescent="0.3">
      <c r="A147" t="s">
        <v>8221</v>
      </c>
      <c r="B147">
        <v>0</v>
      </c>
      <c r="E147">
        <f t="shared" si="2"/>
        <v>6.2302321006303153E-3</v>
      </c>
    </row>
    <row r="148" spans="1:5" x14ac:dyDescent="0.3">
      <c r="A148" t="s">
        <v>8221</v>
      </c>
      <c r="B148">
        <v>0</v>
      </c>
      <c r="E148">
        <f t="shared" si="2"/>
        <v>6.2302321006303153E-3</v>
      </c>
    </row>
    <row r="149" spans="1:5" x14ac:dyDescent="0.3">
      <c r="A149" t="s">
        <v>8221</v>
      </c>
      <c r="B149">
        <v>0</v>
      </c>
      <c r="E149">
        <f t="shared" si="2"/>
        <v>6.2302321006303153E-3</v>
      </c>
    </row>
    <row r="150" spans="1:5" x14ac:dyDescent="0.3">
      <c r="A150" t="s">
        <v>8221</v>
      </c>
      <c r="B150">
        <v>0</v>
      </c>
      <c r="E150">
        <f t="shared" si="2"/>
        <v>6.2302321006303153E-3</v>
      </c>
    </row>
    <row r="151" spans="1:5" x14ac:dyDescent="0.3">
      <c r="A151" t="s">
        <v>8221</v>
      </c>
      <c r="B151">
        <v>0</v>
      </c>
      <c r="E151">
        <f t="shared" si="2"/>
        <v>6.2302321006303153E-3</v>
      </c>
    </row>
    <row r="152" spans="1:5" x14ac:dyDescent="0.3">
      <c r="A152" t="s">
        <v>8221</v>
      </c>
      <c r="B152">
        <v>0</v>
      </c>
      <c r="E152">
        <f t="shared" si="2"/>
        <v>6.2302321006303153E-3</v>
      </c>
    </row>
    <row r="153" spans="1:5" x14ac:dyDescent="0.3">
      <c r="A153" t="s">
        <v>8221</v>
      </c>
      <c r="B153">
        <v>0</v>
      </c>
      <c r="E153">
        <f t="shared" si="2"/>
        <v>6.2302321006303153E-3</v>
      </c>
    </row>
    <row r="154" spans="1:5" x14ac:dyDescent="0.3">
      <c r="A154" t="s">
        <v>8221</v>
      </c>
      <c r="B154">
        <v>0</v>
      </c>
      <c r="E154">
        <f t="shared" si="2"/>
        <v>6.2302321006303153E-3</v>
      </c>
    </row>
    <row r="155" spans="1:5" x14ac:dyDescent="0.3">
      <c r="A155" t="s">
        <v>8221</v>
      </c>
      <c r="B155">
        <v>0</v>
      </c>
      <c r="E155">
        <f t="shared" si="2"/>
        <v>6.2302321006303153E-3</v>
      </c>
    </row>
    <row r="156" spans="1:5" x14ac:dyDescent="0.3">
      <c r="A156" t="s">
        <v>8221</v>
      </c>
      <c r="B156">
        <v>0</v>
      </c>
      <c r="E156">
        <f t="shared" si="2"/>
        <v>6.2302321006303153E-3</v>
      </c>
    </row>
    <row r="157" spans="1:5" x14ac:dyDescent="0.3">
      <c r="A157" t="s">
        <v>8221</v>
      </c>
      <c r="B157">
        <v>0</v>
      </c>
      <c r="E157">
        <f t="shared" si="2"/>
        <v>6.2302321006303153E-3</v>
      </c>
    </row>
    <row r="158" spans="1:5" x14ac:dyDescent="0.3">
      <c r="A158" t="s">
        <v>8221</v>
      </c>
      <c r="B158">
        <v>0</v>
      </c>
      <c r="E158">
        <f t="shared" si="2"/>
        <v>6.2302321006303153E-3</v>
      </c>
    </row>
    <row r="159" spans="1:5" x14ac:dyDescent="0.3">
      <c r="A159" t="s">
        <v>8221</v>
      </c>
      <c r="B159">
        <v>0</v>
      </c>
      <c r="E159">
        <f t="shared" si="2"/>
        <v>6.2302321006303153E-3</v>
      </c>
    </row>
    <row r="160" spans="1:5" x14ac:dyDescent="0.3">
      <c r="A160" t="s">
        <v>8221</v>
      </c>
      <c r="B160">
        <v>0</v>
      </c>
      <c r="E160">
        <f t="shared" si="2"/>
        <v>6.2302321006303153E-3</v>
      </c>
    </row>
    <row r="161" spans="1:5" x14ac:dyDescent="0.3">
      <c r="A161" t="s">
        <v>8221</v>
      </c>
      <c r="B161">
        <v>0</v>
      </c>
      <c r="E161">
        <f t="shared" si="2"/>
        <v>6.2302321006303153E-3</v>
      </c>
    </row>
    <row r="162" spans="1:5" x14ac:dyDescent="0.3">
      <c r="A162" t="s">
        <v>8221</v>
      </c>
      <c r="B162">
        <v>0</v>
      </c>
      <c r="E162">
        <f t="shared" si="2"/>
        <v>6.2302321006303153E-3</v>
      </c>
    </row>
    <row r="163" spans="1:5" x14ac:dyDescent="0.3">
      <c r="A163" t="s">
        <v>8221</v>
      </c>
      <c r="B163">
        <v>0</v>
      </c>
      <c r="E163">
        <f t="shared" si="2"/>
        <v>6.2302321006303153E-3</v>
      </c>
    </row>
    <row r="164" spans="1:5" x14ac:dyDescent="0.3">
      <c r="A164" t="s">
        <v>8221</v>
      </c>
      <c r="B164">
        <v>0</v>
      </c>
      <c r="E164">
        <f t="shared" si="2"/>
        <v>6.2302321006303153E-3</v>
      </c>
    </row>
    <row r="165" spans="1:5" x14ac:dyDescent="0.3">
      <c r="A165" t="s">
        <v>8221</v>
      </c>
      <c r="B165">
        <v>0</v>
      </c>
      <c r="E165">
        <f t="shared" si="2"/>
        <v>6.2302321006303153E-3</v>
      </c>
    </row>
    <row r="166" spans="1:5" x14ac:dyDescent="0.3">
      <c r="A166" t="s">
        <v>8221</v>
      </c>
      <c r="B166">
        <v>0</v>
      </c>
      <c r="E166">
        <f t="shared" si="2"/>
        <v>6.2302321006303153E-3</v>
      </c>
    </row>
    <row r="167" spans="1:5" x14ac:dyDescent="0.3">
      <c r="A167" t="s">
        <v>8221</v>
      </c>
      <c r="B167">
        <v>0</v>
      </c>
      <c r="E167">
        <f t="shared" si="2"/>
        <v>6.2302321006303153E-3</v>
      </c>
    </row>
    <row r="168" spans="1:5" x14ac:dyDescent="0.3">
      <c r="A168" t="s">
        <v>8221</v>
      </c>
      <c r="B168">
        <v>0</v>
      </c>
      <c r="E168">
        <f t="shared" si="2"/>
        <v>6.2302321006303153E-3</v>
      </c>
    </row>
    <row r="169" spans="1:5" x14ac:dyDescent="0.3">
      <c r="A169" t="s">
        <v>8221</v>
      </c>
      <c r="B169">
        <v>0</v>
      </c>
      <c r="E169">
        <f t="shared" si="2"/>
        <v>6.2302321006303153E-3</v>
      </c>
    </row>
    <row r="170" spans="1:5" x14ac:dyDescent="0.3">
      <c r="A170" t="s">
        <v>8221</v>
      </c>
      <c r="B170">
        <v>0</v>
      </c>
      <c r="E170">
        <f t="shared" si="2"/>
        <v>6.2302321006303153E-3</v>
      </c>
    </row>
    <row r="171" spans="1:5" x14ac:dyDescent="0.3">
      <c r="A171" t="s">
        <v>8221</v>
      </c>
      <c r="B171">
        <v>0</v>
      </c>
      <c r="E171">
        <f t="shared" si="2"/>
        <v>6.2302321006303153E-3</v>
      </c>
    </row>
    <row r="172" spans="1:5" x14ac:dyDescent="0.3">
      <c r="A172" t="s">
        <v>8221</v>
      </c>
      <c r="B172">
        <v>0</v>
      </c>
      <c r="E172">
        <f t="shared" si="2"/>
        <v>6.2302321006303153E-3</v>
      </c>
    </row>
    <row r="173" spans="1:5" x14ac:dyDescent="0.3">
      <c r="A173" t="s">
        <v>8221</v>
      </c>
      <c r="B173">
        <v>0</v>
      </c>
      <c r="E173">
        <f t="shared" si="2"/>
        <v>6.2302321006303153E-3</v>
      </c>
    </row>
    <row r="174" spans="1:5" x14ac:dyDescent="0.3">
      <c r="A174" t="s">
        <v>8221</v>
      </c>
      <c r="B174">
        <v>0</v>
      </c>
      <c r="E174">
        <f t="shared" si="2"/>
        <v>6.2302321006303153E-3</v>
      </c>
    </row>
    <row r="175" spans="1:5" x14ac:dyDescent="0.3">
      <c r="A175" t="s">
        <v>8221</v>
      </c>
      <c r="B175">
        <v>0</v>
      </c>
      <c r="E175">
        <f t="shared" si="2"/>
        <v>6.2302321006303153E-3</v>
      </c>
    </row>
    <row r="176" spans="1:5" x14ac:dyDescent="0.3">
      <c r="A176" t="s">
        <v>8221</v>
      </c>
      <c r="B176">
        <v>0</v>
      </c>
      <c r="E176">
        <f t="shared" si="2"/>
        <v>6.2302321006303153E-3</v>
      </c>
    </row>
    <row r="177" spans="1:5" x14ac:dyDescent="0.3">
      <c r="A177" t="s">
        <v>8221</v>
      </c>
      <c r="B177">
        <v>0</v>
      </c>
      <c r="E177">
        <f t="shared" si="2"/>
        <v>6.2302321006303153E-3</v>
      </c>
    </row>
    <row r="178" spans="1:5" x14ac:dyDescent="0.3">
      <c r="A178" t="s">
        <v>8221</v>
      </c>
      <c r="B178">
        <v>0</v>
      </c>
      <c r="E178">
        <f t="shared" si="2"/>
        <v>6.2302321006303153E-3</v>
      </c>
    </row>
    <row r="179" spans="1:5" x14ac:dyDescent="0.3">
      <c r="A179" t="s">
        <v>8221</v>
      </c>
      <c r="B179">
        <v>0</v>
      </c>
      <c r="E179">
        <f t="shared" si="2"/>
        <v>6.2302321006303153E-3</v>
      </c>
    </row>
    <row r="180" spans="1:5" x14ac:dyDescent="0.3">
      <c r="A180" t="s">
        <v>8221</v>
      </c>
      <c r="B180">
        <v>0</v>
      </c>
      <c r="E180">
        <f t="shared" si="2"/>
        <v>6.2302321006303153E-3</v>
      </c>
    </row>
    <row r="181" spans="1:5" x14ac:dyDescent="0.3">
      <c r="A181" t="s">
        <v>8221</v>
      </c>
      <c r="B181">
        <v>0</v>
      </c>
      <c r="E181">
        <f t="shared" si="2"/>
        <v>6.2302321006303153E-3</v>
      </c>
    </row>
    <row r="182" spans="1:5" x14ac:dyDescent="0.3">
      <c r="A182" t="s">
        <v>8221</v>
      </c>
      <c r="B182">
        <v>0</v>
      </c>
      <c r="E182">
        <f t="shared" si="2"/>
        <v>6.2302321006303153E-3</v>
      </c>
    </row>
    <row r="183" spans="1:5" x14ac:dyDescent="0.3">
      <c r="A183" t="s">
        <v>8221</v>
      </c>
      <c r="B183">
        <v>0</v>
      </c>
      <c r="E183">
        <f t="shared" si="2"/>
        <v>6.2302321006303153E-3</v>
      </c>
    </row>
    <row r="184" spans="1:5" x14ac:dyDescent="0.3">
      <c r="A184" t="s">
        <v>8221</v>
      </c>
      <c r="B184">
        <v>0</v>
      </c>
      <c r="E184">
        <f t="shared" si="2"/>
        <v>6.2302321006303153E-3</v>
      </c>
    </row>
    <row r="185" spans="1:5" x14ac:dyDescent="0.3">
      <c r="A185" t="s">
        <v>8221</v>
      </c>
      <c r="B185">
        <v>0</v>
      </c>
      <c r="E185">
        <f t="shared" si="2"/>
        <v>6.2302321006303153E-3</v>
      </c>
    </row>
    <row r="186" spans="1:5" x14ac:dyDescent="0.3">
      <c r="A186" t="s">
        <v>8221</v>
      </c>
      <c r="B186">
        <v>0</v>
      </c>
      <c r="E186">
        <f t="shared" si="2"/>
        <v>6.2302321006303153E-3</v>
      </c>
    </row>
    <row r="187" spans="1:5" x14ac:dyDescent="0.3">
      <c r="A187" t="s">
        <v>8221</v>
      </c>
      <c r="B187">
        <v>0</v>
      </c>
      <c r="E187">
        <f t="shared" si="2"/>
        <v>6.2302321006303153E-3</v>
      </c>
    </row>
    <row r="188" spans="1:5" x14ac:dyDescent="0.3">
      <c r="A188" t="s">
        <v>8221</v>
      </c>
      <c r="B188">
        <v>0</v>
      </c>
      <c r="E188">
        <f t="shared" si="2"/>
        <v>6.2302321006303153E-3</v>
      </c>
    </row>
    <row r="189" spans="1:5" x14ac:dyDescent="0.3">
      <c r="A189" t="s">
        <v>8221</v>
      </c>
      <c r="B189">
        <v>0</v>
      </c>
      <c r="E189">
        <f t="shared" si="2"/>
        <v>6.2302321006303153E-3</v>
      </c>
    </row>
    <row r="190" spans="1:5" x14ac:dyDescent="0.3">
      <c r="A190" t="s">
        <v>8221</v>
      </c>
      <c r="B190">
        <v>0</v>
      </c>
      <c r="E190">
        <f t="shared" si="2"/>
        <v>6.2302321006303153E-3</v>
      </c>
    </row>
    <row r="191" spans="1:5" x14ac:dyDescent="0.3">
      <c r="A191" t="s">
        <v>8221</v>
      </c>
      <c r="B191">
        <v>0</v>
      </c>
      <c r="E191">
        <f t="shared" si="2"/>
        <v>6.2302321006303153E-3</v>
      </c>
    </row>
    <row r="192" spans="1:5" x14ac:dyDescent="0.3">
      <c r="A192" t="s">
        <v>8221</v>
      </c>
      <c r="B192">
        <v>0</v>
      </c>
      <c r="E192">
        <f t="shared" si="2"/>
        <v>6.2302321006303153E-3</v>
      </c>
    </row>
    <row r="193" spans="1:5" x14ac:dyDescent="0.3">
      <c r="A193" t="s">
        <v>8221</v>
      </c>
      <c r="B193">
        <v>0</v>
      </c>
      <c r="E193">
        <f t="shared" si="2"/>
        <v>6.2302321006303153E-3</v>
      </c>
    </row>
    <row r="194" spans="1:5" x14ac:dyDescent="0.3">
      <c r="A194" t="s">
        <v>8221</v>
      </c>
      <c r="B194">
        <v>0</v>
      </c>
      <c r="E194">
        <f t="shared" si="2"/>
        <v>6.2302321006303153E-3</v>
      </c>
    </row>
    <row r="195" spans="1:5" x14ac:dyDescent="0.3">
      <c r="A195" t="s">
        <v>8221</v>
      </c>
      <c r="B195">
        <v>0</v>
      </c>
      <c r="E195">
        <f t="shared" ref="E195:E258" si="3">_xlfn.NORM.DIST(B195,$C$2,$D$2,FALSE)</f>
        <v>6.2302321006303153E-3</v>
      </c>
    </row>
    <row r="196" spans="1:5" x14ac:dyDescent="0.3">
      <c r="A196" t="s">
        <v>8221</v>
      </c>
      <c r="B196">
        <v>0</v>
      </c>
      <c r="E196">
        <f t="shared" si="3"/>
        <v>6.2302321006303153E-3</v>
      </c>
    </row>
    <row r="197" spans="1:5" x14ac:dyDescent="0.3">
      <c r="A197" t="s">
        <v>8221</v>
      </c>
      <c r="B197">
        <v>0</v>
      </c>
      <c r="E197">
        <f t="shared" si="3"/>
        <v>6.2302321006303153E-3</v>
      </c>
    </row>
    <row r="198" spans="1:5" x14ac:dyDescent="0.3">
      <c r="A198" t="s">
        <v>8221</v>
      </c>
      <c r="B198">
        <v>0</v>
      </c>
      <c r="E198">
        <f t="shared" si="3"/>
        <v>6.2302321006303153E-3</v>
      </c>
    </row>
    <row r="199" spans="1:5" x14ac:dyDescent="0.3">
      <c r="A199" t="s">
        <v>8221</v>
      </c>
      <c r="B199">
        <v>0</v>
      </c>
      <c r="E199">
        <f t="shared" si="3"/>
        <v>6.2302321006303153E-3</v>
      </c>
    </row>
    <row r="200" spans="1:5" x14ac:dyDescent="0.3">
      <c r="A200" t="s">
        <v>8221</v>
      </c>
      <c r="B200">
        <v>0</v>
      </c>
      <c r="E200">
        <f t="shared" si="3"/>
        <v>6.2302321006303153E-3</v>
      </c>
    </row>
    <row r="201" spans="1:5" x14ac:dyDescent="0.3">
      <c r="A201" t="s">
        <v>8221</v>
      </c>
      <c r="B201">
        <v>0</v>
      </c>
      <c r="E201">
        <f t="shared" si="3"/>
        <v>6.2302321006303153E-3</v>
      </c>
    </row>
    <row r="202" spans="1:5" x14ac:dyDescent="0.3">
      <c r="A202" t="s">
        <v>8221</v>
      </c>
      <c r="B202">
        <v>0</v>
      </c>
      <c r="E202">
        <f t="shared" si="3"/>
        <v>6.2302321006303153E-3</v>
      </c>
    </row>
    <row r="203" spans="1:5" x14ac:dyDescent="0.3">
      <c r="A203" t="s">
        <v>8221</v>
      </c>
      <c r="B203">
        <v>0</v>
      </c>
      <c r="E203">
        <f t="shared" si="3"/>
        <v>6.2302321006303153E-3</v>
      </c>
    </row>
    <row r="204" spans="1:5" x14ac:dyDescent="0.3">
      <c r="A204" t="s">
        <v>8221</v>
      </c>
      <c r="B204">
        <v>0</v>
      </c>
      <c r="E204">
        <f t="shared" si="3"/>
        <v>6.2302321006303153E-3</v>
      </c>
    </row>
    <row r="205" spans="1:5" x14ac:dyDescent="0.3">
      <c r="A205" t="s">
        <v>8221</v>
      </c>
      <c r="B205">
        <v>0</v>
      </c>
      <c r="E205">
        <f t="shared" si="3"/>
        <v>6.2302321006303153E-3</v>
      </c>
    </row>
    <row r="206" spans="1:5" x14ac:dyDescent="0.3">
      <c r="A206" t="s">
        <v>8221</v>
      </c>
      <c r="B206">
        <v>0</v>
      </c>
      <c r="E206">
        <f t="shared" si="3"/>
        <v>6.2302321006303153E-3</v>
      </c>
    </row>
    <row r="207" spans="1:5" x14ac:dyDescent="0.3">
      <c r="A207" t="s">
        <v>8221</v>
      </c>
      <c r="B207">
        <v>0</v>
      </c>
      <c r="E207">
        <f t="shared" si="3"/>
        <v>6.2302321006303153E-3</v>
      </c>
    </row>
    <row r="208" spans="1:5" x14ac:dyDescent="0.3">
      <c r="A208" t="s">
        <v>8221</v>
      </c>
      <c r="B208">
        <v>0</v>
      </c>
      <c r="E208">
        <f t="shared" si="3"/>
        <v>6.2302321006303153E-3</v>
      </c>
    </row>
    <row r="209" spans="1:5" x14ac:dyDescent="0.3">
      <c r="A209" t="s">
        <v>8221</v>
      </c>
      <c r="B209">
        <v>0</v>
      </c>
      <c r="E209">
        <f t="shared" si="3"/>
        <v>6.2302321006303153E-3</v>
      </c>
    </row>
    <row r="210" spans="1:5" x14ac:dyDescent="0.3">
      <c r="A210" t="s">
        <v>8221</v>
      </c>
      <c r="B210">
        <v>0</v>
      </c>
      <c r="E210">
        <f t="shared" si="3"/>
        <v>6.2302321006303153E-3</v>
      </c>
    </row>
    <row r="211" spans="1:5" x14ac:dyDescent="0.3">
      <c r="A211" t="s">
        <v>8221</v>
      </c>
      <c r="B211">
        <v>0</v>
      </c>
      <c r="E211">
        <f t="shared" si="3"/>
        <v>6.2302321006303153E-3</v>
      </c>
    </row>
    <row r="212" spans="1:5" x14ac:dyDescent="0.3">
      <c r="A212" t="s">
        <v>8221</v>
      </c>
      <c r="B212">
        <v>0</v>
      </c>
      <c r="E212">
        <f t="shared" si="3"/>
        <v>6.2302321006303153E-3</v>
      </c>
    </row>
    <row r="213" spans="1:5" x14ac:dyDescent="0.3">
      <c r="A213" t="s">
        <v>8221</v>
      </c>
      <c r="B213">
        <v>0</v>
      </c>
      <c r="E213">
        <f t="shared" si="3"/>
        <v>6.2302321006303153E-3</v>
      </c>
    </row>
    <row r="214" spans="1:5" x14ac:dyDescent="0.3">
      <c r="A214" t="s">
        <v>8221</v>
      </c>
      <c r="B214">
        <v>0</v>
      </c>
      <c r="E214">
        <f t="shared" si="3"/>
        <v>6.2302321006303153E-3</v>
      </c>
    </row>
    <row r="215" spans="1:5" x14ac:dyDescent="0.3">
      <c r="A215" t="s">
        <v>8221</v>
      </c>
      <c r="B215">
        <v>0</v>
      </c>
      <c r="E215">
        <f t="shared" si="3"/>
        <v>6.2302321006303153E-3</v>
      </c>
    </row>
    <row r="216" spans="1:5" x14ac:dyDescent="0.3">
      <c r="A216" t="s">
        <v>8221</v>
      </c>
      <c r="B216">
        <v>0</v>
      </c>
      <c r="E216">
        <f t="shared" si="3"/>
        <v>6.2302321006303153E-3</v>
      </c>
    </row>
    <row r="217" spans="1:5" x14ac:dyDescent="0.3">
      <c r="A217" t="s">
        <v>8221</v>
      </c>
      <c r="B217">
        <v>0</v>
      </c>
      <c r="E217">
        <f t="shared" si="3"/>
        <v>6.2302321006303153E-3</v>
      </c>
    </row>
    <row r="218" spans="1:5" x14ac:dyDescent="0.3">
      <c r="A218" t="s">
        <v>8221</v>
      </c>
      <c r="B218">
        <v>0</v>
      </c>
      <c r="E218">
        <f t="shared" si="3"/>
        <v>6.2302321006303153E-3</v>
      </c>
    </row>
    <row r="219" spans="1:5" x14ac:dyDescent="0.3">
      <c r="A219" t="s">
        <v>8221</v>
      </c>
      <c r="B219">
        <v>0</v>
      </c>
      <c r="E219">
        <f t="shared" si="3"/>
        <v>6.2302321006303153E-3</v>
      </c>
    </row>
    <row r="220" spans="1:5" x14ac:dyDescent="0.3">
      <c r="A220" t="s">
        <v>8221</v>
      </c>
      <c r="B220">
        <v>0</v>
      </c>
      <c r="E220">
        <f t="shared" si="3"/>
        <v>6.2302321006303153E-3</v>
      </c>
    </row>
    <row r="221" spans="1:5" x14ac:dyDescent="0.3">
      <c r="A221" t="s">
        <v>8221</v>
      </c>
      <c r="B221">
        <v>0</v>
      </c>
      <c r="E221">
        <f t="shared" si="3"/>
        <v>6.2302321006303153E-3</v>
      </c>
    </row>
    <row r="222" spans="1:5" x14ac:dyDescent="0.3">
      <c r="A222" t="s">
        <v>8221</v>
      </c>
      <c r="B222">
        <v>0</v>
      </c>
      <c r="E222">
        <f t="shared" si="3"/>
        <v>6.2302321006303153E-3</v>
      </c>
    </row>
    <row r="223" spans="1:5" x14ac:dyDescent="0.3">
      <c r="A223" t="s">
        <v>8221</v>
      </c>
      <c r="B223">
        <v>0</v>
      </c>
      <c r="E223">
        <f t="shared" si="3"/>
        <v>6.2302321006303153E-3</v>
      </c>
    </row>
    <row r="224" spans="1:5" x14ac:dyDescent="0.3">
      <c r="A224" t="s">
        <v>8221</v>
      </c>
      <c r="B224">
        <v>0</v>
      </c>
      <c r="E224">
        <f t="shared" si="3"/>
        <v>6.2302321006303153E-3</v>
      </c>
    </row>
    <row r="225" spans="1:5" x14ac:dyDescent="0.3">
      <c r="A225" t="s">
        <v>8221</v>
      </c>
      <c r="B225">
        <v>0</v>
      </c>
      <c r="E225">
        <f t="shared" si="3"/>
        <v>6.2302321006303153E-3</v>
      </c>
    </row>
    <row r="226" spans="1:5" x14ac:dyDescent="0.3">
      <c r="A226" t="s">
        <v>8221</v>
      </c>
      <c r="B226">
        <v>0</v>
      </c>
      <c r="E226">
        <f t="shared" si="3"/>
        <v>6.2302321006303153E-3</v>
      </c>
    </row>
    <row r="227" spans="1:5" x14ac:dyDescent="0.3">
      <c r="A227" t="s">
        <v>8221</v>
      </c>
      <c r="B227">
        <v>0</v>
      </c>
      <c r="E227">
        <f t="shared" si="3"/>
        <v>6.2302321006303153E-3</v>
      </c>
    </row>
    <row r="228" spans="1:5" x14ac:dyDescent="0.3">
      <c r="A228" t="s">
        <v>8221</v>
      </c>
      <c r="B228">
        <v>0</v>
      </c>
      <c r="E228">
        <f t="shared" si="3"/>
        <v>6.2302321006303153E-3</v>
      </c>
    </row>
    <row r="229" spans="1:5" x14ac:dyDescent="0.3">
      <c r="A229" t="s">
        <v>8221</v>
      </c>
      <c r="B229">
        <v>0</v>
      </c>
      <c r="E229">
        <f t="shared" si="3"/>
        <v>6.2302321006303153E-3</v>
      </c>
    </row>
    <row r="230" spans="1:5" x14ac:dyDescent="0.3">
      <c r="A230" t="s">
        <v>8221</v>
      </c>
      <c r="B230">
        <v>0</v>
      </c>
      <c r="E230">
        <f t="shared" si="3"/>
        <v>6.2302321006303153E-3</v>
      </c>
    </row>
    <row r="231" spans="1:5" x14ac:dyDescent="0.3">
      <c r="A231" t="s">
        <v>8221</v>
      </c>
      <c r="B231">
        <v>0</v>
      </c>
      <c r="E231">
        <f t="shared" si="3"/>
        <v>6.2302321006303153E-3</v>
      </c>
    </row>
    <row r="232" spans="1:5" x14ac:dyDescent="0.3">
      <c r="A232" t="s">
        <v>8221</v>
      </c>
      <c r="B232">
        <v>0</v>
      </c>
      <c r="E232">
        <f t="shared" si="3"/>
        <v>6.2302321006303153E-3</v>
      </c>
    </row>
    <row r="233" spans="1:5" x14ac:dyDescent="0.3">
      <c r="A233" t="s">
        <v>8221</v>
      </c>
      <c r="B233">
        <v>0</v>
      </c>
      <c r="E233">
        <f t="shared" si="3"/>
        <v>6.2302321006303153E-3</v>
      </c>
    </row>
    <row r="234" spans="1:5" x14ac:dyDescent="0.3">
      <c r="A234" t="s">
        <v>8221</v>
      </c>
      <c r="B234">
        <v>0</v>
      </c>
      <c r="E234">
        <f t="shared" si="3"/>
        <v>6.2302321006303153E-3</v>
      </c>
    </row>
    <row r="235" spans="1:5" x14ac:dyDescent="0.3">
      <c r="A235" t="s">
        <v>8221</v>
      </c>
      <c r="B235">
        <v>0</v>
      </c>
      <c r="E235">
        <f t="shared" si="3"/>
        <v>6.2302321006303153E-3</v>
      </c>
    </row>
    <row r="236" spans="1:5" x14ac:dyDescent="0.3">
      <c r="A236" t="s">
        <v>8221</v>
      </c>
      <c r="B236">
        <v>0</v>
      </c>
      <c r="E236">
        <f t="shared" si="3"/>
        <v>6.2302321006303153E-3</v>
      </c>
    </row>
    <row r="237" spans="1:5" x14ac:dyDescent="0.3">
      <c r="A237" t="s">
        <v>8221</v>
      </c>
      <c r="B237">
        <v>0</v>
      </c>
      <c r="E237">
        <f t="shared" si="3"/>
        <v>6.2302321006303153E-3</v>
      </c>
    </row>
    <row r="238" spans="1:5" x14ac:dyDescent="0.3">
      <c r="A238" t="s">
        <v>8221</v>
      </c>
      <c r="B238">
        <v>0</v>
      </c>
      <c r="E238">
        <f t="shared" si="3"/>
        <v>6.2302321006303153E-3</v>
      </c>
    </row>
    <row r="239" spans="1:5" x14ac:dyDescent="0.3">
      <c r="A239" t="s">
        <v>8221</v>
      </c>
      <c r="B239">
        <v>0</v>
      </c>
      <c r="E239">
        <f t="shared" si="3"/>
        <v>6.2302321006303153E-3</v>
      </c>
    </row>
    <row r="240" spans="1:5" x14ac:dyDescent="0.3">
      <c r="A240" t="s">
        <v>8221</v>
      </c>
      <c r="B240">
        <v>0</v>
      </c>
      <c r="E240">
        <f t="shared" si="3"/>
        <v>6.2302321006303153E-3</v>
      </c>
    </row>
    <row r="241" spans="1:5" x14ac:dyDescent="0.3">
      <c r="A241" t="s">
        <v>8221</v>
      </c>
      <c r="B241">
        <v>0</v>
      </c>
      <c r="E241">
        <f t="shared" si="3"/>
        <v>6.2302321006303153E-3</v>
      </c>
    </row>
    <row r="242" spans="1:5" x14ac:dyDescent="0.3">
      <c r="A242" t="s">
        <v>8221</v>
      </c>
      <c r="B242">
        <v>0</v>
      </c>
      <c r="E242">
        <f t="shared" si="3"/>
        <v>6.2302321006303153E-3</v>
      </c>
    </row>
    <row r="243" spans="1:5" x14ac:dyDescent="0.3">
      <c r="A243" t="s">
        <v>8221</v>
      </c>
      <c r="B243">
        <v>0</v>
      </c>
      <c r="E243">
        <f t="shared" si="3"/>
        <v>6.2302321006303153E-3</v>
      </c>
    </row>
    <row r="244" spans="1:5" x14ac:dyDescent="0.3">
      <c r="A244" t="s">
        <v>8221</v>
      </c>
      <c r="B244">
        <v>0</v>
      </c>
      <c r="E244">
        <f t="shared" si="3"/>
        <v>6.2302321006303153E-3</v>
      </c>
    </row>
    <row r="245" spans="1:5" x14ac:dyDescent="0.3">
      <c r="A245" t="s">
        <v>8221</v>
      </c>
      <c r="B245">
        <v>0</v>
      </c>
      <c r="E245">
        <f t="shared" si="3"/>
        <v>6.2302321006303153E-3</v>
      </c>
    </row>
    <row r="246" spans="1:5" x14ac:dyDescent="0.3">
      <c r="A246" t="s">
        <v>8221</v>
      </c>
      <c r="B246">
        <v>0</v>
      </c>
      <c r="E246">
        <f t="shared" si="3"/>
        <v>6.2302321006303153E-3</v>
      </c>
    </row>
    <row r="247" spans="1:5" x14ac:dyDescent="0.3">
      <c r="A247" t="s">
        <v>8221</v>
      </c>
      <c r="B247">
        <v>0</v>
      </c>
      <c r="E247">
        <f t="shared" si="3"/>
        <v>6.2302321006303153E-3</v>
      </c>
    </row>
    <row r="248" spans="1:5" x14ac:dyDescent="0.3">
      <c r="A248" t="s">
        <v>8221</v>
      </c>
      <c r="B248">
        <v>0</v>
      </c>
      <c r="E248">
        <f t="shared" si="3"/>
        <v>6.2302321006303153E-3</v>
      </c>
    </row>
    <row r="249" spans="1:5" x14ac:dyDescent="0.3">
      <c r="A249" t="s">
        <v>8221</v>
      </c>
      <c r="B249">
        <v>0</v>
      </c>
      <c r="E249">
        <f t="shared" si="3"/>
        <v>6.2302321006303153E-3</v>
      </c>
    </row>
    <row r="250" spans="1:5" x14ac:dyDescent="0.3">
      <c r="A250" t="s">
        <v>8221</v>
      </c>
      <c r="B250">
        <v>0</v>
      </c>
      <c r="E250">
        <f t="shared" si="3"/>
        <v>6.2302321006303153E-3</v>
      </c>
    </row>
    <row r="251" spans="1:5" x14ac:dyDescent="0.3">
      <c r="A251" t="s">
        <v>8221</v>
      </c>
      <c r="B251">
        <v>0</v>
      </c>
      <c r="E251">
        <f t="shared" si="3"/>
        <v>6.2302321006303153E-3</v>
      </c>
    </row>
    <row r="252" spans="1:5" x14ac:dyDescent="0.3">
      <c r="A252" t="s">
        <v>8221</v>
      </c>
      <c r="B252">
        <v>0</v>
      </c>
      <c r="E252">
        <f t="shared" si="3"/>
        <v>6.2302321006303153E-3</v>
      </c>
    </row>
    <row r="253" spans="1:5" x14ac:dyDescent="0.3">
      <c r="A253" t="s">
        <v>8221</v>
      </c>
      <c r="B253">
        <v>0</v>
      </c>
      <c r="E253">
        <f t="shared" si="3"/>
        <v>6.2302321006303153E-3</v>
      </c>
    </row>
    <row r="254" spans="1:5" x14ac:dyDescent="0.3">
      <c r="A254" t="s">
        <v>8221</v>
      </c>
      <c r="B254">
        <v>0</v>
      </c>
      <c r="E254">
        <f t="shared" si="3"/>
        <v>6.2302321006303153E-3</v>
      </c>
    </row>
    <row r="255" spans="1:5" x14ac:dyDescent="0.3">
      <c r="A255" t="s">
        <v>8221</v>
      </c>
      <c r="B255">
        <v>0</v>
      </c>
      <c r="E255">
        <f t="shared" si="3"/>
        <v>6.2302321006303153E-3</v>
      </c>
    </row>
    <row r="256" spans="1:5" x14ac:dyDescent="0.3">
      <c r="A256" t="s">
        <v>8221</v>
      </c>
      <c r="B256">
        <v>0</v>
      </c>
      <c r="E256">
        <f t="shared" si="3"/>
        <v>6.2302321006303153E-3</v>
      </c>
    </row>
    <row r="257" spans="1:5" x14ac:dyDescent="0.3">
      <c r="A257" t="s">
        <v>8221</v>
      </c>
      <c r="B257">
        <v>0</v>
      </c>
      <c r="E257">
        <f t="shared" si="3"/>
        <v>6.2302321006303153E-3</v>
      </c>
    </row>
    <row r="258" spans="1:5" x14ac:dyDescent="0.3">
      <c r="A258" t="s">
        <v>8221</v>
      </c>
      <c r="B258">
        <v>0</v>
      </c>
      <c r="E258">
        <f t="shared" si="3"/>
        <v>6.2302321006303153E-3</v>
      </c>
    </row>
    <row r="259" spans="1:5" x14ac:dyDescent="0.3">
      <c r="A259" t="s">
        <v>8221</v>
      </c>
      <c r="B259">
        <v>0</v>
      </c>
      <c r="E259">
        <f t="shared" ref="E259:E322" si="4">_xlfn.NORM.DIST(B259,$C$2,$D$2,FALSE)</f>
        <v>6.2302321006303153E-3</v>
      </c>
    </row>
    <row r="260" spans="1:5" x14ac:dyDescent="0.3">
      <c r="A260" t="s">
        <v>8221</v>
      </c>
      <c r="B260">
        <v>0</v>
      </c>
      <c r="E260">
        <f t="shared" si="4"/>
        <v>6.2302321006303153E-3</v>
      </c>
    </row>
    <row r="261" spans="1:5" x14ac:dyDescent="0.3">
      <c r="A261" t="s">
        <v>8221</v>
      </c>
      <c r="B261">
        <v>0</v>
      </c>
      <c r="E261">
        <f t="shared" si="4"/>
        <v>6.2302321006303153E-3</v>
      </c>
    </row>
    <row r="262" spans="1:5" x14ac:dyDescent="0.3">
      <c r="A262" t="s">
        <v>8221</v>
      </c>
      <c r="B262">
        <v>0</v>
      </c>
      <c r="E262">
        <f t="shared" si="4"/>
        <v>6.2302321006303153E-3</v>
      </c>
    </row>
    <row r="263" spans="1:5" x14ac:dyDescent="0.3">
      <c r="A263" t="s">
        <v>8221</v>
      </c>
      <c r="B263">
        <v>0</v>
      </c>
      <c r="E263">
        <f t="shared" si="4"/>
        <v>6.2302321006303153E-3</v>
      </c>
    </row>
    <row r="264" spans="1:5" x14ac:dyDescent="0.3">
      <c r="A264" t="s">
        <v>8221</v>
      </c>
      <c r="B264">
        <v>0</v>
      </c>
      <c r="E264">
        <f t="shared" si="4"/>
        <v>6.2302321006303153E-3</v>
      </c>
    </row>
    <row r="265" spans="1:5" x14ac:dyDescent="0.3">
      <c r="A265" t="s">
        <v>8221</v>
      </c>
      <c r="B265">
        <v>0</v>
      </c>
      <c r="E265">
        <f t="shared" si="4"/>
        <v>6.2302321006303153E-3</v>
      </c>
    </row>
    <row r="266" spans="1:5" x14ac:dyDescent="0.3">
      <c r="A266" t="s">
        <v>8221</v>
      </c>
      <c r="B266">
        <v>0</v>
      </c>
      <c r="E266">
        <f t="shared" si="4"/>
        <v>6.2302321006303153E-3</v>
      </c>
    </row>
    <row r="267" spans="1:5" x14ac:dyDescent="0.3">
      <c r="A267" t="s">
        <v>8221</v>
      </c>
      <c r="B267">
        <v>0</v>
      </c>
      <c r="E267">
        <f t="shared" si="4"/>
        <v>6.2302321006303153E-3</v>
      </c>
    </row>
    <row r="268" spans="1:5" x14ac:dyDescent="0.3">
      <c r="A268" t="s">
        <v>8221</v>
      </c>
      <c r="B268">
        <v>0</v>
      </c>
      <c r="E268">
        <f t="shared" si="4"/>
        <v>6.2302321006303153E-3</v>
      </c>
    </row>
    <row r="269" spans="1:5" x14ac:dyDescent="0.3">
      <c r="A269" t="s">
        <v>8221</v>
      </c>
      <c r="B269">
        <v>0</v>
      </c>
      <c r="E269">
        <f t="shared" si="4"/>
        <v>6.2302321006303153E-3</v>
      </c>
    </row>
    <row r="270" spans="1:5" x14ac:dyDescent="0.3">
      <c r="A270" t="s">
        <v>8221</v>
      </c>
      <c r="B270">
        <v>0</v>
      </c>
      <c r="E270">
        <f t="shared" si="4"/>
        <v>6.2302321006303153E-3</v>
      </c>
    </row>
    <row r="271" spans="1:5" x14ac:dyDescent="0.3">
      <c r="A271" t="s">
        <v>8221</v>
      </c>
      <c r="B271">
        <v>0</v>
      </c>
      <c r="E271">
        <f t="shared" si="4"/>
        <v>6.2302321006303153E-3</v>
      </c>
    </row>
    <row r="272" spans="1:5" x14ac:dyDescent="0.3">
      <c r="A272" t="s">
        <v>8221</v>
      </c>
      <c r="B272">
        <v>0</v>
      </c>
      <c r="E272">
        <f t="shared" si="4"/>
        <v>6.2302321006303153E-3</v>
      </c>
    </row>
    <row r="273" spans="1:5" x14ac:dyDescent="0.3">
      <c r="A273" t="s">
        <v>8221</v>
      </c>
      <c r="B273">
        <v>0</v>
      </c>
      <c r="E273">
        <f t="shared" si="4"/>
        <v>6.2302321006303153E-3</v>
      </c>
    </row>
    <row r="274" spans="1:5" x14ac:dyDescent="0.3">
      <c r="A274" t="s">
        <v>8221</v>
      </c>
      <c r="B274">
        <v>0</v>
      </c>
      <c r="E274">
        <f t="shared" si="4"/>
        <v>6.2302321006303153E-3</v>
      </c>
    </row>
    <row r="275" spans="1:5" x14ac:dyDescent="0.3">
      <c r="A275" t="s">
        <v>8221</v>
      </c>
      <c r="B275">
        <v>0</v>
      </c>
      <c r="E275">
        <f t="shared" si="4"/>
        <v>6.2302321006303153E-3</v>
      </c>
    </row>
    <row r="276" spans="1:5" x14ac:dyDescent="0.3">
      <c r="A276" t="s">
        <v>8221</v>
      </c>
      <c r="B276">
        <v>0</v>
      </c>
      <c r="E276">
        <f t="shared" si="4"/>
        <v>6.2302321006303153E-3</v>
      </c>
    </row>
    <row r="277" spans="1:5" x14ac:dyDescent="0.3">
      <c r="A277" t="s">
        <v>8221</v>
      </c>
      <c r="B277">
        <v>0</v>
      </c>
      <c r="E277">
        <f t="shared" si="4"/>
        <v>6.2302321006303153E-3</v>
      </c>
    </row>
    <row r="278" spans="1:5" x14ac:dyDescent="0.3">
      <c r="A278" t="s">
        <v>8221</v>
      </c>
      <c r="B278">
        <v>0</v>
      </c>
      <c r="E278">
        <f t="shared" si="4"/>
        <v>6.2302321006303153E-3</v>
      </c>
    </row>
    <row r="279" spans="1:5" x14ac:dyDescent="0.3">
      <c r="A279" t="s">
        <v>8221</v>
      </c>
      <c r="B279">
        <v>0</v>
      </c>
      <c r="E279">
        <f t="shared" si="4"/>
        <v>6.2302321006303153E-3</v>
      </c>
    </row>
    <row r="280" spans="1:5" x14ac:dyDescent="0.3">
      <c r="A280" t="s">
        <v>8221</v>
      </c>
      <c r="B280">
        <v>0</v>
      </c>
      <c r="E280">
        <f t="shared" si="4"/>
        <v>6.2302321006303153E-3</v>
      </c>
    </row>
    <row r="281" spans="1:5" x14ac:dyDescent="0.3">
      <c r="A281" t="s">
        <v>8221</v>
      </c>
      <c r="B281">
        <v>0</v>
      </c>
      <c r="E281">
        <f t="shared" si="4"/>
        <v>6.2302321006303153E-3</v>
      </c>
    </row>
    <row r="282" spans="1:5" x14ac:dyDescent="0.3">
      <c r="A282" t="s">
        <v>8221</v>
      </c>
      <c r="B282">
        <v>0</v>
      </c>
      <c r="E282">
        <f t="shared" si="4"/>
        <v>6.2302321006303153E-3</v>
      </c>
    </row>
    <row r="283" spans="1:5" x14ac:dyDescent="0.3">
      <c r="A283" t="s">
        <v>8221</v>
      </c>
      <c r="B283">
        <v>0</v>
      </c>
      <c r="E283">
        <f t="shared" si="4"/>
        <v>6.2302321006303153E-3</v>
      </c>
    </row>
    <row r="284" spans="1:5" x14ac:dyDescent="0.3">
      <c r="A284" t="s">
        <v>8221</v>
      </c>
      <c r="B284">
        <v>0</v>
      </c>
      <c r="E284">
        <f t="shared" si="4"/>
        <v>6.2302321006303153E-3</v>
      </c>
    </row>
    <row r="285" spans="1:5" x14ac:dyDescent="0.3">
      <c r="A285" t="s">
        <v>8221</v>
      </c>
      <c r="B285">
        <v>0</v>
      </c>
      <c r="E285">
        <f t="shared" si="4"/>
        <v>6.2302321006303153E-3</v>
      </c>
    </row>
    <row r="286" spans="1:5" x14ac:dyDescent="0.3">
      <c r="A286" t="s">
        <v>8221</v>
      </c>
      <c r="B286">
        <v>0</v>
      </c>
      <c r="E286">
        <f t="shared" si="4"/>
        <v>6.2302321006303153E-3</v>
      </c>
    </row>
    <row r="287" spans="1:5" x14ac:dyDescent="0.3">
      <c r="A287" t="s">
        <v>8221</v>
      </c>
      <c r="B287">
        <v>0</v>
      </c>
      <c r="E287">
        <f t="shared" si="4"/>
        <v>6.2302321006303153E-3</v>
      </c>
    </row>
    <row r="288" spans="1:5" x14ac:dyDescent="0.3">
      <c r="A288" t="s">
        <v>8221</v>
      </c>
      <c r="B288">
        <v>0</v>
      </c>
      <c r="E288">
        <f t="shared" si="4"/>
        <v>6.2302321006303153E-3</v>
      </c>
    </row>
    <row r="289" spans="1:5" x14ac:dyDescent="0.3">
      <c r="A289" t="s">
        <v>8221</v>
      </c>
      <c r="B289">
        <v>1</v>
      </c>
      <c r="E289">
        <f t="shared" si="4"/>
        <v>6.2587133228058393E-3</v>
      </c>
    </row>
    <row r="290" spans="1:5" x14ac:dyDescent="0.3">
      <c r="A290" t="s">
        <v>8221</v>
      </c>
      <c r="B290">
        <v>1</v>
      </c>
      <c r="E290">
        <f t="shared" si="4"/>
        <v>6.2587133228058393E-3</v>
      </c>
    </row>
    <row r="291" spans="1:5" x14ac:dyDescent="0.3">
      <c r="A291" t="s">
        <v>8221</v>
      </c>
      <c r="B291">
        <v>1</v>
      </c>
      <c r="E291">
        <f t="shared" si="4"/>
        <v>6.2587133228058393E-3</v>
      </c>
    </row>
    <row r="292" spans="1:5" x14ac:dyDescent="0.3">
      <c r="A292" t="s">
        <v>8221</v>
      </c>
      <c r="B292">
        <v>1</v>
      </c>
      <c r="E292">
        <f t="shared" si="4"/>
        <v>6.2587133228058393E-3</v>
      </c>
    </row>
    <row r="293" spans="1:5" x14ac:dyDescent="0.3">
      <c r="A293" t="s">
        <v>8221</v>
      </c>
      <c r="B293">
        <v>1</v>
      </c>
      <c r="E293">
        <f t="shared" si="4"/>
        <v>6.2587133228058393E-3</v>
      </c>
    </row>
    <row r="294" spans="1:5" x14ac:dyDescent="0.3">
      <c r="A294" t="s">
        <v>8221</v>
      </c>
      <c r="B294">
        <v>1</v>
      </c>
      <c r="E294">
        <f t="shared" si="4"/>
        <v>6.2587133228058393E-3</v>
      </c>
    </row>
    <row r="295" spans="1:5" x14ac:dyDescent="0.3">
      <c r="A295" t="s">
        <v>8221</v>
      </c>
      <c r="B295">
        <v>1</v>
      </c>
      <c r="E295">
        <f t="shared" si="4"/>
        <v>6.2587133228058393E-3</v>
      </c>
    </row>
    <row r="296" spans="1:5" x14ac:dyDescent="0.3">
      <c r="A296" t="s">
        <v>8221</v>
      </c>
      <c r="B296">
        <v>1</v>
      </c>
      <c r="E296">
        <f t="shared" si="4"/>
        <v>6.2587133228058393E-3</v>
      </c>
    </row>
    <row r="297" spans="1:5" x14ac:dyDescent="0.3">
      <c r="A297" t="s">
        <v>8221</v>
      </c>
      <c r="B297">
        <v>1</v>
      </c>
      <c r="E297">
        <f t="shared" si="4"/>
        <v>6.2587133228058393E-3</v>
      </c>
    </row>
    <row r="298" spans="1:5" x14ac:dyDescent="0.3">
      <c r="A298" t="s">
        <v>8221</v>
      </c>
      <c r="B298">
        <v>1</v>
      </c>
      <c r="E298">
        <f t="shared" si="4"/>
        <v>6.2587133228058393E-3</v>
      </c>
    </row>
    <row r="299" spans="1:5" x14ac:dyDescent="0.3">
      <c r="A299" t="s">
        <v>8221</v>
      </c>
      <c r="B299">
        <v>1</v>
      </c>
      <c r="E299">
        <f t="shared" si="4"/>
        <v>6.2587133228058393E-3</v>
      </c>
    </row>
    <row r="300" spans="1:5" x14ac:dyDescent="0.3">
      <c r="A300" t="s">
        <v>8221</v>
      </c>
      <c r="B300">
        <v>1</v>
      </c>
      <c r="E300">
        <f t="shared" si="4"/>
        <v>6.2587133228058393E-3</v>
      </c>
    </row>
    <row r="301" spans="1:5" x14ac:dyDescent="0.3">
      <c r="A301" t="s">
        <v>8221</v>
      </c>
      <c r="B301">
        <v>1</v>
      </c>
      <c r="E301">
        <f t="shared" si="4"/>
        <v>6.2587133228058393E-3</v>
      </c>
    </row>
    <row r="302" spans="1:5" x14ac:dyDescent="0.3">
      <c r="A302" t="s">
        <v>8221</v>
      </c>
      <c r="B302">
        <v>1</v>
      </c>
      <c r="E302">
        <f t="shared" si="4"/>
        <v>6.2587133228058393E-3</v>
      </c>
    </row>
    <row r="303" spans="1:5" x14ac:dyDescent="0.3">
      <c r="A303" t="s">
        <v>8221</v>
      </c>
      <c r="B303">
        <v>1</v>
      </c>
      <c r="E303">
        <f t="shared" si="4"/>
        <v>6.2587133228058393E-3</v>
      </c>
    </row>
    <row r="304" spans="1:5" x14ac:dyDescent="0.3">
      <c r="A304" t="s">
        <v>8221</v>
      </c>
      <c r="B304">
        <v>1</v>
      </c>
      <c r="E304">
        <f t="shared" si="4"/>
        <v>6.2587133228058393E-3</v>
      </c>
    </row>
    <row r="305" spans="1:5" x14ac:dyDescent="0.3">
      <c r="A305" t="s">
        <v>8221</v>
      </c>
      <c r="B305">
        <v>1</v>
      </c>
      <c r="E305">
        <f t="shared" si="4"/>
        <v>6.2587133228058393E-3</v>
      </c>
    </row>
    <row r="306" spans="1:5" x14ac:dyDescent="0.3">
      <c r="A306" t="s">
        <v>8221</v>
      </c>
      <c r="B306">
        <v>1</v>
      </c>
      <c r="E306">
        <f t="shared" si="4"/>
        <v>6.2587133228058393E-3</v>
      </c>
    </row>
    <row r="307" spans="1:5" x14ac:dyDescent="0.3">
      <c r="A307" t="s">
        <v>8221</v>
      </c>
      <c r="B307">
        <v>1</v>
      </c>
      <c r="E307">
        <f t="shared" si="4"/>
        <v>6.2587133228058393E-3</v>
      </c>
    </row>
    <row r="308" spans="1:5" x14ac:dyDescent="0.3">
      <c r="A308" t="s">
        <v>8221</v>
      </c>
      <c r="B308">
        <v>1</v>
      </c>
      <c r="E308">
        <f t="shared" si="4"/>
        <v>6.2587133228058393E-3</v>
      </c>
    </row>
    <row r="309" spans="1:5" x14ac:dyDescent="0.3">
      <c r="A309" t="s">
        <v>8221</v>
      </c>
      <c r="B309">
        <v>1</v>
      </c>
      <c r="E309">
        <f t="shared" si="4"/>
        <v>6.2587133228058393E-3</v>
      </c>
    </row>
    <row r="310" spans="1:5" x14ac:dyDescent="0.3">
      <c r="A310" t="s">
        <v>8221</v>
      </c>
      <c r="B310">
        <v>1</v>
      </c>
      <c r="E310">
        <f t="shared" si="4"/>
        <v>6.2587133228058393E-3</v>
      </c>
    </row>
    <row r="311" spans="1:5" x14ac:dyDescent="0.3">
      <c r="A311" t="s">
        <v>8221</v>
      </c>
      <c r="B311">
        <v>1</v>
      </c>
      <c r="E311">
        <f t="shared" si="4"/>
        <v>6.2587133228058393E-3</v>
      </c>
    </row>
    <row r="312" spans="1:5" x14ac:dyDescent="0.3">
      <c r="A312" t="s">
        <v>8221</v>
      </c>
      <c r="B312">
        <v>1</v>
      </c>
      <c r="E312">
        <f t="shared" si="4"/>
        <v>6.2587133228058393E-3</v>
      </c>
    </row>
    <row r="313" spans="1:5" x14ac:dyDescent="0.3">
      <c r="A313" t="s">
        <v>8221</v>
      </c>
      <c r="B313">
        <v>1</v>
      </c>
      <c r="E313">
        <f t="shared" si="4"/>
        <v>6.2587133228058393E-3</v>
      </c>
    </row>
    <row r="314" spans="1:5" x14ac:dyDescent="0.3">
      <c r="A314" t="s">
        <v>8221</v>
      </c>
      <c r="B314">
        <v>1</v>
      </c>
      <c r="E314">
        <f t="shared" si="4"/>
        <v>6.2587133228058393E-3</v>
      </c>
    </row>
    <row r="315" spans="1:5" x14ac:dyDescent="0.3">
      <c r="A315" t="s">
        <v>8221</v>
      </c>
      <c r="B315">
        <v>1</v>
      </c>
      <c r="E315">
        <f t="shared" si="4"/>
        <v>6.2587133228058393E-3</v>
      </c>
    </row>
    <row r="316" spans="1:5" x14ac:dyDescent="0.3">
      <c r="A316" t="s">
        <v>8221</v>
      </c>
      <c r="B316">
        <v>1</v>
      </c>
      <c r="E316">
        <f t="shared" si="4"/>
        <v>6.2587133228058393E-3</v>
      </c>
    </row>
    <row r="317" spans="1:5" x14ac:dyDescent="0.3">
      <c r="A317" t="s">
        <v>8221</v>
      </c>
      <c r="B317">
        <v>1</v>
      </c>
      <c r="E317">
        <f t="shared" si="4"/>
        <v>6.2587133228058393E-3</v>
      </c>
    </row>
    <row r="318" spans="1:5" x14ac:dyDescent="0.3">
      <c r="A318" t="s">
        <v>8221</v>
      </c>
      <c r="B318">
        <v>1</v>
      </c>
      <c r="E318">
        <f t="shared" si="4"/>
        <v>6.2587133228058393E-3</v>
      </c>
    </row>
    <row r="319" spans="1:5" x14ac:dyDescent="0.3">
      <c r="A319" t="s">
        <v>8221</v>
      </c>
      <c r="B319">
        <v>1</v>
      </c>
      <c r="E319">
        <f t="shared" si="4"/>
        <v>6.2587133228058393E-3</v>
      </c>
    </row>
    <row r="320" spans="1:5" x14ac:dyDescent="0.3">
      <c r="A320" t="s">
        <v>8221</v>
      </c>
      <c r="B320">
        <v>1</v>
      </c>
      <c r="E320">
        <f t="shared" si="4"/>
        <v>6.2587133228058393E-3</v>
      </c>
    </row>
    <row r="321" spans="1:5" x14ac:dyDescent="0.3">
      <c r="A321" t="s">
        <v>8221</v>
      </c>
      <c r="B321">
        <v>1</v>
      </c>
      <c r="E321">
        <f t="shared" si="4"/>
        <v>6.2587133228058393E-3</v>
      </c>
    </row>
    <row r="322" spans="1:5" x14ac:dyDescent="0.3">
      <c r="A322" t="s">
        <v>8221</v>
      </c>
      <c r="B322">
        <v>1</v>
      </c>
      <c r="E322">
        <f t="shared" si="4"/>
        <v>6.2587133228058393E-3</v>
      </c>
    </row>
    <row r="323" spans="1:5" x14ac:dyDescent="0.3">
      <c r="A323" t="s">
        <v>8221</v>
      </c>
      <c r="B323">
        <v>1</v>
      </c>
      <c r="E323">
        <f t="shared" ref="E323:E386" si="5">_xlfn.NORM.DIST(B323,$C$2,$D$2,FALSE)</f>
        <v>6.2587133228058393E-3</v>
      </c>
    </row>
    <row r="324" spans="1:5" x14ac:dyDescent="0.3">
      <c r="A324" t="s">
        <v>8221</v>
      </c>
      <c r="B324">
        <v>1</v>
      </c>
      <c r="E324">
        <f t="shared" si="5"/>
        <v>6.2587133228058393E-3</v>
      </c>
    </row>
    <row r="325" spans="1:5" x14ac:dyDescent="0.3">
      <c r="A325" t="s">
        <v>8221</v>
      </c>
      <c r="B325">
        <v>1</v>
      </c>
      <c r="E325">
        <f t="shared" si="5"/>
        <v>6.2587133228058393E-3</v>
      </c>
    </row>
    <row r="326" spans="1:5" x14ac:dyDescent="0.3">
      <c r="A326" t="s">
        <v>8221</v>
      </c>
      <c r="B326">
        <v>1</v>
      </c>
      <c r="E326">
        <f t="shared" si="5"/>
        <v>6.2587133228058393E-3</v>
      </c>
    </row>
    <row r="327" spans="1:5" x14ac:dyDescent="0.3">
      <c r="A327" t="s">
        <v>8221</v>
      </c>
      <c r="B327">
        <v>1</v>
      </c>
      <c r="E327">
        <f t="shared" si="5"/>
        <v>6.2587133228058393E-3</v>
      </c>
    </row>
    <row r="328" spans="1:5" x14ac:dyDescent="0.3">
      <c r="A328" t="s">
        <v>8221</v>
      </c>
      <c r="B328">
        <v>1</v>
      </c>
      <c r="E328">
        <f t="shared" si="5"/>
        <v>6.2587133228058393E-3</v>
      </c>
    </row>
    <row r="329" spans="1:5" x14ac:dyDescent="0.3">
      <c r="A329" t="s">
        <v>8221</v>
      </c>
      <c r="B329">
        <v>1</v>
      </c>
      <c r="E329">
        <f t="shared" si="5"/>
        <v>6.2587133228058393E-3</v>
      </c>
    </row>
    <row r="330" spans="1:5" x14ac:dyDescent="0.3">
      <c r="A330" t="s">
        <v>8221</v>
      </c>
      <c r="B330">
        <v>1</v>
      </c>
      <c r="E330">
        <f t="shared" si="5"/>
        <v>6.2587133228058393E-3</v>
      </c>
    </row>
    <row r="331" spans="1:5" x14ac:dyDescent="0.3">
      <c r="A331" t="s">
        <v>8221</v>
      </c>
      <c r="B331">
        <v>1</v>
      </c>
      <c r="E331">
        <f t="shared" si="5"/>
        <v>6.2587133228058393E-3</v>
      </c>
    </row>
    <row r="332" spans="1:5" x14ac:dyDescent="0.3">
      <c r="A332" t="s">
        <v>8221</v>
      </c>
      <c r="B332">
        <v>1</v>
      </c>
      <c r="E332">
        <f t="shared" si="5"/>
        <v>6.2587133228058393E-3</v>
      </c>
    </row>
    <row r="333" spans="1:5" x14ac:dyDescent="0.3">
      <c r="A333" t="s">
        <v>8221</v>
      </c>
      <c r="B333">
        <v>1</v>
      </c>
      <c r="E333">
        <f t="shared" si="5"/>
        <v>6.2587133228058393E-3</v>
      </c>
    </row>
    <row r="334" spans="1:5" x14ac:dyDescent="0.3">
      <c r="A334" t="s">
        <v>8221</v>
      </c>
      <c r="B334">
        <v>1</v>
      </c>
      <c r="E334">
        <f t="shared" si="5"/>
        <v>6.2587133228058393E-3</v>
      </c>
    </row>
    <row r="335" spans="1:5" x14ac:dyDescent="0.3">
      <c r="A335" t="s">
        <v>8221</v>
      </c>
      <c r="B335">
        <v>1</v>
      </c>
      <c r="E335">
        <f t="shared" si="5"/>
        <v>6.2587133228058393E-3</v>
      </c>
    </row>
    <row r="336" spans="1:5" x14ac:dyDescent="0.3">
      <c r="A336" t="s">
        <v>8221</v>
      </c>
      <c r="B336">
        <v>1</v>
      </c>
      <c r="E336">
        <f t="shared" si="5"/>
        <v>6.2587133228058393E-3</v>
      </c>
    </row>
    <row r="337" spans="1:5" x14ac:dyDescent="0.3">
      <c r="A337" t="s">
        <v>8221</v>
      </c>
      <c r="B337">
        <v>1</v>
      </c>
      <c r="E337">
        <f t="shared" si="5"/>
        <v>6.2587133228058393E-3</v>
      </c>
    </row>
    <row r="338" spans="1:5" x14ac:dyDescent="0.3">
      <c r="A338" t="s">
        <v>8221</v>
      </c>
      <c r="B338">
        <v>1</v>
      </c>
      <c r="E338">
        <f t="shared" si="5"/>
        <v>6.2587133228058393E-3</v>
      </c>
    </row>
    <row r="339" spans="1:5" x14ac:dyDescent="0.3">
      <c r="A339" t="s">
        <v>8221</v>
      </c>
      <c r="B339">
        <v>1</v>
      </c>
      <c r="E339">
        <f t="shared" si="5"/>
        <v>6.2587133228058393E-3</v>
      </c>
    </row>
    <row r="340" spans="1:5" x14ac:dyDescent="0.3">
      <c r="A340" t="s">
        <v>8221</v>
      </c>
      <c r="B340">
        <v>1</v>
      </c>
      <c r="E340">
        <f t="shared" si="5"/>
        <v>6.2587133228058393E-3</v>
      </c>
    </row>
    <row r="341" spans="1:5" x14ac:dyDescent="0.3">
      <c r="A341" t="s">
        <v>8221</v>
      </c>
      <c r="B341">
        <v>1</v>
      </c>
      <c r="E341">
        <f t="shared" si="5"/>
        <v>6.2587133228058393E-3</v>
      </c>
    </row>
    <row r="342" spans="1:5" x14ac:dyDescent="0.3">
      <c r="A342" t="s">
        <v>8221</v>
      </c>
      <c r="B342">
        <v>1</v>
      </c>
      <c r="E342">
        <f t="shared" si="5"/>
        <v>6.2587133228058393E-3</v>
      </c>
    </row>
    <row r="343" spans="1:5" x14ac:dyDescent="0.3">
      <c r="A343" t="s">
        <v>8221</v>
      </c>
      <c r="B343">
        <v>1</v>
      </c>
      <c r="E343">
        <f t="shared" si="5"/>
        <v>6.2587133228058393E-3</v>
      </c>
    </row>
    <row r="344" spans="1:5" x14ac:dyDescent="0.3">
      <c r="A344" t="s">
        <v>8221</v>
      </c>
      <c r="B344">
        <v>1</v>
      </c>
      <c r="E344">
        <f t="shared" si="5"/>
        <v>6.2587133228058393E-3</v>
      </c>
    </row>
    <row r="345" spans="1:5" x14ac:dyDescent="0.3">
      <c r="A345" t="s">
        <v>8221</v>
      </c>
      <c r="B345">
        <v>1</v>
      </c>
      <c r="E345">
        <f t="shared" si="5"/>
        <v>6.2587133228058393E-3</v>
      </c>
    </row>
    <row r="346" spans="1:5" x14ac:dyDescent="0.3">
      <c r="A346" t="s">
        <v>8221</v>
      </c>
      <c r="B346">
        <v>1</v>
      </c>
      <c r="E346">
        <f t="shared" si="5"/>
        <v>6.2587133228058393E-3</v>
      </c>
    </row>
    <row r="347" spans="1:5" x14ac:dyDescent="0.3">
      <c r="A347" t="s">
        <v>8221</v>
      </c>
      <c r="B347">
        <v>1</v>
      </c>
      <c r="E347">
        <f t="shared" si="5"/>
        <v>6.2587133228058393E-3</v>
      </c>
    </row>
    <row r="348" spans="1:5" x14ac:dyDescent="0.3">
      <c r="A348" t="s">
        <v>8221</v>
      </c>
      <c r="B348">
        <v>1</v>
      </c>
      <c r="E348">
        <f t="shared" si="5"/>
        <v>6.2587133228058393E-3</v>
      </c>
    </row>
    <row r="349" spans="1:5" x14ac:dyDescent="0.3">
      <c r="A349" t="s">
        <v>8221</v>
      </c>
      <c r="B349">
        <v>1</v>
      </c>
      <c r="E349">
        <f t="shared" si="5"/>
        <v>6.2587133228058393E-3</v>
      </c>
    </row>
    <row r="350" spans="1:5" x14ac:dyDescent="0.3">
      <c r="A350" t="s">
        <v>8221</v>
      </c>
      <c r="B350">
        <v>1</v>
      </c>
      <c r="E350">
        <f t="shared" si="5"/>
        <v>6.2587133228058393E-3</v>
      </c>
    </row>
    <row r="351" spans="1:5" x14ac:dyDescent="0.3">
      <c r="A351" t="s">
        <v>8221</v>
      </c>
      <c r="B351">
        <v>1</v>
      </c>
      <c r="E351">
        <f t="shared" si="5"/>
        <v>6.2587133228058393E-3</v>
      </c>
    </row>
    <row r="352" spans="1:5" x14ac:dyDescent="0.3">
      <c r="A352" t="s">
        <v>8221</v>
      </c>
      <c r="B352">
        <v>1</v>
      </c>
      <c r="E352">
        <f t="shared" si="5"/>
        <v>6.2587133228058393E-3</v>
      </c>
    </row>
    <row r="353" spans="1:5" x14ac:dyDescent="0.3">
      <c r="A353" t="s">
        <v>8221</v>
      </c>
      <c r="B353">
        <v>1</v>
      </c>
      <c r="E353">
        <f t="shared" si="5"/>
        <v>6.2587133228058393E-3</v>
      </c>
    </row>
    <row r="354" spans="1:5" x14ac:dyDescent="0.3">
      <c r="A354" t="s">
        <v>8221</v>
      </c>
      <c r="B354">
        <v>1</v>
      </c>
      <c r="E354">
        <f t="shared" si="5"/>
        <v>6.2587133228058393E-3</v>
      </c>
    </row>
    <row r="355" spans="1:5" x14ac:dyDescent="0.3">
      <c r="A355" t="s">
        <v>8221</v>
      </c>
      <c r="B355">
        <v>1</v>
      </c>
      <c r="E355">
        <f t="shared" si="5"/>
        <v>6.2587133228058393E-3</v>
      </c>
    </row>
    <row r="356" spans="1:5" x14ac:dyDescent="0.3">
      <c r="A356" t="s">
        <v>8221</v>
      </c>
      <c r="B356">
        <v>1</v>
      </c>
      <c r="E356">
        <f t="shared" si="5"/>
        <v>6.2587133228058393E-3</v>
      </c>
    </row>
    <row r="357" spans="1:5" x14ac:dyDescent="0.3">
      <c r="A357" t="s">
        <v>8221</v>
      </c>
      <c r="B357">
        <v>1</v>
      </c>
      <c r="E357">
        <f t="shared" si="5"/>
        <v>6.2587133228058393E-3</v>
      </c>
    </row>
    <row r="358" spans="1:5" x14ac:dyDescent="0.3">
      <c r="A358" t="s">
        <v>8221</v>
      </c>
      <c r="B358">
        <v>1</v>
      </c>
      <c r="E358">
        <f t="shared" si="5"/>
        <v>6.2587133228058393E-3</v>
      </c>
    </row>
    <row r="359" spans="1:5" x14ac:dyDescent="0.3">
      <c r="A359" t="s">
        <v>8221</v>
      </c>
      <c r="B359">
        <v>1</v>
      </c>
      <c r="E359">
        <f t="shared" si="5"/>
        <v>6.2587133228058393E-3</v>
      </c>
    </row>
    <row r="360" spans="1:5" x14ac:dyDescent="0.3">
      <c r="A360" t="s">
        <v>8221</v>
      </c>
      <c r="B360">
        <v>1</v>
      </c>
      <c r="E360">
        <f t="shared" si="5"/>
        <v>6.2587133228058393E-3</v>
      </c>
    </row>
    <row r="361" spans="1:5" x14ac:dyDescent="0.3">
      <c r="A361" t="s">
        <v>8221</v>
      </c>
      <c r="B361">
        <v>1</v>
      </c>
      <c r="E361">
        <f t="shared" si="5"/>
        <v>6.2587133228058393E-3</v>
      </c>
    </row>
    <row r="362" spans="1:5" x14ac:dyDescent="0.3">
      <c r="A362" t="s">
        <v>8221</v>
      </c>
      <c r="B362">
        <v>1</v>
      </c>
      <c r="E362">
        <f t="shared" si="5"/>
        <v>6.2587133228058393E-3</v>
      </c>
    </row>
    <row r="363" spans="1:5" x14ac:dyDescent="0.3">
      <c r="A363" t="s">
        <v>8221</v>
      </c>
      <c r="B363">
        <v>1</v>
      </c>
      <c r="E363">
        <f t="shared" si="5"/>
        <v>6.2587133228058393E-3</v>
      </c>
    </row>
    <row r="364" spans="1:5" x14ac:dyDescent="0.3">
      <c r="A364" t="s">
        <v>8221</v>
      </c>
      <c r="B364">
        <v>1</v>
      </c>
      <c r="E364">
        <f t="shared" si="5"/>
        <v>6.2587133228058393E-3</v>
      </c>
    </row>
    <row r="365" spans="1:5" x14ac:dyDescent="0.3">
      <c r="A365" t="s">
        <v>8221</v>
      </c>
      <c r="B365">
        <v>1</v>
      </c>
      <c r="E365">
        <f t="shared" si="5"/>
        <v>6.2587133228058393E-3</v>
      </c>
    </row>
    <row r="366" spans="1:5" x14ac:dyDescent="0.3">
      <c r="A366" t="s">
        <v>8221</v>
      </c>
      <c r="B366">
        <v>1</v>
      </c>
      <c r="E366">
        <f t="shared" si="5"/>
        <v>6.2587133228058393E-3</v>
      </c>
    </row>
    <row r="367" spans="1:5" x14ac:dyDescent="0.3">
      <c r="A367" t="s">
        <v>8221</v>
      </c>
      <c r="B367">
        <v>1</v>
      </c>
      <c r="E367">
        <f t="shared" si="5"/>
        <v>6.2587133228058393E-3</v>
      </c>
    </row>
    <row r="368" spans="1:5" x14ac:dyDescent="0.3">
      <c r="A368" t="s">
        <v>8221</v>
      </c>
      <c r="B368">
        <v>1</v>
      </c>
      <c r="E368">
        <f t="shared" si="5"/>
        <v>6.2587133228058393E-3</v>
      </c>
    </row>
    <row r="369" spans="1:5" x14ac:dyDescent="0.3">
      <c r="A369" t="s">
        <v>8221</v>
      </c>
      <c r="B369">
        <v>1</v>
      </c>
      <c r="E369">
        <f t="shared" si="5"/>
        <v>6.2587133228058393E-3</v>
      </c>
    </row>
    <row r="370" spans="1:5" x14ac:dyDescent="0.3">
      <c r="A370" t="s">
        <v>8221</v>
      </c>
      <c r="B370">
        <v>1</v>
      </c>
      <c r="E370">
        <f t="shared" si="5"/>
        <v>6.2587133228058393E-3</v>
      </c>
    </row>
    <row r="371" spans="1:5" x14ac:dyDescent="0.3">
      <c r="A371" t="s">
        <v>8221</v>
      </c>
      <c r="B371">
        <v>1</v>
      </c>
      <c r="E371">
        <f t="shared" si="5"/>
        <v>6.2587133228058393E-3</v>
      </c>
    </row>
    <row r="372" spans="1:5" x14ac:dyDescent="0.3">
      <c r="A372" t="s">
        <v>8221</v>
      </c>
      <c r="B372">
        <v>1</v>
      </c>
      <c r="E372">
        <f t="shared" si="5"/>
        <v>6.2587133228058393E-3</v>
      </c>
    </row>
    <row r="373" spans="1:5" x14ac:dyDescent="0.3">
      <c r="A373" t="s">
        <v>8221</v>
      </c>
      <c r="B373">
        <v>1</v>
      </c>
      <c r="E373">
        <f t="shared" si="5"/>
        <v>6.2587133228058393E-3</v>
      </c>
    </row>
    <row r="374" spans="1:5" x14ac:dyDescent="0.3">
      <c r="A374" t="s">
        <v>8221</v>
      </c>
      <c r="B374">
        <v>1</v>
      </c>
      <c r="E374">
        <f t="shared" si="5"/>
        <v>6.2587133228058393E-3</v>
      </c>
    </row>
    <row r="375" spans="1:5" x14ac:dyDescent="0.3">
      <c r="A375" t="s">
        <v>8221</v>
      </c>
      <c r="B375">
        <v>1</v>
      </c>
      <c r="E375">
        <f t="shared" si="5"/>
        <v>6.2587133228058393E-3</v>
      </c>
    </row>
    <row r="376" spans="1:5" x14ac:dyDescent="0.3">
      <c r="A376" t="s">
        <v>8221</v>
      </c>
      <c r="B376">
        <v>1</v>
      </c>
      <c r="E376">
        <f t="shared" si="5"/>
        <v>6.2587133228058393E-3</v>
      </c>
    </row>
    <row r="377" spans="1:5" x14ac:dyDescent="0.3">
      <c r="A377" t="s">
        <v>8221</v>
      </c>
      <c r="B377">
        <v>1</v>
      </c>
      <c r="E377">
        <f t="shared" si="5"/>
        <v>6.2587133228058393E-3</v>
      </c>
    </row>
    <row r="378" spans="1:5" x14ac:dyDescent="0.3">
      <c r="A378" t="s">
        <v>8221</v>
      </c>
      <c r="B378">
        <v>1</v>
      </c>
      <c r="E378">
        <f t="shared" si="5"/>
        <v>6.2587133228058393E-3</v>
      </c>
    </row>
    <row r="379" spans="1:5" x14ac:dyDescent="0.3">
      <c r="A379" t="s">
        <v>8221</v>
      </c>
      <c r="B379">
        <v>1</v>
      </c>
      <c r="E379">
        <f t="shared" si="5"/>
        <v>6.2587133228058393E-3</v>
      </c>
    </row>
    <row r="380" spans="1:5" x14ac:dyDescent="0.3">
      <c r="A380" t="s">
        <v>8221</v>
      </c>
      <c r="B380">
        <v>1</v>
      </c>
      <c r="E380">
        <f t="shared" si="5"/>
        <v>6.2587133228058393E-3</v>
      </c>
    </row>
    <row r="381" spans="1:5" x14ac:dyDescent="0.3">
      <c r="A381" t="s">
        <v>8221</v>
      </c>
      <c r="B381">
        <v>1</v>
      </c>
      <c r="E381">
        <f t="shared" si="5"/>
        <v>6.2587133228058393E-3</v>
      </c>
    </row>
    <row r="382" spans="1:5" x14ac:dyDescent="0.3">
      <c r="A382" t="s">
        <v>8221</v>
      </c>
      <c r="B382">
        <v>1</v>
      </c>
      <c r="E382">
        <f t="shared" si="5"/>
        <v>6.2587133228058393E-3</v>
      </c>
    </row>
    <row r="383" spans="1:5" x14ac:dyDescent="0.3">
      <c r="A383" t="s">
        <v>8221</v>
      </c>
      <c r="B383">
        <v>1</v>
      </c>
      <c r="E383">
        <f t="shared" si="5"/>
        <v>6.2587133228058393E-3</v>
      </c>
    </row>
    <row r="384" spans="1:5" x14ac:dyDescent="0.3">
      <c r="A384" t="s">
        <v>8221</v>
      </c>
      <c r="B384">
        <v>1</v>
      </c>
      <c r="E384">
        <f t="shared" si="5"/>
        <v>6.2587133228058393E-3</v>
      </c>
    </row>
    <row r="385" spans="1:5" x14ac:dyDescent="0.3">
      <c r="A385" t="s">
        <v>8221</v>
      </c>
      <c r="B385">
        <v>1</v>
      </c>
      <c r="E385">
        <f t="shared" si="5"/>
        <v>6.2587133228058393E-3</v>
      </c>
    </row>
    <row r="386" spans="1:5" x14ac:dyDescent="0.3">
      <c r="A386" t="s">
        <v>8221</v>
      </c>
      <c r="B386">
        <v>1</v>
      </c>
      <c r="E386">
        <f t="shared" si="5"/>
        <v>6.2587133228058393E-3</v>
      </c>
    </row>
    <row r="387" spans="1:5" x14ac:dyDescent="0.3">
      <c r="A387" t="s">
        <v>8221</v>
      </c>
      <c r="B387">
        <v>1</v>
      </c>
      <c r="E387">
        <f t="shared" ref="E387:E450" si="6">_xlfn.NORM.DIST(B387,$C$2,$D$2,FALSE)</f>
        <v>6.2587133228058393E-3</v>
      </c>
    </row>
    <row r="388" spans="1:5" x14ac:dyDescent="0.3">
      <c r="A388" t="s">
        <v>8221</v>
      </c>
      <c r="B388">
        <v>1</v>
      </c>
      <c r="E388">
        <f t="shared" si="6"/>
        <v>6.2587133228058393E-3</v>
      </c>
    </row>
    <row r="389" spans="1:5" x14ac:dyDescent="0.3">
      <c r="A389" t="s">
        <v>8221</v>
      </c>
      <c r="B389">
        <v>1</v>
      </c>
      <c r="E389">
        <f t="shared" si="6"/>
        <v>6.2587133228058393E-3</v>
      </c>
    </row>
    <row r="390" spans="1:5" x14ac:dyDescent="0.3">
      <c r="A390" t="s">
        <v>8221</v>
      </c>
      <c r="B390">
        <v>1</v>
      </c>
      <c r="E390">
        <f t="shared" si="6"/>
        <v>6.2587133228058393E-3</v>
      </c>
    </row>
    <row r="391" spans="1:5" x14ac:dyDescent="0.3">
      <c r="A391" t="s">
        <v>8221</v>
      </c>
      <c r="B391">
        <v>1</v>
      </c>
      <c r="E391">
        <f t="shared" si="6"/>
        <v>6.2587133228058393E-3</v>
      </c>
    </row>
    <row r="392" spans="1:5" x14ac:dyDescent="0.3">
      <c r="A392" t="s">
        <v>8221</v>
      </c>
      <c r="B392">
        <v>1</v>
      </c>
      <c r="E392">
        <f t="shared" si="6"/>
        <v>6.2587133228058393E-3</v>
      </c>
    </row>
    <row r="393" spans="1:5" x14ac:dyDescent="0.3">
      <c r="A393" t="s">
        <v>8221</v>
      </c>
      <c r="B393">
        <v>1</v>
      </c>
      <c r="E393">
        <f t="shared" si="6"/>
        <v>6.2587133228058393E-3</v>
      </c>
    </row>
    <row r="394" spans="1:5" x14ac:dyDescent="0.3">
      <c r="A394" t="s">
        <v>8221</v>
      </c>
      <c r="B394">
        <v>1</v>
      </c>
      <c r="E394">
        <f t="shared" si="6"/>
        <v>6.2587133228058393E-3</v>
      </c>
    </row>
    <row r="395" spans="1:5" x14ac:dyDescent="0.3">
      <c r="A395" t="s">
        <v>8221</v>
      </c>
      <c r="B395">
        <v>1</v>
      </c>
      <c r="E395">
        <f t="shared" si="6"/>
        <v>6.2587133228058393E-3</v>
      </c>
    </row>
    <row r="396" spans="1:5" x14ac:dyDescent="0.3">
      <c r="A396" t="s">
        <v>8221</v>
      </c>
      <c r="B396">
        <v>1</v>
      </c>
      <c r="E396">
        <f t="shared" si="6"/>
        <v>6.2587133228058393E-3</v>
      </c>
    </row>
    <row r="397" spans="1:5" x14ac:dyDescent="0.3">
      <c r="A397" t="s">
        <v>8221</v>
      </c>
      <c r="B397">
        <v>1</v>
      </c>
      <c r="E397">
        <f t="shared" si="6"/>
        <v>6.2587133228058393E-3</v>
      </c>
    </row>
    <row r="398" spans="1:5" x14ac:dyDescent="0.3">
      <c r="A398" t="s">
        <v>8221</v>
      </c>
      <c r="B398">
        <v>1</v>
      </c>
      <c r="E398">
        <f t="shared" si="6"/>
        <v>6.2587133228058393E-3</v>
      </c>
    </row>
    <row r="399" spans="1:5" x14ac:dyDescent="0.3">
      <c r="A399" t="s">
        <v>8221</v>
      </c>
      <c r="B399">
        <v>1</v>
      </c>
      <c r="E399">
        <f t="shared" si="6"/>
        <v>6.2587133228058393E-3</v>
      </c>
    </row>
    <row r="400" spans="1:5" x14ac:dyDescent="0.3">
      <c r="A400" t="s">
        <v>8221</v>
      </c>
      <c r="B400">
        <v>1</v>
      </c>
      <c r="E400">
        <f t="shared" si="6"/>
        <v>6.2587133228058393E-3</v>
      </c>
    </row>
    <row r="401" spans="1:5" x14ac:dyDescent="0.3">
      <c r="A401" t="s">
        <v>8221</v>
      </c>
      <c r="B401">
        <v>1</v>
      </c>
      <c r="E401">
        <f t="shared" si="6"/>
        <v>6.2587133228058393E-3</v>
      </c>
    </row>
    <row r="402" spans="1:5" x14ac:dyDescent="0.3">
      <c r="A402" t="s">
        <v>8221</v>
      </c>
      <c r="B402">
        <v>1</v>
      </c>
      <c r="E402">
        <f t="shared" si="6"/>
        <v>6.2587133228058393E-3</v>
      </c>
    </row>
    <row r="403" spans="1:5" x14ac:dyDescent="0.3">
      <c r="A403" t="s">
        <v>8221</v>
      </c>
      <c r="B403">
        <v>1</v>
      </c>
      <c r="E403">
        <f t="shared" si="6"/>
        <v>6.2587133228058393E-3</v>
      </c>
    </row>
    <row r="404" spans="1:5" x14ac:dyDescent="0.3">
      <c r="A404" t="s">
        <v>8221</v>
      </c>
      <c r="B404">
        <v>1</v>
      </c>
      <c r="E404">
        <f t="shared" si="6"/>
        <v>6.2587133228058393E-3</v>
      </c>
    </row>
    <row r="405" spans="1:5" x14ac:dyDescent="0.3">
      <c r="A405" t="s">
        <v>8221</v>
      </c>
      <c r="B405">
        <v>1</v>
      </c>
      <c r="E405">
        <f t="shared" si="6"/>
        <v>6.2587133228058393E-3</v>
      </c>
    </row>
    <row r="406" spans="1:5" x14ac:dyDescent="0.3">
      <c r="A406" t="s">
        <v>8221</v>
      </c>
      <c r="B406">
        <v>1</v>
      </c>
      <c r="E406">
        <f t="shared" si="6"/>
        <v>6.2587133228058393E-3</v>
      </c>
    </row>
    <row r="407" spans="1:5" x14ac:dyDescent="0.3">
      <c r="A407" t="s">
        <v>8221</v>
      </c>
      <c r="B407">
        <v>1</v>
      </c>
      <c r="E407">
        <f t="shared" si="6"/>
        <v>6.2587133228058393E-3</v>
      </c>
    </row>
    <row r="408" spans="1:5" x14ac:dyDescent="0.3">
      <c r="A408" t="s">
        <v>8221</v>
      </c>
      <c r="B408">
        <v>1</v>
      </c>
      <c r="E408">
        <f t="shared" si="6"/>
        <v>6.2587133228058393E-3</v>
      </c>
    </row>
    <row r="409" spans="1:5" x14ac:dyDescent="0.3">
      <c r="A409" t="s">
        <v>8221</v>
      </c>
      <c r="B409">
        <v>1</v>
      </c>
      <c r="E409">
        <f t="shared" si="6"/>
        <v>6.2587133228058393E-3</v>
      </c>
    </row>
    <row r="410" spans="1:5" x14ac:dyDescent="0.3">
      <c r="A410" t="s">
        <v>8221</v>
      </c>
      <c r="B410">
        <v>1</v>
      </c>
      <c r="E410">
        <f t="shared" si="6"/>
        <v>6.2587133228058393E-3</v>
      </c>
    </row>
    <row r="411" spans="1:5" x14ac:dyDescent="0.3">
      <c r="A411" t="s">
        <v>8221</v>
      </c>
      <c r="B411">
        <v>1</v>
      </c>
      <c r="E411">
        <f t="shared" si="6"/>
        <v>6.2587133228058393E-3</v>
      </c>
    </row>
    <row r="412" spans="1:5" x14ac:dyDescent="0.3">
      <c r="A412" t="s">
        <v>8221</v>
      </c>
      <c r="B412">
        <v>1</v>
      </c>
      <c r="E412">
        <f t="shared" si="6"/>
        <v>6.2587133228058393E-3</v>
      </c>
    </row>
    <row r="413" spans="1:5" x14ac:dyDescent="0.3">
      <c r="A413" t="s">
        <v>8221</v>
      </c>
      <c r="B413">
        <v>1</v>
      </c>
      <c r="E413">
        <f t="shared" si="6"/>
        <v>6.2587133228058393E-3</v>
      </c>
    </row>
    <row r="414" spans="1:5" x14ac:dyDescent="0.3">
      <c r="A414" t="s">
        <v>8221</v>
      </c>
      <c r="B414">
        <v>1</v>
      </c>
      <c r="E414">
        <f t="shared" si="6"/>
        <v>6.2587133228058393E-3</v>
      </c>
    </row>
    <row r="415" spans="1:5" x14ac:dyDescent="0.3">
      <c r="A415" t="s">
        <v>8221</v>
      </c>
      <c r="B415">
        <v>1</v>
      </c>
      <c r="E415">
        <f t="shared" si="6"/>
        <v>6.2587133228058393E-3</v>
      </c>
    </row>
    <row r="416" spans="1:5" x14ac:dyDescent="0.3">
      <c r="A416" t="s">
        <v>8221</v>
      </c>
      <c r="B416">
        <v>1</v>
      </c>
      <c r="E416">
        <f t="shared" si="6"/>
        <v>6.2587133228058393E-3</v>
      </c>
    </row>
    <row r="417" spans="1:5" x14ac:dyDescent="0.3">
      <c r="A417" t="s">
        <v>8221</v>
      </c>
      <c r="B417">
        <v>1</v>
      </c>
      <c r="E417">
        <f t="shared" si="6"/>
        <v>6.2587133228058393E-3</v>
      </c>
    </row>
    <row r="418" spans="1:5" x14ac:dyDescent="0.3">
      <c r="A418" t="s">
        <v>8221</v>
      </c>
      <c r="B418">
        <v>1</v>
      </c>
      <c r="E418">
        <f t="shared" si="6"/>
        <v>6.2587133228058393E-3</v>
      </c>
    </row>
    <row r="419" spans="1:5" x14ac:dyDescent="0.3">
      <c r="A419" t="s">
        <v>8221</v>
      </c>
      <c r="B419">
        <v>1</v>
      </c>
      <c r="E419">
        <f t="shared" si="6"/>
        <v>6.2587133228058393E-3</v>
      </c>
    </row>
    <row r="420" spans="1:5" x14ac:dyDescent="0.3">
      <c r="A420" t="s">
        <v>8221</v>
      </c>
      <c r="B420">
        <v>1</v>
      </c>
      <c r="E420">
        <f t="shared" si="6"/>
        <v>6.2587133228058393E-3</v>
      </c>
    </row>
    <row r="421" spans="1:5" x14ac:dyDescent="0.3">
      <c r="A421" t="s">
        <v>8221</v>
      </c>
      <c r="B421">
        <v>1</v>
      </c>
      <c r="E421">
        <f t="shared" si="6"/>
        <v>6.2587133228058393E-3</v>
      </c>
    </row>
    <row r="422" spans="1:5" x14ac:dyDescent="0.3">
      <c r="A422" t="s">
        <v>8221</v>
      </c>
      <c r="B422">
        <v>1</v>
      </c>
      <c r="E422">
        <f t="shared" si="6"/>
        <v>6.2587133228058393E-3</v>
      </c>
    </row>
    <row r="423" spans="1:5" x14ac:dyDescent="0.3">
      <c r="A423" t="s">
        <v>8221</v>
      </c>
      <c r="B423">
        <v>1</v>
      </c>
      <c r="E423">
        <f t="shared" si="6"/>
        <v>6.2587133228058393E-3</v>
      </c>
    </row>
    <row r="424" spans="1:5" x14ac:dyDescent="0.3">
      <c r="A424" t="s">
        <v>8221</v>
      </c>
      <c r="B424">
        <v>1</v>
      </c>
      <c r="E424">
        <f t="shared" si="6"/>
        <v>6.2587133228058393E-3</v>
      </c>
    </row>
    <row r="425" spans="1:5" x14ac:dyDescent="0.3">
      <c r="A425" t="s">
        <v>8221</v>
      </c>
      <c r="B425">
        <v>1</v>
      </c>
      <c r="E425">
        <f t="shared" si="6"/>
        <v>6.2587133228058393E-3</v>
      </c>
    </row>
    <row r="426" spans="1:5" x14ac:dyDescent="0.3">
      <c r="A426" t="s">
        <v>8221</v>
      </c>
      <c r="B426">
        <v>1</v>
      </c>
      <c r="E426">
        <f t="shared" si="6"/>
        <v>6.2587133228058393E-3</v>
      </c>
    </row>
    <row r="427" spans="1:5" x14ac:dyDescent="0.3">
      <c r="A427" t="s">
        <v>8221</v>
      </c>
      <c r="B427">
        <v>1</v>
      </c>
      <c r="E427">
        <f t="shared" si="6"/>
        <v>6.2587133228058393E-3</v>
      </c>
    </row>
    <row r="428" spans="1:5" x14ac:dyDescent="0.3">
      <c r="A428" t="s">
        <v>8221</v>
      </c>
      <c r="B428">
        <v>1</v>
      </c>
      <c r="E428">
        <f t="shared" si="6"/>
        <v>6.2587133228058393E-3</v>
      </c>
    </row>
    <row r="429" spans="1:5" x14ac:dyDescent="0.3">
      <c r="A429" t="s">
        <v>8221</v>
      </c>
      <c r="B429">
        <v>1</v>
      </c>
      <c r="E429">
        <f t="shared" si="6"/>
        <v>6.2587133228058393E-3</v>
      </c>
    </row>
    <row r="430" spans="1:5" x14ac:dyDescent="0.3">
      <c r="A430" t="s">
        <v>8221</v>
      </c>
      <c r="B430">
        <v>1</v>
      </c>
      <c r="E430">
        <f t="shared" si="6"/>
        <v>6.2587133228058393E-3</v>
      </c>
    </row>
    <row r="431" spans="1:5" x14ac:dyDescent="0.3">
      <c r="A431" t="s">
        <v>8221</v>
      </c>
      <c r="B431">
        <v>1</v>
      </c>
      <c r="E431">
        <f t="shared" si="6"/>
        <v>6.2587133228058393E-3</v>
      </c>
    </row>
    <row r="432" spans="1:5" x14ac:dyDescent="0.3">
      <c r="A432" t="s">
        <v>8221</v>
      </c>
      <c r="B432">
        <v>1</v>
      </c>
      <c r="E432">
        <f t="shared" si="6"/>
        <v>6.2587133228058393E-3</v>
      </c>
    </row>
    <row r="433" spans="1:5" x14ac:dyDescent="0.3">
      <c r="A433" t="s">
        <v>8221</v>
      </c>
      <c r="B433">
        <v>1</v>
      </c>
      <c r="E433">
        <f t="shared" si="6"/>
        <v>6.2587133228058393E-3</v>
      </c>
    </row>
    <row r="434" spans="1:5" x14ac:dyDescent="0.3">
      <c r="A434" t="s">
        <v>8221</v>
      </c>
      <c r="B434">
        <v>1</v>
      </c>
      <c r="E434">
        <f t="shared" si="6"/>
        <v>6.2587133228058393E-3</v>
      </c>
    </row>
    <row r="435" spans="1:5" x14ac:dyDescent="0.3">
      <c r="A435" t="s">
        <v>8221</v>
      </c>
      <c r="B435">
        <v>1</v>
      </c>
      <c r="E435">
        <f t="shared" si="6"/>
        <v>6.2587133228058393E-3</v>
      </c>
    </row>
    <row r="436" spans="1:5" x14ac:dyDescent="0.3">
      <c r="A436" t="s">
        <v>8221</v>
      </c>
      <c r="B436">
        <v>1</v>
      </c>
      <c r="E436">
        <f t="shared" si="6"/>
        <v>6.2587133228058393E-3</v>
      </c>
    </row>
    <row r="437" spans="1:5" x14ac:dyDescent="0.3">
      <c r="A437" t="s">
        <v>8221</v>
      </c>
      <c r="B437">
        <v>1</v>
      </c>
      <c r="E437">
        <f t="shared" si="6"/>
        <v>6.2587133228058393E-3</v>
      </c>
    </row>
    <row r="438" spans="1:5" x14ac:dyDescent="0.3">
      <c r="A438" t="s">
        <v>8221</v>
      </c>
      <c r="B438">
        <v>1</v>
      </c>
      <c r="E438">
        <f t="shared" si="6"/>
        <v>6.2587133228058393E-3</v>
      </c>
    </row>
    <row r="439" spans="1:5" x14ac:dyDescent="0.3">
      <c r="A439" t="s">
        <v>8221</v>
      </c>
      <c r="B439">
        <v>1</v>
      </c>
      <c r="E439">
        <f t="shared" si="6"/>
        <v>6.2587133228058393E-3</v>
      </c>
    </row>
    <row r="440" spans="1:5" x14ac:dyDescent="0.3">
      <c r="A440" t="s">
        <v>8221</v>
      </c>
      <c r="B440">
        <v>1</v>
      </c>
      <c r="E440">
        <f t="shared" si="6"/>
        <v>6.2587133228058393E-3</v>
      </c>
    </row>
    <row r="441" spans="1:5" x14ac:dyDescent="0.3">
      <c r="A441" t="s">
        <v>8221</v>
      </c>
      <c r="B441">
        <v>1</v>
      </c>
      <c r="E441">
        <f t="shared" si="6"/>
        <v>6.2587133228058393E-3</v>
      </c>
    </row>
    <row r="442" spans="1:5" x14ac:dyDescent="0.3">
      <c r="A442" t="s">
        <v>8221</v>
      </c>
      <c r="B442">
        <v>1</v>
      </c>
      <c r="E442">
        <f t="shared" si="6"/>
        <v>6.2587133228058393E-3</v>
      </c>
    </row>
    <row r="443" spans="1:5" x14ac:dyDescent="0.3">
      <c r="A443" t="s">
        <v>8221</v>
      </c>
      <c r="B443">
        <v>1</v>
      </c>
      <c r="E443">
        <f t="shared" si="6"/>
        <v>6.2587133228058393E-3</v>
      </c>
    </row>
    <row r="444" spans="1:5" x14ac:dyDescent="0.3">
      <c r="A444" t="s">
        <v>8221</v>
      </c>
      <c r="B444">
        <v>1</v>
      </c>
      <c r="E444">
        <f t="shared" si="6"/>
        <v>6.2587133228058393E-3</v>
      </c>
    </row>
    <row r="445" spans="1:5" x14ac:dyDescent="0.3">
      <c r="A445" t="s">
        <v>8221</v>
      </c>
      <c r="B445">
        <v>1</v>
      </c>
      <c r="E445">
        <f t="shared" si="6"/>
        <v>6.2587133228058393E-3</v>
      </c>
    </row>
    <row r="446" spans="1:5" x14ac:dyDescent="0.3">
      <c r="A446" t="s">
        <v>8221</v>
      </c>
      <c r="B446">
        <v>1</v>
      </c>
      <c r="E446">
        <f t="shared" si="6"/>
        <v>6.2587133228058393E-3</v>
      </c>
    </row>
    <row r="447" spans="1:5" x14ac:dyDescent="0.3">
      <c r="A447" t="s">
        <v>8221</v>
      </c>
      <c r="B447">
        <v>1</v>
      </c>
      <c r="E447">
        <f t="shared" si="6"/>
        <v>6.2587133228058393E-3</v>
      </c>
    </row>
    <row r="448" spans="1:5" x14ac:dyDescent="0.3">
      <c r="A448" t="s">
        <v>8221</v>
      </c>
      <c r="B448">
        <v>1</v>
      </c>
      <c r="E448">
        <f t="shared" si="6"/>
        <v>6.2587133228058393E-3</v>
      </c>
    </row>
    <row r="449" spans="1:5" x14ac:dyDescent="0.3">
      <c r="A449" t="s">
        <v>8221</v>
      </c>
      <c r="B449">
        <v>1</v>
      </c>
      <c r="E449">
        <f t="shared" si="6"/>
        <v>6.2587133228058393E-3</v>
      </c>
    </row>
    <row r="450" spans="1:5" x14ac:dyDescent="0.3">
      <c r="A450" t="s">
        <v>8221</v>
      </c>
      <c r="B450">
        <v>1</v>
      </c>
      <c r="E450">
        <f t="shared" si="6"/>
        <v>6.2587133228058393E-3</v>
      </c>
    </row>
    <row r="451" spans="1:5" x14ac:dyDescent="0.3">
      <c r="A451" t="s">
        <v>8221</v>
      </c>
      <c r="B451">
        <v>1</v>
      </c>
      <c r="E451">
        <f t="shared" ref="E451:E514" si="7">_xlfn.NORM.DIST(B451,$C$2,$D$2,FALSE)</f>
        <v>6.2587133228058393E-3</v>
      </c>
    </row>
    <row r="452" spans="1:5" x14ac:dyDescent="0.3">
      <c r="A452" t="s">
        <v>8221</v>
      </c>
      <c r="B452">
        <v>1</v>
      </c>
      <c r="E452">
        <f t="shared" si="7"/>
        <v>6.2587133228058393E-3</v>
      </c>
    </row>
    <row r="453" spans="1:5" x14ac:dyDescent="0.3">
      <c r="A453" t="s">
        <v>8221</v>
      </c>
      <c r="B453">
        <v>1</v>
      </c>
      <c r="E453">
        <f t="shared" si="7"/>
        <v>6.2587133228058393E-3</v>
      </c>
    </row>
    <row r="454" spans="1:5" x14ac:dyDescent="0.3">
      <c r="A454" t="s">
        <v>8221</v>
      </c>
      <c r="B454">
        <v>1</v>
      </c>
      <c r="E454">
        <f t="shared" si="7"/>
        <v>6.2587133228058393E-3</v>
      </c>
    </row>
    <row r="455" spans="1:5" x14ac:dyDescent="0.3">
      <c r="A455" t="s">
        <v>8221</v>
      </c>
      <c r="B455">
        <v>1</v>
      </c>
      <c r="E455">
        <f t="shared" si="7"/>
        <v>6.2587133228058393E-3</v>
      </c>
    </row>
    <row r="456" spans="1:5" x14ac:dyDescent="0.3">
      <c r="A456" t="s">
        <v>8221</v>
      </c>
      <c r="B456">
        <v>1</v>
      </c>
      <c r="E456">
        <f t="shared" si="7"/>
        <v>6.2587133228058393E-3</v>
      </c>
    </row>
    <row r="457" spans="1:5" x14ac:dyDescent="0.3">
      <c r="A457" t="s">
        <v>8221</v>
      </c>
      <c r="B457">
        <v>1</v>
      </c>
      <c r="E457">
        <f t="shared" si="7"/>
        <v>6.2587133228058393E-3</v>
      </c>
    </row>
    <row r="458" spans="1:5" x14ac:dyDescent="0.3">
      <c r="A458" t="s">
        <v>8221</v>
      </c>
      <c r="B458">
        <v>1</v>
      </c>
      <c r="E458">
        <f t="shared" si="7"/>
        <v>6.2587133228058393E-3</v>
      </c>
    </row>
    <row r="459" spans="1:5" x14ac:dyDescent="0.3">
      <c r="A459" t="s">
        <v>8221</v>
      </c>
      <c r="B459">
        <v>1</v>
      </c>
      <c r="E459">
        <f t="shared" si="7"/>
        <v>6.2587133228058393E-3</v>
      </c>
    </row>
    <row r="460" spans="1:5" x14ac:dyDescent="0.3">
      <c r="A460" t="s">
        <v>8221</v>
      </c>
      <c r="B460">
        <v>1</v>
      </c>
      <c r="E460">
        <f t="shared" si="7"/>
        <v>6.2587133228058393E-3</v>
      </c>
    </row>
    <row r="461" spans="1:5" x14ac:dyDescent="0.3">
      <c r="A461" t="s">
        <v>8221</v>
      </c>
      <c r="B461">
        <v>1</v>
      </c>
      <c r="E461">
        <f t="shared" si="7"/>
        <v>6.2587133228058393E-3</v>
      </c>
    </row>
    <row r="462" spans="1:5" x14ac:dyDescent="0.3">
      <c r="A462" t="s">
        <v>8221</v>
      </c>
      <c r="B462">
        <v>1</v>
      </c>
      <c r="E462">
        <f t="shared" si="7"/>
        <v>6.2587133228058393E-3</v>
      </c>
    </row>
    <row r="463" spans="1:5" x14ac:dyDescent="0.3">
      <c r="A463" t="s">
        <v>8221</v>
      </c>
      <c r="B463">
        <v>1</v>
      </c>
      <c r="E463">
        <f t="shared" si="7"/>
        <v>6.2587133228058393E-3</v>
      </c>
    </row>
    <row r="464" spans="1:5" x14ac:dyDescent="0.3">
      <c r="A464" t="s">
        <v>8221</v>
      </c>
      <c r="B464">
        <v>1</v>
      </c>
      <c r="E464">
        <f t="shared" si="7"/>
        <v>6.2587133228058393E-3</v>
      </c>
    </row>
    <row r="465" spans="1:5" x14ac:dyDescent="0.3">
      <c r="A465" t="s">
        <v>8221</v>
      </c>
      <c r="B465">
        <v>1</v>
      </c>
      <c r="E465">
        <f t="shared" si="7"/>
        <v>6.2587133228058393E-3</v>
      </c>
    </row>
    <row r="466" spans="1:5" x14ac:dyDescent="0.3">
      <c r="A466" t="s">
        <v>8221</v>
      </c>
      <c r="B466">
        <v>1</v>
      </c>
      <c r="E466">
        <f t="shared" si="7"/>
        <v>6.2587133228058393E-3</v>
      </c>
    </row>
    <row r="467" spans="1:5" x14ac:dyDescent="0.3">
      <c r="A467" t="s">
        <v>8221</v>
      </c>
      <c r="B467">
        <v>1</v>
      </c>
      <c r="E467">
        <f t="shared" si="7"/>
        <v>6.2587133228058393E-3</v>
      </c>
    </row>
    <row r="468" spans="1:5" x14ac:dyDescent="0.3">
      <c r="A468" t="s">
        <v>8221</v>
      </c>
      <c r="B468">
        <v>1</v>
      </c>
      <c r="E468">
        <f t="shared" si="7"/>
        <v>6.2587133228058393E-3</v>
      </c>
    </row>
    <row r="469" spans="1:5" x14ac:dyDescent="0.3">
      <c r="A469" t="s">
        <v>8221</v>
      </c>
      <c r="B469">
        <v>1</v>
      </c>
      <c r="E469">
        <f t="shared" si="7"/>
        <v>6.2587133228058393E-3</v>
      </c>
    </row>
    <row r="470" spans="1:5" x14ac:dyDescent="0.3">
      <c r="A470" t="s">
        <v>8221</v>
      </c>
      <c r="B470">
        <v>1</v>
      </c>
      <c r="E470">
        <f t="shared" si="7"/>
        <v>6.2587133228058393E-3</v>
      </c>
    </row>
    <row r="471" spans="1:5" x14ac:dyDescent="0.3">
      <c r="A471" t="s">
        <v>8221</v>
      </c>
      <c r="B471">
        <v>1</v>
      </c>
      <c r="E471">
        <f t="shared" si="7"/>
        <v>6.2587133228058393E-3</v>
      </c>
    </row>
    <row r="472" spans="1:5" x14ac:dyDescent="0.3">
      <c r="A472" t="s">
        <v>8221</v>
      </c>
      <c r="B472">
        <v>1</v>
      </c>
      <c r="E472">
        <f t="shared" si="7"/>
        <v>6.2587133228058393E-3</v>
      </c>
    </row>
    <row r="473" spans="1:5" x14ac:dyDescent="0.3">
      <c r="A473" t="s">
        <v>8221</v>
      </c>
      <c r="B473">
        <v>1</v>
      </c>
      <c r="E473">
        <f t="shared" si="7"/>
        <v>6.2587133228058393E-3</v>
      </c>
    </row>
    <row r="474" spans="1:5" x14ac:dyDescent="0.3">
      <c r="A474" t="s">
        <v>8221</v>
      </c>
      <c r="B474">
        <v>1</v>
      </c>
      <c r="E474">
        <f t="shared" si="7"/>
        <v>6.2587133228058393E-3</v>
      </c>
    </row>
    <row r="475" spans="1:5" x14ac:dyDescent="0.3">
      <c r="A475" t="s">
        <v>8221</v>
      </c>
      <c r="B475">
        <v>1</v>
      </c>
      <c r="E475">
        <f t="shared" si="7"/>
        <v>6.2587133228058393E-3</v>
      </c>
    </row>
    <row r="476" spans="1:5" x14ac:dyDescent="0.3">
      <c r="A476" t="s">
        <v>8221</v>
      </c>
      <c r="B476">
        <v>1</v>
      </c>
      <c r="E476">
        <f t="shared" si="7"/>
        <v>6.2587133228058393E-3</v>
      </c>
    </row>
    <row r="477" spans="1:5" x14ac:dyDescent="0.3">
      <c r="A477" t="s">
        <v>8221</v>
      </c>
      <c r="B477">
        <v>1</v>
      </c>
      <c r="E477">
        <f t="shared" si="7"/>
        <v>6.2587133228058393E-3</v>
      </c>
    </row>
    <row r="478" spans="1:5" x14ac:dyDescent="0.3">
      <c r="A478" t="s">
        <v>8221</v>
      </c>
      <c r="B478">
        <v>1</v>
      </c>
      <c r="E478">
        <f t="shared" si="7"/>
        <v>6.2587133228058393E-3</v>
      </c>
    </row>
    <row r="479" spans="1:5" x14ac:dyDescent="0.3">
      <c r="A479" t="s">
        <v>8221</v>
      </c>
      <c r="B479">
        <v>1</v>
      </c>
      <c r="E479">
        <f t="shared" si="7"/>
        <v>6.2587133228058393E-3</v>
      </c>
    </row>
    <row r="480" spans="1:5" x14ac:dyDescent="0.3">
      <c r="A480" t="s">
        <v>8221</v>
      </c>
      <c r="B480">
        <v>1</v>
      </c>
      <c r="E480">
        <f t="shared" si="7"/>
        <v>6.2587133228058393E-3</v>
      </c>
    </row>
    <row r="481" spans="1:5" x14ac:dyDescent="0.3">
      <c r="A481" t="s">
        <v>8221</v>
      </c>
      <c r="B481">
        <v>1</v>
      </c>
      <c r="E481">
        <f t="shared" si="7"/>
        <v>6.2587133228058393E-3</v>
      </c>
    </row>
    <row r="482" spans="1:5" x14ac:dyDescent="0.3">
      <c r="A482" t="s">
        <v>8221</v>
      </c>
      <c r="B482">
        <v>1</v>
      </c>
      <c r="E482">
        <f t="shared" si="7"/>
        <v>6.2587133228058393E-3</v>
      </c>
    </row>
    <row r="483" spans="1:5" x14ac:dyDescent="0.3">
      <c r="A483" t="s">
        <v>8221</v>
      </c>
      <c r="B483">
        <v>1</v>
      </c>
      <c r="E483">
        <f t="shared" si="7"/>
        <v>6.2587133228058393E-3</v>
      </c>
    </row>
    <row r="484" spans="1:5" x14ac:dyDescent="0.3">
      <c r="A484" t="s">
        <v>8221</v>
      </c>
      <c r="B484">
        <v>1</v>
      </c>
      <c r="E484">
        <f t="shared" si="7"/>
        <v>6.2587133228058393E-3</v>
      </c>
    </row>
    <row r="485" spans="1:5" x14ac:dyDescent="0.3">
      <c r="A485" t="s">
        <v>8221</v>
      </c>
      <c r="B485">
        <v>1</v>
      </c>
      <c r="E485">
        <f t="shared" si="7"/>
        <v>6.2587133228058393E-3</v>
      </c>
    </row>
    <row r="486" spans="1:5" x14ac:dyDescent="0.3">
      <c r="A486" t="s">
        <v>8221</v>
      </c>
      <c r="B486">
        <v>1</v>
      </c>
      <c r="E486">
        <f t="shared" si="7"/>
        <v>6.2587133228058393E-3</v>
      </c>
    </row>
    <row r="487" spans="1:5" x14ac:dyDescent="0.3">
      <c r="A487" t="s">
        <v>8221</v>
      </c>
      <c r="B487">
        <v>1</v>
      </c>
      <c r="E487">
        <f t="shared" si="7"/>
        <v>6.2587133228058393E-3</v>
      </c>
    </row>
    <row r="488" spans="1:5" x14ac:dyDescent="0.3">
      <c r="A488" t="s">
        <v>8221</v>
      </c>
      <c r="B488">
        <v>1</v>
      </c>
      <c r="E488">
        <f t="shared" si="7"/>
        <v>6.2587133228058393E-3</v>
      </c>
    </row>
    <row r="489" spans="1:5" x14ac:dyDescent="0.3">
      <c r="A489" t="s">
        <v>8221</v>
      </c>
      <c r="B489">
        <v>1</v>
      </c>
      <c r="E489">
        <f t="shared" si="7"/>
        <v>6.2587133228058393E-3</v>
      </c>
    </row>
    <row r="490" spans="1:5" x14ac:dyDescent="0.3">
      <c r="A490" t="s">
        <v>8221</v>
      </c>
      <c r="B490">
        <v>1</v>
      </c>
      <c r="E490">
        <f t="shared" si="7"/>
        <v>6.2587133228058393E-3</v>
      </c>
    </row>
    <row r="491" spans="1:5" x14ac:dyDescent="0.3">
      <c r="A491" t="s">
        <v>8221</v>
      </c>
      <c r="B491">
        <v>1</v>
      </c>
      <c r="E491">
        <f t="shared" si="7"/>
        <v>6.2587133228058393E-3</v>
      </c>
    </row>
    <row r="492" spans="1:5" x14ac:dyDescent="0.3">
      <c r="A492" t="s">
        <v>8221</v>
      </c>
      <c r="B492">
        <v>1</v>
      </c>
      <c r="E492">
        <f t="shared" si="7"/>
        <v>6.2587133228058393E-3</v>
      </c>
    </row>
    <row r="493" spans="1:5" x14ac:dyDescent="0.3">
      <c r="A493" t="s">
        <v>8221</v>
      </c>
      <c r="B493">
        <v>1</v>
      </c>
      <c r="E493">
        <f t="shared" si="7"/>
        <v>6.2587133228058393E-3</v>
      </c>
    </row>
    <row r="494" spans="1:5" x14ac:dyDescent="0.3">
      <c r="A494" t="s">
        <v>8221</v>
      </c>
      <c r="B494">
        <v>2</v>
      </c>
      <c r="E494">
        <f t="shared" si="7"/>
        <v>6.2856586649253851E-3</v>
      </c>
    </row>
    <row r="495" spans="1:5" x14ac:dyDescent="0.3">
      <c r="A495" t="s">
        <v>8221</v>
      </c>
      <c r="B495">
        <v>2</v>
      </c>
      <c r="E495">
        <f t="shared" si="7"/>
        <v>6.2856586649253851E-3</v>
      </c>
    </row>
    <row r="496" spans="1:5" x14ac:dyDescent="0.3">
      <c r="A496" t="s">
        <v>8221</v>
      </c>
      <c r="B496">
        <v>2</v>
      </c>
      <c r="E496">
        <f t="shared" si="7"/>
        <v>6.2856586649253851E-3</v>
      </c>
    </row>
    <row r="497" spans="1:5" x14ac:dyDescent="0.3">
      <c r="A497" t="s">
        <v>8221</v>
      </c>
      <c r="B497">
        <v>2</v>
      </c>
      <c r="E497">
        <f t="shared" si="7"/>
        <v>6.2856586649253851E-3</v>
      </c>
    </row>
    <row r="498" spans="1:5" x14ac:dyDescent="0.3">
      <c r="A498" t="s">
        <v>8221</v>
      </c>
      <c r="B498">
        <v>2</v>
      </c>
      <c r="E498">
        <f t="shared" si="7"/>
        <v>6.2856586649253851E-3</v>
      </c>
    </row>
    <row r="499" spans="1:5" x14ac:dyDescent="0.3">
      <c r="A499" t="s">
        <v>8221</v>
      </c>
      <c r="B499">
        <v>2</v>
      </c>
      <c r="E499">
        <f t="shared" si="7"/>
        <v>6.2856586649253851E-3</v>
      </c>
    </row>
    <row r="500" spans="1:5" x14ac:dyDescent="0.3">
      <c r="A500" t="s">
        <v>8221</v>
      </c>
      <c r="B500">
        <v>2</v>
      </c>
      <c r="E500">
        <f t="shared" si="7"/>
        <v>6.2856586649253851E-3</v>
      </c>
    </row>
    <row r="501" spans="1:5" x14ac:dyDescent="0.3">
      <c r="A501" t="s">
        <v>8221</v>
      </c>
      <c r="B501">
        <v>2</v>
      </c>
      <c r="E501">
        <f t="shared" si="7"/>
        <v>6.2856586649253851E-3</v>
      </c>
    </row>
    <row r="502" spans="1:5" x14ac:dyDescent="0.3">
      <c r="A502" t="s">
        <v>8221</v>
      </c>
      <c r="B502">
        <v>2</v>
      </c>
      <c r="E502">
        <f t="shared" si="7"/>
        <v>6.2856586649253851E-3</v>
      </c>
    </row>
    <row r="503" spans="1:5" x14ac:dyDescent="0.3">
      <c r="A503" t="s">
        <v>8221</v>
      </c>
      <c r="B503">
        <v>2</v>
      </c>
      <c r="E503">
        <f t="shared" si="7"/>
        <v>6.2856586649253851E-3</v>
      </c>
    </row>
    <row r="504" spans="1:5" x14ac:dyDescent="0.3">
      <c r="A504" t="s">
        <v>8221</v>
      </c>
      <c r="B504">
        <v>2</v>
      </c>
      <c r="E504">
        <f t="shared" si="7"/>
        <v>6.2856586649253851E-3</v>
      </c>
    </row>
    <row r="505" spans="1:5" x14ac:dyDescent="0.3">
      <c r="A505" t="s">
        <v>8221</v>
      </c>
      <c r="B505">
        <v>2</v>
      </c>
      <c r="E505">
        <f t="shared" si="7"/>
        <v>6.2856586649253851E-3</v>
      </c>
    </row>
    <row r="506" spans="1:5" x14ac:dyDescent="0.3">
      <c r="A506" t="s">
        <v>8221</v>
      </c>
      <c r="B506">
        <v>2</v>
      </c>
      <c r="E506">
        <f t="shared" si="7"/>
        <v>6.2856586649253851E-3</v>
      </c>
    </row>
    <row r="507" spans="1:5" x14ac:dyDescent="0.3">
      <c r="A507" t="s">
        <v>8221</v>
      </c>
      <c r="B507">
        <v>2</v>
      </c>
      <c r="E507">
        <f t="shared" si="7"/>
        <v>6.2856586649253851E-3</v>
      </c>
    </row>
    <row r="508" spans="1:5" x14ac:dyDescent="0.3">
      <c r="A508" t="s">
        <v>8221</v>
      </c>
      <c r="B508">
        <v>2</v>
      </c>
      <c r="E508">
        <f t="shared" si="7"/>
        <v>6.2856586649253851E-3</v>
      </c>
    </row>
    <row r="509" spans="1:5" x14ac:dyDescent="0.3">
      <c r="A509" t="s">
        <v>8221</v>
      </c>
      <c r="B509">
        <v>2</v>
      </c>
      <c r="E509">
        <f t="shared" si="7"/>
        <v>6.2856586649253851E-3</v>
      </c>
    </row>
    <row r="510" spans="1:5" x14ac:dyDescent="0.3">
      <c r="A510" t="s">
        <v>8221</v>
      </c>
      <c r="B510">
        <v>2</v>
      </c>
      <c r="E510">
        <f t="shared" si="7"/>
        <v>6.2856586649253851E-3</v>
      </c>
    </row>
    <row r="511" spans="1:5" x14ac:dyDescent="0.3">
      <c r="A511" t="s">
        <v>8221</v>
      </c>
      <c r="B511">
        <v>2</v>
      </c>
      <c r="E511">
        <f t="shared" si="7"/>
        <v>6.2856586649253851E-3</v>
      </c>
    </row>
    <row r="512" spans="1:5" x14ac:dyDescent="0.3">
      <c r="A512" t="s">
        <v>8221</v>
      </c>
      <c r="B512">
        <v>2</v>
      </c>
      <c r="E512">
        <f t="shared" si="7"/>
        <v>6.2856586649253851E-3</v>
      </c>
    </row>
    <row r="513" spans="1:5" x14ac:dyDescent="0.3">
      <c r="A513" t="s">
        <v>8221</v>
      </c>
      <c r="B513">
        <v>2</v>
      </c>
      <c r="E513">
        <f t="shared" si="7"/>
        <v>6.2856586649253851E-3</v>
      </c>
    </row>
    <row r="514" spans="1:5" x14ac:dyDescent="0.3">
      <c r="A514" t="s">
        <v>8221</v>
      </c>
      <c r="B514">
        <v>2</v>
      </c>
      <c r="E514">
        <f t="shared" si="7"/>
        <v>6.2856586649253851E-3</v>
      </c>
    </row>
    <row r="515" spans="1:5" x14ac:dyDescent="0.3">
      <c r="A515" t="s">
        <v>8221</v>
      </c>
      <c r="B515">
        <v>2</v>
      </c>
      <c r="E515">
        <f t="shared" ref="E515:E578" si="8">_xlfn.NORM.DIST(B515,$C$2,$D$2,FALSE)</f>
        <v>6.2856586649253851E-3</v>
      </c>
    </row>
    <row r="516" spans="1:5" x14ac:dyDescent="0.3">
      <c r="A516" t="s">
        <v>8221</v>
      </c>
      <c r="B516">
        <v>2</v>
      </c>
      <c r="E516">
        <f t="shared" si="8"/>
        <v>6.2856586649253851E-3</v>
      </c>
    </row>
    <row r="517" spans="1:5" x14ac:dyDescent="0.3">
      <c r="A517" t="s">
        <v>8221</v>
      </c>
      <c r="B517">
        <v>2</v>
      </c>
      <c r="E517">
        <f t="shared" si="8"/>
        <v>6.2856586649253851E-3</v>
      </c>
    </row>
    <row r="518" spans="1:5" x14ac:dyDescent="0.3">
      <c r="A518" t="s">
        <v>8221</v>
      </c>
      <c r="B518">
        <v>2</v>
      </c>
      <c r="E518">
        <f t="shared" si="8"/>
        <v>6.2856586649253851E-3</v>
      </c>
    </row>
    <row r="519" spans="1:5" x14ac:dyDescent="0.3">
      <c r="A519" t="s">
        <v>8221</v>
      </c>
      <c r="B519">
        <v>2</v>
      </c>
      <c r="E519">
        <f t="shared" si="8"/>
        <v>6.2856586649253851E-3</v>
      </c>
    </row>
    <row r="520" spans="1:5" x14ac:dyDescent="0.3">
      <c r="A520" t="s">
        <v>8221</v>
      </c>
      <c r="B520">
        <v>2</v>
      </c>
      <c r="E520">
        <f t="shared" si="8"/>
        <v>6.2856586649253851E-3</v>
      </c>
    </row>
    <row r="521" spans="1:5" x14ac:dyDescent="0.3">
      <c r="A521" t="s">
        <v>8221</v>
      </c>
      <c r="B521">
        <v>2</v>
      </c>
      <c r="E521">
        <f t="shared" si="8"/>
        <v>6.2856586649253851E-3</v>
      </c>
    </row>
    <row r="522" spans="1:5" x14ac:dyDescent="0.3">
      <c r="A522" t="s">
        <v>8221</v>
      </c>
      <c r="B522">
        <v>2</v>
      </c>
      <c r="E522">
        <f t="shared" si="8"/>
        <v>6.2856586649253851E-3</v>
      </c>
    </row>
    <row r="523" spans="1:5" x14ac:dyDescent="0.3">
      <c r="A523" t="s">
        <v>8221</v>
      </c>
      <c r="B523">
        <v>2</v>
      </c>
      <c r="E523">
        <f t="shared" si="8"/>
        <v>6.2856586649253851E-3</v>
      </c>
    </row>
    <row r="524" spans="1:5" x14ac:dyDescent="0.3">
      <c r="A524" t="s">
        <v>8221</v>
      </c>
      <c r="B524">
        <v>2</v>
      </c>
      <c r="E524">
        <f t="shared" si="8"/>
        <v>6.2856586649253851E-3</v>
      </c>
    </row>
    <row r="525" spans="1:5" x14ac:dyDescent="0.3">
      <c r="A525" t="s">
        <v>8221</v>
      </c>
      <c r="B525">
        <v>2</v>
      </c>
      <c r="E525">
        <f t="shared" si="8"/>
        <v>6.2856586649253851E-3</v>
      </c>
    </row>
    <row r="526" spans="1:5" x14ac:dyDescent="0.3">
      <c r="A526" t="s">
        <v>8221</v>
      </c>
      <c r="B526">
        <v>2</v>
      </c>
      <c r="E526">
        <f t="shared" si="8"/>
        <v>6.2856586649253851E-3</v>
      </c>
    </row>
    <row r="527" spans="1:5" x14ac:dyDescent="0.3">
      <c r="A527" t="s">
        <v>8221</v>
      </c>
      <c r="B527">
        <v>2</v>
      </c>
      <c r="E527">
        <f t="shared" si="8"/>
        <v>6.2856586649253851E-3</v>
      </c>
    </row>
    <row r="528" spans="1:5" x14ac:dyDescent="0.3">
      <c r="A528" t="s">
        <v>8221</v>
      </c>
      <c r="B528">
        <v>2</v>
      </c>
      <c r="E528">
        <f t="shared" si="8"/>
        <v>6.2856586649253851E-3</v>
      </c>
    </row>
    <row r="529" spans="1:5" x14ac:dyDescent="0.3">
      <c r="A529" t="s">
        <v>8221</v>
      </c>
      <c r="B529">
        <v>2</v>
      </c>
      <c r="E529">
        <f t="shared" si="8"/>
        <v>6.2856586649253851E-3</v>
      </c>
    </row>
    <row r="530" spans="1:5" x14ac:dyDescent="0.3">
      <c r="A530" t="s">
        <v>8221</v>
      </c>
      <c r="B530">
        <v>2</v>
      </c>
      <c r="E530">
        <f t="shared" si="8"/>
        <v>6.2856586649253851E-3</v>
      </c>
    </row>
    <row r="531" spans="1:5" x14ac:dyDescent="0.3">
      <c r="A531" t="s">
        <v>8221</v>
      </c>
      <c r="B531">
        <v>2</v>
      </c>
      <c r="E531">
        <f t="shared" si="8"/>
        <v>6.2856586649253851E-3</v>
      </c>
    </row>
    <row r="532" spans="1:5" x14ac:dyDescent="0.3">
      <c r="A532" t="s">
        <v>8221</v>
      </c>
      <c r="B532">
        <v>2</v>
      </c>
      <c r="E532">
        <f t="shared" si="8"/>
        <v>6.2856586649253851E-3</v>
      </c>
    </row>
    <row r="533" spans="1:5" x14ac:dyDescent="0.3">
      <c r="A533" t="s">
        <v>8221</v>
      </c>
      <c r="B533">
        <v>2</v>
      </c>
      <c r="E533">
        <f t="shared" si="8"/>
        <v>6.2856586649253851E-3</v>
      </c>
    </row>
    <row r="534" spans="1:5" x14ac:dyDescent="0.3">
      <c r="A534" t="s">
        <v>8221</v>
      </c>
      <c r="B534">
        <v>2</v>
      </c>
      <c r="E534">
        <f t="shared" si="8"/>
        <v>6.2856586649253851E-3</v>
      </c>
    </row>
    <row r="535" spans="1:5" x14ac:dyDescent="0.3">
      <c r="A535" t="s">
        <v>8221</v>
      </c>
      <c r="B535">
        <v>2</v>
      </c>
      <c r="E535">
        <f t="shared" si="8"/>
        <v>6.2856586649253851E-3</v>
      </c>
    </row>
    <row r="536" spans="1:5" x14ac:dyDescent="0.3">
      <c r="A536" t="s">
        <v>8221</v>
      </c>
      <c r="B536">
        <v>2</v>
      </c>
      <c r="E536">
        <f t="shared" si="8"/>
        <v>6.2856586649253851E-3</v>
      </c>
    </row>
    <row r="537" spans="1:5" x14ac:dyDescent="0.3">
      <c r="A537" t="s">
        <v>8221</v>
      </c>
      <c r="B537">
        <v>2</v>
      </c>
      <c r="E537">
        <f t="shared" si="8"/>
        <v>6.2856586649253851E-3</v>
      </c>
    </row>
    <row r="538" spans="1:5" x14ac:dyDescent="0.3">
      <c r="A538" t="s">
        <v>8221</v>
      </c>
      <c r="B538">
        <v>2</v>
      </c>
      <c r="E538">
        <f t="shared" si="8"/>
        <v>6.2856586649253851E-3</v>
      </c>
    </row>
    <row r="539" spans="1:5" x14ac:dyDescent="0.3">
      <c r="A539" t="s">
        <v>8221</v>
      </c>
      <c r="B539">
        <v>2</v>
      </c>
      <c r="E539">
        <f t="shared" si="8"/>
        <v>6.2856586649253851E-3</v>
      </c>
    </row>
    <row r="540" spans="1:5" x14ac:dyDescent="0.3">
      <c r="A540" t="s">
        <v>8221</v>
      </c>
      <c r="B540">
        <v>2</v>
      </c>
      <c r="E540">
        <f t="shared" si="8"/>
        <v>6.2856586649253851E-3</v>
      </c>
    </row>
    <row r="541" spans="1:5" x14ac:dyDescent="0.3">
      <c r="A541" t="s">
        <v>8221</v>
      </c>
      <c r="B541">
        <v>2</v>
      </c>
      <c r="E541">
        <f t="shared" si="8"/>
        <v>6.2856586649253851E-3</v>
      </c>
    </row>
    <row r="542" spans="1:5" x14ac:dyDescent="0.3">
      <c r="A542" t="s">
        <v>8221</v>
      </c>
      <c r="B542">
        <v>2</v>
      </c>
      <c r="E542">
        <f t="shared" si="8"/>
        <v>6.2856586649253851E-3</v>
      </c>
    </row>
    <row r="543" spans="1:5" x14ac:dyDescent="0.3">
      <c r="A543" t="s">
        <v>8221</v>
      </c>
      <c r="B543">
        <v>2</v>
      </c>
      <c r="E543">
        <f t="shared" si="8"/>
        <v>6.2856586649253851E-3</v>
      </c>
    </row>
    <row r="544" spans="1:5" x14ac:dyDescent="0.3">
      <c r="A544" t="s">
        <v>8221</v>
      </c>
      <c r="B544">
        <v>2</v>
      </c>
      <c r="E544">
        <f t="shared" si="8"/>
        <v>6.2856586649253851E-3</v>
      </c>
    </row>
    <row r="545" spans="1:5" x14ac:dyDescent="0.3">
      <c r="A545" t="s">
        <v>8221</v>
      </c>
      <c r="B545">
        <v>2</v>
      </c>
      <c r="E545">
        <f t="shared" si="8"/>
        <v>6.2856586649253851E-3</v>
      </c>
    </row>
    <row r="546" spans="1:5" x14ac:dyDescent="0.3">
      <c r="A546" t="s">
        <v>8221</v>
      </c>
      <c r="B546">
        <v>2</v>
      </c>
      <c r="E546">
        <f t="shared" si="8"/>
        <v>6.2856586649253851E-3</v>
      </c>
    </row>
    <row r="547" spans="1:5" x14ac:dyDescent="0.3">
      <c r="A547" t="s">
        <v>8221</v>
      </c>
      <c r="B547">
        <v>2</v>
      </c>
      <c r="E547">
        <f t="shared" si="8"/>
        <v>6.2856586649253851E-3</v>
      </c>
    </row>
    <row r="548" spans="1:5" x14ac:dyDescent="0.3">
      <c r="A548" t="s">
        <v>8221</v>
      </c>
      <c r="B548">
        <v>2</v>
      </c>
      <c r="E548">
        <f t="shared" si="8"/>
        <v>6.2856586649253851E-3</v>
      </c>
    </row>
    <row r="549" spans="1:5" x14ac:dyDescent="0.3">
      <c r="A549" t="s">
        <v>8221</v>
      </c>
      <c r="B549">
        <v>2</v>
      </c>
      <c r="E549">
        <f t="shared" si="8"/>
        <v>6.2856586649253851E-3</v>
      </c>
    </row>
    <row r="550" spans="1:5" x14ac:dyDescent="0.3">
      <c r="A550" t="s">
        <v>8221</v>
      </c>
      <c r="B550">
        <v>2</v>
      </c>
      <c r="E550">
        <f t="shared" si="8"/>
        <v>6.2856586649253851E-3</v>
      </c>
    </row>
    <row r="551" spans="1:5" x14ac:dyDescent="0.3">
      <c r="A551" t="s">
        <v>8221</v>
      </c>
      <c r="B551">
        <v>2</v>
      </c>
      <c r="E551">
        <f t="shared" si="8"/>
        <v>6.2856586649253851E-3</v>
      </c>
    </row>
    <row r="552" spans="1:5" x14ac:dyDescent="0.3">
      <c r="A552" t="s">
        <v>8221</v>
      </c>
      <c r="B552">
        <v>2</v>
      </c>
      <c r="E552">
        <f t="shared" si="8"/>
        <v>6.2856586649253851E-3</v>
      </c>
    </row>
    <row r="553" spans="1:5" x14ac:dyDescent="0.3">
      <c r="A553" t="s">
        <v>8221</v>
      </c>
      <c r="B553">
        <v>2</v>
      </c>
      <c r="E553">
        <f t="shared" si="8"/>
        <v>6.2856586649253851E-3</v>
      </c>
    </row>
    <row r="554" spans="1:5" x14ac:dyDescent="0.3">
      <c r="A554" t="s">
        <v>8221</v>
      </c>
      <c r="B554">
        <v>2</v>
      </c>
      <c r="E554">
        <f t="shared" si="8"/>
        <v>6.2856586649253851E-3</v>
      </c>
    </row>
    <row r="555" spans="1:5" x14ac:dyDescent="0.3">
      <c r="A555" t="s">
        <v>8221</v>
      </c>
      <c r="B555">
        <v>2</v>
      </c>
      <c r="E555">
        <f t="shared" si="8"/>
        <v>6.2856586649253851E-3</v>
      </c>
    </row>
    <row r="556" spans="1:5" x14ac:dyDescent="0.3">
      <c r="A556" t="s">
        <v>8221</v>
      </c>
      <c r="B556">
        <v>2</v>
      </c>
      <c r="E556">
        <f t="shared" si="8"/>
        <v>6.2856586649253851E-3</v>
      </c>
    </row>
    <row r="557" spans="1:5" x14ac:dyDescent="0.3">
      <c r="A557" t="s">
        <v>8221</v>
      </c>
      <c r="B557">
        <v>2</v>
      </c>
      <c r="E557">
        <f t="shared" si="8"/>
        <v>6.2856586649253851E-3</v>
      </c>
    </row>
    <row r="558" spans="1:5" x14ac:dyDescent="0.3">
      <c r="A558" t="s">
        <v>8221</v>
      </c>
      <c r="B558">
        <v>2</v>
      </c>
      <c r="E558">
        <f t="shared" si="8"/>
        <v>6.2856586649253851E-3</v>
      </c>
    </row>
    <row r="559" spans="1:5" x14ac:dyDescent="0.3">
      <c r="A559" t="s">
        <v>8221</v>
      </c>
      <c r="B559">
        <v>2</v>
      </c>
      <c r="E559">
        <f t="shared" si="8"/>
        <v>6.2856586649253851E-3</v>
      </c>
    </row>
    <row r="560" spans="1:5" x14ac:dyDescent="0.3">
      <c r="A560" t="s">
        <v>8221</v>
      </c>
      <c r="B560">
        <v>2</v>
      </c>
      <c r="E560">
        <f t="shared" si="8"/>
        <v>6.2856586649253851E-3</v>
      </c>
    </row>
    <row r="561" spans="1:5" x14ac:dyDescent="0.3">
      <c r="A561" t="s">
        <v>8221</v>
      </c>
      <c r="B561">
        <v>2</v>
      </c>
      <c r="E561">
        <f t="shared" si="8"/>
        <v>6.2856586649253851E-3</v>
      </c>
    </row>
    <row r="562" spans="1:5" x14ac:dyDescent="0.3">
      <c r="A562" t="s">
        <v>8221</v>
      </c>
      <c r="B562">
        <v>2</v>
      </c>
      <c r="E562">
        <f t="shared" si="8"/>
        <v>6.2856586649253851E-3</v>
      </c>
    </row>
    <row r="563" spans="1:5" x14ac:dyDescent="0.3">
      <c r="A563" t="s">
        <v>8221</v>
      </c>
      <c r="B563">
        <v>2</v>
      </c>
      <c r="E563">
        <f t="shared" si="8"/>
        <v>6.2856586649253851E-3</v>
      </c>
    </row>
    <row r="564" spans="1:5" x14ac:dyDescent="0.3">
      <c r="A564" t="s">
        <v>8221</v>
      </c>
      <c r="B564">
        <v>2</v>
      </c>
      <c r="E564">
        <f t="shared" si="8"/>
        <v>6.2856586649253851E-3</v>
      </c>
    </row>
    <row r="565" spans="1:5" x14ac:dyDescent="0.3">
      <c r="A565" t="s">
        <v>8221</v>
      </c>
      <c r="B565">
        <v>2</v>
      </c>
      <c r="E565">
        <f t="shared" si="8"/>
        <v>6.2856586649253851E-3</v>
      </c>
    </row>
    <row r="566" spans="1:5" x14ac:dyDescent="0.3">
      <c r="A566" t="s">
        <v>8221</v>
      </c>
      <c r="B566">
        <v>2</v>
      </c>
      <c r="E566">
        <f t="shared" si="8"/>
        <v>6.2856586649253851E-3</v>
      </c>
    </row>
    <row r="567" spans="1:5" x14ac:dyDescent="0.3">
      <c r="A567" t="s">
        <v>8221</v>
      </c>
      <c r="B567">
        <v>2</v>
      </c>
      <c r="E567">
        <f t="shared" si="8"/>
        <v>6.2856586649253851E-3</v>
      </c>
    </row>
    <row r="568" spans="1:5" x14ac:dyDescent="0.3">
      <c r="A568" t="s">
        <v>8221</v>
      </c>
      <c r="B568">
        <v>2</v>
      </c>
      <c r="E568">
        <f t="shared" si="8"/>
        <v>6.2856586649253851E-3</v>
      </c>
    </row>
    <row r="569" spans="1:5" x14ac:dyDescent="0.3">
      <c r="A569" t="s">
        <v>8221</v>
      </c>
      <c r="B569">
        <v>2</v>
      </c>
      <c r="E569">
        <f t="shared" si="8"/>
        <v>6.2856586649253851E-3</v>
      </c>
    </row>
    <row r="570" spans="1:5" x14ac:dyDescent="0.3">
      <c r="A570" t="s">
        <v>8221</v>
      </c>
      <c r="B570">
        <v>2</v>
      </c>
      <c r="E570">
        <f t="shared" si="8"/>
        <v>6.2856586649253851E-3</v>
      </c>
    </row>
    <row r="571" spans="1:5" x14ac:dyDescent="0.3">
      <c r="A571" t="s">
        <v>8221</v>
      </c>
      <c r="B571">
        <v>2</v>
      </c>
      <c r="E571">
        <f t="shared" si="8"/>
        <v>6.2856586649253851E-3</v>
      </c>
    </row>
    <row r="572" spans="1:5" x14ac:dyDescent="0.3">
      <c r="A572" t="s">
        <v>8221</v>
      </c>
      <c r="B572">
        <v>2</v>
      </c>
      <c r="E572">
        <f t="shared" si="8"/>
        <v>6.2856586649253851E-3</v>
      </c>
    </row>
    <row r="573" spans="1:5" x14ac:dyDescent="0.3">
      <c r="A573" t="s">
        <v>8221</v>
      </c>
      <c r="B573">
        <v>2</v>
      </c>
      <c r="E573">
        <f t="shared" si="8"/>
        <v>6.2856586649253851E-3</v>
      </c>
    </row>
    <row r="574" spans="1:5" x14ac:dyDescent="0.3">
      <c r="A574" t="s">
        <v>8221</v>
      </c>
      <c r="B574">
        <v>2</v>
      </c>
      <c r="E574">
        <f t="shared" si="8"/>
        <v>6.2856586649253851E-3</v>
      </c>
    </row>
    <row r="575" spans="1:5" x14ac:dyDescent="0.3">
      <c r="A575" t="s">
        <v>8221</v>
      </c>
      <c r="B575">
        <v>2</v>
      </c>
      <c r="E575">
        <f t="shared" si="8"/>
        <v>6.2856586649253851E-3</v>
      </c>
    </row>
    <row r="576" spans="1:5" x14ac:dyDescent="0.3">
      <c r="A576" t="s">
        <v>8221</v>
      </c>
      <c r="B576">
        <v>2</v>
      </c>
      <c r="E576">
        <f t="shared" si="8"/>
        <v>6.2856586649253851E-3</v>
      </c>
    </row>
    <row r="577" spans="1:5" x14ac:dyDescent="0.3">
      <c r="A577" t="s">
        <v>8221</v>
      </c>
      <c r="B577">
        <v>2</v>
      </c>
      <c r="E577">
        <f t="shared" si="8"/>
        <v>6.2856586649253851E-3</v>
      </c>
    </row>
    <row r="578" spans="1:5" x14ac:dyDescent="0.3">
      <c r="A578" t="s">
        <v>8221</v>
      </c>
      <c r="B578">
        <v>2</v>
      </c>
      <c r="E578">
        <f t="shared" si="8"/>
        <v>6.2856586649253851E-3</v>
      </c>
    </row>
    <row r="579" spans="1:5" x14ac:dyDescent="0.3">
      <c r="A579" t="s">
        <v>8221</v>
      </c>
      <c r="B579">
        <v>2</v>
      </c>
      <c r="E579">
        <f t="shared" ref="E579:E642" si="9">_xlfn.NORM.DIST(B579,$C$2,$D$2,FALSE)</f>
        <v>6.2856586649253851E-3</v>
      </c>
    </row>
    <row r="580" spans="1:5" x14ac:dyDescent="0.3">
      <c r="A580" t="s">
        <v>8221</v>
      </c>
      <c r="B580">
        <v>2</v>
      </c>
      <c r="E580">
        <f t="shared" si="9"/>
        <v>6.2856586649253851E-3</v>
      </c>
    </row>
    <row r="581" spans="1:5" x14ac:dyDescent="0.3">
      <c r="A581" t="s">
        <v>8221</v>
      </c>
      <c r="B581">
        <v>2</v>
      </c>
      <c r="E581">
        <f t="shared" si="9"/>
        <v>6.2856586649253851E-3</v>
      </c>
    </row>
    <row r="582" spans="1:5" x14ac:dyDescent="0.3">
      <c r="A582" t="s">
        <v>8221</v>
      </c>
      <c r="B582">
        <v>2</v>
      </c>
      <c r="E582">
        <f t="shared" si="9"/>
        <v>6.2856586649253851E-3</v>
      </c>
    </row>
    <row r="583" spans="1:5" x14ac:dyDescent="0.3">
      <c r="A583" t="s">
        <v>8221</v>
      </c>
      <c r="B583">
        <v>2</v>
      </c>
      <c r="E583">
        <f t="shared" si="9"/>
        <v>6.2856586649253851E-3</v>
      </c>
    </row>
    <row r="584" spans="1:5" x14ac:dyDescent="0.3">
      <c r="A584" t="s">
        <v>8221</v>
      </c>
      <c r="B584">
        <v>2</v>
      </c>
      <c r="E584">
        <f t="shared" si="9"/>
        <v>6.2856586649253851E-3</v>
      </c>
    </row>
    <row r="585" spans="1:5" x14ac:dyDescent="0.3">
      <c r="A585" t="s">
        <v>8221</v>
      </c>
      <c r="B585">
        <v>2</v>
      </c>
      <c r="E585">
        <f t="shared" si="9"/>
        <v>6.2856586649253851E-3</v>
      </c>
    </row>
    <row r="586" spans="1:5" x14ac:dyDescent="0.3">
      <c r="A586" t="s">
        <v>8221</v>
      </c>
      <c r="B586">
        <v>2</v>
      </c>
      <c r="E586">
        <f t="shared" si="9"/>
        <v>6.2856586649253851E-3</v>
      </c>
    </row>
    <row r="587" spans="1:5" x14ac:dyDescent="0.3">
      <c r="A587" t="s">
        <v>8221</v>
      </c>
      <c r="B587">
        <v>2</v>
      </c>
      <c r="E587">
        <f t="shared" si="9"/>
        <v>6.2856586649253851E-3</v>
      </c>
    </row>
    <row r="588" spans="1:5" x14ac:dyDescent="0.3">
      <c r="A588" t="s">
        <v>8221</v>
      </c>
      <c r="B588">
        <v>2</v>
      </c>
      <c r="E588">
        <f t="shared" si="9"/>
        <v>6.2856586649253851E-3</v>
      </c>
    </row>
    <row r="589" spans="1:5" x14ac:dyDescent="0.3">
      <c r="A589" t="s">
        <v>8221</v>
      </c>
      <c r="B589">
        <v>2</v>
      </c>
      <c r="E589">
        <f t="shared" si="9"/>
        <v>6.2856586649253851E-3</v>
      </c>
    </row>
    <row r="590" spans="1:5" x14ac:dyDescent="0.3">
      <c r="A590" t="s">
        <v>8221</v>
      </c>
      <c r="B590">
        <v>2</v>
      </c>
      <c r="E590">
        <f t="shared" si="9"/>
        <v>6.2856586649253851E-3</v>
      </c>
    </row>
    <row r="591" spans="1:5" x14ac:dyDescent="0.3">
      <c r="A591" t="s">
        <v>8221</v>
      </c>
      <c r="B591">
        <v>2</v>
      </c>
      <c r="E591">
        <f t="shared" si="9"/>
        <v>6.2856586649253851E-3</v>
      </c>
    </row>
    <row r="592" spans="1:5" x14ac:dyDescent="0.3">
      <c r="A592" t="s">
        <v>8221</v>
      </c>
      <c r="B592">
        <v>2</v>
      </c>
      <c r="E592">
        <f t="shared" si="9"/>
        <v>6.2856586649253851E-3</v>
      </c>
    </row>
    <row r="593" spans="1:5" x14ac:dyDescent="0.3">
      <c r="A593" t="s">
        <v>8221</v>
      </c>
      <c r="B593">
        <v>2</v>
      </c>
      <c r="E593">
        <f t="shared" si="9"/>
        <v>6.2856586649253851E-3</v>
      </c>
    </row>
    <row r="594" spans="1:5" x14ac:dyDescent="0.3">
      <c r="A594" t="s">
        <v>8221</v>
      </c>
      <c r="B594">
        <v>2</v>
      </c>
      <c r="E594">
        <f t="shared" si="9"/>
        <v>6.2856586649253851E-3</v>
      </c>
    </row>
    <row r="595" spans="1:5" x14ac:dyDescent="0.3">
      <c r="A595" t="s">
        <v>8221</v>
      </c>
      <c r="B595">
        <v>2</v>
      </c>
      <c r="E595">
        <f t="shared" si="9"/>
        <v>6.2856586649253851E-3</v>
      </c>
    </row>
    <row r="596" spans="1:5" x14ac:dyDescent="0.3">
      <c r="A596" t="s">
        <v>8221</v>
      </c>
      <c r="B596">
        <v>2</v>
      </c>
      <c r="E596">
        <f t="shared" si="9"/>
        <v>6.2856586649253851E-3</v>
      </c>
    </row>
    <row r="597" spans="1:5" x14ac:dyDescent="0.3">
      <c r="A597" t="s">
        <v>8221</v>
      </c>
      <c r="B597">
        <v>2</v>
      </c>
      <c r="E597">
        <f t="shared" si="9"/>
        <v>6.2856586649253851E-3</v>
      </c>
    </row>
    <row r="598" spans="1:5" x14ac:dyDescent="0.3">
      <c r="A598" t="s">
        <v>8221</v>
      </c>
      <c r="B598">
        <v>2</v>
      </c>
      <c r="E598">
        <f t="shared" si="9"/>
        <v>6.2856586649253851E-3</v>
      </c>
    </row>
    <row r="599" spans="1:5" x14ac:dyDescent="0.3">
      <c r="A599" t="s">
        <v>8221</v>
      </c>
      <c r="B599">
        <v>2</v>
      </c>
      <c r="E599">
        <f t="shared" si="9"/>
        <v>6.2856586649253851E-3</v>
      </c>
    </row>
    <row r="600" spans="1:5" x14ac:dyDescent="0.3">
      <c r="A600" t="s">
        <v>8221</v>
      </c>
      <c r="B600">
        <v>2</v>
      </c>
      <c r="E600">
        <f t="shared" si="9"/>
        <v>6.2856586649253851E-3</v>
      </c>
    </row>
    <row r="601" spans="1:5" x14ac:dyDescent="0.3">
      <c r="A601" t="s">
        <v>8221</v>
      </c>
      <c r="B601">
        <v>2</v>
      </c>
      <c r="E601">
        <f t="shared" si="9"/>
        <v>6.2856586649253851E-3</v>
      </c>
    </row>
    <row r="602" spans="1:5" x14ac:dyDescent="0.3">
      <c r="A602" t="s">
        <v>8221</v>
      </c>
      <c r="B602">
        <v>2</v>
      </c>
      <c r="E602">
        <f t="shared" si="9"/>
        <v>6.2856586649253851E-3</v>
      </c>
    </row>
    <row r="603" spans="1:5" x14ac:dyDescent="0.3">
      <c r="A603" t="s">
        <v>8221</v>
      </c>
      <c r="B603">
        <v>2</v>
      </c>
      <c r="E603">
        <f t="shared" si="9"/>
        <v>6.2856586649253851E-3</v>
      </c>
    </row>
    <row r="604" spans="1:5" x14ac:dyDescent="0.3">
      <c r="A604" t="s">
        <v>8221</v>
      </c>
      <c r="B604">
        <v>2</v>
      </c>
      <c r="E604">
        <f t="shared" si="9"/>
        <v>6.2856586649253851E-3</v>
      </c>
    </row>
    <row r="605" spans="1:5" x14ac:dyDescent="0.3">
      <c r="A605" t="s">
        <v>8221</v>
      </c>
      <c r="B605">
        <v>2</v>
      </c>
      <c r="E605">
        <f t="shared" si="9"/>
        <v>6.2856586649253851E-3</v>
      </c>
    </row>
    <row r="606" spans="1:5" x14ac:dyDescent="0.3">
      <c r="A606" t="s">
        <v>8221</v>
      </c>
      <c r="B606">
        <v>2</v>
      </c>
      <c r="E606">
        <f t="shared" si="9"/>
        <v>6.2856586649253851E-3</v>
      </c>
    </row>
    <row r="607" spans="1:5" x14ac:dyDescent="0.3">
      <c r="A607" t="s">
        <v>8221</v>
      </c>
      <c r="B607">
        <v>2</v>
      </c>
      <c r="E607">
        <f t="shared" si="9"/>
        <v>6.2856586649253851E-3</v>
      </c>
    </row>
    <row r="608" spans="1:5" x14ac:dyDescent="0.3">
      <c r="A608" t="s">
        <v>8221</v>
      </c>
      <c r="B608">
        <v>2</v>
      </c>
      <c r="E608">
        <f t="shared" si="9"/>
        <v>6.2856586649253851E-3</v>
      </c>
    </row>
    <row r="609" spans="1:5" x14ac:dyDescent="0.3">
      <c r="A609" t="s">
        <v>8221</v>
      </c>
      <c r="B609">
        <v>2</v>
      </c>
      <c r="E609">
        <f t="shared" si="9"/>
        <v>6.2856586649253851E-3</v>
      </c>
    </row>
    <row r="610" spans="1:5" x14ac:dyDescent="0.3">
      <c r="A610" t="s">
        <v>8221</v>
      </c>
      <c r="B610">
        <v>2</v>
      </c>
      <c r="E610">
        <f t="shared" si="9"/>
        <v>6.2856586649253851E-3</v>
      </c>
    </row>
    <row r="611" spans="1:5" x14ac:dyDescent="0.3">
      <c r="A611" t="s">
        <v>8221</v>
      </c>
      <c r="B611">
        <v>2</v>
      </c>
      <c r="E611">
        <f t="shared" si="9"/>
        <v>6.2856586649253851E-3</v>
      </c>
    </row>
    <row r="612" spans="1:5" x14ac:dyDescent="0.3">
      <c r="A612" t="s">
        <v>8221</v>
      </c>
      <c r="B612">
        <v>2</v>
      </c>
      <c r="E612">
        <f t="shared" si="9"/>
        <v>6.2856586649253851E-3</v>
      </c>
    </row>
    <row r="613" spans="1:5" x14ac:dyDescent="0.3">
      <c r="A613" t="s">
        <v>8221</v>
      </c>
      <c r="B613">
        <v>2</v>
      </c>
      <c r="E613">
        <f t="shared" si="9"/>
        <v>6.2856586649253851E-3</v>
      </c>
    </row>
    <row r="614" spans="1:5" x14ac:dyDescent="0.3">
      <c r="A614" t="s">
        <v>8221</v>
      </c>
      <c r="B614">
        <v>2</v>
      </c>
      <c r="E614">
        <f t="shared" si="9"/>
        <v>6.2856586649253851E-3</v>
      </c>
    </row>
    <row r="615" spans="1:5" x14ac:dyDescent="0.3">
      <c r="A615" t="s">
        <v>8221</v>
      </c>
      <c r="B615">
        <v>2</v>
      </c>
      <c r="E615">
        <f t="shared" si="9"/>
        <v>6.2856586649253851E-3</v>
      </c>
    </row>
    <row r="616" spans="1:5" x14ac:dyDescent="0.3">
      <c r="A616" t="s">
        <v>8221</v>
      </c>
      <c r="B616">
        <v>2</v>
      </c>
      <c r="E616">
        <f t="shared" si="9"/>
        <v>6.2856586649253851E-3</v>
      </c>
    </row>
    <row r="617" spans="1:5" x14ac:dyDescent="0.3">
      <c r="A617" t="s">
        <v>8221</v>
      </c>
      <c r="B617">
        <v>2</v>
      </c>
      <c r="E617">
        <f t="shared" si="9"/>
        <v>6.2856586649253851E-3</v>
      </c>
    </row>
    <row r="618" spans="1:5" x14ac:dyDescent="0.3">
      <c r="A618" t="s">
        <v>8221</v>
      </c>
      <c r="B618">
        <v>2</v>
      </c>
      <c r="E618">
        <f t="shared" si="9"/>
        <v>6.2856586649253851E-3</v>
      </c>
    </row>
    <row r="619" spans="1:5" x14ac:dyDescent="0.3">
      <c r="A619" t="s">
        <v>8221</v>
      </c>
      <c r="B619">
        <v>2</v>
      </c>
      <c r="E619">
        <f t="shared" si="9"/>
        <v>6.2856586649253851E-3</v>
      </c>
    </row>
    <row r="620" spans="1:5" x14ac:dyDescent="0.3">
      <c r="A620" t="s">
        <v>8221</v>
      </c>
      <c r="B620">
        <v>2</v>
      </c>
      <c r="E620">
        <f t="shared" si="9"/>
        <v>6.2856586649253851E-3</v>
      </c>
    </row>
    <row r="621" spans="1:5" x14ac:dyDescent="0.3">
      <c r="A621" t="s">
        <v>8221</v>
      </c>
      <c r="B621">
        <v>2</v>
      </c>
      <c r="E621">
        <f t="shared" si="9"/>
        <v>6.2856586649253851E-3</v>
      </c>
    </row>
    <row r="622" spans="1:5" x14ac:dyDescent="0.3">
      <c r="A622" t="s">
        <v>8221</v>
      </c>
      <c r="B622">
        <v>2</v>
      </c>
      <c r="E622">
        <f t="shared" si="9"/>
        <v>6.2856586649253851E-3</v>
      </c>
    </row>
    <row r="623" spans="1:5" x14ac:dyDescent="0.3">
      <c r="A623" t="s">
        <v>8221</v>
      </c>
      <c r="B623">
        <v>2</v>
      </c>
      <c r="E623">
        <f t="shared" si="9"/>
        <v>6.2856586649253851E-3</v>
      </c>
    </row>
    <row r="624" spans="1:5" x14ac:dyDescent="0.3">
      <c r="A624" t="s">
        <v>8221</v>
      </c>
      <c r="B624">
        <v>2</v>
      </c>
      <c r="E624">
        <f t="shared" si="9"/>
        <v>6.2856586649253851E-3</v>
      </c>
    </row>
    <row r="625" spans="1:5" x14ac:dyDescent="0.3">
      <c r="A625" t="s">
        <v>8221</v>
      </c>
      <c r="B625">
        <v>2</v>
      </c>
      <c r="E625">
        <f t="shared" si="9"/>
        <v>6.2856586649253851E-3</v>
      </c>
    </row>
    <row r="626" spans="1:5" x14ac:dyDescent="0.3">
      <c r="A626" t="s">
        <v>8221</v>
      </c>
      <c r="B626">
        <v>2</v>
      </c>
      <c r="E626">
        <f t="shared" si="9"/>
        <v>6.2856586649253851E-3</v>
      </c>
    </row>
    <row r="627" spans="1:5" x14ac:dyDescent="0.3">
      <c r="A627" t="s">
        <v>8221</v>
      </c>
      <c r="B627">
        <v>2</v>
      </c>
      <c r="E627">
        <f t="shared" si="9"/>
        <v>6.2856586649253851E-3</v>
      </c>
    </row>
    <row r="628" spans="1:5" x14ac:dyDescent="0.3">
      <c r="A628" t="s">
        <v>8221</v>
      </c>
      <c r="B628">
        <v>2</v>
      </c>
      <c r="E628">
        <f t="shared" si="9"/>
        <v>6.2856586649253851E-3</v>
      </c>
    </row>
    <row r="629" spans="1:5" x14ac:dyDescent="0.3">
      <c r="A629" t="s">
        <v>8221</v>
      </c>
      <c r="B629">
        <v>2</v>
      </c>
      <c r="E629">
        <f t="shared" si="9"/>
        <v>6.2856586649253851E-3</v>
      </c>
    </row>
    <row r="630" spans="1:5" x14ac:dyDescent="0.3">
      <c r="A630" t="s">
        <v>8221</v>
      </c>
      <c r="B630">
        <v>2</v>
      </c>
      <c r="E630">
        <f t="shared" si="9"/>
        <v>6.2856586649253851E-3</v>
      </c>
    </row>
    <row r="631" spans="1:5" x14ac:dyDescent="0.3">
      <c r="A631" t="s">
        <v>8221</v>
      </c>
      <c r="B631">
        <v>2</v>
      </c>
      <c r="E631">
        <f t="shared" si="9"/>
        <v>6.2856586649253851E-3</v>
      </c>
    </row>
    <row r="632" spans="1:5" x14ac:dyDescent="0.3">
      <c r="A632" t="s">
        <v>8221</v>
      </c>
      <c r="B632">
        <v>2</v>
      </c>
      <c r="E632">
        <f t="shared" si="9"/>
        <v>6.2856586649253851E-3</v>
      </c>
    </row>
    <row r="633" spans="1:5" x14ac:dyDescent="0.3">
      <c r="A633" t="s">
        <v>8221</v>
      </c>
      <c r="B633">
        <v>2</v>
      </c>
      <c r="E633">
        <f t="shared" si="9"/>
        <v>6.2856586649253851E-3</v>
      </c>
    </row>
    <row r="634" spans="1:5" x14ac:dyDescent="0.3">
      <c r="A634" t="s">
        <v>8221</v>
      </c>
      <c r="B634">
        <v>2</v>
      </c>
      <c r="E634">
        <f t="shared" si="9"/>
        <v>6.2856586649253851E-3</v>
      </c>
    </row>
    <row r="635" spans="1:5" x14ac:dyDescent="0.3">
      <c r="A635" t="s">
        <v>8221</v>
      </c>
      <c r="B635">
        <v>2</v>
      </c>
      <c r="E635">
        <f t="shared" si="9"/>
        <v>6.2856586649253851E-3</v>
      </c>
    </row>
    <row r="636" spans="1:5" x14ac:dyDescent="0.3">
      <c r="A636" t="s">
        <v>8221</v>
      </c>
      <c r="B636">
        <v>2</v>
      </c>
      <c r="E636">
        <f t="shared" si="9"/>
        <v>6.2856586649253851E-3</v>
      </c>
    </row>
    <row r="637" spans="1:5" x14ac:dyDescent="0.3">
      <c r="A637" t="s">
        <v>8221</v>
      </c>
      <c r="B637">
        <v>2</v>
      </c>
      <c r="E637">
        <f t="shared" si="9"/>
        <v>6.2856586649253851E-3</v>
      </c>
    </row>
    <row r="638" spans="1:5" x14ac:dyDescent="0.3">
      <c r="A638" t="s">
        <v>8221</v>
      </c>
      <c r="B638">
        <v>2</v>
      </c>
      <c r="E638">
        <f t="shared" si="9"/>
        <v>6.2856586649253851E-3</v>
      </c>
    </row>
    <row r="639" spans="1:5" x14ac:dyDescent="0.3">
      <c r="A639" t="s">
        <v>8221</v>
      </c>
      <c r="B639">
        <v>2</v>
      </c>
      <c r="E639">
        <f t="shared" si="9"/>
        <v>6.2856586649253851E-3</v>
      </c>
    </row>
    <row r="640" spans="1:5" x14ac:dyDescent="0.3">
      <c r="A640" t="s">
        <v>8221</v>
      </c>
      <c r="B640">
        <v>2</v>
      </c>
      <c r="E640">
        <f t="shared" si="9"/>
        <v>6.2856586649253851E-3</v>
      </c>
    </row>
    <row r="641" spans="1:5" x14ac:dyDescent="0.3">
      <c r="A641" t="s">
        <v>8221</v>
      </c>
      <c r="B641">
        <v>2</v>
      </c>
      <c r="E641">
        <f t="shared" si="9"/>
        <v>6.2856586649253851E-3</v>
      </c>
    </row>
    <row r="642" spans="1:5" x14ac:dyDescent="0.3">
      <c r="A642" t="s">
        <v>8221</v>
      </c>
      <c r="B642">
        <v>2</v>
      </c>
      <c r="E642">
        <f t="shared" si="9"/>
        <v>6.2856586649253851E-3</v>
      </c>
    </row>
    <row r="643" spans="1:5" x14ac:dyDescent="0.3">
      <c r="A643" t="s">
        <v>8221</v>
      </c>
      <c r="B643">
        <v>2</v>
      </c>
      <c r="E643">
        <f t="shared" ref="E643:E706" si="10">_xlfn.NORM.DIST(B643,$C$2,$D$2,FALSE)</f>
        <v>6.2856586649253851E-3</v>
      </c>
    </row>
    <row r="644" spans="1:5" x14ac:dyDescent="0.3">
      <c r="A644" t="s">
        <v>8221</v>
      </c>
      <c r="B644">
        <v>2</v>
      </c>
      <c r="E644">
        <f t="shared" si="10"/>
        <v>6.2856586649253851E-3</v>
      </c>
    </row>
    <row r="645" spans="1:5" x14ac:dyDescent="0.3">
      <c r="A645" t="s">
        <v>8221</v>
      </c>
      <c r="B645">
        <v>2</v>
      </c>
      <c r="E645">
        <f t="shared" si="10"/>
        <v>6.2856586649253851E-3</v>
      </c>
    </row>
    <row r="646" spans="1:5" x14ac:dyDescent="0.3">
      <c r="A646" t="s">
        <v>8221</v>
      </c>
      <c r="B646">
        <v>3</v>
      </c>
      <c r="E646">
        <f t="shared" si="10"/>
        <v>6.3110472033829825E-3</v>
      </c>
    </row>
    <row r="647" spans="1:5" x14ac:dyDescent="0.3">
      <c r="A647" t="s">
        <v>8221</v>
      </c>
      <c r="B647">
        <v>3</v>
      </c>
      <c r="E647">
        <f t="shared" si="10"/>
        <v>6.3110472033829825E-3</v>
      </c>
    </row>
    <row r="648" spans="1:5" x14ac:dyDescent="0.3">
      <c r="A648" t="s">
        <v>8221</v>
      </c>
      <c r="B648">
        <v>3</v>
      </c>
      <c r="E648">
        <f t="shared" si="10"/>
        <v>6.3110472033829825E-3</v>
      </c>
    </row>
    <row r="649" spans="1:5" x14ac:dyDescent="0.3">
      <c r="A649" t="s">
        <v>8221</v>
      </c>
      <c r="B649">
        <v>3</v>
      </c>
      <c r="E649">
        <f t="shared" si="10"/>
        <v>6.3110472033829825E-3</v>
      </c>
    </row>
    <row r="650" spans="1:5" x14ac:dyDescent="0.3">
      <c r="A650" t="s">
        <v>8221</v>
      </c>
      <c r="B650">
        <v>3</v>
      </c>
      <c r="E650">
        <f t="shared" si="10"/>
        <v>6.3110472033829825E-3</v>
      </c>
    </row>
    <row r="651" spans="1:5" x14ac:dyDescent="0.3">
      <c r="A651" t="s">
        <v>8221</v>
      </c>
      <c r="B651">
        <v>3</v>
      </c>
      <c r="E651">
        <f t="shared" si="10"/>
        <v>6.3110472033829825E-3</v>
      </c>
    </row>
    <row r="652" spans="1:5" x14ac:dyDescent="0.3">
      <c r="A652" t="s">
        <v>8221</v>
      </c>
      <c r="B652">
        <v>3</v>
      </c>
      <c r="E652">
        <f t="shared" si="10"/>
        <v>6.3110472033829825E-3</v>
      </c>
    </row>
    <row r="653" spans="1:5" x14ac:dyDescent="0.3">
      <c r="A653" t="s">
        <v>8221</v>
      </c>
      <c r="B653">
        <v>3</v>
      </c>
      <c r="E653">
        <f t="shared" si="10"/>
        <v>6.3110472033829825E-3</v>
      </c>
    </row>
    <row r="654" spans="1:5" x14ac:dyDescent="0.3">
      <c r="A654" t="s">
        <v>8221</v>
      </c>
      <c r="B654">
        <v>3</v>
      </c>
      <c r="E654">
        <f t="shared" si="10"/>
        <v>6.3110472033829825E-3</v>
      </c>
    </row>
    <row r="655" spans="1:5" x14ac:dyDescent="0.3">
      <c r="A655" t="s">
        <v>8221</v>
      </c>
      <c r="B655">
        <v>3</v>
      </c>
      <c r="E655">
        <f t="shared" si="10"/>
        <v>6.3110472033829825E-3</v>
      </c>
    </row>
    <row r="656" spans="1:5" x14ac:dyDescent="0.3">
      <c r="A656" t="s">
        <v>8221</v>
      </c>
      <c r="B656">
        <v>3</v>
      </c>
      <c r="E656">
        <f t="shared" si="10"/>
        <v>6.3110472033829825E-3</v>
      </c>
    </row>
    <row r="657" spans="1:5" x14ac:dyDescent="0.3">
      <c r="A657" t="s">
        <v>8221</v>
      </c>
      <c r="B657">
        <v>3</v>
      </c>
      <c r="E657">
        <f t="shared" si="10"/>
        <v>6.3110472033829825E-3</v>
      </c>
    </row>
    <row r="658" spans="1:5" x14ac:dyDescent="0.3">
      <c r="A658" t="s">
        <v>8221</v>
      </c>
      <c r="B658">
        <v>3</v>
      </c>
      <c r="E658">
        <f t="shared" si="10"/>
        <v>6.3110472033829825E-3</v>
      </c>
    </row>
    <row r="659" spans="1:5" x14ac:dyDescent="0.3">
      <c r="A659" t="s">
        <v>8221</v>
      </c>
      <c r="B659">
        <v>3</v>
      </c>
      <c r="E659">
        <f t="shared" si="10"/>
        <v>6.3110472033829825E-3</v>
      </c>
    </row>
    <row r="660" spans="1:5" x14ac:dyDescent="0.3">
      <c r="A660" t="s">
        <v>8221</v>
      </c>
      <c r="B660">
        <v>3</v>
      </c>
      <c r="E660">
        <f t="shared" si="10"/>
        <v>6.3110472033829825E-3</v>
      </c>
    </row>
    <row r="661" spans="1:5" x14ac:dyDescent="0.3">
      <c r="A661" t="s">
        <v>8221</v>
      </c>
      <c r="B661">
        <v>3</v>
      </c>
      <c r="E661">
        <f t="shared" si="10"/>
        <v>6.3110472033829825E-3</v>
      </c>
    </row>
    <row r="662" spans="1:5" x14ac:dyDescent="0.3">
      <c r="A662" t="s">
        <v>8221</v>
      </c>
      <c r="B662">
        <v>3</v>
      </c>
      <c r="E662">
        <f t="shared" si="10"/>
        <v>6.3110472033829825E-3</v>
      </c>
    </row>
    <row r="663" spans="1:5" x14ac:dyDescent="0.3">
      <c r="A663" t="s">
        <v>8221</v>
      </c>
      <c r="B663">
        <v>3</v>
      </c>
      <c r="E663">
        <f t="shared" si="10"/>
        <v>6.3110472033829825E-3</v>
      </c>
    </row>
    <row r="664" spans="1:5" x14ac:dyDescent="0.3">
      <c r="A664" t="s">
        <v>8221</v>
      </c>
      <c r="B664">
        <v>3</v>
      </c>
      <c r="E664">
        <f t="shared" si="10"/>
        <v>6.3110472033829825E-3</v>
      </c>
    </row>
    <row r="665" spans="1:5" x14ac:dyDescent="0.3">
      <c r="A665" t="s">
        <v>8221</v>
      </c>
      <c r="B665">
        <v>3</v>
      </c>
      <c r="E665">
        <f t="shared" si="10"/>
        <v>6.3110472033829825E-3</v>
      </c>
    </row>
    <row r="666" spans="1:5" x14ac:dyDescent="0.3">
      <c r="A666" t="s">
        <v>8221</v>
      </c>
      <c r="B666">
        <v>3</v>
      </c>
      <c r="E666">
        <f t="shared" si="10"/>
        <v>6.3110472033829825E-3</v>
      </c>
    </row>
    <row r="667" spans="1:5" x14ac:dyDescent="0.3">
      <c r="A667" t="s">
        <v>8221</v>
      </c>
      <c r="B667">
        <v>3</v>
      </c>
      <c r="E667">
        <f t="shared" si="10"/>
        <v>6.3110472033829825E-3</v>
      </c>
    </row>
    <row r="668" spans="1:5" x14ac:dyDescent="0.3">
      <c r="A668" t="s">
        <v>8221</v>
      </c>
      <c r="B668">
        <v>3</v>
      </c>
      <c r="E668">
        <f t="shared" si="10"/>
        <v>6.3110472033829825E-3</v>
      </c>
    </row>
    <row r="669" spans="1:5" x14ac:dyDescent="0.3">
      <c r="A669" t="s">
        <v>8221</v>
      </c>
      <c r="B669">
        <v>3</v>
      </c>
      <c r="E669">
        <f t="shared" si="10"/>
        <v>6.3110472033829825E-3</v>
      </c>
    </row>
    <row r="670" spans="1:5" x14ac:dyDescent="0.3">
      <c r="A670" t="s">
        <v>8221</v>
      </c>
      <c r="B670">
        <v>3</v>
      </c>
      <c r="E670">
        <f t="shared" si="10"/>
        <v>6.3110472033829825E-3</v>
      </c>
    </row>
    <row r="671" spans="1:5" x14ac:dyDescent="0.3">
      <c r="A671" t="s">
        <v>8221</v>
      </c>
      <c r="B671">
        <v>3</v>
      </c>
      <c r="E671">
        <f t="shared" si="10"/>
        <v>6.3110472033829825E-3</v>
      </c>
    </row>
    <row r="672" spans="1:5" x14ac:dyDescent="0.3">
      <c r="A672" t="s">
        <v>8221</v>
      </c>
      <c r="B672">
        <v>3</v>
      </c>
      <c r="E672">
        <f t="shared" si="10"/>
        <v>6.3110472033829825E-3</v>
      </c>
    </row>
    <row r="673" spans="1:5" x14ac:dyDescent="0.3">
      <c r="A673" t="s">
        <v>8221</v>
      </c>
      <c r="B673">
        <v>3</v>
      </c>
      <c r="E673">
        <f t="shared" si="10"/>
        <v>6.3110472033829825E-3</v>
      </c>
    </row>
    <row r="674" spans="1:5" x14ac:dyDescent="0.3">
      <c r="A674" t="s">
        <v>8221</v>
      </c>
      <c r="B674">
        <v>3</v>
      </c>
      <c r="E674">
        <f t="shared" si="10"/>
        <v>6.3110472033829825E-3</v>
      </c>
    </row>
    <row r="675" spans="1:5" x14ac:dyDescent="0.3">
      <c r="A675" t="s">
        <v>8221</v>
      </c>
      <c r="B675">
        <v>3</v>
      </c>
      <c r="E675">
        <f t="shared" si="10"/>
        <v>6.3110472033829825E-3</v>
      </c>
    </row>
    <row r="676" spans="1:5" x14ac:dyDescent="0.3">
      <c r="A676" t="s">
        <v>8221</v>
      </c>
      <c r="B676">
        <v>3</v>
      </c>
      <c r="E676">
        <f t="shared" si="10"/>
        <v>6.3110472033829825E-3</v>
      </c>
    </row>
    <row r="677" spans="1:5" x14ac:dyDescent="0.3">
      <c r="A677" t="s">
        <v>8221</v>
      </c>
      <c r="B677">
        <v>3</v>
      </c>
      <c r="E677">
        <f t="shared" si="10"/>
        <v>6.3110472033829825E-3</v>
      </c>
    </row>
    <row r="678" spans="1:5" x14ac:dyDescent="0.3">
      <c r="A678" t="s">
        <v>8221</v>
      </c>
      <c r="B678">
        <v>3</v>
      </c>
      <c r="E678">
        <f t="shared" si="10"/>
        <v>6.3110472033829825E-3</v>
      </c>
    </row>
    <row r="679" spans="1:5" x14ac:dyDescent="0.3">
      <c r="A679" t="s">
        <v>8221</v>
      </c>
      <c r="B679">
        <v>3</v>
      </c>
      <c r="E679">
        <f t="shared" si="10"/>
        <v>6.3110472033829825E-3</v>
      </c>
    </row>
    <row r="680" spans="1:5" x14ac:dyDescent="0.3">
      <c r="A680" t="s">
        <v>8221</v>
      </c>
      <c r="B680">
        <v>3</v>
      </c>
      <c r="E680">
        <f t="shared" si="10"/>
        <v>6.3110472033829825E-3</v>
      </c>
    </row>
    <row r="681" spans="1:5" x14ac:dyDescent="0.3">
      <c r="A681" t="s">
        <v>8221</v>
      </c>
      <c r="B681">
        <v>3</v>
      </c>
      <c r="E681">
        <f t="shared" si="10"/>
        <v>6.3110472033829825E-3</v>
      </c>
    </row>
    <row r="682" spans="1:5" x14ac:dyDescent="0.3">
      <c r="A682" t="s">
        <v>8221</v>
      </c>
      <c r="B682">
        <v>3</v>
      </c>
      <c r="E682">
        <f t="shared" si="10"/>
        <v>6.3110472033829825E-3</v>
      </c>
    </row>
    <row r="683" spans="1:5" x14ac:dyDescent="0.3">
      <c r="A683" t="s">
        <v>8221</v>
      </c>
      <c r="B683">
        <v>3</v>
      </c>
      <c r="E683">
        <f t="shared" si="10"/>
        <v>6.3110472033829825E-3</v>
      </c>
    </row>
    <row r="684" spans="1:5" x14ac:dyDescent="0.3">
      <c r="A684" t="s">
        <v>8221</v>
      </c>
      <c r="B684">
        <v>3</v>
      </c>
      <c r="E684">
        <f t="shared" si="10"/>
        <v>6.3110472033829825E-3</v>
      </c>
    </row>
    <row r="685" spans="1:5" x14ac:dyDescent="0.3">
      <c r="A685" t="s">
        <v>8221</v>
      </c>
      <c r="B685">
        <v>3</v>
      </c>
      <c r="E685">
        <f t="shared" si="10"/>
        <v>6.3110472033829825E-3</v>
      </c>
    </row>
    <row r="686" spans="1:5" x14ac:dyDescent="0.3">
      <c r="A686" t="s">
        <v>8221</v>
      </c>
      <c r="B686">
        <v>3</v>
      </c>
      <c r="E686">
        <f t="shared" si="10"/>
        <v>6.3110472033829825E-3</v>
      </c>
    </row>
    <row r="687" spans="1:5" x14ac:dyDescent="0.3">
      <c r="A687" t="s">
        <v>8221</v>
      </c>
      <c r="B687">
        <v>3</v>
      </c>
      <c r="E687">
        <f t="shared" si="10"/>
        <v>6.3110472033829825E-3</v>
      </c>
    </row>
    <row r="688" spans="1:5" x14ac:dyDescent="0.3">
      <c r="A688" t="s">
        <v>8221</v>
      </c>
      <c r="B688">
        <v>3</v>
      </c>
      <c r="E688">
        <f t="shared" si="10"/>
        <v>6.3110472033829825E-3</v>
      </c>
    </row>
    <row r="689" spans="1:5" x14ac:dyDescent="0.3">
      <c r="A689" t="s">
        <v>8221</v>
      </c>
      <c r="B689">
        <v>3</v>
      </c>
      <c r="E689">
        <f t="shared" si="10"/>
        <v>6.3110472033829825E-3</v>
      </c>
    </row>
    <row r="690" spans="1:5" x14ac:dyDescent="0.3">
      <c r="A690" t="s">
        <v>8221</v>
      </c>
      <c r="B690">
        <v>3</v>
      </c>
      <c r="E690">
        <f t="shared" si="10"/>
        <v>6.3110472033829825E-3</v>
      </c>
    </row>
    <row r="691" spans="1:5" x14ac:dyDescent="0.3">
      <c r="A691" t="s">
        <v>8221</v>
      </c>
      <c r="B691">
        <v>3</v>
      </c>
      <c r="E691">
        <f t="shared" si="10"/>
        <v>6.3110472033829825E-3</v>
      </c>
    </row>
    <row r="692" spans="1:5" x14ac:dyDescent="0.3">
      <c r="A692" t="s">
        <v>8221</v>
      </c>
      <c r="B692">
        <v>3</v>
      </c>
      <c r="E692">
        <f t="shared" si="10"/>
        <v>6.3110472033829825E-3</v>
      </c>
    </row>
    <row r="693" spans="1:5" x14ac:dyDescent="0.3">
      <c r="A693" t="s">
        <v>8221</v>
      </c>
      <c r="B693">
        <v>3</v>
      </c>
      <c r="E693">
        <f t="shared" si="10"/>
        <v>6.3110472033829825E-3</v>
      </c>
    </row>
    <row r="694" spans="1:5" x14ac:dyDescent="0.3">
      <c r="A694" t="s">
        <v>8221</v>
      </c>
      <c r="B694">
        <v>3</v>
      </c>
      <c r="E694">
        <f t="shared" si="10"/>
        <v>6.3110472033829825E-3</v>
      </c>
    </row>
    <row r="695" spans="1:5" x14ac:dyDescent="0.3">
      <c r="A695" t="s">
        <v>8221</v>
      </c>
      <c r="B695">
        <v>3</v>
      </c>
      <c r="E695">
        <f t="shared" si="10"/>
        <v>6.3110472033829825E-3</v>
      </c>
    </row>
    <row r="696" spans="1:5" x14ac:dyDescent="0.3">
      <c r="A696" t="s">
        <v>8221</v>
      </c>
      <c r="B696">
        <v>3</v>
      </c>
      <c r="E696">
        <f t="shared" si="10"/>
        <v>6.3110472033829825E-3</v>
      </c>
    </row>
    <row r="697" spans="1:5" x14ac:dyDescent="0.3">
      <c r="A697" t="s">
        <v>8221</v>
      </c>
      <c r="B697">
        <v>3</v>
      </c>
      <c r="E697">
        <f t="shared" si="10"/>
        <v>6.3110472033829825E-3</v>
      </c>
    </row>
    <row r="698" spans="1:5" x14ac:dyDescent="0.3">
      <c r="A698" t="s">
        <v>8221</v>
      </c>
      <c r="B698">
        <v>3</v>
      </c>
      <c r="E698">
        <f t="shared" si="10"/>
        <v>6.3110472033829825E-3</v>
      </c>
    </row>
    <row r="699" spans="1:5" x14ac:dyDescent="0.3">
      <c r="A699" t="s">
        <v>8221</v>
      </c>
      <c r="B699">
        <v>3</v>
      </c>
      <c r="E699">
        <f t="shared" si="10"/>
        <v>6.3110472033829825E-3</v>
      </c>
    </row>
    <row r="700" spans="1:5" x14ac:dyDescent="0.3">
      <c r="A700" t="s">
        <v>8221</v>
      </c>
      <c r="B700">
        <v>3</v>
      </c>
      <c r="E700">
        <f t="shared" si="10"/>
        <v>6.3110472033829825E-3</v>
      </c>
    </row>
    <row r="701" spans="1:5" x14ac:dyDescent="0.3">
      <c r="A701" t="s">
        <v>8221</v>
      </c>
      <c r="B701">
        <v>3</v>
      </c>
      <c r="E701">
        <f t="shared" si="10"/>
        <v>6.3110472033829825E-3</v>
      </c>
    </row>
    <row r="702" spans="1:5" x14ac:dyDescent="0.3">
      <c r="A702" t="s">
        <v>8221</v>
      </c>
      <c r="B702">
        <v>3</v>
      </c>
      <c r="E702">
        <f t="shared" si="10"/>
        <v>6.3110472033829825E-3</v>
      </c>
    </row>
    <row r="703" spans="1:5" x14ac:dyDescent="0.3">
      <c r="A703" t="s">
        <v>8221</v>
      </c>
      <c r="B703">
        <v>3</v>
      </c>
      <c r="E703">
        <f t="shared" si="10"/>
        <v>6.3110472033829825E-3</v>
      </c>
    </row>
    <row r="704" spans="1:5" x14ac:dyDescent="0.3">
      <c r="A704" t="s">
        <v>8221</v>
      </c>
      <c r="B704">
        <v>3</v>
      </c>
      <c r="E704">
        <f t="shared" si="10"/>
        <v>6.3110472033829825E-3</v>
      </c>
    </row>
    <row r="705" spans="1:5" x14ac:dyDescent="0.3">
      <c r="A705" t="s">
        <v>8221</v>
      </c>
      <c r="B705">
        <v>3</v>
      </c>
      <c r="E705">
        <f t="shared" si="10"/>
        <v>6.3110472033829825E-3</v>
      </c>
    </row>
    <row r="706" spans="1:5" x14ac:dyDescent="0.3">
      <c r="A706" t="s">
        <v>8221</v>
      </c>
      <c r="B706">
        <v>3</v>
      </c>
      <c r="E706">
        <f t="shared" si="10"/>
        <v>6.3110472033829825E-3</v>
      </c>
    </row>
    <row r="707" spans="1:5" x14ac:dyDescent="0.3">
      <c r="A707" t="s">
        <v>8221</v>
      </c>
      <c r="B707">
        <v>3</v>
      </c>
      <c r="E707">
        <f t="shared" ref="E707:E770" si="11">_xlfn.NORM.DIST(B707,$C$2,$D$2,FALSE)</f>
        <v>6.3110472033829825E-3</v>
      </c>
    </row>
    <row r="708" spans="1:5" x14ac:dyDescent="0.3">
      <c r="A708" t="s">
        <v>8221</v>
      </c>
      <c r="B708">
        <v>3</v>
      </c>
      <c r="E708">
        <f t="shared" si="11"/>
        <v>6.3110472033829825E-3</v>
      </c>
    </row>
    <row r="709" spans="1:5" x14ac:dyDescent="0.3">
      <c r="A709" t="s">
        <v>8221</v>
      </c>
      <c r="B709">
        <v>3</v>
      </c>
      <c r="E709">
        <f t="shared" si="11"/>
        <v>6.3110472033829825E-3</v>
      </c>
    </row>
    <row r="710" spans="1:5" x14ac:dyDescent="0.3">
      <c r="A710" t="s">
        <v>8221</v>
      </c>
      <c r="B710">
        <v>3</v>
      </c>
      <c r="E710">
        <f t="shared" si="11"/>
        <v>6.3110472033829825E-3</v>
      </c>
    </row>
    <row r="711" spans="1:5" x14ac:dyDescent="0.3">
      <c r="A711" t="s">
        <v>8221</v>
      </c>
      <c r="B711">
        <v>3</v>
      </c>
      <c r="E711">
        <f t="shared" si="11"/>
        <v>6.3110472033829825E-3</v>
      </c>
    </row>
    <row r="712" spans="1:5" x14ac:dyDescent="0.3">
      <c r="A712" t="s">
        <v>8221</v>
      </c>
      <c r="B712">
        <v>3</v>
      </c>
      <c r="E712">
        <f t="shared" si="11"/>
        <v>6.3110472033829825E-3</v>
      </c>
    </row>
    <row r="713" spans="1:5" x14ac:dyDescent="0.3">
      <c r="A713" t="s">
        <v>8221</v>
      </c>
      <c r="B713">
        <v>3</v>
      </c>
      <c r="E713">
        <f t="shared" si="11"/>
        <v>6.3110472033829825E-3</v>
      </c>
    </row>
    <row r="714" spans="1:5" x14ac:dyDescent="0.3">
      <c r="A714" t="s">
        <v>8221</v>
      </c>
      <c r="B714">
        <v>3</v>
      </c>
      <c r="E714">
        <f t="shared" si="11"/>
        <v>6.3110472033829825E-3</v>
      </c>
    </row>
    <row r="715" spans="1:5" x14ac:dyDescent="0.3">
      <c r="A715" t="s">
        <v>8221</v>
      </c>
      <c r="B715">
        <v>3</v>
      </c>
      <c r="E715">
        <f t="shared" si="11"/>
        <v>6.3110472033829825E-3</v>
      </c>
    </row>
    <row r="716" spans="1:5" x14ac:dyDescent="0.3">
      <c r="A716" t="s">
        <v>8221</v>
      </c>
      <c r="B716">
        <v>3</v>
      </c>
      <c r="E716">
        <f t="shared" si="11"/>
        <v>6.3110472033829825E-3</v>
      </c>
    </row>
    <row r="717" spans="1:5" x14ac:dyDescent="0.3">
      <c r="A717" t="s">
        <v>8221</v>
      </c>
      <c r="B717">
        <v>3</v>
      </c>
      <c r="E717">
        <f t="shared" si="11"/>
        <v>6.3110472033829825E-3</v>
      </c>
    </row>
    <row r="718" spans="1:5" x14ac:dyDescent="0.3">
      <c r="A718" t="s">
        <v>8221</v>
      </c>
      <c r="B718">
        <v>3</v>
      </c>
      <c r="E718">
        <f t="shared" si="11"/>
        <v>6.3110472033829825E-3</v>
      </c>
    </row>
    <row r="719" spans="1:5" x14ac:dyDescent="0.3">
      <c r="A719" t="s">
        <v>8221</v>
      </c>
      <c r="B719">
        <v>3</v>
      </c>
      <c r="E719">
        <f t="shared" si="11"/>
        <v>6.3110472033829825E-3</v>
      </c>
    </row>
    <row r="720" spans="1:5" x14ac:dyDescent="0.3">
      <c r="A720" t="s">
        <v>8221</v>
      </c>
      <c r="B720">
        <v>3</v>
      </c>
      <c r="E720">
        <f t="shared" si="11"/>
        <v>6.3110472033829825E-3</v>
      </c>
    </row>
    <row r="721" spans="1:5" x14ac:dyDescent="0.3">
      <c r="A721" t="s">
        <v>8221</v>
      </c>
      <c r="B721">
        <v>3</v>
      </c>
      <c r="E721">
        <f t="shared" si="11"/>
        <v>6.3110472033829825E-3</v>
      </c>
    </row>
    <row r="722" spans="1:5" x14ac:dyDescent="0.3">
      <c r="A722" t="s">
        <v>8221</v>
      </c>
      <c r="B722">
        <v>3</v>
      </c>
      <c r="E722">
        <f t="shared" si="11"/>
        <v>6.3110472033829825E-3</v>
      </c>
    </row>
    <row r="723" spans="1:5" x14ac:dyDescent="0.3">
      <c r="A723" t="s">
        <v>8221</v>
      </c>
      <c r="B723">
        <v>3</v>
      </c>
      <c r="E723">
        <f t="shared" si="11"/>
        <v>6.3110472033829825E-3</v>
      </c>
    </row>
    <row r="724" spans="1:5" x14ac:dyDescent="0.3">
      <c r="A724" t="s">
        <v>8221</v>
      </c>
      <c r="B724">
        <v>3</v>
      </c>
      <c r="E724">
        <f t="shared" si="11"/>
        <v>6.3110472033829825E-3</v>
      </c>
    </row>
    <row r="725" spans="1:5" x14ac:dyDescent="0.3">
      <c r="A725" t="s">
        <v>8221</v>
      </c>
      <c r="B725">
        <v>3</v>
      </c>
      <c r="E725">
        <f t="shared" si="11"/>
        <v>6.3110472033829825E-3</v>
      </c>
    </row>
    <row r="726" spans="1:5" x14ac:dyDescent="0.3">
      <c r="A726" t="s">
        <v>8221</v>
      </c>
      <c r="B726">
        <v>3</v>
      </c>
      <c r="E726">
        <f t="shared" si="11"/>
        <v>6.3110472033829825E-3</v>
      </c>
    </row>
    <row r="727" spans="1:5" x14ac:dyDescent="0.3">
      <c r="A727" t="s">
        <v>8221</v>
      </c>
      <c r="B727">
        <v>3</v>
      </c>
      <c r="E727">
        <f t="shared" si="11"/>
        <v>6.3110472033829825E-3</v>
      </c>
    </row>
    <row r="728" spans="1:5" x14ac:dyDescent="0.3">
      <c r="A728" t="s">
        <v>8221</v>
      </c>
      <c r="B728">
        <v>3</v>
      </c>
      <c r="E728">
        <f t="shared" si="11"/>
        <v>6.3110472033829825E-3</v>
      </c>
    </row>
    <row r="729" spans="1:5" x14ac:dyDescent="0.3">
      <c r="A729" t="s">
        <v>8221</v>
      </c>
      <c r="B729">
        <v>3</v>
      </c>
      <c r="E729">
        <f t="shared" si="11"/>
        <v>6.3110472033829825E-3</v>
      </c>
    </row>
    <row r="730" spans="1:5" x14ac:dyDescent="0.3">
      <c r="A730" t="s">
        <v>8221</v>
      </c>
      <c r="B730">
        <v>3</v>
      </c>
      <c r="E730">
        <f t="shared" si="11"/>
        <v>6.3110472033829825E-3</v>
      </c>
    </row>
    <row r="731" spans="1:5" x14ac:dyDescent="0.3">
      <c r="A731" t="s">
        <v>8221</v>
      </c>
      <c r="B731">
        <v>3</v>
      </c>
      <c r="E731">
        <f t="shared" si="11"/>
        <v>6.3110472033829825E-3</v>
      </c>
    </row>
    <row r="732" spans="1:5" x14ac:dyDescent="0.3">
      <c r="A732" t="s">
        <v>8221</v>
      </c>
      <c r="B732">
        <v>3</v>
      </c>
      <c r="E732">
        <f t="shared" si="11"/>
        <v>6.3110472033829825E-3</v>
      </c>
    </row>
    <row r="733" spans="1:5" x14ac:dyDescent="0.3">
      <c r="A733" t="s">
        <v>8221</v>
      </c>
      <c r="B733">
        <v>3</v>
      </c>
      <c r="E733">
        <f t="shared" si="11"/>
        <v>6.3110472033829825E-3</v>
      </c>
    </row>
    <row r="734" spans="1:5" x14ac:dyDescent="0.3">
      <c r="A734" t="s">
        <v>8221</v>
      </c>
      <c r="B734">
        <v>3</v>
      </c>
      <c r="E734">
        <f t="shared" si="11"/>
        <v>6.3110472033829825E-3</v>
      </c>
    </row>
    <row r="735" spans="1:5" x14ac:dyDescent="0.3">
      <c r="A735" t="s">
        <v>8221</v>
      </c>
      <c r="B735">
        <v>3</v>
      </c>
      <c r="E735">
        <f t="shared" si="11"/>
        <v>6.3110472033829825E-3</v>
      </c>
    </row>
    <row r="736" spans="1:5" x14ac:dyDescent="0.3">
      <c r="A736" t="s">
        <v>8221</v>
      </c>
      <c r="B736">
        <v>3</v>
      </c>
      <c r="E736">
        <f t="shared" si="11"/>
        <v>6.3110472033829825E-3</v>
      </c>
    </row>
    <row r="737" spans="1:5" x14ac:dyDescent="0.3">
      <c r="A737" t="s">
        <v>8221</v>
      </c>
      <c r="B737">
        <v>3</v>
      </c>
      <c r="E737">
        <f t="shared" si="11"/>
        <v>6.3110472033829825E-3</v>
      </c>
    </row>
    <row r="738" spans="1:5" x14ac:dyDescent="0.3">
      <c r="A738" t="s">
        <v>8221</v>
      </c>
      <c r="B738">
        <v>3</v>
      </c>
      <c r="E738">
        <f t="shared" si="11"/>
        <v>6.3110472033829825E-3</v>
      </c>
    </row>
    <row r="739" spans="1:5" x14ac:dyDescent="0.3">
      <c r="A739" t="s">
        <v>8221</v>
      </c>
      <c r="B739">
        <v>3</v>
      </c>
      <c r="E739">
        <f t="shared" si="11"/>
        <v>6.3110472033829825E-3</v>
      </c>
    </row>
    <row r="740" spans="1:5" x14ac:dyDescent="0.3">
      <c r="A740" t="s">
        <v>8221</v>
      </c>
      <c r="B740">
        <v>3</v>
      </c>
      <c r="E740">
        <f t="shared" si="11"/>
        <v>6.3110472033829825E-3</v>
      </c>
    </row>
    <row r="741" spans="1:5" x14ac:dyDescent="0.3">
      <c r="A741" t="s">
        <v>8221</v>
      </c>
      <c r="B741">
        <v>3</v>
      </c>
      <c r="E741">
        <f t="shared" si="11"/>
        <v>6.3110472033829825E-3</v>
      </c>
    </row>
    <row r="742" spans="1:5" x14ac:dyDescent="0.3">
      <c r="A742" t="s">
        <v>8221</v>
      </c>
      <c r="B742">
        <v>3</v>
      </c>
      <c r="E742">
        <f t="shared" si="11"/>
        <v>6.3110472033829825E-3</v>
      </c>
    </row>
    <row r="743" spans="1:5" x14ac:dyDescent="0.3">
      <c r="A743" t="s">
        <v>8221</v>
      </c>
      <c r="B743">
        <v>3</v>
      </c>
      <c r="E743">
        <f t="shared" si="11"/>
        <v>6.3110472033829825E-3</v>
      </c>
    </row>
    <row r="744" spans="1:5" x14ac:dyDescent="0.3">
      <c r="A744" t="s">
        <v>8221</v>
      </c>
      <c r="B744">
        <v>3</v>
      </c>
      <c r="E744">
        <f t="shared" si="11"/>
        <v>6.3110472033829825E-3</v>
      </c>
    </row>
    <row r="745" spans="1:5" x14ac:dyDescent="0.3">
      <c r="A745" t="s">
        <v>8221</v>
      </c>
      <c r="B745">
        <v>3</v>
      </c>
      <c r="E745">
        <f t="shared" si="11"/>
        <v>6.3110472033829825E-3</v>
      </c>
    </row>
    <row r="746" spans="1:5" x14ac:dyDescent="0.3">
      <c r="A746" t="s">
        <v>8221</v>
      </c>
      <c r="B746">
        <v>3</v>
      </c>
      <c r="E746">
        <f t="shared" si="11"/>
        <v>6.3110472033829825E-3</v>
      </c>
    </row>
    <row r="747" spans="1:5" x14ac:dyDescent="0.3">
      <c r="A747" t="s">
        <v>8221</v>
      </c>
      <c r="B747">
        <v>3</v>
      </c>
      <c r="E747">
        <f t="shared" si="11"/>
        <v>6.3110472033829825E-3</v>
      </c>
    </row>
    <row r="748" spans="1:5" x14ac:dyDescent="0.3">
      <c r="A748" t="s">
        <v>8221</v>
      </c>
      <c r="B748">
        <v>3</v>
      </c>
      <c r="E748">
        <f t="shared" si="11"/>
        <v>6.3110472033829825E-3</v>
      </c>
    </row>
    <row r="749" spans="1:5" x14ac:dyDescent="0.3">
      <c r="A749" t="s">
        <v>8221</v>
      </c>
      <c r="B749">
        <v>3</v>
      </c>
      <c r="E749">
        <f t="shared" si="11"/>
        <v>6.3110472033829825E-3</v>
      </c>
    </row>
    <row r="750" spans="1:5" x14ac:dyDescent="0.3">
      <c r="A750" t="s">
        <v>8221</v>
      </c>
      <c r="B750">
        <v>3</v>
      </c>
      <c r="E750">
        <f t="shared" si="11"/>
        <v>6.3110472033829825E-3</v>
      </c>
    </row>
    <row r="751" spans="1:5" x14ac:dyDescent="0.3">
      <c r="A751" t="s">
        <v>8221</v>
      </c>
      <c r="B751">
        <v>3</v>
      </c>
      <c r="E751">
        <f t="shared" si="11"/>
        <v>6.3110472033829825E-3</v>
      </c>
    </row>
    <row r="752" spans="1:5" x14ac:dyDescent="0.3">
      <c r="A752" t="s">
        <v>8221</v>
      </c>
      <c r="B752">
        <v>3</v>
      </c>
      <c r="E752">
        <f t="shared" si="11"/>
        <v>6.3110472033829825E-3</v>
      </c>
    </row>
    <row r="753" spans="1:5" x14ac:dyDescent="0.3">
      <c r="A753" t="s">
        <v>8221</v>
      </c>
      <c r="B753">
        <v>4</v>
      </c>
      <c r="E753">
        <f t="shared" si="11"/>
        <v>6.3348591674479114E-3</v>
      </c>
    </row>
    <row r="754" spans="1:5" x14ac:dyDescent="0.3">
      <c r="A754" t="s">
        <v>8221</v>
      </c>
      <c r="B754">
        <v>4</v>
      </c>
      <c r="E754">
        <f t="shared" si="11"/>
        <v>6.3348591674479114E-3</v>
      </c>
    </row>
    <row r="755" spans="1:5" x14ac:dyDescent="0.3">
      <c r="A755" t="s">
        <v>8221</v>
      </c>
      <c r="B755">
        <v>4</v>
      </c>
      <c r="E755">
        <f t="shared" si="11"/>
        <v>6.3348591674479114E-3</v>
      </c>
    </row>
    <row r="756" spans="1:5" x14ac:dyDescent="0.3">
      <c r="A756" t="s">
        <v>8221</v>
      </c>
      <c r="B756">
        <v>4</v>
      </c>
      <c r="E756">
        <f t="shared" si="11"/>
        <v>6.3348591674479114E-3</v>
      </c>
    </row>
    <row r="757" spans="1:5" x14ac:dyDescent="0.3">
      <c r="A757" t="s">
        <v>8221</v>
      </c>
      <c r="B757">
        <v>4</v>
      </c>
      <c r="E757">
        <f t="shared" si="11"/>
        <v>6.3348591674479114E-3</v>
      </c>
    </row>
    <row r="758" spans="1:5" x14ac:dyDescent="0.3">
      <c r="A758" t="s">
        <v>8221</v>
      </c>
      <c r="B758">
        <v>4</v>
      </c>
      <c r="E758">
        <f t="shared" si="11"/>
        <v>6.3348591674479114E-3</v>
      </c>
    </row>
    <row r="759" spans="1:5" x14ac:dyDescent="0.3">
      <c r="A759" t="s">
        <v>8221</v>
      </c>
      <c r="B759">
        <v>4</v>
      </c>
      <c r="E759">
        <f t="shared" si="11"/>
        <v>6.3348591674479114E-3</v>
      </c>
    </row>
    <row r="760" spans="1:5" x14ac:dyDescent="0.3">
      <c r="A760" t="s">
        <v>8221</v>
      </c>
      <c r="B760">
        <v>4</v>
      </c>
      <c r="E760">
        <f t="shared" si="11"/>
        <v>6.3348591674479114E-3</v>
      </c>
    </row>
    <row r="761" spans="1:5" x14ac:dyDescent="0.3">
      <c r="A761" t="s">
        <v>8221</v>
      </c>
      <c r="B761">
        <v>4</v>
      </c>
      <c r="E761">
        <f t="shared" si="11"/>
        <v>6.3348591674479114E-3</v>
      </c>
    </row>
    <row r="762" spans="1:5" x14ac:dyDescent="0.3">
      <c r="A762" t="s">
        <v>8221</v>
      </c>
      <c r="B762">
        <v>4</v>
      </c>
      <c r="E762">
        <f t="shared" si="11"/>
        <v>6.3348591674479114E-3</v>
      </c>
    </row>
    <row r="763" spans="1:5" x14ac:dyDescent="0.3">
      <c r="A763" t="s">
        <v>8221</v>
      </c>
      <c r="B763">
        <v>4</v>
      </c>
      <c r="E763">
        <f t="shared" si="11"/>
        <v>6.3348591674479114E-3</v>
      </c>
    </row>
    <row r="764" spans="1:5" x14ac:dyDescent="0.3">
      <c r="A764" t="s">
        <v>8221</v>
      </c>
      <c r="B764">
        <v>4</v>
      </c>
      <c r="E764">
        <f t="shared" si="11"/>
        <v>6.3348591674479114E-3</v>
      </c>
    </row>
    <row r="765" spans="1:5" x14ac:dyDescent="0.3">
      <c r="A765" t="s">
        <v>8221</v>
      </c>
      <c r="B765">
        <v>4</v>
      </c>
      <c r="E765">
        <f t="shared" si="11"/>
        <v>6.3348591674479114E-3</v>
      </c>
    </row>
    <row r="766" spans="1:5" x14ac:dyDescent="0.3">
      <c r="A766" t="s">
        <v>8221</v>
      </c>
      <c r="B766">
        <v>4</v>
      </c>
      <c r="E766">
        <f t="shared" si="11"/>
        <v>6.3348591674479114E-3</v>
      </c>
    </row>
    <row r="767" spans="1:5" x14ac:dyDescent="0.3">
      <c r="A767" t="s">
        <v>8221</v>
      </c>
      <c r="B767">
        <v>4</v>
      </c>
      <c r="E767">
        <f t="shared" si="11"/>
        <v>6.3348591674479114E-3</v>
      </c>
    </row>
    <row r="768" spans="1:5" x14ac:dyDescent="0.3">
      <c r="A768" t="s">
        <v>8221</v>
      </c>
      <c r="B768">
        <v>4</v>
      </c>
      <c r="E768">
        <f t="shared" si="11"/>
        <v>6.3348591674479114E-3</v>
      </c>
    </row>
    <row r="769" spans="1:5" x14ac:dyDescent="0.3">
      <c r="A769" t="s">
        <v>8221</v>
      </c>
      <c r="B769">
        <v>4</v>
      </c>
      <c r="E769">
        <f t="shared" si="11"/>
        <v>6.3348591674479114E-3</v>
      </c>
    </row>
    <row r="770" spans="1:5" x14ac:dyDescent="0.3">
      <c r="A770" t="s">
        <v>8221</v>
      </c>
      <c r="B770">
        <v>4</v>
      </c>
      <c r="E770">
        <f t="shared" si="11"/>
        <v>6.3348591674479114E-3</v>
      </c>
    </row>
    <row r="771" spans="1:5" x14ac:dyDescent="0.3">
      <c r="A771" t="s">
        <v>8221</v>
      </c>
      <c r="B771">
        <v>4</v>
      </c>
      <c r="E771">
        <f t="shared" ref="E771:E834" si="12">_xlfn.NORM.DIST(B771,$C$2,$D$2,FALSE)</f>
        <v>6.3348591674479114E-3</v>
      </c>
    </row>
    <row r="772" spans="1:5" x14ac:dyDescent="0.3">
      <c r="A772" t="s">
        <v>8221</v>
      </c>
      <c r="B772">
        <v>4</v>
      </c>
      <c r="E772">
        <f t="shared" si="12"/>
        <v>6.3348591674479114E-3</v>
      </c>
    </row>
    <row r="773" spans="1:5" x14ac:dyDescent="0.3">
      <c r="A773" t="s">
        <v>8221</v>
      </c>
      <c r="B773">
        <v>4</v>
      </c>
      <c r="E773">
        <f t="shared" si="12"/>
        <v>6.3348591674479114E-3</v>
      </c>
    </row>
    <row r="774" spans="1:5" x14ac:dyDescent="0.3">
      <c r="A774" t="s">
        <v>8221</v>
      </c>
      <c r="B774">
        <v>4</v>
      </c>
      <c r="E774">
        <f t="shared" si="12"/>
        <v>6.3348591674479114E-3</v>
      </c>
    </row>
    <row r="775" spans="1:5" x14ac:dyDescent="0.3">
      <c r="A775" t="s">
        <v>8221</v>
      </c>
      <c r="B775">
        <v>4</v>
      </c>
      <c r="E775">
        <f t="shared" si="12"/>
        <v>6.3348591674479114E-3</v>
      </c>
    </row>
    <row r="776" spans="1:5" x14ac:dyDescent="0.3">
      <c r="A776" t="s">
        <v>8221</v>
      </c>
      <c r="B776">
        <v>4</v>
      </c>
      <c r="E776">
        <f t="shared" si="12"/>
        <v>6.3348591674479114E-3</v>
      </c>
    </row>
    <row r="777" spans="1:5" x14ac:dyDescent="0.3">
      <c r="A777" t="s">
        <v>8221</v>
      </c>
      <c r="B777">
        <v>4</v>
      </c>
      <c r="E777">
        <f t="shared" si="12"/>
        <v>6.3348591674479114E-3</v>
      </c>
    </row>
    <row r="778" spans="1:5" x14ac:dyDescent="0.3">
      <c r="A778" t="s">
        <v>8221</v>
      </c>
      <c r="B778">
        <v>4</v>
      </c>
      <c r="E778">
        <f t="shared" si="12"/>
        <v>6.3348591674479114E-3</v>
      </c>
    </row>
    <row r="779" spans="1:5" x14ac:dyDescent="0.3">
      <c r="A779" t="s">
        <v>8221</v>
      </c>
      <c r="B779">
        <v>4</v>
      </c>
      <c r="E779">
        <f t="shared" si="12"/>
        <v>6.3348591674479114E-3</v>
      </c>
    </row>
    <row r="780" spans="1:5" x14ac:dyDescent="0.3">
      <c r="A780" t="s">
        <v>8221</v>
      </c>
      <c r="B780">
        <v>4</v>
      </c>
      <c r="E780">
        <f t="shared" si="12"/>
        <v>6.3348591674479114E-3</v>
      </c>
    </row>
    <row r="781" spans="1:5" x14ac:dyDescent="0.3">
      <c r="A781" t="s">
        <v>8221</v>
      </c>
      <c r="B781">
        <v>4</v>
      </c>
      <c r="E781">
        <f t="shared" si="12"/>
        <v>6.3348591674479114E-3</v>
      </c>
    </row>
    <row r="782" spans="1:5" x14ac:dyDescent="0.3">
      <c r="A782" t="s">
        <v>8221</v>
      </c>
      <c r="B782">
        <v>4</v>
      </c>
      <c r="E782">
        <f t="shared" si="12"/>
        <v>6.3348591674479114E-3</v>
      </c>
    </row>
    <row r="783" spans="1:5" x14ac:dyDescent="0.3">
      <c r="A783" t="s">
        <v>8221</v>
      </c>
      <c r="B783">
        <v>4</v>
      </c>
      <c r="E783">
        <f t="shared" si="12"/>
        <v>6.3348591674479114E-3</v>
      </c>
    </row>
    <row r="784" spans="1:5" x14ac:dyDescent="0.3">
      <c r="A784" t="s">
        <v>8221</v>
      </c>
      <c r="B784">
        <v>4</v>
      </c>
      <c r="E784">
        <f t="shared" si="12"/>
        <v>6.3348591674479114E-3</v>
      </c>
    </row>
    <row r="785" spans="1:5" x14ac:dyDescent="0.3">
      <c r="A785" t="s">
        <v>8221</v>
      </c>
      <c r="B785">
        <v>4</v>
      </c>
      <c r="E785">
        <f t="shared" si="12"/>
        <v>6.3348591674479114E-3</v>
      </c>
    </row>
    <row r="786" spans="1:5" x14ac:dyDescent="0.3">
      <c r="A786" t="s">
        <v>8221</v>
      </c>
      <c r="B786">
        <v>4</v>
      </c>
      <c r="E786">
        <f t="shared" si="12"/>
        <v>6.3348591674479114E-3</v>
      </c>
    </row>
    <row r="787" spans="1:5" x14ac:dyDescent="0.3">
      <c r="A787" t="s">
        <v>8221</v>
      </c>
      <c r="B787">
        <v>4</v>
      </c>
      <c r="E787">
        <f t="shared" si="12"/>
        <v>6.3348591674479114E-3</v>
      </c>
    </row>
    <row r="788" spans="1:5" x14ac:dyDescent="0.3">
      <c r="A788" t="s">
        <v>8221</v>
      </c>
      <c r="B788">
        <v>4</v>
      </c>
      <c r="E788">
        <f t="shared" si="12"/>
        <v>6.3348591674479114E-3</v>
      </c>
    </row>
    <row r="789" spans="1:5" x14ac:dyDescent="0.3">
      <c r="A789" t="s">
        <v>8221</v>
      </c>
      <c r="B789">
        <v>4</v>
      </c>
      <c r="E789">
        <f t="shared" si="12"/>
        <v>6.3348591674479114E-3</v>
      </c>
    </row>
    <row r="790" spans="1:5" x14ac:dyDescent="0.3">
      <c r="A790" t="s">
        <v>8221</v>
      </c>
      <c r="B790">
        <v>4</v>
      </c>
      <c r="E790">
        <f t="shared" si="12"/>
        <v>6.3348591674479114E-3</v>
      </c>
    </row>
    <row r="791" spans="1:5" x14ac:dyDescent="0.3">
      <c r="A791" t="s">
        <v>8221</v>
      </c>
      <c r="B791">
        <v>4</v>
      </c>
      <c r="E791">
        <f t="shared" si="12"/>
        <v>6.3348591674479114E-3</v>
      </c>
    </row>
    <row r="792" spans="1:5" x14ac:dyDescent="0.3">
      <c r="A792" t="s">
        <v>8221</v>
      </c>
      <c r="B792">
        <v>4</v>
      </c>
      <c r="E792">
        <f t="shared" si="12"/>
        <v>6.3348591674479114E-3</v>
      </c>
    </row>
    <row r="793" spans="1:5" x14ac:dyDescent="0.3">
      <c r="A793" t="s">
        <v>8221</v>
      </c>
      <c r="B793">
        <v>4</v>
      </c>
      <c r="E793">
        <f t="shared" si="12"/>
        <v>6.3348591674479114E-3</v>
      </c>
    </row>
    <row r="794" spans="1:5" x14ac:dyDescent="0.3">
      <c r="A794" t="s">
        <v>8221</v>
      </c>
      <c r="B794">
        <v>4</v>
      </c>
      <c r="E794">
        <f t="shared" si="12"/>
        <v>6.3348591674479114E-3</v>
      </c>
    </row>
    <row r="795" spans="1:5" x14ac:dyDescent="0.3">
      <c r="A795" t="s">
        <v>8221</v>
      </c>
      <c r="B795">
        <v>4</v>
      </c>
      <c r="E795">
        <f t="shared" si="12"/>
        <v>6.3348591674479114E-3</v>
      </c>
    </row>
    <row r="796" spans="1:5" x14ac:dyDescent="0.3">
      <c r="A796" t="s">
        <v>8221</v>
      </c>
      <c r="B796">
        <v>4</v>
      </c>
      <c r="E796">
        <f t="shared" si="12"/>
        <v>6.3348591674479114E-3</v>
      </c>
    </row>
    <row r="797" spans="1:5" x14ac:dyDescent="0.3">
      <c r="A797" t="s">
        <v>8221</v>
      </c>
      <c r="B797">
        <v>4</v>
      </c>
      <c r="E797">
        <f t="shared" si="12"/>
        <v>6.3348591674479114E-3</v>
      </c>
    </row>
    <row r="798" spans="1:5" x14ac:dyDescent="0.3">
      <c r="A798" t="s">
        <v>8221</v>
      </c>
      <c r="B798">
        <v>4</v>
      </c>
      <c r="E798">
        <f t="shared" si="12"/>
        <v>6.3348591674479114E-3</v>
      </c>
    </row>
    <row r="799" spans="1:5" x14ac:dyDescent="0.3">
      <c r="A799" t="s">
        <v>8221</v>
      </c>
      <c r="B799">
        <v>4</v>
      </c>
      <c r="E799">
        <f t="shared" si="12"/>
        <v>6.3348591674479114E-3</v>
      </c>
    </row>
    <row r="800" spans="1:5" x14ac:dyDescent="0.3">
      <c r="A800" t="s">
        <v>8221</v>
      </c>
      <c r="B800">
        <v>4</v>
      </c>
      <c r="E800">
        <f t="shared" si="12"/>
        <v>6.3348591674479114E-3</v>
      </c>
    </row>
    <row r="801" spans="1:5" x14ac:dyDescent="0.3">
      <c r="A801" t="s">
        <v>8221</v>
      </c>
      <c r="B801">
        <v>4</v>
      </c>
      <c r="E801">
        <f t="shared" si="12"/>
        <v>6.3348591674479114E-3</v>
      </c>
    </row>
    <row r="802" spans="1:5" x14ac:dyDescent="0.3">
      <c r="A802" t="s">
        <v>8221</v>
      </c>
      <c r="B802">
        <v>4</v>
      </c>
      <c r="E802">
        <f t="shared" si="12"/>
        <v>6.3348591674479114E-3</v>
      </c>
    </row>
    <row r="803" spans="1:5" x14ac:dyDescent="0.3">
      <c r="A803" t="s">
        <v>8221</v>
      </c>
      <c r="B803">
        <v>4</v>
      </c>
      <c r="E803">
        <f t="shared" si="12"/>
        <v>6.3348591674479114E-3</v>
      </c>
    </row>
    <row r="804" spans="1:5" x14ac:dyDescent="0.3">
      <c r="A804" t="s">
        <v>8221</v>
      </c>
      <c r="B804">
        <v>4</v>
      </c>
      <c r="E804">
        <f t="shared" si="12"/>
        <v>6.3348591674479114E-3</v>
      </c>
    </row>
    <row r="805" spans="1:5" x14ac:dyDescent="0.3">
      <c r="A805" t="s">
        <v>8221</v>
      </c>
      <c r="B805">
        <v>4</v>
      </c>
      <c r="E805">
        <f t="shared" si="12"/>
        <v>6.3348591674479114E-3</v>
      </c>
    </row>
    <row r="806" spans="1:5" x14ac:dyDescent="0.3">
      <c r="A806" t="s">
        <v>8221</v>
      </c>
      <c r="B806">
        <v>4</v>
      </c>
      <c r="E806">
        <f t="shared" si="12"/>
        <v>6.3348591674479114E-3</v>
      </c>
    </row>
    <row r="807" spans="1:5" x14ac:dyDescent="0.3">
      <c r="A807" t="s">
        <v>8221</v>
      </c>
      <c r="B807">
        <v>4</v>
      </c>
      <c r="E807">
        <f t="shared" si="12"/>
        <v>6.3348591674479114E-3</v>
      </c>
    </row>
    <row r="808" spans="1:5" x14ac:dyDescent="0.3">
      <c r="A808" t="s">
        <v>8221</v>
      </c>
      <c r="B808">
        <v>4</v>
      </c>
      <c r="E808">
        <f t="shared" si="12"/>
        <v>6.3348591674479114E-3</v>
      </c>
    </row>
    <row r="809" spans="1:5" x14ac:dyDescent="0.3">
      <c r="A809" t="s">
        <v>8221</v>
      </c>
      <c r="B809">
        <v>4</v>
      </c>
      <c r="E809">
        <f t="shared" si="12"/>
        <v>6.3348591674479114E-3</v>
      </c>
    </row>
    <row r="810" spans="1:5" x14ac:dyDescent="0.3">
      <c r="A810" t="s">
        <v>8221</v>
      </c>
      <c r="B810">
        <v>4</v>
      </c>
      <c r="E810">
        <f t="shared" si="12"/>
        <v>6.3348591674479114E-3</v>
      </c>
    </row>
    <row r="811" spans="1:5" x14ac:dyDescent="0.3">
      <c r="A811" t="s">
        <v>8221</v>
      </c>
      <c r="B811">
        <v>4</v>
      </c>
      <c r="E811">
        <f t="shared" si="12"/>
        <v>6.3348591674479114E-3</v>
      </c>
    </row>
    <row r="812" spans="1:5" x14ac:dyDescent="0.3">
      <c r="A812" t="s">
        <v>8221</v>
      </c>
      <c r="B812">
        <v>4</v>
      </c>
      <c r="E812">
        <f t="shared" si="12"/>
        <v>6.3348591674479114E-3</v>
      </c>
    </row>
    <row r="813" spans="1:5" x14ac:dyDescent="0.3">
      <c r="A813" t="s">
        <v>8221</v>
      </c>
      <c r="B813">
        <v>4</v>
      </c>
      <c r="E813">
        <f t="shared" si="12"/>
        <v>6.3348591674479114E-3</v>
      </c>
    </row>
    <row r="814" spans="1:5" x14ac:dyDescent="0.3">
      <c r="A814" t="s">
        <v>8221</v>
      </c>
      <c r="B814">
        <v>4</v>
      </c>
      <c r="E814">
        <f t="shared" si="12"/>
        <v>6.3348591674479114E-3</v>
      </c>
    </row>
    <row r="815" spans="1:5" x14ac:dyDescent="0.3">
      <c r="A815" t="s">
        <v>8221</v>
      </c>
      <c r="B815">
        <v>4</v>
      </c>
      <c r="E815">
        <f t="shared" si="12"/>
        <v>6.3348591674479114E-3</v>
      </c>
    </row>
    <row r="816" spans="1:5" x14ac:dyDescent="0.3">
      <c r="A816" t="s">
        <v>8221</v>
      </c>
      <c r="B816">
        <v>4</v>
      </c>
      <c r="E816">
        <f t="shared" si="12"/>
        <v>6.3348591674479114E-3</v>
      </c>
    </row>
    <row r="817" spans="1:5" x14ac:dyDescent="0.3">
      <c r="A817" t="s">
        <v>8221</v>
      </c>
      <c r="B817">
        <v>4</v>
      </c>
      <c r="E817">
        <f t="shared" si="12"/>
        <v>6.3348591674479114E-3</v>
      </c>
    </row>
    <row r="818" spans="1:5" x14ac:dyDescent="0.3">
      <c r="A818" t="s">
        <v>8221</v>
      </c>
      <c r="B818">
        <v>4</v>
      </c>
      <c r="E818">
        <f t="shared" si="12"/>
        <v>6.3348591674479114E-3</v>
      </c>
    </row>
    <row r="819" spans="1:5" x14ac:dyDescent="0.3">
      <c r="A819" t="s">
        <v>8221</v>
      </c>
      <c r="B819">
        <v>4</v>
      </c>
      <c r="E819">
        <f t="shared" si="12"/>
        <v>6.3348591674479114E-3</v>
      </c>
    </row>
    <row r="820" spans="1:5" x14ac:dyDescent="0.3">
      <c r="A820" t="s">
        <v>8221</v>
      </c>
      <c r="B820">
        <v>4</v>
      </c>
      <c r="E820">
        <f t="shared" si="12"/>
        <v>6.3348591674479114E-3</v>
      </c>
    </row>
    <row r="821" spans="1:5" x14ac:dyDescent="0.3">
      <c r="A821" t="s">
        <v>8221</v>
      </c>
      <c r="B821">
        <v>4</v>
      </c>
      <c r="E821">
        <f t="shared" si="12"/>
        <v>6.3348591674479114E-3</v>
      </c>
    </row>
    <row r="822" spans="1:5" x14ac:dyDescent="0.3">
      <c r="A822" t="s">
        <v>8221</v>
      </c>
      <c r="B822">
        <v>4</v>
      </c>
      <c r="E822">
        <f t="shared" si="12"/>
        <v>6.3348591674479114E-3</v>
      </c>
    </row>
    <row r="823" spans="1:5" x14ac:dyDescent="0.3">
      <c r="A823" t="s">
        <v>8221</v>
      </c>
      <c r="B823">
        <v>4</v>
      </c>
      <c r="E823">
        <f t="shared" si="12"/>
        <v>6.3348591674479114E-3</v>
      </c>
    </row>
    <row r="824" spans="1:5" x14ac:dyDescent="0.3">
      <c r="A824" t="s">
        <v>8221</v>
      </c>
      <c r="B824">
        <v>4</v>
      </c>
      <c r="E824">
        <f t="shared" si="12"/>
        <v>6.3348591674479114E-3</v>
      </c>
    </row>
    <row r="825" spans="1:5" x14ac:dyDescent="0.3">
      <c r="A825" t="s">
        <v>8221</v>
      </c>
      <c r="B825">
        <v>4</v>
      </c>
      <c r="E825">
        <f t="shared" si="12"/>
        <v>6.3348591674479114E-3</v>
      </c>
    </row>
    <row r="826" spans="1:5" x14ac:dyDescent="0.3">
      <c r="A826" t="s">
        <v>8221</v>
      </c>
      <c r="B826">
        <v>4</v>
      </c>
      <c r="E826">
        <f t="shared" si="12"/>
        <v>6.3348591674479114E-3</v>
      </c>
    </row>
    <row r="827" spans="1:5" x14ac:dyDescent="0.3">
      <c r="A827" t="s">
        <v>8221</v>
      </c>
      <c r="B827">
        <v>4</v>
      </c>
      <c r="E827">
        <f t="shared" si="12"/>
        <v>6.3348591674479114E-3</v>
      </c>
    </row>
    <row r="828" spans="1:5" x14ac:dyDescent="0.3">
      <c r="A828" t="s">
        <v>8221</v>
      </c>
      <c r="B828">
        <v>4</v>
      </c>
      <c r="E828">
        <f t="shared" si="12"/>
        <v>6.3348591674479114E-3</v>
      </c>
    </row>
    <row r="829" spans="1:5" x14ac:dyDescent="0.3">
      <c r="A829" t="s">
        <v>8221</v>
      </c>
      <c r="B829">
        <v>4</v>
      </c>
      <c r="E829">
        <f t="shared" si="12"/>
        <v>6.3348591674479114E-3</v>
      </c>
    </row>
    <row r="830" spans="1:5" x14ac:dyDescent="0.3">
      <c r="A830" t="s">
        <v>8221</v>
      </c>
      <c r="B830">
        <v>4</v>
      </c>
      <c r="E830">
        <f t="shared" si="12"/>
        <v>6.3348591674479114E-3</v>
      </c>
    </row>
    <row r="831" spans="1:5" x14ac:dyDescent="0.3">
      <c r="A831" t="s">
        <v>8221</v>
      </c>
      <c r="B831">
        <v>4</v>
      </c>
      <c r="E831">
        <f t="shared" si="12"/>
        <v>6.3348591674479114E-3</v>
      </c>
    </row>
    <row r="832" spans="1:5" x14ac:dyDescent="0.3">
      <c r="A832" t="s">
        <v>8221</v>
      </c>
      <c r="B832">
        <v>4</v>
      </c>
      <c r="E832">
        <f t="shared" si="12"/>
        <v>6.3348591674479114E-3</v>
      </c>
    </row>
    <row r="833" spans="1:5" x14ac:dyDescent="0.3">
      <c r="A833" t="s">
        <v>8221</v>
      </c>
      <c r="B833">
        <v>4</v>
      </c>
      <c r="E833">
        <f t="shared" si="12"/>
        <v>6.3348591674479114E-3</v>
      </c>
    </row>
    <row r="834" spans="1:5" x14ac:dyDescent="0.3">
      <c r="A834" t="s">
        <v>8221</v>
      </c>
      <c r="B834">
        <v>4</v>
      </c>
      <c r="E834">
        <f t="shared" si="12"/>
        <v>6.3348591674479114E-3</v>
      </c>
    </row>
    <row r="835" spans="1:5" x14ac:dyDescent="0.3">
      <c r="A835" t="s">
        <v>8221</v>
      </c>
      <c r="B835">
        <v>4</v>
      </c>
      <c r="E835">
        <f t="shared" ref="E835:E898" si="13">_xlfn.NORM.DIST(B835,$C$2,$D$2,FALSE)</f>
        <v>6.3348591674479114E-3</v>
      </c>
    </row>
    <row r="836" spans="1:5" x14ac:dyDescent="0.3">
      <c r="A836" t="s">
        <v>8221</v>
      </c>
      <c r="B836">
        <v>4</v>
      </c>
      <c r="E836">
        <f t="shared" si="13"/>
        <v>6.3348591674479114E-3</v>
      </c>
    </row>
    <row r="837" spans="1:5" x14ac:dyDescent="0.3">
      <c r="A837" t="s">
        <v>8221</v>
      </c>
      <c r="B837">
        <v>4</v>
      </c>
      <c r="E837">
        <f t="shared" si="13"/>
        <v>6.3348591674479114E-3</v>
      </c>
    </row>
    <row r="838" spans="1:5" x14ac:dyDescent="0.3">
      <c r="A838" t="s">
        <v>8221</v>
      </c>
      <c r="B838">
        <v>4</v>
      </c>
      <c r="E838">
        <f t="shared" si="13"/>
        <v>6.3348591674479114E-3</v>
      </c>
    </row>
    <row r="839" spans="1:5" x14ac:dyDescent="0.3">
      <c r="A839" t="s">
        <v>8221</v>
      </c>
      <c r="B839">
        <v>4</v>
      </c>
      <c r="E839">
        <f t="shared" si="13"/>
        <v>6.3348591674479114E-3</v>
      </c>
    </row>
    <row r="840" spans="1:5" x14ac:dyDescent="0.3">
      <c r="A840" t="s">
        <v>8221</v>
      </c>
      <c r="B840">
        <v>4</v>
      </c>
      <c r="E840">
        <f t="shared" si="13"/>
        <v>6.3348591674479114E-3</v>
      </c>
    </row>
    <row r="841" spans="1:5" x14ac:dyDescent="0.3">
      <c r="A841" t="s">
        <v>8221</v>
      </c>
      <c r="B841">
        <v>4</v>
      </c>
      <c r="E841">
        <f t="shared" si="13"/>
        <v>6.3348591674479114E-3</v>
      </c>
    </row>
    <row r="842" spans="1:5" x14ac:dyDescent="0.3">
      <c r="A842" t="s">
        <v>8221</v>
      </c>
      <c r="B842">
        <v>4</v>
      </c>
      <c r="E842">
        <f t="shared" si="13"/>
        <v>6.3348591674479114E-3</v>
      </c>
    </row>
    <row r="843" spans="1:5" x14ac:dyDescent="0.3">
      <c r="A843" t="s">
        <v>8221</v>
      </c>
      <c r="B843">
        <v>4</v>
      </c>
      <c r="E843">
        <f t="shared" si="13"/>
        <v>6.3348591674479114E-3</v>
      </c>
    </row>
    <row r="844" spans="1:5" x14ac:dyDescent="0.3">
      <c r="A844" t="s">
        <v>8221</v>
      </c>
      <c r="B844">
        <v>4</v>
      </c>
      <c r="E844">
        <f t="shared" si="13"/>
        <v>6.3348591674479114E-3</v>
      </c>
    </row>
    <row r="845" spans="1:5" x14ac:dyDescent="0.3">
      <c r="A845" t="s">
        <v>8221</v>
      </c>
      <c r="B845">
        <v>4</v>
      </c>
      <c r="E845">
        <f t="shared" si="13"/>
        <v>6.3348591674479114E-3</v>
      </c>
    </row>
    <row r="846" spans="1:5" x14ac:dyDescent="0.3">
      <c r="A846" t="s">
        <v>8221</v>
      </c>
      <c r="B846">
        <v>4</v>
      </c>
      <c r="E846">
        <f t="shared" si="13"/>
        <v>6.3348591674479114E-3</v>
      </c>
    </row>
    <row r="847" spans="1:5" x14ac:dyDescent="0.3">
      <c r="A847" t="s">
        <v>8221</v>
      </c>
      <c r="B847">
        <v>4</v>
      </c>
      <c r="E847">
        <f t="shared" si="13"/>
        <v>6.3348591674479114E-3</v>
      </c>
    </row>
    <row r="848" spans="1:5" x14ac:dyDescent="0.3">
      <c r="A848" t="s">
        <v>8221</v>
      </c>
      <c r="B848">
        <v>4</v>
      </c>
      <c r="E848">
        <f t="shared" si="13"/>
        <v>6.3348591674479114E-3</v>
      </c>
    </row>
    <row r="849" spans="1:5" x14ac:dyDescent="0.3">
      <c r="A849" t="s">
        <v>8221</v>
      </c>
      <c r="B849">
        <v>4</v>
      </c>
      <c r="E849">
        <f t="shared" si="13"/>
        <v>6.3348591674479114E-3</v>
      </c>
    </row>
    <row r="850" spans="1:5" x14ac:dyDescent="0.3">
      <c r="A850" t="s">
        <v>8221</v>
      </c>
      <c r="B850">
        <v>4</v>
      </c>
      <c r="E850">
        <f t="shared" si="13"/>
        <v>6.3348591674479114E-3</v>
      </c>
    </row>
    <row r="851" spans="1:5" x14ac:dyDescent="0.3">
      <c r="A851" t="s">
        <v>8221</v>
      </c>
      <c r="B851">
        <v>5</v>
      </c>
      <c r="E851">
        <f t="shared" si="13"/>
        <v>6.3570759649180181E-3</v>
      </c>
    </row>
    <row r="852" spans="1:5" x14ac:dyDescent="0.3">
      <c r="A852" t="s">
        <v>8221</v>
      </c>
      <c r="B852">
        <v>5</v>
      </c>
      <c r="E852">
        <f t="shared" si="13"/>
        <v>6.3570759649180181E-3</v>
      </c>
    </row>
    <row r="853" spans="1:5" x14ac:dyDescent="0.3">
      <c r="A853" t="s">
        <v>8221</v>
      </c>
      <c r="B853">
        <v>5</v>
      </c>
      <c r="E853">
        <f t="shared" si="13"/>
        <v>6.3570759649180181E-3</v>
      </c>
    </row>
    <row r="854" spans="1:5" x14ac:dyDescent="0.3">
      <c r="A854" t="s">
        <v>8221</v>
      </c>
      <c r="B854">
        <v>5</v>
      </c>
      <c r="E854">
        <f t="shared" si="13"/>
        <v>6.3570759649180181E-3</v>
      </c>
    </row>
    <row r="855" spans="1:5" x14ac:dyDescent="0.3">
      <c r="A855" t="s">
        <v>8221</v>
      </c>
      <c r="B855">
        <v>5</v>
      </c>
      <c r="E855">
        <f t="shared" si="13"/>
        <v>6.3570759649180181E-3</v>
      </c>
    </row>
    <row r="856" spans="1:5" x14ac:dyDescent="0.3">
      <c r="A856" t="s">
        <v>8221</v>
      </c>
      <c r="B856">
        <v>5</v>
      </c>
      <c r="E856">
        <f t="shared" si="13"/>
        <v>6.3570759649180181E-3</v>
      </c>
    </row>
    <row r="857" spans="1:5" x14ac:dyDescent="0.3">
      <c r="A857" t="s">
        <v>8221</v>
      </c>
      <c r="B857">
        <v>5</v>
      </c>
      <c r="E857">
        <f t="shared" si="13"/>
        <v>6.3570759649180181E-3</v>
      </c>
    </row>
    <row r="858" spans="1:5" x14ac:dyDescent="0.3">
      <c r="A858" t="s">
        <v>8221</v>
      </c>
      <c r="B858">
        <v>5</v>
      </c>
      <c r="E858">
        <f t="shared" si="13"/>
        <v>6.3570759649180181E-3</v>
      </c>
    </row>
    <row r="859" spans="1:5" x14ac:dyDescent="0.3">
      <c r="A859" t="s">
        <v>8221</v>
      </c>
      <c r="B859">
        <v>5</v>
      </c>
      <c r="E859">
        <f t="shared" si="13"/>
        <v>6.3570759649180181E-3</v>
      </c>
    </row>
    <row r="860" spans="1:5" x14ac:dyDescent="0.3">
      <c r="A860" t="s">
        <v>8221</v>
      </c>
      <c r="B860">
        <v>5</v>
      </c>
      <c r="E860">
        <f t="shared" si="13"/>
        <v>6.3570759649180181E-3</v>
      </c>
    </row>
    <row r="861" spans="1:5" x14ac:dyDescent="0.3">
      <c r="A861" t="s">
        <v>8221</v>
      </c>
      <c r="B861">
        <v>5</v>
      </c>
      <c r="E861">
        <f t="shared" si="13"/>
        <v>6.3570759649180181E-3</v>
      </c>
    </row>
    <row r="862" spans="1:5" x14ac:dyDescent="0.3">
      <c r="A862" t="s">
        <v>8221</v>
      </c>
      <c r="B862">
        <v>5</v>
      </c>
      <c r="E862">
        <f t="shared" si="13"/>
        <v>6.3570759649180181E-3</v>
      </c>
    </row>
    <row r="863" spans="1:5" x14ac:dyDescent="0.3">
      <c r="A863" t="s">
        <v>8221</v>
      </c>
      <c r="B863">
        <v>5</v>
      </c>
      <c r="E863">
        <f t="shared" si="13"/>
        <v>6.3570759649180181E-3</v>
      </c>
    </row>
    <row r="864" spans="1:5" x14ac:dyDescent="0.3">
      <c r="A864" t="s">
        <v>8221</v>
      </c>
      <c r="B864">
        <v>5</v>
      </c>
      <c r="E864">
        <f t="shared" si="13"/>
        <v>6.3570759649180181E-3</v>
      </c>
    </row>
    <row r="865" spans="1:5" x14ac:dyDescent="0.3">
      <c r="A865" t="s">
        <v>8221</v>
      </c>
      <c r="B865">
        <v>5</v>
      </c>
      <c r="E865">
        <f t="shared" si="13"/>
        <v>6.3570759649180181E-3</v>
      </c>
    </row>
    <row r="866" spans="1:5" x14ac:dyDescent="0.3">
      <c r="A866" t="s">
        <v>8221</v>
      </c>
      <c r="B866">
        <v>5</v>
      </c>
      <c r="E866">
        <f t="shared" si="13"/>
        <v>6.3570759649180181E-3</v>
      </c>
    </row>
    <row r="867" spans="1:5" x14ac:dyDescent="0.3">
      <c r="A867" t="s">
        <v>8221</v>
      </c>
      <c r="B867">
        <v>5</v>
      </c>
      <c r="E867">
        <f t="shared" si="13"/>
        <v>6.3570759649180181E-3</v>
      </c>
    </row>
    <row r="868" spans="1:5" x14ac:dyDescent="0.3">
      <c r="A868" t="s">
        <v>8221</v>
      </c>
      <c r="B868">
        <v>5</v>
      </c>
      <c r="E868">
        <f t="shared" si="13"/>
        <v>6.3570759649180181E-3</v>
      </c>
    </row>
    <row r="869" spans="1:5" x14ac:dyDescent="0.3">
      <c r="A869" t="s">
        <v>8221</v>
      </c>
      <c r="B869">
        <v>5</v>
      </c>
      <c r="E869">
        <f t="shared" si="13"/>
        <v>6.3570759649180181E-3</v>
      </c>
    </row>
    <row r="870" spans="1:5" x14ac:dyDescent="0.3">
      <c r="A870" t="s">
        <v>8221</v>
      </c>
      <c r="B870">
        <v>5</v>
      </c>
      <c r="E870">
        <f t="shared" si="13"/>
        <v>6.3570759649180181E-3</v>
      </c>
    </row>
    <row r="871" spans="1:5" x14ac:dyDescent="0.3">
      <c r="A871" t="s">
        <v>8221</v>
      </c>
      <c r="B871">
        <v>5</v>
      </c>
      <c r="E871">
        <f t="shared" si="13"/>
        <v>6.3570759649180181E-3</v>
      </c>
    </row>
    <row r="872" spans="1:5" x14ac:dyDescent="0.3">
      <c r="A872" t="s">
        <v>8221</v>
      </c>
      <c r="B872">
        <v>5</v>
      </c>
      <c r="E872">
        <f t="shared" si="13"/>
        <v>6.3570759649180181E-3</v>
      </c>
    </row>
    <row r="873" spans="1:5" x14ac:dyDescent="0.3">
      <c r="A873" t="s">
        <v>8221</v>
      </c>
      <c r="B873">
        <v>5</v>
      </c>
      <c r="E873">
        <f t="shared" si="13"/>
        <v>6.3570759649180181E-3</v>
      </c>
    </row>
    <row r="874" spans="1:5" x14ac:dyDescent="0.3">
      <c r="A874" t="s">
        <v>8221</v>
      </c>
      <c r="B874">
        <v>5</v>
      </c>
      <c r="E874">
        <f t="shared" si="13"/>
        <v>6.3570759649180181E-3</v>
      </c>
    </row>
    <row r="875" spans="1:5" x14ac:dyDescent="0.3">
      <c r="A875" t="s">
        <v>8221</v>
      </c>
      <c r="B875">
        <v>5</v>
      </c>
      <c r="E875">
        <f t="shared" si="13"/>
        <v>6.3570759649180181E-3</v>
      </c>
    </row>
    <row r="876" spans="1:5" x14ac:dyDescent="0.3">
      <c r="A876" t="s">
        <v>8221</v>
      </c>
      <c r="B876">
        <v>5</v>
      </c>
      <c r="E876">
        <f t="shared" si="13"/>
        <v>6.3570759649180181E-3</v>
      </c>
    </row>
    <row r="877" spans="1:5" x14ac:dyDescent="0.3">
      <c r="A877" t="s">
        <v>8221</v>
      </c>
      <c r="B877">
        <v>5</v>
      </c>
      <c r="E877">
        <f t="shared" si="13"/>
        <v>6.3570759649180181E-3</v>
      </c>
    </row>
    <row r="878" spans="1:5" x14ac:dyDescent="0.3">
      <c r="A878" t="s">
        <v>8221</v>
      </c>
      <c r="B878">
        <v>5</v>
      </c>
      <c r="E878">
        <f t="shared" si="13"/>
        <v>6.3570759649180181E-3</v>
      </c>
    </row>
    <row r="879" spans="1:5" x14ac:dyDescent="0.3">
      <c r="A879" t="s">
        <v>8221</v>
      </c>
      <c r="B879">
        <v>5</v>
      </c>
      <c r="E879">
        <f t="shared" si="13"/>
        <v>6.3570759649180181E-3</v>
      </c>
    </row>
    <row r="880" spans="1:5" x14ac:dyDescent="0.3">
      <c r="A880" t="s">
        <v>8221</v>
      </c>
      <c r="B880">
        <v>5</v>
      </c>
      <c r="E880">
        <f t="shared" si="13"/>
        <v>6.3570759649180181E-3</v>
      </c>
    </row>
    <row r="881" spans="1:5" x14ac:dyDescent="0.3">
      <c r="A881" t="s">
        <v>8221</v>
      </c>
      <c r="B881">
        <v>5</v>
      </c>
      <c r="E881">
        <f t="shared" si="13"/>
        <v>6.3570759649180181E-3</v>
      </c>
    </row>
    <row r="882" spans="1:5" x14ac:dyDescent="0.3">
      <c r="A882" t="s">
        <v>8221</v>
      </c>
      <c r="B882">
        <v>5</v>
      </c>
      <c r="E882">
        <f t="shared" si="13"/>
        <v>6.3570759649180181E-3</v>
      </c>
    </row>
    <row r="883" spans="1:5" x14ac:dyDescent="0.3">
      <c r="A883" t="s">
        <v>8221</v>
      </c>
      <c r="B883">
        <v>5</v>
      </c>
      <c r="E883">
        <f t="shared" si="13"/>
        <v>6.3570759649180181E-3</v>
      </c>
    </row>
    <row r="884" spans="1:5" x14ac:dyDescent="0.3">
      <c r="A884" t="s">
        <v>8221</v>
      </c>
      <c r="B884">
        <v>5</v>
      </c>
      <c r="E884">
        <f t="shared" si="13"/>
        <v>6.3570759649180181E-3</v>
      </c>
    </row>
    <row r="885" spans="1:5" x14ac:dyDescent="0.3">
      <c r="A885" t="s">
        <v>8221</v>
      </c>
      <c r="B885">
        <v>5</v>
      </c>
      <c r="E885">
        <f t="shared" si="13"/>
        <v>6.3570759649180181E-3</v>
      </c>
    </row>
    <row r="886" spans="1:5" x14ac:dyDescent="0.3">
      <c r="A886" t="s">
        <v>8221</v>
      </c>
      <c r="B886">
        <v>5</v>
      </c>
      <c r="E886">
        <f t="shared" si="13"/>
        <v>6.3570759649180181E-3</v>
      </c>
    </row>
    <row r="887" spans="1:5" x14ac:dyDescent="0.3">
      <c r="A887" t="s">
        <v>8221</v>
      </c>
      <c r="B887">
        <v>5</v>
      </c>
      <c r="E887">
        <f t="shared" si="13"/>
        <v>6.3570759649180181E-3</v>
      </c>
    </row>
    <row r="888" spans="1:5" x14ac:dyDescent="0.3">
      <c r="A888" t="s">
        <v>8221</v>
      </c>
      <c r="B888">
        <v>5</v>
      </c>
      <c r="E888">
        <f t="shared" si="13"/>
        <v>6.3570759649180181E-3</v>
      </c>
    </row>
    <row r="889" spans="1:5" x14ac:dyDescent="0.3">
      <c r="A889" t="s">
        <v>8221</v>
      </c>
      <c r="B889">
        <v>5</v>
      </c>
      <c r="E889">
        <f t="shared" si="13"/>
        <v>6.3570759649180181E-3</v>
      </c>
    </row>
    <row r="890" spans="1:5" x14ac:dyDescent="0.3">
      <c r="A890" t="s">
        <v>8221</v>
      </c>
      <c r="B890">
        <v>5</v>
      </c>
      <c r="E890">
        <f t="shared" si="13"/>
        <v>6.3570759649180181E-3</v>
      </c>
    </row>
    <row r="891" spans="1:5" x14ac:dyDescent="0.3">
      <c r="A891" t="s">
        <v>8221</v>
      </c>
      <c r="B891">
        <v>5</v>
      </c>
      <c r="E891">
        <f t="shared" si="13"/>
        <v>6.3570759649180181E-3</v>
      </c>
    </row>
    <row r="892" spans="1:5" x14ac:dyDescent="0.3">
      <c r="A892" t="s">
        <v>8221</v>
      </c>
      <c r="B892">
        <v>5</v>
      </c>
      <c r="E892">
        <f t="shared" si="13"/>
        <v>6.3570759649180181E-3</v>
      </c>
    </row>
    <row r="893" spans="1:5" x14ac:dyDescent="0.3">
      <c r="A893" t="s">
        <v>8221</v>
      </c>
      <c r="B893">
        <v>5</v>
      </c>
      <c r="E893">
        <f t="shared" si="13"/>
        <v>6.3570759649180181E-3</v>
      </c>
    </row>
    <row r="894" spans="1:5" x14ac:dyDescent="0.3">
      <c r="A894" t="s">
        <v>8221</v>
      </c>
      <c r="B894">
        <v>5</v>
      </c>
      <c r="E894">
        <f t="shared" si="13"/>
        <v>6.3570759649180181E-3</v>
      </c>
    </row>
    <row r="895" spans="1:5" x14ac:dyDescent="0.3">
      <c r="A895" t="s">
        <v>8221</v>
      </c>
      <c r="B895">
        <v>5</v>
      </c>
      <c r="E895">
        <f t="shared" si="13"/>
        <v>6.3570759649180181E-3</v>
      </c>
    </row>
    <row r="896" spans="1:5" x14ac:dyDescent="0.3">
      <c r="A896" t="s">
        <v>8221</v>
      </c>
      <c r="B896">
        <v>5</v>
      </c>
      <c r="E896">
        <f t="shared" si="13"/>
        <v>6.3570759649180181E-3</v>
      </c>
    </row>
    <row r="897" spans="1:5" x14ac:dyDescent="0.3">
      <c r="A897" t="s">
        <v>8221</v>
      </c>
      <c r="B897">
        <v>5</v>
      </c>
      <c r="E897">
        <f t="shared" si="13"/>
        <v>6.3570759649180181E-3</v>
      </c>
    </row>
    <row r="898" spans="1:5" x14ac:dyDescent="0.3">
      <c r="A898" t="s">
        <v>8221</v>
      </c>
      <c r="B898">
        <v>5</v>
      </c>
      <c r="E898">
        <f t="shared" si="13"/>
        <v>6.3570759649180181E-3</v>
      </c>
    </row>
    <row r="899" spans="1:5" x14ac:dyDescent="0.3">
      <c r="A899" t="s">
        <v>8221</v>
      </c>
      <c r="B899">
        <v>5</v>
      </c>
      <c r="E899">
        <f t="shared" ref="E899:E962" si="14">_xlfn.NORM.DIST(B899,$C$2,$D$2,FALSE)</f>
        <v>6.3570759649180181E-3</v>
      </c>
    </row>
    <row r="900" spans="1:5" x14ac:dyDescent="0.3">
      <c r="A900" t="s">
        <v>8221</v>
      </c>
      <c r="B900">
        <v>5</v>
      </c>
      <c r="E900">
        <f t="shared" si="14"/>
        <v>6.3570759649180181E-3</v>
      </c>
    </row>
    <row r="901" spans="1:5" x14ac:dyDescent="0.3">
      <c r="A901" t="s">
        <v>8221</v>
      </c>
      <c r="B901">
        <v>5</v>
      </c>
      <c r="E901">
        <f t="shared" si="14"/>
        <v>6.3570759649180181E-3</v>
      </c>
    </row>
    <row r="902" spans="1:5" x14ac:dyDescent="0.3">
      <c r="A902" t="s">
        <v>8221</v>
      </c>
      <c r="B902">
        <v>5</v>
      </c>
      <c r="E902">
        <f t="shared" si="14"/>
        <v>6.3570759649180181E-3</v>
      </c>
    </row>
    <row r="903" spans="1:5" x14ac:dyDescent="0.3">
      <c r="A903" t="s">
        <v>8221</v>
      </c>
      <c r="B903">
        <v>5</v>
      </c>
      <c r="E903">
        <f t="shared" si="14"/>
        <v>6.3570759649180181E-3</v>
      </c>
    </row>
    <row r="904" spans="1:5" x14ac:dyDescent="0.3">
      <c r="A904" t="s">
        <v>8221</v>
      </c>
      <c r="B904">
        <v>5</v>
      </c>
      <c r="E904">
        <f t="shared" si="14"/>
        <v>6.3570759649180181E-3</v>
      </c>
    </row>
    <row r="905" spans="1:5" x14ac:dyDescent="0.3">
      <c r="A905" t="s">
        <v>8221</v>
      </c>
      <c r="B905">
        <v>5</v>
      </c>
      <c r="E905">
        <f t="shared" si="14"/>
        <v>6.3570759649180181E-3</v>
      </c>
    </row>
    <row r="906" spans="1:5" x14ac:dyDescent="0.3">
      <c r="A906" t="s">
        <v>8221</v>
      </c>
      <c r="B906">
        <v>5</v>
      </c>
      <c r="E906">
        <f t="shared" si="14"/>
        <v>6.3570759649180181E-3</v>
      </c>
    </row>
    <row r="907" spans="1:5" x14ac:dyDescent="0.3">
      <c r="A907" t="s">
        <v>8221</v>
      </c>
      <c r="B907">
        <v>5</v>
      </c>
      <c r="E907">
        <f t="shared" si="14"/>
        <v>6.3570759649180181E-3</v>
      </c>
    </row>
    <row r="908" spans="1:5" x14ac:dyDescent="0.3">
      <c r="A908" t="s">
        <v>8221</v>
      </c>
      <c r="B908">
        <v>5</v>
      </c>
      <c r="E908">
        <f t="shared" si="14"/>
        <v>6.3570759649180181E-3</v>
      </c>
    </row>
    <row r="909" spans="1:5" x14ac:dyDescent="0.3">
      <c r="A909" t="s">
        <v>8221</v>
      </c>
      <c r="B909">
        <v>5</v>
      </c>
      <c r="E909">
        <f t="shared" si="14"/>
        <v>6.3570759649180181E-3</v>
      </c>
    </row>
    <row r="910" spans="1:5" x14ac:dyDescent="0.3">
      <c r="A910" t="s">
        <v>8221</v>
      </c>
      <c r="B910">
        <v>5</v>
      </c>
      <c r="E910">
        <f t="shared" si="14"/>
        <v>6.3570759649180181E-3</v>
      </c>
    </row>
    <row r="911" spans="1:5" x14ac:dyDescent="0.3">
      <c r="A911" t="s">
        <v>8221</v>
      </c>
      <c r="B911">
        <v>5</v>
      </c>
      <c r="E911">
        <f t="shared" si="14"/>
        <v>6.3570759649180181E-3</v>
      </c>
    </row>
    <row r="912" spans="1:5" x14ac:dyDescent="0.3">
      <c r="A912" t="s">
        <v>8221</v>
      </c>
      <c r="B912">
        <v>6</v>
      </c>
      <c r="E912">
        <f t="shared" si="14"/>
        <v>6.3776802063088408E-3</v>
      </c>
    </row>
    <row r="913" spans="1:5" x14ac:dyDescent="0.3">
      <c r="A913" t="s">
        <v>8221</v>
      </c>
      <c r="B913">
        <v>6</v>
      </c>
      <c r="E913">
        <f t="shared" si="14"/>
        <v>6.3776802063088408E-3</v>
      </c>
    </row>
    <row r="914" spans="1:5" x14ac:dyDescent="0.3">
      <c r="A914" t="s">
        <v>8221</v>
      </c>
      <c r="B914">
        <v>6</v>
      </c>
      <c r="E914">
        <f t="shared" si="14"/>
        <v>6.3776802063088408E-3</v>
      </c>
    </row>
    <row r="915" spans="1:5" x14ac:dyDescent="0.3">
      <c r="A915" t="s">
        <v>8221</v>
      </c>
      <c r="B915">
        <v>6</v>
      </c>
      <c r="E915">
        <f t="shared" si="14"/>
        <v>6.3776802063088408E-3</v>
      </c>
    </row>
    <row r="916" spans="1:5" x14ac:dyDescent="0.3">
      <c r="A916" t="s">
        <v>8221</v>
      </c>
      <c r="B916">
        <v>6</v>
      </c>
      <c r="E916">
        <f t="shared" si="14"/>
        <v>6.3776802063088408E-3</v>
      </c>
    </row>
    <row r="917" spans="1:5" x14ac:dyDescent="0.3">
      <c r="A917" t="s">
        <v>8221</v>
      </c>
      <c r="B917">
        <v>6</v>
      </c>
      <c r="E917">
        <f t="shared" si="14"/>
        <v>6.3776802063088408E-3</v>
      </c>
    </row>
    <row r="918" spans="1:5" x14ac:dyDescent="0.3">
      <c r="A918" t="s">
        <v>8221</v>
      </c>
      <c r="B918">
        <v>6</v>
      </c>
      <c r="E918">
        <f t="shared" si="14"/>
        <v>6.3776802063088408E-3</v>
      </c>
    </row>
    <row r="919" spans="1:5" x14ac:dyDescent="0.3">
      <c r="A919" t="s">
        <v>8221</v>
      </c>
      <c r="B919">
        <v>6</v>
      </c>
      <c r="E919">
        <f t="shared" si="14"/>
        <v>6.3776802063088408E-3</v>
      </c>
    </row>
    <row r="920" spans="1:5" x14ac:dyDescent="0.3">
      <c r="A920" t="s">
        <v>8221</v>
      </c>
      <c r="B920">
        <v>6</v>
      </c>
      <c r="E920">
        <f t="shared" si="14"/>
        <v>6.3776802063088408E-3</v>
      </c>
    </row>
    <row r="921" spans="1:5" x14ac:dyDescent="0.3">
      <c r="A921" t="s">
        <v>8221</v>
      </c>
      <c r="B921">
        <v>6</v>
      </c>
      <c r="E921">
        <f t="shared" si="14"/>
        <v>6.3776802063088408E-3</v>
      </c>
    </row>
    <row r="922" spans="1:5" x14ac:dyDescent="0.3">
      <c r="A922" t="s">
        <v>8221</v>
      </c>
      <c r="B922">
        <v>6</v>
      </c>
      <c r="E922">
        <f t="shared" si="14"/>
        <v>6.3776802063088408E-3</v>
      </c>
    </row>
    <row r="923" spans="1:5" x14ac:dyDescent="0.3">
      <c r="A923" t="s">
        <v>8221</v>
      </c>
      <c r="B923">
        <v>6</v>
      </c>
      <c r="E923">
        <f t="shared" si="14"/>
        <v>6.3776802063088408E-3</v>
      </c>
    </row>
    <row r="924" spans="1:5" x14ac:dyDescent="0.3">
      <c r="A924" t="s">
        <v>8221</v>
      </c>
      <c r="B924">
        <v>6</v>
      </c>
      <c r="E924">
        <f t="shared" si="14"/>
        <v>6.3776802063088408E-3</v>
      </c>
    </row>
    <row r="925" spans="1:5" x14ac:dyDescent="0.3">
      <c r="A925" t="s">
        <v>8221</v>
      </c>
      <c r="B925">
        <v>6</v>
      </c>
      <c r="E925">
        <f t="shared" si="14"/>
        <v>6.3776802063088408E-3</v>
      </c>
    </row>
    <row r="926" spans="1:5" x14ac:dyDescent="0.3">
      <c r="A926" t="s">
        <v>8221</v>
      </c>
      <c r="B926">
        <v>6</v>
      </c>
      <c r="E926">
        <f t="shared" si="14"/>
        <v>6.3776802063088408E-3</v>
      </c>
    </row>
    <row r="927" spans="1:5" x14ac:dyDescent="0.3">
      <c r="A927" t="s">
        <v>8221</v>
      </c>
      <c r="B927">
        <v>6</v>
      </c>
      <c r="E927">
        <f t="shared" si="14"/>
        <v>6.3776802063088408E-3</v>
      </c>
    </row>
    <row r="928" spans="1:5" x14ac:dyDescent="0.3">
      <c r="A928" t="s">
        <v>8221</v>
      </c>
      <c r="B928">
        <v>6</v>
      </c>
      <c r="E928">
        <f t="shared" si="14"/>
        <v>6.3776802063088408E-3</v>
      </c>
    </row>
    <row r="929" spans="1:5" x14ac:dyDescent="0.3">
      <c r="A929" t="s">
        <v>8221</v>
      </c>
      <c r="B929">
        <v>6</v>
      </c>
      <c r="E929">
        <f t="shared" si="14"/>
        <v>6.3776802063088408E-3</v>
      </c>
    </row>
    <row r="930" spans="1:5" x14ac:dyDescent="0.3">
      <c r="A930" t="s">
        <v>8221</v>
      </c>
      <c r="B930">
        <v>6</v>
      </c>
      <c r="E930">
        <f t="shared" si="14"/>
        <v>6.3776802063088408E-3</v>
      </c>
    </row>
    <row r="931" spans="1:5" x14ac:dyDescent="0.3">
      <c r="A931" t="s">
        <v>8221</v>
      </c>
      <c r="B931">
        <v>6</v>
      </c>
      <c r="E931">
        <f t="shared" si="14"/>
        <v>6.3776802063088408E-3</v>
      </c>
    </row>
    <row r="932" spans="1:5" x14ac:dyDescent="0.3">
      <c r="A932" t="s">
        <v>8221</v>
      </c>
      <c r="B932">
        <v>6</v>
      </c>
      <c r="E932">
        <f t="shared" si="14"/>
        <v>6.3776802063088408E-3</v>
      </c>
    </row>
    <row r="933" spans="1:5" x14ac:dyDescent="0.3">
      <c r="A933" t="s">
        <v>8221</v>
      </c>
      <c r="B933">
        <v>6</v>
      </c>
      <c r="E933">
        <f t="shared" si="14"/>
        <v>6.3776802063088408E-3</v>
      </c>
    </row>
    <row r="934" spans="1:5" x14ac:dyDescent="0.3">
      <c r="A934" t="s">
        <v>8221</v>
      </c>
      <c r="B934">
        <v>6</v>
      </c>
      <c r="E934">
        <f t="shared" si="14"/>
        <v>6.3776802063088408E-3</v>
      </c>
    </row>
    <row r="935" spans="1:5" x14ac:dyDescent="0.3">
      <c r="A935" t="s">
        <v>8221</v>
      </c>
      <c r="B935">
        <v>6</v>
      </c>
      <c r="E935">
        <f t="shared" si="14"/>
        <v>6.3776802063088408E-3</v>
      </c>
    </row>
    <row r="936" spans="1:5" x14ac:dyDescent="0.3">
      <c r="A936" t="s">
        <v>8221</v>
      </c>
      <c r="B936">
        <v>6</v>
      </c>
      <c r="E936">
        <f t="shared" si="14"/>
        <v>6.3776802063088408E-3</v>
      </c>
    </row>
    <row r="937" spans="1:5" x14ac:dyDescent="0.3">
      <c r="A937" t="s">
        <v>8221</v>
      </c>
      <c r="B937">
        <v>6</v>
      </c>
      <c r="E937">
        <f t="shared" si="14"/>
        <v>6.3776802063088408E-3</v>
      </c>
    </row>
    <row r="938" spans="1:5" x14ac:dyDescent="0.3">
      <c r="A938" t="s">
        <v>8221</v>
      </c>
      <c r="B938">
        <v>6</v>
      </c>
      <c r="E938">
        <f t="shared" si="14"/>
        <v>6.3776802063088408E-3</v>
      </c>
    </row>
    <row r="939" spans="1:5" x14ac:dyDescent="0.3">
      <c r="A939" t="s">
        <v>8221</v>
      </c>
      <c r="B939">
        <v>6</v>
      </c>
      <c r="E939">
        <f t="shared" si="14"/>
        <v>6.3776802063088408E-3</v>
      </c>
    </row>
    <row r="940" spans="1:5" x14ac:dyDescent="0.3">
      <c r="A940" t="s">
        <v>8221</v>
      </c>
      <c r="B940">
        <v>6</v>
      </c>
      <c r="E940">
        <f t="shared" si="14"/>
        <v>6.3776802063088408E-3</v>
      </c>
    </row>
    <row r="941" spans="1:5" x14ac:dyDescent="0.3">
      <c r="A941" t="s">
        <v>8221</v>
      </c>
      <c r="B941">
        <v>6</v>
      </c>
      <c r="E941">
        <f t="shared" si="14"/>
        <v>6.3776802063088408E-3</v>
      </c>
    </row>
    <row r="942" spans="1:5" x14ac:dyDescent="0.3">
      <c r="A942" t="s">
        <v>8221</v>
      </c>
      <c r="B942">
        <v>6</v>
      </c>
      <c r="E942">
        <f t="shared" si="14"/>
        <v>6.3776802063088408E-3</v>
      </c>
    </row>
    <row r="943" spans="1:5" x14ac:dyDescent="0.3">
      <c r="A943" t="s">
        <v>8221</v>
      </c>
      <c r="B943">
        <v>6</v>
      </c>
      <c r="E943">
        <f t="shared" si="14"/>
        <v>6.3776802063088408E-3</v>
      </c>
    </row>
    <row r="944" spans="1:5" x14ac:dyDescent="0.3">
      <c r="A944" t="s">
        <v>8221</v>
      </c>
      <c r="B944">
        <v>6</v>
      </c>
      <c r="E944">
        <f t="shared" si="14"/>
        <v>6.3776802063088408E-3</v>
      </c>
    </row>
    <row r="945" spans="1:5" x14ac:dyDescent="0.3">
      <c r="A945" t="s">
        <v>8221</v>
      </c>
      <c r="B945">
        <v>6</v>
      </c>
      <c r="E945">
        <f t="shared" si="14"/>
        <v>6.3776802063088408E-3</v>
      </c>
    </row>
    <row r="946" spans="1:5" x14ac:dyDescent="0.3">
      <c r="A946" t="s">
        <v>8221</v>
      </c>
      <c r="B946">
        <v>6</v>
      </c>
      <c r="E946">
        <f t="shared" si="14"/>
        <v>6.3776802063088408E-3</v>
      </c>
    </row>
    <row r="947" spans="1:5" x14ac:dyDescent="0.3">
      <c r="A947" t="s">
        <v>8221</v>
      </c>
      <c r="B947">
        <v>6</v>
      </c>
      <c r="E947">
        <f t="shared" si="14"/>
        <v>6.3776802063088408E-3</v>
      </c>
    </row>
    <row r="948" spans="1:5" x14ac:dyDescent="0.3">
      <c r="A948" t="s">
        <v>8221</v>
      </c>
      <c r="B948">
        <v>6</v>
      </c>
      <c r="E948">
        <f t="shared" si="14"/>
        <v>6.3776802063088408E-3</v>
      </c>
    </row>
    <row r="949" spans="1:5" x14ac:dyDescent="0.3">
      <c r="A949" t="s">
        <v>8221</v>
      </c>
      <c r="B949">
        <v>6</v>
      </c>
      <c r="E949">
        <f t="shared" si="14"/>
        <v>6.3776802063088408E-3</v>
      </c>
    </row>
    <row r="950" spans="1:5" x14ac:dyDescent="0.3">
      <c r="A950" t="s">
        <v>8221</v>
      </c>
      <c r="B950">
        <v>6</v>
      </c>
      <c r="E950">
        <f t="shared" si="14"/>
        <v>6.3776802063088408E-3</v>
      </c>
    </row>
    <row r="951" spans="1:5" x14ac:dyDescent="0.3">
      <c r="A951" t="s">
        <v>8221</v>
      </c>
      <c r="B951">
        <v>6</v>
      </c>
      <c r="E951">
        <f t="shared" si="14"/>
        <v>6.3776802063088408E-3</v>
      </c>
    </row>
    <row r="952" spans="1:5" x14ac:dyDescent="0.3">
      <c r="A952" t="s">
        <v>8221</v>
      </c>
      <c r="B952">
        <v>6</v>
      </c>
      <c r="E952">
        <f t="shared" si="14"/>
        <v>6.3776802063088408E-3</v>
      </c>
    </row>
    <row r="953" spans="1:5" x14ac:dyDescent="0.3">
      <c r="A953" t="s">
        <v>8221</v>
      </c>
      <c r="B953">
        <v>6</v>
      </c>
      <c r="E953">
        <f t="shared" si="14"/>
        <v>6.3776802063088408E-3</v>
      </c>
    </row>
    <row r="954" spans="1:5" x14ac:dyDescent="0.3">
      <c r="A954" t="s">
        <v>8221</v>
      </c>
      <c r="B954">
        <v>6</v>
      </c>
      <c r="E954">
        <f t="shared" si="14"/>
        <v>6.3776802063088408E-3</v>
      </c>
    </row>
    <row r="955" spans="1:5" x14ac:dyDescent="0.3">
      <c r="A955" t="s">
        <v>8221</v>
      </c>
      <c r="B955">
        <v>6</v>
      </c>
      <c r="E955">
        <f t="shared" si="14"/>
        <v>6.3776802063088408E-3</v>
      </c>
    </row>
    <row r="956" spans="1:5" x14ac:dyDescent="0.3">
      <c r="A956" t="s">
        <v>8221</v>
      </c>
      <c r="B956">
        <v>6</v>
      </c>
      <c r="E956">
        <f t="shared" si="14"/>
        <v>6.3776802063088408E-3</v>
      </c>
    </row>
    <row r="957" spans="1:5" x14ac:dyDescent="0.3">
      <c r="A957" t="s">
        <v>8221</v>
      </c>
      <c r="B957">
        <v>6</v>
      </c>
      <c r="E957">
        <f t="shared" si="14"/>
        <v>6.3776802063088408E-3</v>
      </c>
    </row>
    <row r="958" spans="1:5" x14ac:dyDescent="0.3">
      <c r="A958" t="s">
        <v>8221</v>
      </c>
      <c r="B958">
        <v>6</v>
      </c>
      <c r="E958">
        <f t="shared" si="14"/>
        <v>6.3776802063088408E-3</v>
      </c>
    </row>
    <row r="959" spans="1:5" x14ac:dyDescent="0.3">
      <c r="A959" t="s">
        <v>8221</v>
      </c>
      <c r="B959">
        <v>6</v>
      </c>
      <c r="E959">
        <f t="shared" si="14"/>
        <v>6.3776802063088408E-3</v>
      </c>
    </row>
    <row r="960" spans="1:5" x14ac:dyDescent="0.3">
      <c r="A960" t="s">
        <v>8221</v>
      </c>
      <c r="B960">
        <v>6</v>
      </c>
      <c r="E960">
        <f t="shared" si="14"/>
        <v>6.3776802063088408E-3</v>
      </c>
    </row>
    <row r="961" spans="1:5" x14ac:dyDescent="0.3">
      <c r="A961" t="s">
        <v>8221</v>
      </c>
      <c r="B961">
        <v>6</v>
      </c>
      <c r="E961">
        <f t="shared" si="14"/>
        <v>6.3776802063088408E-3</v>
      </c>
    </row>
    <row r="962" spans="1:5" x14ac:dyDescent="0.3">
      <c r="A962" t="s">
        <v>8221</v>
      </c>
      <c r="B962">
        <v>7</v>
      </c>
      <c r="E962">
        <f t="shared" si="14"/>
        <v>6.3966557275345086E-3</v>
      </c>
    </row>
    <row r="963" spans="1:5" x14ac:dyDescent="0.3">
      <c r="A963" t="s">
        <v>8221</v>
      </c>
      <c r="B963">
        <v>7</v>
      </c>
      <c r="E963">
        <f t="shared" ref="E963:E1026" si="15">_xlfn.NORM.DIST(B963,$C$2,$D$2,FALSE)</f>
        <v>6.3966557275345086E-3</v>
      </c>
    </row>
    <row r="964" spans="1:5" x14ac:dyDescent="0.3">
      <c r="A964" t="s">
        <v>8221</v>
      </c>
      <c r="B964">
        <v>7</v>
      </c>
      <c r="E964">
        <f t="shared" si="15"/>
        <v>6.3966557275345086E-3</v>
      </c>
    </row>
    <row r="965" spans="1:5" x14ac:dyDescent="0.3">
      <c r="A965" t="s">
        <v>8221</v>
      </c>
      <c r="B965">
        <v>7</v>
      </c>
      <c r="E965">
        <f t="shared" si="15"/>
        <v>6.3966557275345086E-3</v>
      </c>
    </row>
    <row r="966" spans="1:5" x14ac:dyDescent="0.3">
      <c r="A966" t="s">
        <v>8221</v>
      </c>
      <c r="B966">
        <v>7</v>
      </c>
      <c r="E966">
        <f t="shared" si="15"/>
        <v>6.3966557275345086E-3</v>
      </c>
    </row>
    <row r="967" spans="1:5" x14ac:dyDescent="0.3">
      <c r="A967" t="s">
        <v>8221</v>
      </c>
      <c r="B967">
        <v>7</v>
      </c>
      <c r="E967">
        <f t="shared" si="15"/>
        <v>6.3966557275345086E-3</v>
      </c>
    </row>
    <row r="968" spans="1:5" x14ac:dyDescent="0.3">
      <c r="A968" t="s">
        <v>8221</v>
      </c>
      <c r="B968">
        <v>7</v>
      </c>
      <c r="E968">
        <f t="shared" si="15"/>
        <v>6.3966557275345086E-3</v>
      </c>
    </row>
    <row r="969" spans="1:5" x14ac:dyDescent="0.3">
      <c r="A969" t="s">
        <v>8221</v>
      </c>
      <c r="B969">
        <v>7</v>
      </c>
      <c r="E969">
        <f t="shared" si="15"/>
        <v>6.3966557275345086E-3</v>
      </c>
    </row>
    <row r="970" spans="1:5" x14ac:dyDescent="0.3">
      <c r="A970" t="s">
        <v>8221</v>
      </c>
      <c r="B970">
        <v>7</v>
      </c>
      <c r="E970">
        <f t="shared" si="15"/>
        <v>6.3966557275345086E-3</v>
      </c>
    </row>
    <row r="971" spans="1:5" x14ac:dyDescent="0.3">
      <c r="A971" t="s">
        <v>8221</v>
      </c>
      <c r="B971">
        <v>7</v>
      </c>
      <c r="E971">
        <f t="shared" si="15"/>
        <v>6.3966557275345086E-3</v>
      </c>
    </row>
    <row r="972" spans="1:5" x14ac:dyDescent="0.3">
      <c r="A972" t="s">
        <v>8221</v>
      </c>
      <c r="B972">
        <v>7</v>
      </c>
      <c r="E972">
        <f t="shared" si="15"/>
        <v>6.3966557275345086E-3</v>
      </c>
    </row>
    <row r="973" spans="1:5" x14ac:dyDescent="0.3">
      <c r="A973" t="s">
        <v>8221</v>
      </c>
      <c r="B973">
        <v>7</v>
      </c>
      <c r="E973">
        <f t="shared" si="15"/>
        <v>6.3966557275345086E-3</v>
      </c>
    </row>
    <row r="974" spans="1:5" x14ac:dyDescent="0.3">
      <c r="A974" t="s">
        <v>8221</v>
      </c>
      <c r="B974">
        <v>7</v>
      </c>
      <c r="E974">
        <f t="shared" si="15"/>
        <v>6.3966557275345086E-3</v>
      </c>
    </row>
    <row r="975" spans="1:5" x14ac:dyDescent="0.3">
      <c r="A975" t="s">
        <v>8221</v>
      </c>
      <c r="B975">
        <v>7</v>
      </c>
      <c r="E975">
        <f t="shared" si="15"/>
        <v>6.3966557275345086E-3</v>
      </c>
    </row>
    <row r="976" spans="1:5" x14ac:dyDescent="0.3">
      <c r="A976" t="s">
        <v>8221</v>
      </c>
      <c r="B976">
        <v>7</v>
      </c>
      <c r="E976">
        <f t="shared" si="15"/>
        <v>6.3966557275345086E-3</v>
      </c>
    </row>
    <row r="977" spans="1:5" x14ac:dyDescent="0.3">
      <c r="A977" t="s">
        <v>8221</v>
      </c>
      <c r="B977">
        <v>7</v>
      </c>
      <c r="E977">
        <f t="shared" si="15"/>
        <v>6.3966557275345086E-3</v>
      </c>
    </row>
    <row r="978" spans="1:5" x14ac:dyDescent="0.3">
      <c r="A978" t="s">
        <v>8221</v>
      </c>
      <c r="B978">
        <v>7</v>
      </c>
      <c r="E978">
        <f t="shared" si="15"/>
        <v>6.3966557275345086E-3</v>
      </c>
    </row>
    <row r="979" spans="1:5" x14ac:dyDescent="0.3">
      <c r="A979" t="s">
        <v>8221</v>
      </c>
      <c r="B979">
        <v>7</v>
      </c>
      <c r="E979">
        <f t="shared" si="15"/>
        <v>6.3966557275345086E-3</v>
      </c>
    </row>
    <row r="980" spans="1:5" x14ac:dyDescent="0.3">
      <c r="A980" t="s">
        <v>8221</v>
      </c>
      <c r="B980">
        <v>7</v>
      </c>
      <c r="E980">
        <f t="shared" si="15"/>
        <v>6.3966557275345086E-3</v>
      </c>
    </row>
    <row r="981" spans="1:5" x14ac:dyDescent="0.3">
      <c r="A981" t="s">
        <v>8221</v>
      </c>
      <c r="B981">
        <v>7</v>
      </c>
      <c r="E981">
        <f t="shared" si="15"/>
        <v>6.3966557275345086E-3</v>
      </c>
    </row>
    <row r="982" spans="1:5" x14ac:dyDescent="0.3">
      <c r="A982" t="s">
        <v>8221</v>
      </c>
      <c r="B982">
        <v>7</v>
      </c>
      <c r="E982">
        <f t="shared" si="15"/>
        <v>6.3966557275345086E-3</v>
      </c>
    </row>
    <row r="983" spans="1:5" x14ac:dyDescent="0.3">
      <c r="A983" t="s">
        <v>8221</v>
      </c>
      <c r="B983">
        <v>7</v>
      </c>
      <c r="E983">
        <f t="shared" si="15"/>
        <v>6.3966557275345086E-3</v>
      </c>
    </row>
    <row r="984" spans="1:5" x14ac:dyDescent="0.3">
      <c r="A984" t="s">
        <v>8221</v>
      </c>
      <c r="B984">
        <v>7</v>
      </c>
      <c r="E984">
        <f t="shared" si="15"/>
        <v>6.3966557275345086E-3</v>
      </c>
    </row>
    <row r="985" spans="1:5" x14ac:dyDescent="0.3">
      <c r="A985" t="s">
        <v>8221</v>
      </c>
      <c r="B985">
        <v>7</v>
      </c>
      <c r="E985">
        <f t="shared" si="15"/>
        <v>6.3966557275345086E-3</v>
      </c>
    </row>
    <row r="986" spans="1:5" x14ac:dyDescent="0.3">
      <c r="A986" t="s">
        <v>8221</v>
      </c>
      <c r="B986">
        <v>7</v>
      </c>
      <c r="E986">
        <f t="shared" si="15"/>
        <v>6.3966557275345086E-3</v>
      </c>
    </row>
    <row r="987" spans="1:5" x14ac:dyDescent="0.3">
      <c r="A987" t="s">
        <v>8221</v>
      </c>
      <c r="B987">
        <v>7</v>
      </c>
      <c r="E987">
        <f t="shared" si="15"/>
        <v>6.3966557275345086E-3</v>
      </c>
    </row>
    <row r="988" spans="1:5" x14ac:dyDescent="0.3">
      <c r="A988" t="s">
        <v>8221</v>
      </c>
      <c r="B988">
        <v>7</v>
      </c>
      <c r="E988">
        <f t="shared" si="15"/>
        <v>6.3966557275345086E-3</v>
      </c>
    </row>
    <row r="989" spans="1:5" x14ac:dyDescent="0.3">
      <c r="A989" t="s">
        <v>8221</v>
      </c>
      <c r="B989">
        <v>7</v>
      </c>
      <c r="E989">
        <f t="shared" si="15"/>
        <v>6.3966557275345086E-3</v>
      </c>
    </row>
    <row r="990" spans="1:5" x14ac:dyDescent="0.3">
      <c r="A990" t="s">
        <v>8221</v>
      </c>
      <c r="B990">
        <v>7</v>
      </c>
      <c r="E990">
        <f t="shared" si="15"/>
        <v>6.3966557275345086E-3</v>
      </c>
    </row>
    <row r="991" spans="1:5" x14ac:dyDescent="0.3">
      <c r="A991" t="s">
        <v>8221</v>
      </c>
      <c r="B991">
        <v>7</v>
      </c>
      <c r="E991">
        <f t="shared" si="15"/>
        <v>6.3966557275345086E-3</v>
      </c>
    </row>
    <row r="992" spans="1:5" x14ac:dyDescent="0.3">
      <c r="A992" t="s">
        <v>8221</v>
      </c>
      <c r="B992">
        <v>7</v>
      </c>
      <c r="E992">
        <f t="shared" si="15"/>
        <v>6.3966557275345086E-3</v>
      </c>
    </row>
    <row r="993" spans="1:5" x14ac:dyDescent="0.3">
      <c r="A993" t="s">
        <v>8221</v>
      </c>
      <c r="B993">
        <v>7</v>
      </c>
      <c r="E993">
        <f t="shared" si="15"/>
        <v>6.3966557275345086E-3</v>
      </c>
    </row>
    <row r="994" spans="1:5" x14ac:dyDescent="0.3">
      <c r="A994" t="s">
        <v>8221</v>
      </c>
      <c r="B994">
        <v>7</v>
      </c>
      <c r="E994">
        <f t="shared" si="15"/>
        <v>6.3966557275345086E-3</v>
      </c>
    </row>
    <row r="995" spans="1:5" x14ac:dyDescent="0.3">
      <c r="A995" t="s">
        <v>8221</v>
      </c>
      <c r="B995">
        <v>7</v>
      </c>
      <c r="E995">
        <f t="shared" si="15"/>
        <v>6.3966557275345086E-3</v>
      </c>
    </row>
    <row r="996" spans="1:5" x14ac:dyDescent="0.3">
      <c r="A996" t="s">
        <v>8221</v>
      </c>
      <c r="B996">
        <v>7</v>
      </c>
      <c r="E996">
        <f t="shared" si="15"/>
        <v>6.3966557275345086E-3</v>
      </c>
    </row>
    <row r="997" spans="1:5" x14ac:dyDescent="0.3">
      <c r="A997" t="s">
        <v>8221</v>
      </c>
      <c r="B997">
        <v>7</v>
      </c>
      <c r="E997">
        <f t="shared" si="15"/>
        <v>6.3966557275345086E-3</v>
      </c>
    </row>
    <row r="998" spans="1:5" x14ac:dyDescent="0.3">
      <c r="A998" t="s">
        <v>8221</v>
      </c>
      <c r="B998">
        <v>7</v>
      </c>
      <c r="E998">
        <f t="shared" si="15"/>
        <v>6.3966557275345086E-3</v>
      </c>
    </row>
    <row r="999" spans="1:5" x14ac:dyDescent="0.3">
      <c r="A999" t="s">
        <v>8221</v>
      </c>
      <c r="B999">
        <v>7</v>
      </c>
      <c r="E999">
        <f t="shared" si="15"/>
        <v>6.3966557275345086E-3</v>
      </c>
    </row>
    <row r="1000" spans="1:5" x14ac:dyDescent="0.3">
      <c r="A1000" t="s">
        <v>8221</v>
      </c>
      <c r="B1000">
        <v>7</v>
      </c>
      <c r="E1000">
        <f t="shared" si="15"/>
        <v>6.3966557275345086E-3</v>
      </c>
    </row>
    <row r="1001" spans="1:5" x14ac:dyDescent="0.3">
      <c r="A1001" t="s">
        <v>8221</v>
      </c>
      <c r="B1001">
        <v>7</v>
      </c>
      <c r="E1001">
        <f t="shared" si="15"/>
        <v>6.3966557275345086E-3</v>
      </c>
    </row>
    <row r="1002" spans="1:5" x14ac:dyDescent="0.3">
      <c r="A1002" t="s">
        <v>8221</v>
      </c>
      <c r="B1002">
        <v>7</v>
      </c>
      <c r="E1002">
        <f t="shared" si="15"/>
        <v>6.3966557275345086E-3</v>
      </c>
    </row>
    <row r="1003" spans="1:5" x14ac:dyDescent="0.3">
      <c r="A1003" t="s">
        <v>8221</v>
      </c>
      <c r="B1003">
        <v>7</v>
      </c>
      <c r="E1003">
        <f t="shared" si="15"/>
        <v>6.3966557275345086E-3</v>
      </c>
    </row>
    <row r="1004" spans="1:5" x14ac:dyDescent="0.3">
      <c r="A1004" t="s">
        <v>8221</v>
      </c>
      <c r="B1004">
        <v>7</v>
      </c>
      <c r="E1004">
        <f t="shared" si="15"/>
        <v>6.3966557275345086E-3</v>
      </c>
    </row>
    <row r="1005" spans="1:5" x14ac:dyDescent="0.3">
      <c r="A1005" t="s">
        <v>8221</v>
      </c>
      <c r="B1005">
        <v>7</v>
      </c>
      <c r="E1005">
        <f t="shared" si="15"/>
        <v>6.3966557275345086E-3</v>
      </c>
    </row>
    <row r="1006" spans="1:5" x14ac:dyDescent="0.3">
      <c r="A1006" t="s">
        <v>8221</v>
      </c>
      <c r="B1006">
        <v>7</v>
      </c>
      <c r="E1006">
        <f t="shared" si="15"/>
        <v>6.3966557275345086E-3</v>
      </c>
    </row>
    <row r="1007" spans="1:5" x14ac:dyDescent="0.3">
      <c r="A1007" t="s">
        <v>8221</v>
      </c>
      <c r="B1007">
        <v>7</v>
      </c>
      <c r="E1007">
        <f t="shared" si="15"/>
        <v>6.3966557275345086E-3</v>
      </c>
    </row>
    <row r="1008" spans="1:5" x14ac:dyDescent="0.3">
      <c r="A1008" t="s">
        <v>8221</v>
      </c>
      <c r="B1008">
        <v>7</v>
      </c>
      <c r="E1008">
        <f t="shared" si="15"/>
        <v>6.3966557275345086E-3</v>
      </c>
    </row>
    <row r="1009" spans="1:5" x14ac:dyDescent="0.3">
      <c r="A1009" t="s">
        <v>8221</v>
      </c>
      <c r="B1009">
        <v>8</v>
      </c>
      <c r="E1009">
        <f t="shared" si="15"/>
        <v>6.413987611039027E-3</v>
      </c>
    </row>
    <row r="1010" spans="1:5" x14ac:dyDescent="0.3">
      <c r="A1010" t="s">
        <v>8221</v>
      </c>
      <c r="B1010">
        <v>8</v>
      </c>
      <c r="E1010">
        <f t="shared" si="15"/>
        <v>6.413987611039027E-3</v>
      </c>
    </row>
    <row r="1011" spans="1:5" x14ac:dyDescent="0.3">
      <c r="A1011" t="s">
        <v>8221</v>
      </c>
      <c r="B1011">
        <v>8</v>
      </c>
      <c r="E1011">
        <f t="shared" si="15"/>
        <v>6.413987611039027E-3</v>
      </c>
    </row>
    <row r="1012" spans="1:5" x14ac:dyDescent="0.3">
      <c r="A1012" t="s">
        <v>8221</v>
      </c>
      <c r="B1012">
        <v>8</v>
      </c>
      <c r="E1012">
        <f t="shared" si="15"/>
        <v>6.413987611039027E-3</v>
      </c>
    </row>
    <row r="1013" spans="1:5" x14ac:dyDescent="0.3">
      <c r="A1013" t="s">
        <v>8221</v>
      </c>
      <c r="B1013">
        <v>8</v>
      </c>
      <c r="E1013">
        <f t="shared" si="15"/>
        <v>6.413987611039027E-3</v>
      </c>
    </row>
    <row r="1014" spans="1:5" x14ac:dyDescent="0.3">
      <c r="A1014" t="s">
        <v>8221</v>
      </c>
      <c r="B1014">
        <v>8</v>
      </c>
      <c r="E1014">
        <f t="shared" si="15"/>
        <v>6.413987611039027E-3</v>
      </c>
    </row>
    <row r="1015" spans="1:5" x14ac:dyDescent="0.3">
      <c r="A1015" t="s">
        <v>8221</v>
      </c>
      <c r="B1015">
        <v>8</v>
      </c>
      <c r="E1015">
        <f t="shared" si="15"/>
        <v>6.413987611039027E-3</v>
      </c>
    </row>
    <row r="1016" spans="1:5" x14ac:dyDescent="0.3">
      <c r="A1016" t="s">
        <v>8221</v>
      </c>
      <c r="B1016">
        <v>8</v>
      </c>
      <c r="E1016">
        <f t="shared" si="15"/>
        <v>6.413987611039027E-3</v>
      </c>
    </row>
    <row r="1017" spans="1:5" x14ac:dyDescent="0.3">
      <c r="A1017" t="s">
        <v>8221</v>
      </c>
      <c r="B1017">
        <v>8</v>
      </c>
      <c r="E1017">
        <f t="shared" si="15"/>
        <v>6.413987611039027E-3</v>
      </c>
    </row>
    <row r="1018" spans="1:5" x14ac:dyDescent="0.3">
      <c r="A1018" t="s">
        <v>8221</v>
      </c>
      <c r="B1018">
        <v>8</v>
      </c>
      <c r="E1018">
        <f t="shared" si="15"/>
        <v>6.413987611039027E-3</v>
      </c>
    </row>
    <row r="1019" spans="1:5" x14ac:dyDescent="0.3">
      <c r="A1019" t="s">
        <v>8221</v>
      </c>
      <c r="B1019">
        <v>8</v>
      </c>
      <c r="E1019">
        <f t="shared" si="15"/>
        <v>6.413987611039027E-3</v>
      </c>
    </row>
    <row r="1020" spans="1:5" x14ac:dyDescent="0.3">
      <c r="A1020" t="s">
        <v>8221</v>
      </c>
      <c r="B1020">
        <v>8</v>
      </c>
      <c r="E1020">
        <f t="shared" si="15"/>
        <v>6.413987611039027E-3</v>
      </c>
    </row>
    <row r="1021" spans="1:5" x14ac:dyDescent="0.3">
      <c r="A1021" t="s">
        <v>8221</v>
      </c>
      <c r="B1021">
        <v>8</v>
      </c>
      <c r="E1021">
        <f t="shared" si="15"/>
        <v>6.413987611039027E-3</v>
      </c>
    </row>
    <row r="1022" spans="1:5" x14ac:dyDescent="0.3">
      <c r="A1022" t="s">
        <v>8221</v>
      </c>
      <c r="B1022">
        <v>8</v>
      </c>
      <c r="E1022">
        <f t="shared" si="15"/>
        <v>6.413987611039027E-3</v>
      </c>
    </row>
    <row r="1023" spans="1:5" x14ac:dyDescent="0.3">
      <c r="A1023" t="s">
        <v>8221</v>
      </c>
      <c r="B1023">
        <v>8</v>
      </c>
      <c r="E1023">
        <f t="shared" si="15"/>
        <v>6.413987611039027E-3</v>
      </c>
    </row>
    <row r="1024" spans="1:5" x14ac:dyDescent="0.3">
      <c r="A1024" t="s">
        <v>8221</v>
      </c>
      <c r="B1024">
        <v>8</v>
      </c>
      <c r="E1024">
        <f t="shared" si="15"/>
        <v>6.413987611039027E-3</v>
      </c>
    </row>
    <row r="1025" spans="1:5" x14ac:dyDescent="0.3">
      <c r="A1025" t="s">
        <v>8221</v>
      </c>
      <c r="B1025">
        <v>8</v>
      </c>
      <c r="E1025">
        <f t="shared" si="15"/>
        <v>6.413987611039027E-3</v>
      </c>
    </row>
    <row r="1026" spans="1:5" x14ac:dyDescent="0.3">
      <c r="A1026" t="s">
        <v>8221</v>
      </c>
      <c r="B1026">
        <v>8</v>
      </c>
      <c r="E1026">
        <f t="shared" si="15"/>
        <v>6.413987611039027E-3</v>
      </c>
    </row>
    <row r="1027" spans="1:5" x14ac:dyDescent="0.3">
      <c r="A1027" t="s">
        <v>8221</v>
      </c>
      <c r="B1027">
        <v>8</v>
      </c>
      <c r="E1027">
        <f t="shared" ref="E1027:E1090" si="16">_xlfn.NORM.DIST(B1027,$C$2,$D$2,FALSE)</f>
        <v>6.413987611039027E-3</v>
      </c>
    </row>
    <row r="1028" spans="1:5" x14ac:dyDescent="0.3">
      <c r="A1028" t="s">
        <v>8221</v>
      </c>
      <c r="B1028">
        <v>8</v>
      </c>
      <c r="E1028">
        <f t="shared" si="16"/>
        <v>6.413987611039027E-3</v>
      </c>
    </row>
    <row r="1029" spans="1:5" x14ac:dyDescent="0.3">
      <c r="A1029" t="s">
        <v>8221</v>
      </c>
      <c r="B1029">
        <v>8</v>
      </c>
      <c r="E1029">
        <f t="shared" si="16"/>
        <v>6.413987611039027E-3</v>
      </c>
    </row>
    <row r="1030" spans="1:5" x14ac:dyDescent="0.3">
      <c r="A1030" t="s">
        <v>8221</v>
      </c>
      <c r="B1030">
        <v>8</v>
      </c>
      <c r="E1030">
        <f t="shared" si="16"/>
        <v>6.413987611039027E-3</v>
      </c>
    </row>
    <row r="1031" spans="1:5" x14ac:dyDescent="0.3">
      <c r="A1031" t="s">
        <v>8221</v>
      </c>
      <c r="B1031">
        <v>8</v>
      </c>
      <c r="E1031">
        <f t="shared" si="16"/>
        <v>6.413987611039027E-3</v>
      </c>
    </row>
    <row r="1032" spans="1:5" x14ac:dyDescent="0.3">
      <c r="A1032" t="s">
        <v>8221</v>
      </c>
      <c r="B1032">
        <v>8</v>
      </c>
      <c r="E1032">
        <f t="shared" si="16"/>
        <v>6.413987611039027E-3</v>
      </c>
    </row>
    <row r="1033" spans="1:5" x14ac:dyDescent="0.3">
      <c r="A1033" t="s">
        <v>8221</v>
      </c>
      <c r="B1033">
        <v>8</v>
      </c>
      <c r="E1033">
        <f t="shared" si="16"/>
        <v>6.413987611039027E-3</v>
      </c>
    </row>
    <row r="1034" spans="1:5" x14ac:dyDescent="0.3">
      <c r="A1034" t="s">
        <v>8221</v>
      </c>
      <c r="B1034">
        <v>8</v>
      </c>
      <c r="E1034">
        <f t="shared" si="16"/>
        <v>6.413987611039027E-3</v>
      </c>
    </row>
    <row r="1035" spans="1:5" x14ac:dyDescent="0.3">
      <c r="A1035" t="s">
        <v>8221</v>
      </c>
      <c r="B1035">
        <v>8</v>
      </c>
      <c r="E1035">
        <f t="shared" si="16"/>
        <v>6.413987611039027E-3</v>
      </c>
    </row>
    <row r="1036" spans="1:5" x14ac:dyDescent="0.3">
      <c r="A1036" t="s">
        <v>8221</v>
      </c>
      <c r="B1036">
        <v>8</v>
      </c>
      <c r="E1036">
        <f t="shared" si="16"/>
        <v>6.413987611039027E-3</v>
      </c>
    </row>
    <row r="1037" spans="1:5" x14ac:dyDescent="0.3">
      <c r="A1037" t="s">
        <v>8221</v>
      </c>
      <c r="B1037">
        <v>8</v>
      </c>
      <c r="E1037">
        <f t="shared" si="16"/>
        <v>6.413987611039027E-3</v>
      </c>
    </row>
    <row r="1038" spans="1:5" x14ac:dyDescent="0.3">
      <c r="A1038" t="s">
        <v>8221</v>
      </c>
      <c r="B1038">
        <v>8</v>
      </c>
      <c r="E1038">
        <f t="shared" si="16"/>
        <v>6.413987611039027E-3</v>
      </c>
    </row>
    <row r="1039" spans="1:5" x14ac:dyDescent="0.3">
      <c r="A1039" t="s">
        <v>8221</v>
      </c>
      <c r="B1039">
        <v>8</v>
      </c>
      <c r="E1039">
        <f t="shared" si="16"/>
        <v>6.413987611039027E-3</v>
      </c>
    </row>
    <row r="1040" spans="1:5" x14ac:dyDescent="0.3">
      <c r="A1040" t="s">
        <v>8221</v>
      </c>
      <c r="B1040">
        <v>8</v>
      </c>
      <c r="E1040">
        <f t="shared" si="16"/>
        <v>6.413987611039027E-3</v>
      </c>
    </row>
    <row r="1041" spans="1:5" x14ac:dyDescent="0.3">
      <c r="A1041" t="s">
        <v>8221</v>
      </c>
      <c r="B1041">
        <v>8</v>
      </c>
      <c r="E1041">
        <f t="shared" si="16"/>
        <v>6.413987611039027E-3</v>
      </c>
    </row>
    <row r="1042" spans="1:5" x14ac:dyDescent="0.3">
      <c r="A1042" t="s">
        <v>8221</v>
      </c>
      <c r="B1042">
        <v>8</v>
      </c>
      <c r="E1042">
        <f t="shared" si="16"/>
        <v>6.413987611039027E-3</v>
      </c>
    </row>
    <row r="1043" spans="1:5" x14ac:dyDescent="0.3">
      <c r="A1043" t="s">
        <v>8221</v>
      </c>
      <c r="B1043">
        <v>8</v>
      </c>
      <c r="E1043">
        <f t="shared" si="16"/>
        <v>6.413987611039027E-3</v>
      </c>
    </row>
    <row r="1044" spans="1:5" x14ac:dyDescent="0.3">
      <c r="A1044" t="s">
        <v>8221</v>
      </c>
      <c r="B1044">
        <v>8</v>
      </c>
      <c r="E1044">
        <f t="shared" si="16"/>
        <v>6.413987611039027E-3</v>
      </c>
    </row>
    <row r="1045" spans="1:5" x14ac:dyDescent="0.3">
      <c r="A1045" t="s">
        <v>8221</v>
      </c>
      <c r="B1045">
        <v>8</v>
      </c>
      <c r="E1045">
        <f t="shared" si="16"/>
        <v>6.413987611039027E-3</v>
      </c>
    </row>
    <row r="1046" spans="1:5" x14ac:dyDescent="0.3">
      <c r="A1046" t="s">
        <v>8221</v>
      </c>
      <c r="B1046">
        <v>8</v>
      </c>
      <c r="E1046">
        <f t="shared" si="16"/>
        <v>6.413987611039027E-3</v>
      </c>
    </row>
    <row r="1047" spans="1:5" x14ac:dyDescent="0.3">
      <c r="A1047" t="s">
        <v>8221</v>
      </c>
      <c r="B1047">
        <v>9</v>
      </c>
      <c r="E1047">
        <f t="shared" si="16"/>
        <v>6.4296622053392266E-3</v>
      </c>
    </row>
    <row r="1048" spans="1:5" x14ac:dyDescent="0.3">
      <c r="A1048" t="s">
        <v>8221</v>
      </c>
      <c r="B1048">
        <v>9</v>
      </c>
      <c r="E1048">
        <f t="shared" si="16"/>
        <v>6.4296622053392266E-3</v>
      </c>
    </row>
    <row r="1049" spans="1:5" x14ac:dyDescent="0.3">
      <c r="A1049" t="s">
        <v>8221</v>
      </c>
      <c r="B1049">
        <v>9</v>
      </c>
      <c r="E1049">
        <f t="shared" si="16"/>
        <v>6.4296622053392266E-3</v>
      </c>
    </row>
    <row r="1050" spans="1:5" x14ac:dyDescent="0.3">
      <c r="A1050" t="s">
        <v>8221</v>
      </c>
      <c r="B1050">
        <v>9</v>
      </c>
      <c r="E1050">
        <f t="shared" si="16"/>
        <v>6.4296622053392266E-3</v>
      </c>
    </row>
    <row r="1051" spans="1:5" x14ac:dyDescent="0.3">
      <c r="A1051" t="s">
        <v>8221</v>
      </c>
      <c r="B1051">
        <v>9</v>
      </c>
      <c r="E1051">
        <f t="shared" si="16"/>
        <v>6.4296622053392266E-3</v>
      </c>
    </row>
    <row r="1052" spans="1:5" x14ac:dyDescent="0.3">
      <c r="A1052" t="s">
        <v>8221</v>
      </c>
      <c r="B1052">
        <v>9</v>
      </c>
      <c r="E1052">
        <f t="shared" si="16"/>
        <v>6.4296622053392266E-3</v>
      </c>
    </row>
    <row r="1053" spans="1:5" x14ac:dyDescent="0.3">
      <c r="A1053" t="s">
        <v>8221</v>
      </c>
      <c r="B1053">
        <v>9</v>
      </c>
      <c r="E1053">
        <f t="shared" si="16"/>
        <v>6.4296622053392266E-3</v>
      </c>
    </row>
    <row r="1054" spans="1:5" x14ac:dyDescent="0.3">
      <c r="A1054" t="s">
        <v>8221</v>
      </c>
      <c r="B1054">
        <v>9</v>
      </c>
      <c r="E1054">
        <f t="shared" si="16"/>
        <v>6.4296622053392266E-3</v>
      </c>
    </row>
    <row r="1055" spans="1:5" x14ac:dyDescent="0.3">
      <c r="A1055" t="s">
        <v>8221</v>
      </c>
      <c r="B1055">
        <v>9</v>
      </c>
      <c r="E1055">
        <f t="shared" si="16"/>
        <v>6.4296622053392266E-3</v>
      </c>
    </row>
    <row r="1056" spans="1:5" x14ac:dyDescent="0.3">
      <c r="A1056" t="s">
        <v>8221</v>
      </c>
      <c r="B1056">
        <v>9</v>
      </c>
      <c r="E1056">
        <f t="shared" si="16"/>
        <v>6.4296622053392266E-3</v>
      </c>
    </row>
    <row r="1057" spans="1:5" x14ac:dyDescent="0.3">
      <c r="A1057" t="s">
        <v>8221</v>
      </c>
      <c r="B1057">
        <v>9</v>
      </c>
      <c r="E1057">
        <f t="shared" si="16"/>
        <v>6.4296622053392266E-3</v>
      </c>
    </row>
    <row r="1058" spans="1:5" x14ac:dyDescent="0.3">
      <c r="A1058" t="s">
        <v>8221</v>
      </c>
      <c r="B1058">
        <v>9</v>
      </c>
      <c r="E1058">
        <f t="shared" si="16"/>
        <v>6.4296622053392266E-3</v>
      </c>
    </row>
    <row r="1059" spans="1:5" x14ac:dyDescent="0.3">
      <c r="A1059" t="s">
        <v>8221</v>
      </c>
      <c r="B1059">
        <v>9</v>
      </c>
      <c r="E1059">
        <f t="shared" si="16"/>
        <v>6.4296622053392266E-3</v>
      </c>
    </row>
    <row r="1060" spans="1:5" x14ac:dyDescent="0.3">
      <c r="A1060" t="s">
        <v>8221</v>
      </c>
      <c r="B1060">
        <v>9</v>
      </c>
      <c r="E1060">
        <f t="shared" si="16"/>
        <v>6.4296622053392266E-3</v>
      </c>
    </row>
    <row r="1061" spans="1:5" x14ac:dyDescent="0.3">
      <c r="A1061" t="s">
        <v>8221</v>
      </c>
      <c r="B1061">
        <v>9</v>
      </c>
      <c r="E1061">
        <f t="shared" si="16"/>
        <v>6.4296622053392266E-3</v>
      </c>
    </row>
    <row r="1062" spans="1:5" x14ac:dyDescent="0.3">
      <c r="A1062" t="s">
        <v>8221</v>
      </c>
      <c r="B1062">
        <v>9</v>
      </c>
      <c r="E1062">
        <f t="shared" si="16"/>
        <v>6.4296622053392266E-3</v>
      </c>
    </row>
    <row r="1063" spans="1:5" x14ac:dyDescent="0.3">
      <c r="A1063" t="s">
        <v>8221</v>
      </c>
      <c r="B1063">
        <v>9</v>
      </c>
      <c r="E1063">
        <f t="shared" si="16"/>
        <v>6.4296622053392266E-3</v>
      </c>
    </row>
    <row r="1064" spans="1:5" x14ac:dyDescent="0.3">
      <c r="A1064" t="s">
        <v>8221</v>
      </c>
      <c r="B1064">
        <v>9</v>
      </c>
      <c r="E1064">
        <f t="shared" si="16"/>
        <v>6.4296622053392266E-3</v>
      </c>
    </row>
    <row r="1065" spans="1:5" x14ac:dyDescent="0.3">
      <c r="A1065" t="s">
        <v>8221</v>
      </c>
      <c r="B1065">
        <v>9</v>
      </c>
      <c r="E1065">
        <f t="shared" si="16"/>
        <v>6.4296622053392266E-3</v>
      </c>
    </row>
    <row r="1066" spans="1:5" x14ac:dyDescent="0.3">
      <c r="A1066" t="s">
        <v>8221</v>
      </c>
      <c r="B1066">
        <v>9</v>
      </c>
      <c r="E1066">
        <f t="shared" si="16"/>
        <v>6.4296622053392266E-3</v>
      </c>
    </row>
    <row r="1067" spans="1:5" x14ac:dyDescent="0.3">
      <c r="A1067" t="s">
        <v>8221</v>
      </c>
      <c r="B1067">
        <v>9</v>
      </c>
      <c r="E1067">
        <f t="shared" si="16"/>
        <v>6.4296622053392266E-3</v>
      </c>
    </row>
    <row r="1068" spans="1:5" x14ac:dyDescent="0.3">
      <c r="A1068" t="s">
        <v>8221</v>
      </c>
      <c r="B1068">
        <v>9</v>
      </c>
      <c r="E1068">
        <f t="shared" si="16"/>
        <v>6.4296622053392266E-3</v>
      </c>
    </row>
    <row r="1069" spans="1:5" x14ac:dyDescent="0.3">
      <c r="A1069" t="s">
        <v>8221</v>
      </c>
      <c r="B1069">
        <v>9</v>
      </c>
      <c r="E1069">
        <f t="shared" si="16"/>
        <v>6.4296622053392266E-3</v>
      </c>
    </row>
    <row r="1070" spans="1:5" x14ac:dyDescent="0.3">
      <c r="A1070" t="s">
        <v>8221</v>
      </c>
      <c r="B1070">
        <v>9</v>
      </c>
      <c r="E1070">
        <f t="shared" si="16"/>
        <v>6.4296622053392266E-3</v>
      </c>
    </row>
    <row r="1071" spans="1:5" x14ac:dyDescent="0.3">
      <c r="A1071" t="s">
        <v>8221</v>
      </c>
      <c r="B1071">
        <v>9</v>
      </c>
      <c r="E1071">
        <f t="shared" si="16"/>
        <v>6.4296622053392266E-3</v>
      </c>
    </row>
    <row r="1072" spans="1:5" x14ac:dyDescent="0.3">
      <c r="A1072" t="s">
        <v>8221</v>
      </c>
      <c r="B1072">
        <v>9</v>
      </c>
      <c r="E1072">
        <f t="shared" si="16"/>
        <v>6.4296622053392266E-3</v>
      </c>
    </row>
    <row r="1073" spans="1:5" x14ac:dyDescent="0.3">
      <c r="A1073" t="s">
        <v>8221</v>
      </c>
      <c r="B1073">
        <v>9</v>
      </c>
      <c r="E1073">
        <f t="shared" si="16"/>
        <v>6.4296622053392266E-3</v>
      </c>
    </row>
    <row r="1074" spans="1:5" x14ac:dyDescent="0.3">
      <c r="A1074" t="s">
        <v>8221</v>
      </c>
      <c r="B1074">
        <v>9</v>
      </c>
      <c r="E1074">
        <f t="shared" si="16"/>
        <v>6.4296622053392266E-3</v>
      </c>
    </row>
    <row r="1075" spans="1:5" x14ac:dyDescent="0.3">
      <c r="A1075" t="s">
        <v>8221</v>
      </c>
      <c r="B1075">
        <v>9</v>
      </c>
      <c r="E1075">
        <f t="shared" si="16"/>
        <v>6.4296622053392266E-3</v>
      </c>
    </row>
    <row r="1076" spans="1:5" x14ac:dyDescent="0.3">
      <c r="A1076" t="s">
        <v>8221</v>
      </c>
      <c r="B1076">
        <v>9</v>
      </c>
      <c r="E1076">
        <f t="shared" si="16"/>
        <v>6.4296622053392266E-3</v>
      </c>
    </row>
    <row r="1077" spans="1:5" x14ac:dyDescent="0.3">
      <c r="A1077" t="s">
        <v>8221</v>
      </c>
      <c r="B1077">
        <v>9</v>
      </c>
      <c r="E1077">
        <f t="shared" si="16"/>
        <v>6.4296622053392266E-3</v>
      </c>
    </row>
    <row r="1078" spans="1:5" x14ac:dyDescent="0.3">
      <c r="A1078" t="s">
        <v>8221</v>
      </c>
      <c r="B1078">
        <v>9</v>
      </c>
      <c r="E1078">
        <f t="shared" si="16"/>
        <v>6.4296622053392266E-3</v>
      </c>
    </row>
    <row r="1079" spans="1:5" x14ac:dyDescent="0.3">
      <c r="A1079" t="s">
        <v>8221</v>
      </c>
      <c r="B1079">
        <v>9</v>
      </c>
      <c r="E1079">
        <f t="shared" si="16"/>
        <v>6.4296622053392266E-3</v>
      </c>
    </row>
    <row r="1080" spans="1:5" x14ac:dyDescent="0.3">
      <c r="A1080" t="s">
        <v>8221</v>
      </c>
      <c r="B1080">
        <v>9</v>
      </c>
      <c r="E1080">
        <f t="shared" si="16"/>
        <v>6.4296622053392266E-3</v>
      </c>
    </row>
    <row r="1081" spans="1:5" x14ac:dyDescent="0.3">
      <c r="A1081" t="s">
        <v>8221</v>
      </c>
      <c r="B1081">
        <v>9</v>
      </c>
      <c r="E1081">
        <f t="shared" si="16"/>
        <v>6.4296622053392266E-3</v>
      </c>
    </row>
    <row r="1082" spans="1:5" x14ac:dyDescent="0.3">
      <c r="A1082" t="s">
        <v>8221</v>
      </c>
      <c r="B1082">
        <v>9</v>
      </c>
      <c r="E1082">
        <f t="shared" si="16"/>
        <v>6.4296622053392266E-3</v>
      </c>
    </row>
    <row r="1083" spans="1:5" x14ac:dyDescent="0.3">
      <c r="A1083" t="s">
        <v>8221</v>
      </c>
      <c r="B1083">
        <v>10</v>
      </c>
      <c r="E1083">
        <f t="shared" si="16"/>
        <v>6.4436671429436198E-3</v>
      </c>
    </row>
    <row r="1084" spans="1:5" x14ac:dyDescent="0.3">
      <c r="A1084" t="s">
        <v>8221</v>
      </c>
      <c r="B1084">
        <v>10</v>
      </c>
      <c r="E1084">
        <f t="shared" si="16"/>
        <v>6.4436671429436198E-3</v>
      </c>
    </row>
    <row r="1085" spans="1:5" x14ac:dyDescent="0.3">
      <c r="A1085" t="s">
        <v>8221</v>
      </c>
      <c r="B1085">
        <v>10</v>
      </c>
      <c r="E1085">
        <f t="shared" si="16"/>
        <v>6.4436671429436198E-3</v>
      </c>
    </row>
    <row r="1086" spans="1:5" x14ac:dyDescent="0.3">
      <c r="A1086" t="s">
        <v>8221</v>
      </c>
      <c r="B1086">
        <v>10</v>
      </c>
      <c r="E1086">
        <f t="shared" si="16"/>
        <v>6.4436671429436198E-3</v>
      </c>
    </row>
    <row r="1087" spans="1:5" x14ac:dyDescent="0.3">
      <c r="A1087" t="s">
        <v>8221</v>
      </c>
      <c r="B1087">
        <v>10</v>
      </c>
      <c r="E1087">
        <f t="shared" si="16"/>
        <v>6.4436671429436198E-3</v>
      </c>
    </row>
    <row r="1088" spans="1:5" x14ac:dyDescent="0.3">
      <c r="A1088" t="s">
        <v>8221</v>
      </c>
      <c r="B1088">
        <v>10</v>
      </c>
      <c r="E1088">
        <f t="shared" si="16"/>
        <v>6.4436671429436198E-3</v>
      </c>
    </row>
    <row r="1089" spans="1:5" x14ac:dyDescent="0.3">
      <c r="A1089" t="s">
        <v>8221</v>
      </c>
      <c r="B1089">
        <v>10</v>
      </c>
      <c r="E1089">
        <f t="shared" si="16"/>
        <v>6.4436671429436198E-3</v>
      </c>
    </row>
    <row r="1090" spans="1:5" x14ac:dyDescent="0.3">
      <c r="A1090" t="s">
        <v>8221</v>
      </c>
      <c r="B1090">
        <v>10</v>
      </c>
      <c r="E1090">
        <f t="shared" si="16"/>
        <v>6.4436671429436198E-3</v>
      </c>
    </row>
    <row r="1091" spans="1:5" x14ac:dyDescent="0.3">
      <c r="A1091" t="s">
        <v>8221</v>
      </c>
      <c r="B1091">
        <v>10</v>
      </c>
      <c r="E1091">
        <f t="shared" ref="E1091:E1154" si="17">_xlfn.NORM.DIST(B1091,$C$2,$D$2,FALSE)</f>
        <v>6.4436671429436198E-3</v>
      </c>
    </row>
    <row r="1092" spans="1:5" x14ac:dyDescent="0.3">
      <c r="A1092" t="s">
        <v>8221</v>
      </c>
      <c r="B1092">
        <v>10</v>
      </c>
      <c r="E1092">
        <f t="shared" si="17"/>
        <v>6.4436671429436198E-3</v>
      </c>
    </row>
    <row r="1093" spans="1:5" x14ac:dyDescent="0.3">
      <c r="A1093" t="s">
        <v>8221</v>
      </c>
      <c r="B1093">
        <v>10</v>
      </c>
      <c r="E1093">
        <f t="shared" si="17"/>
        <v>6.4436671429436198E-3</v>
      </c>
    </row>
    <row r="1094" spans="1:5" x14ac:dyDescent="0.3">
      <c r="A1094" t="s">
        <v>8221</v>
      </c>
      <c r="B1094">
        <v>10</v>
      </c>
      <c r="E1094">
        <f t="shared" si="17"/>
        <v>6.4436671429436198E-3</v>
      </c>
    </row>
    <row r="1095" spans="1:5" x14ac:dyDescent="0.3">
      <c r="A1095" t="s">
        <v>8221</v>
      </c>
      <c r="B1095">
        <v>10</v>
      </c>
      <c r="E1095">
        <f t="shared" si="17"/>
        <v>6.4436671429436198E-3</v>
      </c>
    </row>
    <row r="1096" spans="1:5" x14ac:dyDescent="0.3">
      <c r="A1096" t="s">
        <v>8221</v>
      </c>
      <c r="B1096">
        <v>10</v>
      </c>
      <c r="E1096">
        <f t="shared" si="17"/>
        <v>6.4436671429436198E-3</v>
      </c>
    </row>
    <row r="1097" spans="1:5" x14ac:dyDescent="0.3">
      <c r="A1097" t="s">
        <v>8221</v>
      </c>
      <c r="B1097">
        <v>10</v>
      </c>
      <c r="E1097">
        <f t="shared" si="17"/>
        <v>6.4436671429436198E-3</v>
      </c>
    </row>
    <row r="1098" spans="1:5" x14ac:dyDescent="0.3">
      <c r="A1098" t="s">
        <v>8221</v>
      </c>
      <c r="B1098">
        <v>10</v>
      </c>
      <c r="E1098">
        <f t="shared" si="17"/>
        <v>6.4436671429436198E-3</v>
      </c>
    </row>
    <row r="1099" spans="1:5" x14ac:dyDescent="0.3">
      <c r="A1099" t="s">
        <v>8221</v>
      </c>
      <c r="B1099">
        <v>10</v>
      </c>
      <c r="E1099">
        <f t="shared" si="17"/>
        <v>6.4436671429436198E-3</v>
      </c>
    </row>
    <row r="1100" spans="1:5" x14ac:dyDescent="0.3">
      <c r="A1100" t="s">
        <v>8221</v>
      </c>
      <c r="B1100">
        <v>10</v>
      </c>
      <c r="E1100">
        <f t="shared" si="17"/>
        <v>6.4436671429436198E-3</v>
      </c>
    </row>
    <row r="1101" spans="1:5" x14ac:dyDescent="0.3">
      <c r="A1101" t="s">
        <v>8221</v>
      </c>
      <c r="B1101">
        <v>10</v>
      </c>
      <c r="E1101">
        <f t="shared" si="17"/>
        <v>6.4436671429436198E-3</v>
      </c>
    </row>
    <row r="1102" spans="1:5" x14ac:dyDescent="0.3">
      <c r="A1102" t="s">
        <v>8221</v>
      </c>
      <c r="B1102">
        <v>10</v>
      </c>
      <c r="E1102">
        <f t="shared" si="17"/>
        <v>6.4436671429436198E-3</v>
      </c>
    </row>
    <row r="1103" spans="1:5" x14ac:dyDescent="0.3">
      <c r="A1103" t="s">
        <v>8221</v>
      </c>
      <c r="B1103">
        <v>10</v>
      </c>
      <c r="E1103">
        <f t="shared" si="17"/>
        <v>6.4436671429436198E-3</v>
      </c>
    </row>
    <row r="1104" spans="1:5" x14ac:dyDescent="0.3">
      <c r="A1104" t="s">
        <v>8221</v>
      </c>
      <c r="B1104">
        <v>10</v>
      </c>
      <c r="E1104">
        <f t="shared" si="17"/>
        <v>6.4436671429436198E-3</v>
      </c>
    </row>
    <row r="1105" spans="1:5" x14ac:dyDescent="0.3">
      <c r="A1105" t="s">
        <v>8221</v>
      </c>
      <c r="B1105">
        <v>10</v>
      </c>
      <c r="E1105">
        <f t="shared" si="17"/>
        <v>6.4436671429436198E-3</v>
      </c>
    </row>
    <row r="1106" spans="1:5" x14ac:dyDescent="0.3">
      <c r="A1106" t="s">
        <v>8221</v>
      </c>
      <c r="B1106">
        <v>10</v>
      </c>
      <c r="E1106">
        <f t="shared" si="17"/>
        <v>6.4436671429436198E-3</v>
      </c>
    </row>
    <row r="1107" spans="1:5" x14ac:dyDescent="0.3">
      <c r="A1107" t="s">
        <v>8221</v>
      </c>
      <c r="B1107">
        <v>10</v>
      </c>
      <c r="E1107">
        <f t="shared" si="17"/>
        <v>6.4436671429436198E-3</v>
      </c>
    </row>
    <row r="1108" spans="1:5" x14ac:dyDescent="0.3">
      <c r="A1108" t="s">
        <v>8221</v>
      </c>
      <c r="B1108">
        <v>10</v>
      </c>
      <c r="E1108">
        <f t="shared" si="17"/>
        <v>6.4436671429436198E-3</v>
      </c>
    </row>
    <row r="1109" spans="1:5" x14ac:dyDescent="0.3">
      <c r="A1109" t="s">
        <v>8221</v>
      </c>
      <c r="B1109">
        <v>10</v>
      </c>
      <c r="E1109">
        <f t="shared" si="17"/>
        <v>6.4436671429436198E-3</v>
      </c>
    </row>
    <row r="1110" spans="1:5" x14ac:dyDescent="0.3">
      <c r="A1110" t="s">
        <v>8221</v>
      </c>
      <c r="B1110">
        <v>11</v>
      </c>
      <c r="E1110">
        <f t="shared" si="17"/>
        <v>6.4559913566141413E-3</v>
      </c>
    </row>
    <row r="1111" spans="1:5" x14ac:dyDescent="0.3">
      <c r="A1111" t="s">
        <v>8221</v>
      </c>
      <c r="B1111">
        <v>11</v>
      </c>
      <c r="E1111">
        <f t="shared" si="17"/>
        <v>6.4559913566141413E-3</v>
      </c>
    </row>
    <row r="1112" spans="1:5" x14ac:dyDescent="0.3">
      <c r="A1112" t="s">
        <v>8221</v>
      </c>
      <c r="B1112">
        <v>11</v>
      </c>
      <c r="E1112">
        <f t="shared" si="17"/>
        <v>6.4559913566141413E-3</v>
      </c>
    </row>
    <row r="1113" spans="1:5" x14ac:dyDescent="0.3">
      <c r="A1113" t="s">
        <v>8221</v>
      </c>
      <c r="B1113">
        <v>11</v>
      </c>
      <c r="E1113">
        <f t="shared" si="17"/>
        <v>6.4559913566141413E-3</v>
      </c>
    </row>
    <row r="1114" spans="1:5" x14ac:dyDescent="0.3">
      <c r="A1114" t="s">
        <v>8221</v>
      </c>
      <c r="B1114">
        <v>11</v>
      </c>
      <c r="E1114">
        <f t="shared" si="17"/>
        <v>6.4559913566141413E-3</v>
      </c>
    </row>
    <row r="1115" spans="1:5" x14ac:dyDescent="0.3">
      <c r="A1115" t="s">
        <v>8221</v>
      </c>
      <c r="B1115">
        <v>11</v>
      </c>
      <c r="E1115">
        <f t="shared" si="17"/>
        <v>6.4559913566141413E-3</v>
      </c>
    </row>
    <row r="1116" spans="1:5" x14ac:dyDescent="0.3">
      <c r="A1116" t="s">
        <v>8221</v>
      </c>
      <c r="B1116">
        <v>11</v>
      </c>
      <c r="E1116">
        <f t="shared" si="17"/>
        <v>6.4559913566141413E-3</v>
      </c>
    </row>
    <row r="1117" spans="1:5" x14ac:dyDescent="0.3">
      <c r="A1117" t="s">
        <v>8221</v>
      </c>
      <c r="B1117">
        <v>11</v>
      </c>
      <c r="E1117">
        <f t="shared" si="17"/>
        <v>6.4559913566141413E-3</v>
      </c>
    </row>
    <row r="1118" spans="1:5" x14ac:dyDescent="0.3">
      <c r="A1118" t="s">
        <v>8221</v>
      </c>
      <c r="B1118">
        <v>11</v>
      </c>
      <c r="E1118">
        <f t="shared" si="17"/>
        <v>6.4559913566141413E-3</v>
      </c>
    </row>
    <row r="1119" spans="1:5" x14ac:dyDescent="0.3">
      <c r="A1119" t="s">
        <v>8221</v>
      </c>
      <c r="B1119">
        <v>11</v>
      </c>
      <c r="E1119">
        <f t="shared" si="17"/>
        <v>6.4559913566141413E-3</v>
      </c>
    </row>
    <row r="1120" spans="1:5" x14ac:dyDescent="0.3">
      <c r="A1120" t="s">
        <v>8221</v>
      </c>
      <c r="B1120">
        <v>11</v>
      </c>
      <c r="E1120">
        <f t="shared" si="17"/>
        <v>6.4559913566141413E-3</v>
      </c>
    </row>
    <row r="1121" spans="1:5" x14ac:dyDescent="0.3">
      <c r="A1121" t="s">
        <v>8221</v>
      </c>
      <c r="B1121">
        <v>11</v>
      </c>
      <c r="E1121">
        <f t="shared" si="17"/>
        <v>6.4559913566141413E-3</v>
      </c>
    </row>
    <row r="1122" spans="1:5" x14ac:dyDescent="0.3">
      <c r="A1122" t="s">
        <v>8221</v>
      </c>
      <c r="B1122">
        <v>11</v>
      </c>
      <c r="E1122">
        <f t="shared" si="17"/>
        <v>6.4559913566141413E-3</v>
      </c>
    </row>
    <row r="1123" spans="1:5" x14ac:dyDescent="0.3">
      <c r="A1123" t="s">
        <v>8221</v>
      </c>
      <c r="B1123">
        <v>11</v>
      </c>
      <c r="E1123">
        <f t="shared" si="17"/>
        <v>6.4559913566141413E-3</v>
      </c>
    </row>
    <row r="1124" spans="1:5" x14ac:dyDescent="0.3">
      <c r="A1124" t="s">
        <v>8221</v>
      </c>
      <c r="B1124">
        <v>11</v>
      </c>
      <c r="E1124">
        <f t="shared" si="17"/>
        <v>6.4559913566141413E-3</v>
      </c>
    </row>
    <row r="1125" spans="1:5" x14ac:dyDescent="0.3">
      <c r="A1125" t="s">
        <v>8221</v>
      </c>
      <c r="B1125">
        <v>11</v>
      </c>
      <c r="E1125">
        <f t="shared" si="17"/>
        <v>6.4559913566141413E-3</v>
      </c>
    </row>
    <row r="1126" spans="1:5" x14ac:dyDescent="0.3">
      <c r="A1126" t="s">
        <v>8221</v>
      </c>
      <c r="B1126">
        <v>11</v>
      </c>
      <c r="E1126">
        <f t="shared" si="17"/>
        <v>6.4559913566141413E-3</v>
      </c>
    </row>
    <row r="1127" spans="1:5" x14ac:dyDescent="0.3">
      <c r="A1127" t="s">
        <v>8221</v>
      </c>
      <c r="B1127">
        <v>11</v>
      </c>
      <c r="E1127">
        <f t="shared" si="17"/>
        <v>6.4559913566141413E-3</v>
      </c>
    </row>
    <row r="1128" spans="1:5" x14ac:dyDescent="0.3">
      <c r="A1128" t="s">
        <v>8221</v>
      </c>
      <c r="B1128">
        <v>11</v>
      </c>
      <c r="E1128">
        <f t="shared" si="17"/>
        <v>6.4559913566141413E-3</v>
      </c>
    </row>
    <row r="1129" spans="1:5" x14ac:dyDescent="0.3">
      <c r="A1129" t="s">
        <v>8221</v>
      </c>
      <c r="B1129">
        <v>11</v>
      </c>
      <c r="E1129">
        <f t="shared" si="17"/>
        <v>6.4559913566141413E-3</v>
      </c>
    </row>
    <row r="1130" spans="1:5" x14ac:dyDescent="0.3">
      <c r="A1130" t="s">
        <v>8221</v>
      </c>
      <c r="B1130">
        <v>12</v>
      </c>
      <c r="E1130">
        <f t="shared" si="17"/>
        <v>6.4666250939409368E-3</v>
      </c>
    </row>
    <row r="1131" spans="1:5" x14ac:dyDescent="0.3">
      <c r="A1131" t="s">
        <v>8221</v>
      </c>
      <c r="B1131">
        <v>12</v>
      </c>
      <c r="E1131">
        <f t="shared" si="17"/>
        <v>6.4666250939409368E-3</v>
      </c>
    </row>
    <row r="1132" spans="1:5" x14ac:dyDescent="0.3">
      <c r="A1132" t="s">
        <v>8221</v>
      </c>
      <c r="B1132">
        <v>12</v>
      </c>
      <c r="E1132">
        <f t="shared" si="17"/>
        <v>6.4666250939409368E-3</v>
      </c>
    </row>
    <row r="1133" spans="1:5" x14ac:dyDescent="0.3">
      <c r="A1133" t="s">
        <v>8221</v>
      </c>
      <c r="B1133">
        <v>12</v>
      </c>
      <c r="E1133">
        <f t="shared" si="17"/>
        <v>6.4666250939409368E-3</v>
      </c>
    </row>
    <row r="1134" spans="1:5" x14ac:dyDescent="0.3">
      <c r="A1134" t="s">
        <v>8221</v>
      </c>
      <c r="B1134">
        <v>12</v>
      </c>
      <c r="E1134">
        <f t="shared" si="17"/>
        <v>6.4666250939409368E-3</v>
      </c>
    </row>
    <row r="1135" spans="1:5" x14ac:dyDescent="0.3">
      <c r="A1135" t="s">
        <v>8221</v>
      </c>
      <c r="B1135">
        <v>12</v>
      </c>
      <c r="E1135">
        <f t="shared" si="17"/>
        <v>6.4666250939409368E-3</v>
      </c>
    </row>
    <row r="1136" spans="1:5" x14ac:dyDescent="0.3">
      <c r="A1136" t="s">
        <v>8221</v>
      </c>
      <c r="B1136">
        <v>12</v>
      </c>
      <c r="E1136">
        <f t="shared" si="17"/>
        <v>6.4666250939409368E-3</v>
      </c>
    </row>
    <row r="1137" spans="1:5" x14ac:dyDescent="0.3">
      <c r="A1137" t="s">
        <v>8221</v>
      </c>
      <c r="B1137">
        <v>12</v>
      </c>
      <c r="E1137">
        <f t="shared" si="17"/>
        <v>6.4666250939409368E-3</v>
      </c>
    </row>
    <row r="1138" spans="1:5" x14ac:dyDescent="0.3">
      <c r="A1138" t="s">
        <v>8221</v>
      </c>
      <c r="B1138">
        <v>12</v>
      </c>
      <c r="E1138">
        <f t="shared" si="17"/>
        <v>6.4666250939409368E-3</v>
      </c>
    </row>
    <row r="1139" spans="1:5" x14ac:dyDescent="0.3">
      <c r="A1139" t="s">
        <v>8221</v>
      </c>
      <c r="B1139">
        <v>12</v>
      </c>
      <c r="E1139">
        <f t="shared" si="17"/>
        <v>6.4666250939409368E-3</v>
      </c>
    </row>
    <row r="1140" spans="1:5" x14ac:dyDescent="0.3">
      <c r="A1140" t="s">
        <v>8221</v>
      </c>
      <c r="B1140">
        <v>12</v>
      </c>
      <c r="E1140">
        <f t="shared" si="17"/>
        <v>6.4666250939409368E-3</v>
      </c>
    </row>
    <row r="1141" spans="1:5" x14ac:dyDescent="0.3">
      <c r="A1141" t="s">
        <v>8221</v>
      </c>
      <c r="B1141">
        <v>12</v>
      </c>
      <c r="E1141">
        <f t="shared" si="17"/>
        <v>6.4666250939409368E-3</v>
      </c>
    </row>
    <row r="1142" spans="1:5" x14ac:dyDescent="0.3">
      <c r="A1142" t="s">
        <v>8221</v>
      </c>
      <c r="B1142">
        <v>12</v>
      </c>
      <c r="E1142">
        <f t="shared" si="17"/>
        <v>6.4666250939409368E-3</v>
      </c>
    </row>
    <row r="1143" spans="1:5" x14ac:dyDescent="0.3">
      <c r="A1143" t="s">
        <v>8221</v>
      </c>
      <c r="B1143">
        <v>12</v>
      </c>
      <c r="E1143">
        <f t="shared" si="17"/>
        <v>6.4666250939409368E-3</v>
      </c>
    </row>
    <row r="1144" spans="1:5" x14ac:dyDescent="0.3">
      <c r="A1144" t="s">
        <v>8221</v>
      </c>
      <c r="B1144">
        <v>12</v>
      </c>
      <c r="E1144">
        <f t="shared" si="17"/>
        <v>6.4666250939409368E-3</v>
      </c>
    </row>
    <row r="1145" spans="1:5" x14ac:dyDescent="0.3">
      <c r="A1145" t="s">
        <v>8221</v>
      </c>
      <c r="B1145">
        <v>12</v>
      </c>
      <c r="E1145">
        <f t="shared" si="17"/>
        <v>6.4666250939409368E-3</v>
      </c>
    </row>
    <row r="1146" spans="1:5" x14ac:dyDescent="0.3">
      <c r="A1146" t="s">
        <v>8221</v>
      </c>
      <c r="B1146">
        <v>12</v>
      </c>
      <c r="E1146">
        <f t="shared" si="17"/>
        <v>6.4666250939409368E-3</v>
      </c>
    </row>
    <row r="1147" spans="1:5" x14ac:dyDescent="0.3">
      <c r="A1147" t="s">
        <v>8221</v>
      </c>
      <c r="B1147">
        <v>12</v>
      </c>
      <c r="E1147">
        <f t="shared" si="17"/>
        <v>6.4666250939409368E-3</v>
      </c>
    </row>
    <row r="1148" spans="1:5" x14ac:dyDescent="0.3">
      <c r="A1148" t="s">
        <v>8221</v>
      </c>
      <c r="B1148">
        <v>12</v>
      </c>
      <c r="E1148">
        <f t="shared" si="17"/>
        <v>6.4666250939409368E-3</v>
      </c>
    </row>
    <row r="1149" spans="1:5" x14ac:dyDescent="0.3">
      <c r="A1149" t="s">
        <v>8221</v>
      </c>
      <c r="B1149">
        <v>12</v>
      </c>
      <c r="E1149">
        <f t="shared" si="17"/>
        <v>6.4666250939409368E-3</v>
      </c>
    </row>
    <row r="1150" spans="1:5" x14ac:dyDescent="0.3">
      <c r="A1150" t="s">
        <v>8221</v>
      </c>
      <c r="B1150">
        <v>12</v>
      </c>
      <c r="E1150">
        <f t="shared" si="17"/>
        <v>6.4666250939409368E-3</v>
      </c>
    </row>
    <row r="1151" spans="1:5" x14ac:dyDescent="0.3">
      <c r="A1151" t="s">
        <v>8221</v>
      </c>
      <c r="B1151">
        <v>12</v>
      </c>
      <c r="E1151">
        <f t="shared" si="17"/>
        <v>6.4666250939409368E-3</v>
      </c>
    </row>
    <row r="1152" spans="1:5" x14ac:dyDescent="0.3">
      <c r="A1152" t="s">
        <v>8221</v>
      </c>
      <c r="B1152">
        <v>12</v>
      </c>
      <c r="E1152">
        <f t="shared" si="17"/>
        <v>6.4666250939409368E-3</v>
      </c>
    </row>
    <row r="1153" spans="1:5" x14ac:dyDescent="0.3">
      <c r="A1153" t="s">
        <v>8221</v>
      </c>
      <c r="B1153">
        <v>12</v>
      </c>
      <c r="E1153">
        <f t="shared" si="17"/>
        <v>6.4666250939409368E-3</v>
      </c>
    </row>
    <row r="1154" spans="1:5" x14ac:dyDescent="0.3">
      <c r="A1154" t="s">
        <v>8221</v>
      </c>
      <c r="B1154">
        <v>12</v>
      </c>
      <c r="E1154">
        <f t="shared" si="17"/>
        <v>6.4666250939409368E-3</v>
      </c>
    </row>
    <row r="1155" spans="1:5" x14ac:dyDescent="0.3">
      <c r="A1155" t="s">
        <v>8221</v>
      </c>
      <c r="B1155">
        <v>12</v>
      </c>
      <c r="E1155">
        <f t="shared" ref="E1155:E1218" si="18">_xlfn.NORM.DIST(B1155,$C$2,$D$2,FALSE)</f>
        <v>6.4666250939409368E-3</v>
      </c>
    </row>
    <row r="1156" spans="1:5" x14ac:dyDescent="0.3">
      <c r="A1156" t="s">
        <v>8221</v>
      </c>
      <c r="B1156">
        <v>12</v>
      </c>
      <c r="E1156">
        <f t="shared" si="18"/>
        <v>6.4666250939409368E-3</v>
      </c>
    </row>
    <row r="1157" spans="1:5" x14ac:dyDescent="0.3">
      <c r="A1157" t="s">
        <v>8221</v>
      </c>
      <c r="B1157">
        <v>12</v>
      </c>
      <c r="E1157">
        <f t="shared" si="18"/>
        <v>6.4666250939409368E-3</v>
      </c>
    </row>
    <row r="1158" spans="1:5" x14ac:dyDescent="0.3">
      <c r="A1158" t="s">
        <v>8221</v>
      </c>
      <c r="B1158">
        <v>12</v>
      </c>
      <c r="E1158">
        <f t="shared" si="18"/>
        <v>6.4666250939409368E-3</v>
      </c>
    </row>
    <row r="1159" spans="1:5" x14ac:dyDescent="0.3">
      <c r="A1159" t="s">
        <v>8221</v>
      </c>
      <c r="B1159">
        <v>12</v>
      </c>
      <c r="E1159">
        <f t="shared" si="18"/>
        <v>6.4666250939409368E-3</v>
      </c>
    </row>
    <row r="1160" spans="1:5" x14ac:dyDescent="0.3">
      <c r="A1160" t="s">
        <v>8221</v>
      </c>
      <c r="B1160">
        <v>12</v>
      </c>
      <c r="E1160">
        <f t="shared" si="18"/>
        <v>6.4666250939409368E-3</v>
      </c>
    </row>
    <row r="1161" spans="1:5" x14ac:dyDescent="0.3">
      <c r="A1161" t="s">
        <v>8221</v>
      </c>
      <c r="B1161">
        <v>13</v>
      </c>
      <c r="E1161">
        <f t="shared" si="18"/>
        <v>6.4755599302032587E-3</v>
      </c>
    </row>
    <row r="1162" spans="1:5" x14ac:dyDescent="0.3">
      <c r="A1162" t="s">
        <v>8221</v>
      </c>
      <c r="B1162">
        <v>13</v>
      </c>
      <c r="E1162">
        <f t="shared" si="18"/>
        <v>6.4755599302032587E-3</v>
      </c>
    </row>
    <row r="1163" spans="1:5" x14ac:dyDescent="0.3">
      <c r="A1163" t="s">
        <v>8221</v>
      </c>
      <c r="B1163">
        <v>13</v>
      </c>
      <c r="E1163">
        <f t="shared" si="18"/>
        <v>6.4755599302032587E-3</v>
      </c>
    </row>
    <row r="1164" spans="1:5" x14ac:dyDescent="0.3">
      <c r="A1164" t="s">
        <v>8221</v>
      </c>
      <c r="B1164">
        <v>13</v>
      </c>
      <c r="E1164">
        <f t="shared" si="18"/>
        <v>6.4755599302032587E-3</v>
      </c>
    </row>
    <row r="1165" spans="1:5" x14ac:dyDescent="0.3">
      <c r="A1165" t="s">
        <v>8221</v>
      </c>
      <c r="B1165">
        <v>13</v>
      </c>
      <c r="E1165">
        <f t="shared" si="18"/>
        <v>6.4755599302032587E-3</v>
      </c>
    </row>
    <row r="1166" spans="1:5" x14ac:dyDescent="0.3">
      <c r="A1166" t="s">
        <v>8221</v>
      </c>
      <c r="B1166">
        <v>13</v>
      </c>
      <c r="E1166">
        <f t="shared" si="18"/>
        <v>6.4755599302032587E-3</v>
      </c>
    </row>
    <row r="1167" spans="1:5" x14ac:dyDescent="0.3">
      <c r="A1167" t="s">
        <v>8221</v>
      </c>
      <c r="B1167">
        <v>13</v>
      </c>
      <c r="E1167">
        <f t="shared" si="18"/>
        <v>6.4755599302032587E-3</v>
      </c>
    </row>
    <row r="1168" spans="1:5" x14ac:dyDescent="0.3">
      <c r="A1168" t="s">
        <v>8221</v>
      </c>
      <c r="B1168">
        <v>13</v>
      </c>
      <c r="E1168">
        <f t="shared" si="18"/>
        <v>6.4755599302032587E-3</v>
      </c>
    </row>
    <row r="1169" spans="1:5" x14ac:dyDescent="0.3">
      <c r="A1169" t="s">
        <v>8221</v>
      </c>
      <c r="B1169">
        <v>13</v>
      </c>
      <c r="E1169">
        <f t="shared" si="18"/>
        <v>6.4755599302032587E-3</v>
      </c>
    </row>
    <row r="1170" spans="1:5" x14ac:dyDescent="0.3">
      <c r="A1170" t="s">
        <v>8221</v>
      </c>
      <c r="B1170">
        <v>13</v>
      </c>
      <c r="E1170">
        <f t="shared" si="18"/>
        <v>6.4755599302032587E-3</v>
      </c>
    </row>
    <row r="1171" spans="1:5" x14ac:dyDescent="0.3">
      <c r="A1171" t="s">
        <v>8221</v>
      </c>
      <c r="B1171">
        <v>13</v>
      </c>
      <c r="E1171">
        <f t="shared" si="18"/>
        <v>6.4755599302032587E-3</v>
      </c>
    </row>
    <row r="1172" spans="1:5" x14ac:dyDescent="0.3">
      <c r="A1172" t="s">
        <v>8221</v>
      </c>
      <c r="B1172">
        <v>13</v>
      </c>
      <c r="E1172">
        <f t="shared" si="18"/>
        <v>6.4755599302032587E-3</v>
      </c>
    </row>
    <row r="1173" spans="1:5" x14ac:dyDescent="0.3">
      <c r="A1173" t="s">
        <v>8221</v>
      </c>
      <c r="B1173">
        <v>13</v>
      </c>
      <c r="E1173">
        <f t="shared" si="18"/>
        <v>6.4755599302032587E-3</v>
      </c>
    </row>
    <row r="1174" spans="1:5" x14ac:dyDescent="0.3">
      <c r="A1174" t="s">
        <v>8221</v>
      </c>
      <c r="B1174">
        <v>13</v>
      </c>
      <c r="E1174">
        <f t="shared" si="18"/>
        <v>6.4755599302032587E-3</v>
      </c>
    </row>
    <row r="1175" spans="1:5" x14ac:dyDescent="0.3">
      <c r="A1175" t="s">
        <v>8221</v>
      </c>
      <c r="B1175">
        <v>13</v>
      </c>
      <c r="E1175">
        <f t="shared" si="18"/>
        <v>6.4755599302032587E-3</v>
      </c>
    </row>
    <row r="1176" spans="1:5" x14ac:dyDescent="0.3">
      <c r="A1176" t="s">
        <v>8221</v>
      </c>
      <c r="B1176">
        <v>13</v>
      </c>
      <c r="E1176">
        <f t="shared" si="18"/>
        <v>6.4755599302032587E-3</v>
      </c>
    </row>
    <row r="1177" spans="1:5" x14ac:dyDescent="0.3">
      <c r="A1177" t="s">
        <v>8221</v>
      </c>
      <c r="B1177">
        <v>13</v>
      </c>
      <c r="E1177">
        <f t="shared" si="18"/>
        <v>6.4755599302032587E-3</v>
      </c>
    </row>
    <row r="1178" spans="1:5" x14ac:dyDescent="0.3">
      <c r="A1178" t="s">
        <v>8221</v>
      </c>
      <c r="B1178">
        <v>13</v>
      </c>
      <c r="E1178">
        <f t="shared" si="18"/>
        <v>6.4755599302032587E-3</v>
      </c>
    </row>
    <row r="1179" spans="1:5" x14ac:dyDescent="0.3">
      <c r="A1179" t="s">
        <v>8221</v>
      </c>
      <c r="B1179">
        <v>13</v>
      </c>
      <c r="E1179">
        <f t="shared" si="18"/>
        <v>6.4755599302032587E-3</v>
      </c>
    </row>
    <row r="1180" spans="1:5" x14ac:dyDescent="0.3">
      <c r="A1180" t="s">
        <v>8221</v>
      </c>
      <c r="B1180">
        <v>13</v>
      </c>
      <c r="E1180">
        <f t="shared" si="18"/>
        <v>6.4755599302032587E-3</v>
      </c>
    </row>
    <row r="1181" spans="1:5" x14ac:dyDescent="0.3">
      <c r="A1181" t="s">
        <v>8221</v>
      </c>
      <c r="B1181">
        <v>13</v>
      </c>
      <c r="E1181">
        <f t="shared" si="18"/>
        <v>6.4755599302032587E-3</v>
      </c>
    </row>
    <row r="1182" spans="1:5" x14ac:dyDescent="0.3">
      <c r="A1182" t="s">
        <v>8221</v>
      </c>
      <c r="B1182">
        <v>13</v>
      </c>
      <c r="E1182">
        <f t="shared" si="18"/>
        <v>6.4755599302032587E-3</v>
      </c>
    </row>
    <row r="1183" spans="1:5" x14ac:dyDescent="0.3">
      <c r="A1183" t="s">
        <v>8221</v>
      </c>
      <c r="B1183">
        <v>14</v>
      </c>
      <c r="E1183">
        <f t="shared" si="18"/>
        <v>6.4827887794927652E-3</v>
      </c>
    </row>
    <row r="1184" spans="1:5" x14ac:dyDescent="0.3">
      <c r="A1184" t="s">
        <v>8221</v>
      </c>
      <c r="B1184">
        <v>14</v>
      </c>
      <c r="E1184">
        <f t="shared" si="18"/>
        <v>6.4827887794927652E-3</v>
      </c>
    </row>
    <row r="1185" spans="1:5" x14ac:dyDescent="0.3">
      <c r="A1185" t="s">
        <v>8221</v>
      </c>
      <c r="B1185">
        <v>14</v>
      </c>
      <c r="E1185">
        <f t="shared" si="18"/>
        <v>6.4827887794927652E-3</v>
      </c>
    </row>
    <row r="1186" spans="1:5" x14ac:dyDescent="0.3">
      <c r="A1186" t="s">
        <v>8221</v>
      </c>
      <c r="B1186">
        <v>14</v>
      </c>
      <c r="E1186">
        <f t="shared" si="18"/>
        <v>6.4827887794927652E-3</v>
      </c>
    </row>
    <row r="1187" spans="1:5" x14ac:dyDescent="0.3">
      <c r="A1187" t="s">
        <v>8221</v>
      </c>
      <c r="B1187">
        <v>14</v>
      </c>
      <c r="E1187">
        <f t="shared" si="18"/>
        <v>6.4827887794927652E-3</v>
      </c>
    </row>
    <row r="1188" spans="1:5" x14ac:dyDescent="0.3">
      <c r="A1188" t="s">
        <v>8221</v>
      </c>
      <c r="B1188">
        <v>14</v>
      </c>
      <c r="E1188">
        <f t="shared" si="18"/>
        <v>6.4827887794927652E-3</v>
      </c>
    </row>
    <row r="1189" spans="1:5" x14ac:dyDescent="0.3">
      <c r="A1189" t="s">
        <v>8221</v>
      </c>
      <c r="B1189">
        <v>14</v>
      </c>
      <c r="E1189">
        <f t="shared" si="18"/>
        <v>6.4827887794927652E-3</v>
      </c>
    </row>
    <row r="1190" spans="1:5" x14ac:dyDescent="0.3">
      <c r="A1190" t="s">
        <v>8221</v>
      </c>
      <c r="B1190">
        <v>14</v>
      </c>
      <c r="E1190">
        <f t="shared" si="18"/>
        <v>6.4827887794927652E-3</v>
      </c>
    </row>
    <row r="1191" spans="1:5" x14ac:dyDescent="0.3">
      <c r="A1191" t="s">
        <v>8221</v>
      </c>
      <c r="B1191">
        <v>14</v>
      </c>
      <c r="E1191">
        <f t="shared" si="18"/>
        <v>6.4827887794927652E-3</v>
      </c>
    </row>
    <row r="1192" spans="1:5" x14ac:dyDescent="0.3">
      <c r="A1192" t="s">
        <v>8221</v>
      </c>
      <c r="B1192">
        <v>14</v>
      </c>
      <c r="E1192">
        <f t="shared" si="18"/>
        <v>6.4827887794927652E-3</v>
      </c>
    </row>
    <row r="1193" spans="1:5" x14ac:dyDescent="0.3">
      <c r="A1193" t="s">
        <v>8221</v>
      </c>
      <c r="B1193">
        <v>14</v>
      </c>
      <c r="E1193">
        <f t="shared" si="18"/>
        <v>6.4827887794927652E-3</v>
      </c>
    </row>
    <row r="1194" spans="1:5" x14ac:dyDescent="0.3">
      <c r="A1194" t="s">
        <v>8221</v>
      </c>
      <c r="B1194">
        <v>14</v>
      </c>
      <c r="E1194">
        <f t="shared" si="18"/>
        <v>6.4827887794927652E-3</v>
      </c>
    </row>
    <row r="1195" spans="1:5" x14ac:dyDescent="0.3">
      <c r="A1195" t="s">
        <v>8221</v>
      </c>
      <c r="B1195">
        <v>14</v>
      </c>
      <c r="E1195">
        <f t="shared" si="18"/>
        <v>6.4827887794927652E-3</v>
      </c>
    </row>
    <row r="1196" spans="1:5" x14ac:dyDescent="0.3">
      <c r="A1196" t="s">
        <v>8221</v>
      </c>
      <c r="B1196">
        <v>14</v>
      </c>
      <c r="E1196">
        <f t="shared" si="18"/>
        <v>6.4827887794927652E-3</v>
      </c>
    </row>
    <row r="1197" spans="1:5" x14ac:dyDescent="0.3">
      <c r="A1197" t="s">
        <v>8221</v>
      </c>
      <c r="B1197">
        <v>14</v>
      </c>
      <c r="E1197">
        <f t="shared" si="18"/>
        <v>6.4827887794927652E-3</v>
      </c>
    </row>
    <row r="1198" spans="1:5" x14ac:dyDescent="0.3">
      <c r="A1198" t="s">
        <v>8221</v>
      </c>
      <c r="B1198">
        <v>14</v>
      </c>
      <c r="E1198">
        <f t="shared" si="18"/>
        <v>6.4827887794927652E-3</v>
      </c>
    </row>
    <row r="1199" spans="1:5" x14ac:dyDescent="0.3">
      <c r="A1199" t="s">
        <v>8221</v>
      </c>
      <c r="B1199">
        <v>14</v>
      </c>
      <c r="E1199">
        <f t="shared" si="18"/>
        <v>6.4827887794927652E-3</v>
      </c>
    </row>
    <row r="1200" spans="1:5" x14ac:dyDescent="0.3">
      <c r="A1200" t="s">
        <v>8221</v>
      </c>
      <c r="B1200">
        <v>14</v>
      </c>
      <c r="E1200">
        <f t="shared" si="18"/>
        <v>6.4827887794927652E-3</v>
      </c>
    </row>
    <row r="1201" spans="1:5" x14ac:dyDescent="0.3">
      <c r="A1201" t="s">
        <v>8221</v>
      </c>
      <c r="B1201">
        <v>14</v>
      </c>
      <c r="E1201">
        <f t="shared" si="18"/>
        <v>6.4827887794927652E-3</v>
      </c>
    </row>
    <row r="1202" spans="1:5" x14ac:dyDescent="0.3">
      <c r="A1202" t="s">
        <v>8221</v>
      </c>
      <c r="B1202">
        <v>14</v>
      </c>
      <c r="E1202">
        <f t="shared" si="18"/>
        <v>6.4827887794927652E-3</v>
      </c>
    </row>
    <row r="1203" spans="1:5" x14ac:dyDescent="0.3">
      <c r="A1203" t="s">
        <v>8221</v>
      </c>
      <c r="B1203">
        <v>14</v>
      </c>
      <c r="E1203">
        <f t="shared" si="18"/>
        <v>6.4827887794927652E-3</v>
      </c>
    </row>
    <row r="1204" spans="1:5" x14ac:dyDescent="0.3">
      <c r="A1204" t="s">
        <v>8221</v>
      </c>
      <c r="B1204">
        <v>15</v>
      </c>
      <c r="E1204">
        <f t="shared" si="18"/>
        <v>6.4883059040786598E-3</v>
      </c>
    </row>
    <row r="1205" spans="1:5" x14ac:dyDescent="0.3">
      <c r="A1205" t="s">
        <v>8221</v>
      </c>
      <c r="B1205">
        <v>15</v>
      </c>
      <c r="E1205">
        <f t="shared" si="18"/>
        <v>6.4883059040786598E-3</v>
      </c>
    </row>
    <row r="1206" spans="1:5" x14ac:dyDescent="0.3">
      <c r="A1206" t="s">
        <v>8221</v>
      </c>
      <c r="B1206">
        <v>15</v>
      </c>
      <c r="E1206">
        <f t="shared" si="18"/>
        <v>6.4883059040786598E-3</v>
      </c>
    </row>
    <row r="1207" spans="1:5" x14ac:dyDescent="0.3">
      <c r="A1207" t="s">
        <v>8221</v>
      </c>
      <c r="B1207">
        <v>15</v>
      </c>
      <c r="E1207">
        <f t="shared" si="18"/>
        <v>6.4883059040786598E-3</v>
      </c>
    </row>
    <row r="1208" spans="1:5" x14ac:dyDescent="0.3">
      <c r="A1208" t="s">
        <v>8221</v>
      </c>
      <c r="B1208">
        <v>15</v>
      </c>
      <c r="E1208">
        <f t="shared" si="18"/>
        <v>6.4883059040786598E-3</v>
      </c>
    </row>
    <row r="1209" spans="1:5" x14ac:dyDescent="0.3">
      <c r="A1209" t="s">
        <v>8221</v>
      </c>
      <c r="B1209">
        <v>15</v>
      </c>
      <c r="E1209">
        <f t="shared" si="18"/>
        <v>6.4883059040786598E-3</v>
      </c>
    </row>
    <row r="1210" spans="1:5" x14ac:dyDescent="0.3">
      <c r="A1210" t="s">
        <v>8221</v>
      </c>
      <c r="B1210">
        <v>15</v>
      </c>
      <c r="E1210">
        <f t="shared" si="18"/>
        <v>6.4883059040786598E-3</v>
      </c>
    </row>
    <row r="1211" spans="1:5" x14ac:dyDescent="0.3">
      <c r="A1211" t="s">
        <v>8221</v>
      </c>
      <c r="B1211">
        <v>15</v>
      </c>
      <c r="E1211">
        <f t="shared" si="18"/>
        <v>6.4883059040786598E-3</v>
      </c>
    </row>
    <row r="1212" spans="1:5" x14ac:dyDescent="0.3">
      <c r="A1212" t="s">
        <v>8221</v>
      </c>
      <c r="B1212">
        <v>15</v>
      </c>
      <c r="E1212">
        <f t="shared" si="18"/>
        <v>6.4883059040786598E-3</v>
      </c>
    </row>
    <row r="1213" spans="1:5" x14ac:dyDescent="0.3">
      <c r="A1213" t="s">
        <v>8221</v>
      </c>
      <c r="B1213">
        <v>15</v>
      </c>
      <c r="E1213">
        <f t="shared" si="18"/>
        <v>6.4883059040786598E-3</v>
      </c>
    </row>
    <row r="1214" spans="1:5" x14ac:dyDescent="0.3">
      <c r="A1214" t="s">
        <v>8221</v>
      </c>
      <c r="B1214">
        <v>15</v>
      </c>
      <c r="E1214">
        <f t="shared" si="18"/>
        <v>6.4883059040786598E-3</v>
      </c>
    </row>
    <row r="1215" spans="1:5" x14ac:dyDescent="0.3">
      <c r="A1215" t="s">
        <v>8221</v>
      </c>
      <c r="B1215">
        <v>15</v>
      </c>
      <c r="E1215">
        <f t="shared" si="18"/>
        <v>6.4883059040786598E-3</v>
      </c>
    </row>
    <row r="1216" spans="1:5" x14ac:dyDescent="0.3">
      <c r="A1216" t="s">
        <v>8221</v>
      </c>
      <c r="B1216">
        <v>15</v>
      </c>
      <c r="E1216">
        <f t="shared" si="18"/>
        <v>6.4883059040786598E-3</v>
      </c>
    </row>
    <row r="1217" spans="1:5" x14ac:dyDescent="0.3">
      <c r="A1217" t="s">
        <v>8221</v>
      </c>
      <c r="B1217">
        <v>16</v>
      </c>
      <c r="E1217">
        <f t="shared" si="18"/>
        <v>6.4921069219973197E-3</v>
      </c>
    </row>
    <row r="1218" spans="1:5" x14ac:dyDescent="0.3">
      <c r="A1218" t="s">
        <v>8221</v>
      </c>
      <c r="B1218">
        <v>16</v>
      </c>
      <c r="E1218">
        <f t="shared" si="18"/>
        <v>6.4921069219973197E-3</v>
      </c>
    </row>
    <row r="1219" spans="1:5" x14ac:dyDescent="0.3">
      <c r="A1219" t="s">
        <v>8221</v>
      </c>
      <c r="B1219">
        <v>16</v>
      </c>
      <c r="E1219">
        <f t="shared" ref="E1219:E1282" si="19">_xlfn.NORM.DIST(B1219,$C$2,$D$2,FALSE)</f>
        <v>6.4921069219973197E-3</v>
      </c>
    </row>
    <row r="1220" spans="1:5" x14ac:dyDescent="0.3">
      <c r="A1220" t="s">
        <v>8221</v>
      </c>
      <c r="B1220">
        <v>16</v>
      </c>
      <c r="E1220">
        <f t="shared" si="19"/>
        <v>6.4921069219973197E-3</v>
      </c>
    </row>
    <row r="1221" spans="1:5" x14ac:dyDescent="0.3">
      <c r="A1221" t="s">
        <v>8221</v>
      </c>
      <c r="B1221">
        <v>16</v>
      </c>
      <c r="E1221">
        <f t="shared" si="19"/>
        <v>6.4921069219973197E-3</v>
      </c>
    </row>
    <row r="1222" spans="1:5" x14ac:dyDescent="0.3">
      <c r="A1222" t="s">
        <v>8221</v>
      </c>
      <c r="B1222">
        <v>16</v>
      </c>
      <c r="E1222">
        <f t="shared" si="19"/>
        <v>6.4921069219973197E-3</v>
      </c>
    </row>
    <row r="1223" spans="1:5" x14ac:dyDescent="0.3">
      <c r="A1223" t="s">
        <v>8221</v>
      </c>
      <c r="B1223">
        <v>16</v>
      </c>
      <c r="E1223">
        <f t="shared" si="19"/>
        <v>6.4921069219973197E-3</v>
      </c>
    </row>
    <row r="1224" spans="1:5" x14ac:dyDescent="0.3">
      <c r="A1224" t="s">
        <v>8221</v>
      </c>
      <c r="B1224">
        <v>16</v>
      </c>
      <c r="E1224">
        <f t="shared" si="19"/>
        <v>6.4921069219973197E-3</v>
      </c>
    </row>
    <row r="1225" spans="1:5" x14ac:dyDescent="0.3">
      <c r="A1225" t="s">
        <v>8221</v>
      </c>
      <c r="B1225">
        <v>16</v>
      </c>
      <c r="E1225">
        <f t="shared" si="19"/>
        <v>6.4921069219973197E-3</v>
      </c>
    </row>
    <row r="1226" spans="1:5" x14ac:dyDescent="0.3">
      <c r="A1226" t="s">
        <v>8221</v>
      </c>
      <c r="B1226">
        <v>16</v>
      </c>
      <c r="E1226">
        <f t="shared" si="19"/>
        <v>6.4921069219973197E-3</v>
      </c>
    </row>
    <row r="1227" spans="1:5" x14ac:dyDescent="0.3">
      <c r="A1227" t="s">
        <v>8221</v>
      </c>
      <c r="B1227">
        <v>16</v>
      </c>
      <c r="E1227">
        <f t="shared" si="19"/>
        <v>6.4921069219973197E-3</v>
      </c>
    </row>
    <row r="1228" spans="1:5" x14ac:dyDescent="0.3">
      <c r="A1228" t="s">
        <v>8221</v>
      </c>
      <c r="B1228">
        <v>16</v>
      </c>
      <c r="E1228">
        <f t="shared" si="19"/>
        <v>6.4921069219973197E-3</v>
      </c>
    </row>
    <row r="1229" spans="1:5" x14ac:dyDescent="0.3">
      <c r="A1229" t="s">
        <v>8221</v>
      </c>
      <c r="B1229">
        <v>16</v>
      </c>
      <c r="E1229">
        <f t="shared" si="19"/>
        <v>6.4921069219973197E-3</v>
      </c>
    </row>
    <row r="1230" spans="1:5" x14ac:dyDescent="0.3">
      <c r="A1230" t="s">
        <v>8221</v>
      </c>
      <c r="B1230">
        <v>16</v>
      </c>
      <c r="E1230">
        <f t="shared" si="19"/>
        <v>6.4921069219973197E-3</v>
      </c>
    </row>
    <row r="1231" spans="1:5" x14ac:dyDescent="0.3">
      <c r="A1231" t="s">
        <v>8221</v>
      </c>
      <c r="B1231">
        <v>16</v>
      </c>
      <c r="E1231">
        <f t="shared" si="19"/>
        <v>6.4921069219973197E-3</v>
      </c>
    </row>
    <row r="1232" spans="1:5" x14ac:dyDescent="0.3">
      <c r="A1232" t="s">
        <v>8221</v>
      </c>
      <c r="B1232">
        <v>16</v>
      </c>
      <c r="E1232">
        <f t="shared" si="19"/>
        <v>6.4921069219973197E-3</v>
      </c>
    </row>
    <row r="1233" spans="1:5" x14ac:dyDescent="0.3">
      <c r="A1233" t="s">
        <v>8221</v>
      </c>
      <c r="B1233">
        <v>17</v>
      </c>
      <c r="E1233">
        <f t="shared" si="19"/>
        <v>6.494188812852404E-3</v>
      </c>
    </row>
    <row r="1234" spans="1:5" x14ac:dyDescent="0.3">
      <c r="A1234" t="s">
        <v>8221</v>
      </c>
      <c r="B1234">
        <v>17</v>
      </c>
      <c r="E1234">
        <f t="shared" si="19"/>
        <v>6.494188812852404E-3</v>
      </c>
    </row>
    <row r="1235" spans="1:5" x14ac:dyDescent="0.3">
      <c r="A1235" t="s">
        <v>8221</v>
      </c>
      <c r="B1235">
        <v>17</v>
      </c>
      <c r="E1235">
        <f t="shared" si="19"/>
        <v>6.494188812852404E-3</v>
      </c>
    </row>
    <row r="1236" spans="1:5" x14ac:dyDescent="0.3">
      <c r="A1236" t="s">
        <v>8221</v>
      </c>
      <c r="B1236">
        <v>17</v>
      </c>
      <c r="E1236">
        <f t="shared" si="19"/>
        <v>6.494188812852404E-3</v>
      </c>
    </row>
    <row r="1237" spans="1:5" x14ac:dyDescent="0.3">
      <c r="A1237" t="s">
        <v>8221</v>
      </c>
      <c r="B1237">
        <v>17</v>
      </c>
      <c r="E1237">
        <f t="shared" si="19"/>
        <v>6.494188812852404E-3</v>
      </c>
    </row>
    <row r="1238" spans="1:5" x14ac:dyDescent="0.3">
      <c r="A1238" t="s">
        <v>8221</v>
      </c>
      <c r="B1238">
        <v>17</v>
      </c>
      <c r="E1238">
        <f t="shared" si="19"/>
        <v>6.494188812852404E-3</v>
      </c>
    </row>
    <row r="1239" spans="1:5" x14ac:dyDescent="0.3">
      <c r="A1239" t="s">
        <v>8221</v>
      </c>
      <c r="B1239">
        <v>17</v>
      </c>
      <c r="E1239">
        <f t="shared" si="19"/>
        <v>6.494188812852404E-3</v>
      </c>
    </row>
    <row r="1240" spans="1:5" x14ac:dyDescent="0.3">
      <c r="A1240" t="s">
        <v>8221</v>
      </c>
      <c r="B1240">
        <v>17</v>
      </c>
      <c r="E1240">
        <f t="shared" si="19"/>
        <v>6.494188812852404E-3</v>
      </c>
    </row>
    <row r="1241" spans="1:5" x14ac:dyDescent="0.3">
      <c r="A1241" t="s">
        <v>8221</v>
      </c>
      <c r="B1241">
        <v>17</v>
      </c>
      <c r="E1241">
        <f t="shared" si="19"/>
        <v>6.494188812852404E-3</v>
      </c>
    </row>
    <row r="1242" spans="1:5" x14ac:dyDescent="0.3">
      <c r="A1242" t="s">
        <v>8221</v>
      </c>
      <c r="B1242">
        <v>17</v>
      </c>
      <c r="E1242">
        <f t="shared" si="19"/>
        <v>6.494188812852404E-3</v>
      </c>
    </row>
    <row r="1243" spans="1:5" x14ac:dyDescent="0.3">
      <c r="A1243" t="s">
        <v>8221</v>
      </c>
      <c r="B1243">
        <v>17</v>
      </c>
      <c r="E1243">
        <f t="shared" si="19"/>
        <v>6.494188812852404E-3</v>
      </c>
    </row>
    <row r="1244" spans="1:5" x14ac:dyDescent="0.3">
      <c r="A1244" t="s">
        <v>8221</v>
      </c>
      <c r="B1244">
        <v>17</v>
      </c>
      <c r="E1244">
        <f t="shared" si="19"/>
        <v>6.494188812852404E-3</v>
      </c>
    </row>
    <row r="1245" spans="1:5" x14ac:dyDescent="0.3">
      <c r="A1245" t="s">
        <v>8221</v>
      </c>
      <c r="B1245">
        <v>17</v>
      </c>
      <c r="E1245">
        <f t="shared" si="19"/>
        <v>6.494188812852404E-3</v>
      </c>
    </row>
    <row r="1246" spans="1:5" x14ac:dyDescent="0.3">
      <c r="A1246" t="s">
        <v>8221</v>
      </c>
      <c r="B1246">
        <v>17</v>
      </c>
      <c r="E1246">
        <f t="shared" si="19"/>
        <v>6.494188812852404E-3</v>
      </c>
    </row>
    <row r="1247" spans="1:5" x14ac:dyDescent="0.3">
      <c r="A1247" t="s">
        <v>8221</v>
      </c>
      <c r="B1247">
        <v>17</v>
      </c>
      <c r="E1247">
        <f t="shared" si="19"/>
        <v>6.494188812852404E-3</v>
      </c>
    </row>
    <row r="1248" spans="1:5" x14ac:dyDescent="0.3">
      <c r="A1248" t="s">
        <v>8221</v>
      </c>
      <c r="B1248">
        <v>17</v>
      </c>
      <c r="E1248">
        <f t="shared" si="19"/>
        <v>6.494188812852404E-3</v>
      </c>
    </row>
    <row r="1249" spans="1:5" x14ac:dyDescent="0.3">
      <c r="A1249" t="s">
        <v>8221</v>
      </c>
      <c r="B1249">
        <v>18</v>
      </c>
      <c r="E1249">
        <f t="shared" si="19"/>
        <v>6.4945499218146399E-3</v>
      </c>
    </row>
    <row r="1250" spans="1:5" x14ac:dyDescent="0.3">
      <c r="A1250" t="s">
        <v>8221</v>
      </c>
      <c r="B1250">
        <v>18</v>
      </c>
      <c r="E1250">
        <f t="shared" si="19"/>
        <v>6.4945499218146399E-3</v>
      </c>
    </row>
    <row r="1251" spans="1:5" x14ac:dyDescent="0.3">
      <c r="A1251" t="s">
        <v>8221</v>
      </c>
      <c r="B1251">
        <v>18</v>
      </c>
      <c r="E1251">
        <f t="shared" si="19"/>
        <v>6.4945499218146399E-3</v>
      </c>
    </row>
    <row r="1252" spans="1:5" x14ac:dyDescent="0.3">
      <c r="A1252" t="s">
        <v>8221</v>
      </c>
      <c r="B1252">
        <v>18</v>
      </c>
      <c r="E1252">
        <f t="shared" si="19"/>
        <v>6.4945499218146399E-3</v>
      </c>
    </row>
    <row r="1253" spans="1:5" x14ac:dyDescent="0.3">
      <c r="A1253" t="s">
        <v>8221</v>
      </c>
      <c r="B1253">
        <v>18</v>
      </c>
      <c r="E1253">
        <f t="shared" si="19"/>
        <v>6.4945499218146399E-3</v>
      </c>
    </row>
    <row r="1254" spans="1:5" x14ac:dyDescent="0.3">
      <c r="A1254" t="s">
        <v>8221</v>
      </c>
      <c r="B1254">
        <v>18</v>
      </c>
      <c r="E1254">
        <f t="shared" si="19"/>
        <v>6.4945499218146399E-3</v>
      </c>
    </row>
    <row r="1255" spans="1:5" x14ac:dyDescent="0.3">
      <c r="A1255" t="s">
        <v>8221</v>
      </c>
      <c r="B1255">
        <v>18</v>
      </c>
      <c r="E1255">
        <f t="shared" si="19"/>
        <v>6.4945499218146399E-3</v>
      </c>
    </row>
    <row r="1256" spans="1:5" x14ac:dyDescent="0.3">
      <c r="A1256" t="s">
        <v>8221</v>
      </c>
      <c r="B1256">
        <v>18</v>
      </c>
      <c r="E1256">
        <f t="shared" si="19"/>
        <v>6.4945499218146399E-3</v>
      </c>
    </row>
    <row r="1257" spans="1:5" x14ac:dyDescent="0.3">
      <c r="A1257" t="s">
        <v>8221</v>
      </c>
      <c r="B1257">
        <v>19</v>
      </c>
      <c r="E1257">
        <f t="shared" si="19"/>
        <v>6.4931899618139262E-3</v>
      </c>
    </row>
    <row r="1258" spans="1:5" x14ac:dyDescent="0.3">
      <c r="A1258" t="s">
        <v>8221</v>
      </c>
      <c r="B1258">
        <v>19</v>
      </c>
      <c r="E1258">
        <f t="shared" si="19"/>
        <v>6.4931899618139262E-3</v>
      </c>
    </row>
    <row r="1259" spans="1:5" x14ac:dyDescent="0.3">
      <c r="A1259" t="s">
        <v>8221</v>
      </c>
      <c r="B1259">
        <v>19</v>
      </c>
      <c r="E1259">
        <f t="shared" si="19"/>
        <v>6.4931899618139262E-3</v>
      </c>
    </row>
    <row r="1260" spans="1:5" x14ac:dyDescent="0.3">
      <c r="A1260" t="s">
        <v>8221</v>
      </c>
      <c r="B1260">
        <v>19</v>
      </c>
      <c r="E1260">
        <f t="shared" si="19"/>
        <v>6.4931899618139262E-3</v>
      </c>
    </row>
    <row r="1261" spans="1:5" x14ac:dyDescent="0.3">
      <c r="A1261" t="s">
        <v>8221</v>
      </c>
      <c r="B1261">
        <v>19</v>
      </c>
      <c r="E1261">
        <f t="shared" si="19"/>
        <v>6.4931899618139262E-3</v>
      </c>
    </row>
    <row r="1262" spans="1:5" x14ac:dyDescent="0.3">
      <c r="A1262" t="s">
        <v>8221</v>
      </c>
      <c r="B1262">
        <v>19</v>
      </c>
      <c r="E1262">
        <f t="shared" si="19"/>
        <v>6.4931899618139262E-3</v>
      </c>
    </row>
    <row r="1263" spans="1:5" x14ac:dyDescent="0.3">
      <c r="A1263" t="s">
        <v>8221</v>
      </c>
      <c r="B1263">
        <v>19</v>
      </c>
      <c r="E1263">
        <f t="shared" si="19"/>
        <v>6.4931899618139262E-3</v>
      </c>
    </row>
    <row r="1264" spans="1:5" x14ac:dyDescent="0.3">
      <c r="A1264" t="s">
        <v>8221</v>
      </c>
      <c r="B1264">
        <v>19</v>
      </c>
      <c r="E1264">
        <f t="shared" si="19"/>
        <v>6.4931899618139262E-3</v>
      </c>
    </row>
    <row r="1265" spans="1:5" x14ac:dyDescent="0.3">
      <c r="A1265" t="s">
        <v>8221</v>
      </c>
      <c r="B1265">
        <v>19</v>
      </c>
      <c r="E1265">
        <f t="shared" si="19"/>
        <v>6.4931899618139262E-3</v>
      </c>
    </row>
    <row r="1266" spans="1:5" x14ac:dyDescent="0.3">
      <c r="A1266" t="s">
        <v>8221</v>
      </c>
      <c r="B1266">
        <v>19</v>
      </c>
      <c r="E1266">
        <f t="shared" si="19"/>
        <v>6.4931899618139262E-3</v>
      </c>
    </row>
    <row r="1267" spans="1:5" x14ac:dyDescent="0.3">
      <c r="A1267" t="s">
        <v>8221</v>
      </c>
      <c r="B1267">
        <v>19</v>
      </c>
      <c r="E1267">
        <f t="shared" si="19"/>
        <v>6.4931899618139262E-3</v>
      </c>
    </row>
    <row r="1268" spans="1:5" x14ac:dyDescent="0.3">
      <c r="A1268" t="s">
        <v>8221</v>
      </c>
      <c r="B1268">
        <v>20</v>
      </c>
      <c r="E1268">
        <f t="shared" si="19"/>
        <v>6.4901100139196435E-3</v>
      </c>
    </row>
    <row r="1269" spans="1:5" x14ac:dyDescent="0.3">
      <c r="A1269" t="s">
        <v>8221</v>
      </c>
      <c r="B1269">
        <v>20</v>
      </c>
      <c r="E1269">
        <f t="shared" si="19"/>
        <v>6.4901100139196435E-3</v>
      </c>
    </row>
    <row r="1270" spans="1:5" x14ac:dyDescent="0.3">
      <c r="A1270" t="s">
        <v>8221</v>
      </c>
      <c r="B1270">
        <v>20</v>
      </c>
      <c r="E1270">
        <f t="shared" si="19"/>
        <v>6.4901100139196435E-3</v>
      </c>
    </row>
    <row r="1271" spans="1:5" x14ac:dyDescent="0.3">
      <c r="A1271" t="s">
        <v>8221</v>
      </c>
      <c r="B1271">
        <v>20</v>
      </c>
      <c r="E1271">
        <f t="shared" si="19"/>
        <v>6.4901100139196435E-3</v>
      </c>
    </row>
    <row r="1272" spans="1:5" x14ac:dyDescent="0.3">
      <c r="A1272" t="s">
        <v>8221</v>
      </c>
      <c r="B1272">
        <v>20</v>
      </c>
      <c r="E1272">
        <f t="shared" si="19"/>
        <v>6.4901100139196435E-3</v>
      </c>
    </row>
    <row r="1273" spans="1:5" x14ac:dyDescent="0.3">
      <c r="A1273" t="s">
        <v>8221</v>
      </c>
      <c r="B1273">
        <v>20</v>
      </c>
      <c r="E1273">
        <f t="shared" si="19"/>
        <v>6.4901100139196435E-3</v>
      </c>
    </row>
    <row r="1274" spans="1:5" x14ac:dyDescent="0.3">
      <c r="A1274" t="s">
        <v>8221</v>
      </c>
      <c r="B1274">
        <v>20</v>
      </c>
      <c r="E1274">
        <f t="shared" si="19"/>
        <v>6.4901100139196435E-3</v>
      </c>
    </row>
    <row r="1275" spans="1:5" x14ac:dyDescent="0.3">
      <c r="A1275" t="s">
        <v>8221</v>
      </c>
      <c r="B1275">
        <v>20</v>
      </c>
      <c r="E1275">
        <f t="shared" si="19"/>
        <v>6.4901100139196435E-3</v>
      </c>
    </row>
    <row r="1276" spans="1:5" x14ac:dyDescent="0.3">
      <c r="A1276" t="s">
        <v>8221</v>
      </c>
      <c r="B1276">
        <v>21</v>
      </c>
      <c r="E1276">
        <f t="shared" si="19"/>
        <v>6.4853125259085025E-3</v>
      </c>
    </row>
    <row r="1277" spans="1:5" x14ac:dyDescent="0.3">
      <c r="A1277" t="s">
        <v>8221</v>
      </c>
      <c r="B1277">
        <v>21</v>
      </c>
      <c r="E1277">
        <f t="shared" si="19"/>
        <v>6.4853125259085025E-3</v>
      </c>
    </row>
    <row r="1278" spans="1:5" x14ac:dyDescent="0.3">
      <c r="A1278" t="s">
        <v>8221</v>
      </c>
      <c r="B1278">
        <v>21</v>
      </c>
      <c r="E1278">
        <f t="shared" si="19"/>
        <v>6.4853125259085025E-3</v>
      </c>
    </row>
    <row r="1279" spans="1:5" x14ac:dyDescent="0.3">
      <c r="A1279" t="s">
        <v>8221</v>
      </c>
      <c r="B1279">
        <v>21</v>
      </c>
      <c r="E1279">
        <f t="shared" si="19"/>
        <v>6.4853125259085025E-3</v>
      </c>
    </row>
    <row r="1280" spans="1:5" x14ac:dyDescent="0.3">
      <c r="A1280" t="s">
        <v>8221</v>
      </c>
      <c r="B1280">
        <v>21</v>
      </c>
      <c r="E1280">
        <f t="shared" si="19"/>
        <v>6.4853125259085025E-3</v>
      </c>
    </row>
    <row r="1281" spans="1:5" x14ac:dyDescent="0.3">
      <c r="A1281" t="s">
        <v>8221</v>
      </c>
      <c r="B1281">
        <v>21</v>
      </c>
      <c r="E1281">
        <f t="shared" si="19"/>
        <v>6.4853125259085025E-3</v>
      </c>
    </row>
    <row r="1282" spans="1:5" x14ac:dyDescent="0.3">
      <c r="A1282" t="s">
        <v>8221</v>
      </c>
      <c r="B1282">
        <v>21</v>
      </c>
      <c r="E1282">
        <f t="shared" si="19"/>
        <v>6.4853125259085025E-3</v>
      </c>
    </row>
    <row r="1283" spans="1:5" x14ac:dyDescent="0.3">
      <c r="A1283" t="s">
        <v>8221</v>
      </c>
      <c r="B1283">
        <v>21</v>
      </c>
      <c r="E1283">
        <f t="shared" ref="E1283:E1346" si="20">_xlfn.NORM.DIST(B1283,$C$2,$D$2,FALSE)</f>
        <v>6.4853125259085025E-3</v>
      </c>
    </row>
    <row r="1284" spans="1:5" x14ac:dyDescent="0.3">
      <c r="A1284" t="s">
        <v>8221</v>
      </c>
      <c r="B1284">
        <v>21</v>
      </c>
      <c r="E1284">
        <f t="shared" si="20"/>
        <v>6.4853125259085025E-3</v>
      </c>
    </row>
    <row r="1285" spans="1:5" x14ac:dyDescent="0.3">
      <c r="A1285" t="s">
        <v>8221</v>
      </c>
      <c r="B1285">
        <v>22</v>
      </c>
      <c r="E1285">
        <f t="shared" si="20"/>
        <v>6.4788013090225577E-3</v>
      </c>
    </row>
    <row r="1286" spans="1:5" x14ac:dyDescent="0.3">
      <c r="A1286" t="s">
        <v>8221</v>
      </c>
      <c r="B1286">
        <v>22</v>
      </c>
      <c r="E1286">
        <f t="shared" si="20"/>
        <v>6.4788013090225577E-3</v>
      </c>
    </row>
    <row r="1287" spans="1:5" x14ac:dyDescent="0.3">
      <c r="A1287" t="s">
        <v>8221</v>
      </c>
      <c r="B1287">
        <v>22</v>
      </c>
      <c r="E1287">
        <f t="shared" si="20"/>
        <v>6.4788013090225577E-3</v>
      </c>
    </row>
    <row r="1288" spans="1:5" x14ac:dyDescent="0.3">
      <c r="A1288" t="s">
        <v>8221</v>
      </c>
      <c r="B1288">
        <v>22</v>
      </c>
      <c r="E1288">
        <f t="shared" si="20"/>
        <v>6.4788013090225577E-3</v>
      </c>
    </row>
    <row r="1289" spans="1:5" x14ac:dyDescent="0.3">
      <c r="A1289" t="s">
        <v>8221</v>
      </c>
      <c r="B1289">
        <v>22</v>
      </c>
      <c r="E1289">
        <f t="shared" si="20"/>
        <v>6.4788013090225577E-3</v>
      </c>
    </row>
    <row r="1290" spans="1:5" x14ac:dyDescent="0.3">
      <c r="A1290" t="s">
        <v>8221</v>
      </c>
      <c r="B1290">
        <v>22</v>
      </c>
      <c r="E1290">
        <f t="shared" si="20"/>
        <v>6.4788013090225577E-3</v>
      </c>
    </row>
    <row r="1291" spans="1:5" x14ac:dyDescent="0.3">
      <c r="A1291" t="s">
        <v>8221</v>
      </c>
      <c r="B1291">
        <v>22</v>
      </c>
      <c r="E1291">
        <f t="shared" si="20"/>
        <v>6.4788013090225577E-3</v>
      </c>
    </row>
    <row r="1292" spans="1:5" x14ac:dyDescent="0.3">
      <c r="A1292" t="s">
        <v>8221</v>
      </c>
      <c r="B1292">
        <v>23</v>
      </c>
      <c r="E1292">
        <f t="shared" si="20"/>
        <v>6.4705815329234133E-3</v>
      </c>
    </row>
    <row r="1293" spans="1:5" x14ac:dyDescent="0.3">
      <c r="A1293" t="s">
        <v>8221</v>
      </c>
      <c r="B1293">
        <v>23</v>
      </c>
      <c r="E1293">
        <f t="shared" si="20"/>
        <v>6.4705815329234133E-3</v>
      </c>
    </row>
    <row r="1294" spans="1:5" x14ac:dyDescent="0.3">
      <c r="A1294" t="s">
        <v>8221</v>
      </c>
      <c r="B1294">
        <v>23</v>
      </c>
      <c r="E1294">
        <f t="shared" si="20"/>
        <v>6.4705815329234133E-3</v>
      </c>
    </row>
    <row r="1295" spans="1:5" x14ac:dyDescent="0.3">
      <c r="A1295" t="s">
        <v>8221</v>
      </c>
      <c r="B1295">
        <v>23</v>
      </c>
      <c r="E1295">
        <f t="shared" si="20"/>
        <v>6.4705815329234133E-3</v>
      </c>
    </row>
    <row r="1296" spans="1:5" x14ac:dyDescent="0.3">
      <c r="A1296" t="s">
        <v>8221</v>
      </c>
      <c r="B1296">
        <v>23</v>
      </c>
      <c r="E1296">
        <f t="shared" si="20"/>
        <v>6.4705815329234133E-3</v>
      </c>
    </row>
    <row r="1297" spans="1:5" x14ac:dyDescent="0.3">
      <c r="A1297" t="s">
        <v>8221</v>
      </c>
      <c r="B1297">
        <v>23</v>
      </c>
      <c r="E1297">
        <f t="shared" si="20"/>
        <v>6.4705815329234133E-3</v>
      </c>
    </row>
    <row r="1298" spans="1:5" x14ac:dyDescent="0.3">
      <c r="A1298" t="s">
        <v>8221</v>
      </c>
      <c r="B1298">
        <v>23</v>
      </c>
      <c r="E1298">
        <f t="shared" si="20"/>
        <v>6.4705815329234133E-3</v>
      </c>
    </row>
    <row r="1299" spans="1:5" x14ac:dyDescent="0.3">
      <c r="A1299" t="s">
        <v>8221</v>
      </c>
      <c r="B1299">
        <v>24</v>
      </c>
      <c r="E1299">
        <f t="shared" si="20"/>
        <v>6.4606597188519707E-3</v>
      </c>
    </row>
    <row r="1300" spans="1:5" x14ac:dyDescent="0.3">
      <c r="A1300" t="s">
        <v>8221</v>
      </c>
      <c r="B1300">
        <v>24</v>
      </c>
      <c r="E1300">
        <f t="shared" si="20"/>
        <v>6.4606597188519707E-3</v>
      </c>
    </row>
    <row r="1301" spans="1:5" x14ac:dyDescent="0.3">
      <c r="A1301" t="s">
        <v>8221</v>
      </c>
      <c r="B1301">
        <v>24</v>
      </c>
      <c r="E1301">
        <f t="shared" si="20"/>
        <v>6.4606597188519707E-3</v>
      </c>
    </row>
    <row r="1302" spans="1:5" x14ac:dyDescent="0.3">
      <c r="A1302" t="s">
        <v>8221</v>
      </c>
      <c r="B1302">
        <v>24</v>
      </c>
      <c r="E1302">
        <f t="shared" si="20"/>
        <v>6.4606597188519707E-3</v>
      </c>
    </row>
    <row r="1303" spans="1:5" x14ac:dyDescent="0.3">
      <c r="A1303" t="s">
        <v>8221</v>
      </c>
      <c r="B1303">
        <v>24</v>
      </c>
      <c r="E1303">
        <f t="shared" si="20"/>
        <v>6.4606597188519707E-3</v>
      </c>
    </row>
    <row r="1304" spans="1:5" x14ac:dyDescent="0.3">
      <c r="A1304" t="s">
        <v>8221</v>
      </c>
      <c r="B1304">
        <v>24</v>
      </c>
      <c r="E1304">
        <f t="shared" si="20"/>
        <v>6.4606597188519707E-3</v>
      </c>
    </row>
    <row r="1305" spans="1:5" x14ac:dyDescent="0.3">
      <c r="A1305" t="s">
        <v>8221</v>
      </c>
      <c r="B1305">
        <v>24</v>
      </c>
      <c r="E1305">
        <f t="shared" si="20"/>
        <v>6.4606597188519707E-3</v>
      </c>
    </row>
    <row r="1306" spans="1:5" x14ac:dyDescent="0.3">
      <c r="A1306" t="s">
        <v>8221</v>
      </c>
      <c r="B1306">
        <v>24</v>
      </c>
      <c r="E1306">
        <f t="shared" si="20"/>
        <v>6.4606597188519707E-3</v>
      </c>
    </row>
    <row r="1307" spans="1:5" x14ac:dyDescent="0.3">
      <c r="A1307" t="s">
        <v>8221</v>
      </c>
      <c r="B1307">
        <v>24</v>
      </c>
      <c r="E1307">
        <f t="shared" si="20"/>
        <v>6.4606597188519707E-3</v>
      </c>
    </row>
    <row r="1308" spans="1:5" x14ac:dyDescent="0.3">
      <c r="A1308" t="s">
        <v>8221</v>
      </c>
      <c r="B1308">
        <v>24</v>
      </c>
      <c r="E1308">
        <f t="shared" si="20"/>
        <v>6.4606597188519707E-3</v>
      </c>
    </row>
    <row r="1309" spans="1:5" x14ac:dyDescent="0.3">
      <c r="A1309" t="s">
        <v>8221</v>
      </c>
      <c r="B1309">
        <v>24</v>
      </c>
      <c r="E1309">
        <f t="shared" si="20"/>
        <v>6.4606597188519707E-3</v>
      </c>
    </row>
    <row r="1310" spans="1:5" x14ac:dyDescent="0.3">
      <c r="A1310" t="s">
        <v>8221</v>
      </c>
      <c r="B1310">
        <v>24</v>
      </c>
      <c r="E1310">
        <f t="shared" si="20"/>
        <v>6.4606597188519707E-3</v>
      </c>
    </row>
    <row r="1311" spans="1:5" x14ac:dyDescent="0.3">
      <c r="A1311" t="s">
        <v>8221</v>
      </c>
      <c r="B1311">
        <v>24</v>
      </c>
      <c r="E1311">
        <f t="shared" si="20"/>
        <v>6.4606597188519707E-3</v>
      </c>
    </row>
    <row r="1312" spans="1:5" x14ac:dyDescent="0.3">
      <c r="A1312" t="s">
        <v>8221</v>
      </c>
      <c r="B1312">
        <v>25</v>
      </c>
      <c r="E1312">
        <f t="shared" si="20"/>
        <v>6.4490437310063828E-3</v>
      </c>
    </row>
    <row r="1313" spans="1:5" x14ac:dyDescent="0.3">
      <c r="A1313" t="s">
        <v>8221</v>
      </c>
      <c r="B1313">
        <v>25</v>
      </c>
      <c r="E1313">
        <f t="shared" si="20"/>
        <v>6.4490437310063828E-3</v>
      </c>
    </row>
    <row r="1314" spans="1:5" x14ac:dyDescent="0.3">
      <c r="A1314" t="s">
        <v>8221</v>
      </c>
      <c r="B1314">
        <v>25</v>
      </c>
      <c r="E1314">
        <f t="shared" si="20"/>
        <v>6.4490437310063828E-3</v>
      </c>
    </row>
    <row r="1315" spans="1:5" x14ac:dyDescent="0.3">
      <c r="A1315" t="s">
        <v>8221</v>
      </c>
      <c r="B1315">
        <v>25</v>
      </c>
      <c r="E1315">
        <f t="shared" si="20"/>
        <v>6.4490437310063828E-3</v>
      </c>
    </row>
    <row r="1316" spans="1:5" x14ac:dyDescent="0.3">
      <c r="A1316" t="s">
        <v>8221</v>
      </c>
      <c r="B1316">
        <v>25</v>
      </c>
      <c r="E1316">
        <f t="shared" si="20"/>
        <v>6.4490437310063828E-3</v>
      </c>
    </row>
    <row r="1317" spans="1:5" x14ac:dyDescent="0.3">
      <c r="A1317" t="s">
        <v>8221</v>
      </c>
      <c r="B1317">
        <v>25</v>
      </c>
      <c r="E1317">
        <f t="shared" si="20"/>
        <v>6.4490437310063828E-3</v>
      </c>
    </row>
    <row r="1318" spans="1:5" x14ac:dyDescent="0.3">
      <c r="A1318" t="s">
        <v>8221</v>
      </c>
      <c r="B1318">
        <v>25</v>
      </c>
      <c r="E1318">
        <f t="shared" si="20"/>
        <v>6.4490437310063828E-3</v>
      </c>
    </row>
    <row r="1319" spans="1:5" x14ac:dyDescent="0.3">
      <c r="A1319" t="s">
        <v>8221</v>
      </c>
      <c r="B1319">
        <v>26</v>
      </c>
      <c r="E1319">
        <f t="shared" si="20"/>
        <v>6.4357427661541804E-3</v>
      </c>
    </row>
    <row r="1320" spans="1:5" x14ac:dyDescent="0.3">
      <c r="A1320" t="s">
        <v>8221</v>
      </c>
      <c r="B1320">
        <v>26</v>
      </c>
      <c r="E1320">
        <f t="shared" si="20"/>
        <v>6.4357427661541804E-3</v>
      </c>
    </row>
    <row r="1321" spans="1:5" x14ac:dyDescent="0.3">
      <c r="A1321" t="s">
        <v>8221</v>
      </c>
      <c r="B1321">
        <v>26</v>
      </c>
      <c r="E1321">
        <f t="shared" si="20"/>
        <v>6.4357427661541804E-3</v>
      </c>
    </row>
    <row r="1322" spans="1:5" x14ac:dyDescent="0.3">
      <c r="A1322" t="s">
        <v>8221</v>
      </c>
      <c r="B1322">
        <v>26</v>
      </c>
      <c r="E1322">
        <f t="shared" si="20"/>
        <v>6.4357427661541804E-3</v>
      </c>
    </row>
    <row r="1323" spans="1:5" x14ac:dyDescent="0.3">
      <c r="A1323" t="s">
        <v>8221</v>
      </c>
      <c r="B1323">
        <v>26</v>
      </c>
      <c r="E1323">
        <f t="shared" si="20"/>
        <v>6.4357427661541804E-3</v>
      </c>
    </row>
    <row r="1324" spans="1:5" x14ac:dyDescent="0.3">
      <c r="A1324" t="s">
        <v>8221</v>
      </c>
      <c r="B1324">
        <v>26</v>
      </c>
      <c r="E1324">
        <f t="shared" si="20"/>
        <v>6.4357427661541804E-3</v>
      </c>
    </row>
    <row r="1325" spans="1:5" x14ac:dyDescent="0.3">
      <c r="A1325" t="s">
        <v>8221</v>
      </c>
      <c r="B1325">
        <v>27</v>
      </c>
      <c r="E1325">
        <f t="shared" si="20"/>
        <v>6.4207673414977675E-3</v>
      </c>
    </row>
    <row r="1326" spans="1:5" x14ac:dyDescent="0.3">
      <c r="A1326" t="s">
        <v>8221</v>
      </c>
      <c r="B1326">
        <v>27</v>
      </c>
      <c r="E1326">
        <f t="shared" si="20"/>
        <v>6.4207673414977675E-3</v>
      </c>
    </row>
    <row r="1327" spans="1:5" x14ac:dyDescent="0.3">
      <c r="A1327" t="s">
        <v>8221</v>
      </c>
      <c r="B1327">
        <v>27</v>
      </c>
      <c r="E1327">
        <f t="shared" si="20"/>
        <v>6.4207673414977675E-3</v>
      </c>
    </row>
    <row r="1328" spans="1:5" x14ac:dyDescent="0.3">
      <c r="A1328" t="s">
        <v>8221</v>
      </c>
      <c r="B1328">
        <v>27</v>
      </c>
      <c r="E1328">
        <f t="shared" si="20"/>
        <v>6.4207673414977675E-3</v>
      </c>
    </row>
    <row r="1329" spans="1:5" x14ac:dyDescent="0.3">
      <c r="A1329" t="s">
        <v>8221</v>
      </c>
      <c r="B1329">
        <v>27</v>
      </c>
      <c r="E1329">
        <f t="shared" si="20"/>
        <v>6.4207673414977675E-3</v>
      </c>
    </row>
    <row r="1330" spans="1:5" x14ac:dyDescent="0.3">
      <c r="A1330" t="s">
        <v>8221</v>
      </c>
      <c r="B1330">
        <v>27</v>
      </c>
      <c r="E1330">
        <f t="shared" si="20"/>
        <v>6.4207673414977675E-3</v>
      </c>
    </row>
    <row r="1331" spans="1:5" x14ac:dyDescent="0.3">
      <c r="A1331" t="s">
        <v>8221</v>
      </c>
      <c r="B1331">
        <v>27</v>
      </c>
      <c r="E1331">
        <f t="shared" si="20"/>
        <v>6.4207673414977675E-3</v>
      </c>
    </row>
    <row r="1332" spans="1:5" x14ac:dyDescent="0.3">
      <c r="A1332" t="s">
        <v>8221</v>
      </c>
      <c r="B1332">
        <v>28</v>
      </c>
      <c r="E1332">
        <f t="shared" si="20"/>
        <v>6.4041292808157133E-3</v>
      </c>
    </row>
    <row r="1333" spans="1:5" x14ac:dyDescent="0.3">
      <c r="A1333" t="s">
        <v>8221</v>
      </c>
      <c r="B1333">
        <v>28</v>
      </c>
      <c r="E1333">
        <f t="shared" si="20"/>
        <v>6.4041292808157133E-3</v>
      </c>
    </row>
    <row r="1334" spans="1:5" x14ac:dyDescent="0.3">
      <c r="A1334" t="s">
        <v>8221</v>
      </c>
      <c r="B1334">
        <v>28</v>
      </c>
      <c r="E1334">
        <f t="shared" si="20"/>
        <v>6.4041292808157133E-3</v>
      </c>
    </row>
    <row r="1335" spans="1:5" x14ac:dyDescent="0.3">
      <c r="A1335" t="s">
        <v>8221</v>
      </c>
      <c r="B1335">
        <v>28</v>
      </c>
      <c r="E1335">
        <f t="shared" si="20"/>
        <v>6.4041292808157133E-3</v>
      </c>
    </row>
    <row r="1336" spans="1:5" x14ac:dyDescent="0.3">
      <c r="A1336" t="s">
        <v>8221</v>
      </c>
      <c r="B1336">
        <v>28</v>
      </c>
      <c r="E1336">
        <f t="shared" si="20"/>
        <v>6.4041292808157133E-3</v>
      </c>
    </row>
    <row r="1337" spans="1:5" x14ac:dyDescent="0.3">
      <c r="A1337" t="s">
        <v>8221</v>
      </c>
      <c r="B1337">
        <v>28</v>
      </c>
      <c r="E1337">
        <f t="shared" si="20"/>
        <v>6.4041292808157133E-3</v>
      </c>
    </row>
    <row r="1338" spans="1:5" x14ac:dyDescent="0.3">
      <c r="A1338" t="s">
        <v>8221</v>
      </c>
      <c r="B1338">
        <v>28</v>
      </c>
      <c r="E1338">
        <f t="shared" si="20"/>
        <v>6.4041292808157133E-3</v>
      </c>
    </row>
    <row r="1339" spans="1:5" x14ac:dyDescent="0.3">
      <c r="A1339" t="s">
        <v>8221</v>
      </c>
      <c r="B1339">
        <v>28</v>
      </c>
      <c r="E1339">
        <f t="shared" si="20"/>
        <v>6.4041292808157133E-3</v>
      </c>
    </row>
    <row r="1340" spans="1:5" x14ac:dyDescent="0.3">
      <c r="A1340" t="s">
        <v>8221</v>
      </c>
      <c r="B1340">
        <v>29</v>
      </c>
      <c r="E1340">
        <f t="shared" si="20"/>
        <v>6.385841698905389E-3</v>
      </c>
    </row>
    <row r="1341" spans="1:5" x14ac:dyDescent="0.3">
      <c r="A1341" t="s">
        <v>8221</v>
      </c>
      <c r="B1341">
        <v>29</v>
      </c>
      <c r="E1341">
        <f t="shared" si="20"/>
        <v>6.385841698905389E-3</v>
      </c>
    </row>
    <row r="1342" spans="1:5" x14ac:dyDescent="0.3">
      <c r="A1342" t="s">
        <v>8221</v>
      </c>
      <c r="B1342">
        <v>29</v>
      </c>
      <c r="E1342">
        <f t="shared" si="20"/>
        <v>6.385841698905389E-3</v>
      </c>
    </row>
    <row r="1343" spans="1:5" x14ac:dyDescent="0.3">
      <c r="A1343" t="s">
        <v>8221</v>
      </c>
      <c r="B1343">
        <v>29</v>
      </c>
      <c r="E1343">
        <f t="shared" si="20"/>
        <v>6.385841698905389E-3</v>
      </c>
    </row>
    <row r="1344" spans="1:5" x14ac:dyDescent="0.3">
      <c r="A1344" t="s">
        <v>8221</v>
      </c>
      <c r="B1344">
        <v>29</v>
      </c>
      <c r="E1344">
        <f t="shared" si="20"/>
        <v>6.385841698905389E-3</v>
      </c>
    </row>
    <row r="1345" spans="1:5" x14ac:dyDescent="0.3">
      <c r="A1345" t="s">
        <v>8221</v>
      </c>
      <c r="B1345">
        <v>29</v>
      </c>
      <c r="E1345">
        <f t="shared" si="20"/>
        <v>6.385841698905389E-3</v>
      </c>
    </row>
    <row r="1346" spans="1:5" x14ac:dyDescent="0.3">
      <c r="A1346" t="s">
        <v>8221</v>
      </c>
      <c r="B1346">
        <v>29</v>
      </c>
      <c r="E1346">
        <f t="shared" si="20"/>
        <v>6.385841698905389E-3</v>
      </c>
    </row>
    <row r="1347" spans="1:5" x14ac:dyDescent="0.3">
      <c r="A1347" t="s">
        <v>8221</v>
      </c>
      <c r="B1347">
        <v>29</v>
      </c>
      <c r="E1347">
        <f t="shared" ref="E1347:E1410" si="21">_xlfn.NORM.DIST(B1347,$C$2,$D$2,FALSE)</f>
        <v>6.385841698905389E-3</v>
      </c>
    </row>
    <row r="1348" spans="1:5" x14ac:dyDescent="0.3">
      <c r="A1348" t="s">
        <v>8221</v>
      </c>
      <c r="B1348">
        <v>29</v>
      </c>
      <c r="E1348">
        <f t="shared" si="21"/>
        <v>6.385841698905389E-3</v>
      </c>
    </row>
    <row r="1349" spans="1:5" x14ac:dyDescent="0.3">
      <c r="A1349" t="s">
        <v>8221</v>
      </c>
      <c r="B1349">
        <v>30</v>
      </c>
      <c r="E1349">
        <f t="shared" si="21"/>
        <v>6.3659189843556238E-3</v>
      </c>
    </row>
    <row r="1350" spans="1:5" x14ac:dyDescent="0.3">
      <c r="A1350" t="s">
        <v>8221</v>
      </c>
      <c r="B1350">
        <v>30</v>
      </c>
      <c r="E1350">
        <f t="shared" si="21"/>
        <v>6.3659189843556238E-3</v>
      </c>
    </row>
    <row r="1351" spans="1:5" x14ac:dyDescent="0.3">
      <c r="A1351" t="s">
        <v>8221</v>
      </c>
      <c r="B1351">
        <v>30</v>
      </c>
      <c r="E1351">
        <f t="shared" si="21"/>
        <v>6.3659189843556238E-3</v>
      </c>
    </row>
    <row r="1352" spans="1:5" x14ac:dyDescent="0.3">
      <c r="A1352" t="s">
        <v>8221</v>
      </c>
      <c r="B1352">
        <v>30</v>
      </c>
      <c r="E1352">
        <f t="shared" si="21"/>
        <v>6.3659189843556238E-3</v>
      </c>
    </row>
    <row r="1353" spans="1:5" x14ac:dyDescent="0.3">
      <c r="A1353" t="s">
        <v>8221</v>
      </c>
      <c r="B1353">
        <v>30</v>
      </c>
      <c r="E1353">
        <f t="shared" si="21"/>
        <v>6.3659189843556238E-3</v>
      </c>
    </row>
    <row r="1354" spans="1:5" x14ac:dyDescent="0.3">
      <c r="A1354" t="s">
        <v>8221</v>
      </c>
      <c r="B1354">
        <v>30</v>
      </c>
      <c r="E1354">
        <f t="shared" si="21"/>
        <v>6.3659189843556238E-3</v>
      </c>
    </row>
    <row r="1355" spans="1:5" x14ac:dyDescent="0.3">
      <c r="A1355" t="s">
        <v>8221</v>
      </c>
      <c r="B1355">
        <v>30</v>
      </c>
      <c r="E1355">
        <f t="shared" si="21"/>
        <v>6.3659189843556238E-3</v>
      </c>
    </row>
    <row r="1356" spans="1:5" x14ac:dyDescent="0.3">
      <c r="A1356" t="s">
        <v>8221</v>
      </c>
      <c r="B1356">
        <v>31</v>
      </c>
      <c r="E1356">
        <f t="shared" si="21"/>
        <v>6.3443767806810273E-3</v>
      </c>
    </row>
    <row r="1357" spans="1:5" x14ac:dyDescent="0.3">
      <c r="A1357" t="s">
        <v>8221</v>
      </c>
      <c r="B1357">
        <v>31</v>
      </c>
      <c r="E1357">
        <f t="shared" si="21"/>
        <v>6.3443767806810273E-3</v>
      </c>
    </row>
    <row r="1358" spans="1:5" x14ac:dyDescent="0.3">
      <c r="A1358" t="s">
        <v>8221</v>
      </c>
      <c r="B1358">
        <v>31</v>
      </c>
      <c r="E1358">
        <f t="shared" si="21"/>
        <v>6.3443767806810273E-3</v>
      </c>
    </row>
    <row r="1359" spans="1:5" x14ac:dyDescent="0.3">
      <c r="A1359" t="s">
        <v>8221</v>
      </c>
      <c r="B1359">
        <v>31</v>
      </c>
      <c r="E1359">
        <f t="shared" si="21"/>
        <v>6.3443767806810273E-3</v>
      </c>
    </row>
    <row r="1360" spans="1:5" x14ac:dyDescent="0.3">
      <c r="A1360" t="s">
        <v>8221</v>
      </c>
      <c r="B1360">
        <v>31</v>
      </c>
      <c r="E1360">
        <f t="shared" si="21"/>
        <v>6.3443767806810273E-3</v>
      </c>
    </row>
    <row r="1361" spans="1:5" x14ac:dyDescent="0.3">
      <c r="A1361" t="s">
        <v>8221</v>
      </c>
      <c r="B1361">
        <v>31</v>
      </c>
      <c r="E1361">
        <f t="shared" si="21"/>
        <v>6.3443767806810273E-3</v>
      </c>
    </row>
    <row r="1362" spans="1:5" x14ac:dyDescent="0.3">
      <c r="A1362" t="s">
        <v>8221</v>
      </c>
      <c r="B1362">
        <v>31</v>
      </c>
      <c r="E1362">
        <f t="shared" si="21"/>
        <v>6.3443767806810273E-3</v>
      </c>
    </row>
    <row r="1363" spans="1:5" x14ac:dyDescent="0.3">
      <c r="A1363" t="s">
        <v>8221</v>
      </c>
      <c r="B1363">
        <v>32</v>
      </c>
      <c r="E1363">
        <f t="shared" si="21"/>
        <v>6.3212319658526419E-3</v>
      </c>
    </row>
    <row r="1364" spans="1:5" x14ac:dyDescent="0.3">
      <c r="A1364" t="s">
        <v>8221</v>
      </c>
      <c r="B1364">
        <v>32</v>
      </c>
      <c r="E1364">
        <f t="shared" si="21"/>
        <v>6.3212319658526419E-3</v>
      </c>
    </row>
    <row r="1365" spans="1:5" x14ac:dyDescent="0.3">
      <c r="A1365" t="s">
        <v>8221</v>
      </c>
      <c r="B1365">
        <v>32</v>
      </c>
      <c r="E1365">
        <f t="shared" si="21"/>
        <v>6.3212319658526419E-3</v>
      </c>
    </row>
    <row r="1366" spans="1:5" x14ac:dyDescent="0.3">
      <c r="A1366" t="s">
        <v>8221</v>
      </c>
      <c r="B1366">
        <v>33</v>
      </c>
      <c r="E1366">
        <f t="shared" si="21"/>
        <v>6.2965026302623942E-3</v>
      </c>
    </row>
    <row r="1367" spans="1:5" x14ac:dyDescent="0.3">
      <c r="A1367" t="s">
        <v>8221</v>
      </c>
      <c r="B1367">
        <v>33</v>
      </c>
      <c r="E1367">
        <f t="shared" si="21"/>
        <v>6.2965026302623942E-3</v>
      </c>
    </row>
    <row r="1368" spans="1:5" x14ac:dyDescent="0.3">
      <c r="A1368" t="s">
        <v>8221</v>
      </c>
      <c r="B1368">
        <v>33</v>
      </c>
      <c r="E1368">
        <f t="shared" si="21"/>
        <v>6.2965026302623942E-3</v>
      </c>
    </row>
    <row r="1369" spans="1:5" x14ac:dyDescent="0.3">
      <c r="A1369" t="s">
        <v>8221</v>
      </c>
      <c r="B1369">
        <v>33</v>
      </c>
      <c r="E1369">
        <f t="shared" si="21"/>
        <v>6.2965026302623942E-3</v>
      </c>
    </row>
    <row r="1370" spans="1:5" x14ac:dyDescent="0.3">
      <c r="A1370" t="s">
        <v>8221</v>
      </c>
      <c r="B1370">
        <v>33</v>
      </c>
      <c r="E1370">
        <f t="shared" si="21"/>
        <v>6.2965026302623942E-3</v>
      </c>
    </row>
    <row r="1371" spans="1:5" x14ac:dyDescent="0.3">
      <c r="A1371" t="s">
        <v>8221</v>
      </c>
      <c r="B1371">
        <v>33</v>
      </c>
      <c r="E1371">
        <f t="shared" si="21"/>
        <v>6.2965026302623942E-3</v>
      </c>
    </row>
    <row r="1372" spans="1:5" x14ac:dyDescent="0.3">
      <c r="A1372" t="s">
        <v>8221</v>
      </c>
      <c r="B1372">
        <v>33</v>
      </c>
      <c r="E1372">
        <f t="shared" si="21"/>
        <v>6.2965026302623942E-3</v>
      </c>
    </row>
    <row r="1373" spans="1:5" x14ac:dyDescent="0.3">
      <c r="A1373" t="s">
        <v>8221</v>
      </c>
      <c r="B1373">
        <v>34</v>
      </c>
      <c r="E1373">
        <f t="shared" si="21"/>
        <v>6.2702080531616012E-3</v>
      </c>
    </row>
    <row r="1374" spans="1:5" x14ac:dyDescent="0.3">
      <c r="A1374" t="s">
        <v>8221</v>
      </c>
      <c r="B1374">
        <v>34</v>
      </c>
      <c r="E1374">
        <f t="shared" si="21"/>
        <v>6.2702080531616012E-3</v>
      </c>
    </row>
    <row r="1375" spans="1:5" x14ac:dyDescent="0.3">
      <c r="A1375" t="s">
        <v>8221</v>
      </c>
      <c r="B1375">
        <v>34</v>
      </c>
      <c r="E1375">
        <f t="shared" si="21"/>
        <v>6.2702080531616012E-3</v>
      </c>
    </row>
    <row r="1376" spans="1:5" x14ac:dyDescent="0.3">
      <c r="A1376" t="s">
        <v>8221</v>
      </c>
      <c r="B1376">
        <v>34</v>
      </c>
      <c r="E1376">
        <f t="shared" si="21"/>
        <v>6.2702080531616012E-3</v>
      </c>
    </row>
    <row r="1377" spans="1:5" x14ac:dyDescent="0.3">
      <c r="A1377" t="s">
        <v>8221</v>
      </c>
      <c r="B1377">
        <v>34</v>
      </c>
      <c r="E1377">
        <f t="shared" si="21"/>
        <v>6.2702080531616012E-3</v>
      </c>
    </row>
    <row r="1378" spans="1:5" x14ac:dyDescent="0.3">
      <c r="A1378" t="s">
        <v>8221</v>
      </c>
      <c r="B1378">
        <v>35</v>
      </c>
      <c r="E1378">
        <f t="shared" si="21"/>
        <v>6.2423686776165261E-3</v>
      </c>
    </row>
    <row r="1379" spans="1:5" x14ac:dyDescent="0.3">
      <c r="A1379" t="s">
        <v>8221</v>
      </c>
      <c r="B1379">
        <v>36</v>
      </c>
      <c r="E1379">
        <f t="shared" si="21"/>
        <v>6.2130060840264846E-3</v>
      </c>
    </row>
    <row r="1380" spans="1:5" x14ac:dyDescent="0.3">
      <c r="A1380" t="s">
        <v>8221</v>
      </c>
      <c r="B1380">
        <v>36</v>
      </c>
      <c r="E1380">
        <f t="shared" si="21"/>
        <v>6.2130060840264846E-3</v>
      </c>
    </row>
    <row r="1381" spans="1:5" x14ac:dyDescent="0.3">
      <c r="A1381" t="s">
        <v>8221</v>
      </c>
      <c r="B1381">
        <v>36</v>
      </c>
      <c r="E1381">
        <f t="shared" si="21"/>
        <v>6.2130060840264846E-3</v>
      </c>
    </row>
    <row r="1382" spans="1:5" x14ac:dyDescent="0.3">
      <c r="A1382" t="s">
        <v>8221</v>
      </c>
      <c r="B1382">
        <v>36</v>
      </c>
      <c r="E1382">
        <f t="shared" si="21"/>
        <v>6.2130060840264846E-3</v>
      </c>
    </row>
    <row r="1383" spans="1:5" x14ac:dyDescent="0.3">
      <c r="A1383" t="s">
        <v>8221</v>
      </c>
      <c r="B1383">
        <v>36</v>
      </c>
      <c r="E1383">
        <f t="shared" si="21"/>
        <v>6.2130060840264846E-3</v>
      </c>
    </row>
    <row r="1384" spans="1:5" x14ac:dyDescent="0.3">
      <c r="A1384" t="s">
        <v>8221</v>
      </c>
      <c r="B1384">
        <v>37</v>
      </c>
      <c r="E1384">
        <f t="shared" si="21"/>
        <v>6.1821429622525232E-3</v>
      </c>
    </row>
    <row r="1385" spans="1:5" x14ac:dyDescent="0.3">
      <c r="A1385" t="s">
        <v>8221</v>
      </c>
      <c r="B1385">
        <v>37</v>
      </c>
      <c r="E1385">
        <f t="shared" si="21"/>
        <v>6.1821429622525232E-3</v>
      </c>
    </row>
    <row r="1386" spans="1:5" x14ac:dyDescent="0.3">
      <c r="A1386" t="s">
        <v>8221</v>
      </c>
      <c r="B1386">
        <v>37</v>
      </c>
      <c r="E1386">
        <f t="shared" si="21"/>
        <v>6.1821429622525232E-3</v>
      </c>
    </row>
    <row r="1387" spans="1:5" x14ac:dyDescent="0.3">
      <c r="A1387" t="s">
        <v>8221</v>
      </c>
      <c r="B1387">
        <v>37</v>
      </c>
      <c r="E1387">
        <f t="shared" si="21"/>
        <v>6.1821429622525232E-3</v>
      </c>
    </row>
    <row r="1388" spans="1:5" x14ac:dyDescent="0.3">
      <c r="A1388" t="s">
        <v>8221</v>
      </c>
      <c r="B1388">
        <v>37</v>
      </c>
      <c r="E1388">
        <f t="shared" si="21"/>
        <v>6.1821429622525232E-3</v>
      </c>
    </row>
    <row r="1389" spans="1:5" x14ac:dyDescent="0.3">
      <c r="A1389" t="s">
        <v>8221</v>
      </c>
      <c r="B1389">
        <v>37</v>
      </c>
      <c r="E1389">
        <f t="shared" si="21"/>
        <v>6.1821429622525232E-3</v>
      </c>
    </row>
    <row r="1390" spans="1:5" x14ac:dyDescent="0.3">
      <c r="A1390" t="s">
        <v>8221</v>
      </c>
      <c r="B1390">
        <v>37</v>
      </c>
      <c r="E1390">
        <f t="shared" si="21"/>
        <v>6.1821429622525232E-3</v>
      </c>
    </row>
    <row r="1391" spans="1:5" x14ac:dyDescent="0.3">
      <c r="A1391" t="s">
        <v>8221</v>
      </c>
      <c r="B1391">
        <v>37</v>
      </c>
      <c r="E1391">
        <f t="shared" si="21"/>
        <v>6.1821429622525232E-3</v>
      </c>
    </row>
    <row r="1392" spans="1:5" x14ac:dyDescent="0.3">
      <c r="A1392" t="s">
        <v>8221</v>
      </c>
      <c r="B1392">
        <v>38</v>
      </c>
      <c r="E1392">
        <f t="shared" si="21"/>
        <v>6.1498030824070514E-3</v>
      </c>
    </row>
    <row r="1393" spans="1:5" x14ac:dyDescent="0.3">
      <c r="A1393" t="s">
        <v>8221</v>
      </c>
      <c r="B1393">
        <v>38</v>
      </c>
      <c r="E1393">
        <f t="shared" si="21"/>
        <v>6.1498030824070514E-3</v>
      </c>
    </row>
    <row r="1394" spans="1:5" x14ac:dyDescent="0.3">
      <c r="A1394" t="s">
        <v>8221</v>
      </c>
      <c r="B1394">
        <v>38</v>
      </c>
      <c r="E1394">
        <f t="shared" si="21"/>
        <v>6.1498030824070514E-3</v>
      </c>
    </row>
    <row r="1395" spans="1:5" x14ac:dyDescent="0.3">
      <c r="A1395" t="s">
        <v>8221</v>
      </c>
      <c r="B1395">
        <v>38</v>
      </c>
      <c r="E1395">
        <f t="shared" si="21"/>
        <v>6.1498030824070514E-3</v>
      </c>
    </row>
    <row r="1396" spans="1:5" x14ac:dyDescent="0.3">
      <c r="A1396" t="s">
        <v>8221</v>
      </c>
      <c r="B1396">
        <v>38</v>
      </c>
      <c r="E1396">
        <f t="shared" si="21"/>
        <v>6.1498030824070514E-3</v>
      </c>
    </row>
    <row r="1397" spans="1:5" x14ac:dyDescent="0.3">
      <c r="A1397" t="s">
        <v>8221</v>
      </c>
      <c r="B1397">
        <v>39</v>
      </c>
      <c r="E1397">
        <f t="shared" si="21"/>
        <v>6.1160112643570495E-3</v>
      </c>
    </row>
    <row r="1398" spans="1:5" x14ac:dyDescent="0.3">
      <c r="A1398" t="s">
        <v>8221</v>
      </c>
      <c r="B1398">
        <v>39</v>
      </c>
      <c r="E1398">
        <f t="shared" si="21"/>
        <v>6.1160112643570495E-3</v>
      </c>
    </row>
    <row r="1399" spans="1:5" x14ac:dyDescent="0.3">
      <c r="A1399" t="s">
        <v>8221</v>
      </c>
      <c r="B1399">
        <v>39</v>
      </c>
      <c r="E1399">
        <f t="shared" si="21"/>
        <v>6.1160112643570495E-3</v>
      </c>
    </row>
    <row r="1400" spans="1:5" x14ac:dyDescent="0.3">
      <c r="A1400" t="s">
        <v>8221</v>
      </c>
      <c r="B1400">
        <v>39</v>
      </c>
      <c r="E1400">
        <f t="shared" si="21"/>
        <v>6.1160112643570495E-3</v>
      </c>
    </row>
    <row r="1401" spans="1:5" x14ac:dyDescent="0.3">
      <c r="A1401" t="s">
        <v>8221</v>
      </c>
      <c r="B1401">
        <v>39</v>
      </c>
      <c r="E1401">
        <f t="shared" si="21"/>
        <v>6.1160112643570495E-3</v>
      </c>
    </row>
    <row r="1402" spans="1:5" x14ac:dyDescent="0.3">
      <c r="A1402" t="s">
        <v>8221</v>
      </c>
      <c r="B1402">
        <v>39</v>
      </c>
      <c r="E1402">
        <f t="shared" si="21"/>
        <v>6.1160112643570495E-3</v>
      </c>
    </row>
    <row r="1403" spans="1:5" x14ac:dyDescent="0.3">
      <c r="A1403" t="s">
        <v>8221</v>
      </c>
      <c r="B1403">
        <v>40</v>
      </c>
      <c r="E1403">
        <f t="shared" si="21"/>
        <v>6.0807933459955986E-3</v>
      </c>
    </row>
    <row r="1404" spans="1:5" x14ac:dyDescent="0.3">
      <c r="A1404" t="s">
        <v>8221</v>
      </c>
      <c r="B1404">
        <v>40</v>
      </c>
      <c r="E1404">
        <f t="shared" si="21"/>
        <v>6.0807933459955986E-3</v>
      </c>
    </row>
    <row r="1405" spans="1:5" x14ac:dyDescent="0.3">
      <c r="A1405" t="s">
        <v>8221</v>
      </c>
      <c r="B1405">
        <v>40</v>
      </c>
      <c r="E1405">
        <f t="shared" si="21"/>
        <v>6.0807933459955986E-3</v>
      </c>
    </row>
    <row r="1406" spans="1:5" x14ac:dyDescent="0.3">
      <c r="A1406" t="s">
        <v>8221</v>
      </c>
      <c r="B1406">
        <v>41</v>
      </c>
      <c r="E1406">
        <f t="shared" si="21"/>
        <v>6.0441761503384813E-3</v>
      </c>
    </row>
    <row r="1407" spans="1:5" x14ac:dyDescent="0.3">
      <c r="A1407" t="s">
        <v>8221</v>
      </c>
      <c r="B1407">
        <v>41</v>
      </c>
      <c r="E1407">
        <f t="shared" si="21"/>
        <v>6.0441761503384813E-3</v>
      </c>
    </row>
    <row r="1408" spans="1:5" x14ac:dyDescent="0.3">
      <c r="A1408" t="s">
        <v>8221</v>
      </c>
      <c r="B1408">
        <v>41</v>
      </c>
      <c r="E1408">
        <f t="shared" si="21"/>
        <v>6.0441761503384813E-3</v>
      </c>
    </row>
    <row r="1409" spans="1:5" x14ac:dyDescent="0.3">
      <c r="A1409" t="s">
        <v>8221</v>
      </c>
      <c r="B1409">
        <v>42</v>
      </c>
      <c r="E1409">
        <f t="shared" si="21"/>
        <v>6.0061874515044853E-3</v>
      </c>
    </row>
    <row r="1410" spans="1:5" x14ac:dyDescent="0.3">
      <c r="A1410" t="s">
        <v>8221</v>
      </c>
      <c r="B1410">
        <v>42</v>
      </c>
      <c r="E1410">
        <f t="shared" si="21"/>
        <v>6.0061874515044853E-3</v>
      </c>
    </row>
    <row r="1411" spans="1:5" x14ac:dyDescent="0.3">
      <c r="A1411" t="s">
        <v>8221</v>
      </c>
      <c r="B1411">
        <v>43</v>
      </c>
      <c r="E1411">
        <f t="shared" ref="E1411:E1474" si="22">_xlfn.NORM.DIST(B1411,$C$2,$D$2,FALSE)</f>
        <v>5.9668559396397307E-3</v>
      </c>
    </row>
    <row r="1412" spans="1:5" x14ac:dyDescent="0.3">
      <c r="A1412" t="s">
        <v>8221</v>
      </c>
      <c r="B1412">
        <v>44</v>
      </c>
      <c r="E1412">
        <f t="shared" si="22"/>
        <v>5.9262111848480091E-3</v>
      </c>
    </row>
    <row r="1413" spans="1:5" x14ac:dyDescent="0.3">
      <c r="A1413" t="s">
        <v>8221</v>
      </c>
      <c r="B1413">
        <v>45</v>
      </c>
      <c r="E1413">
        <f t="shared" si="22"/>
        <v>5.8842836001905116E-3</v>
      </c>
    </row>
    <row r="1414" spans="1:5" x14ac:dyDescent="0.3">
      <c r="A1414" t="s">
        <v>8221</v>
      </c>
      <c r="B1414">
        <v>45</v>
      </c>
      <c r="E1414">
        <f t="shared" si="22"/>
        <v>5.8842836001905116E-3</v>
      </c>
    </row>
    <row r="1415" spans="1:5" x14ac:dyDescent="0.3">
      <c r="A1415" t="s">
        <v>8221</v>
      </c>
      <c r="B1415">
        <v>45</v>
      </c>
      <c r="E1415">
        <f t="shared" si="22"/>
        <v>5.8842836001905116E-3</v>
      </c>
    </row>
    <row r="1416" spans="1:5" x14ac:dyDescent="0.3">
      <c r="A1416" t="s">
        <v>8221</v>
      </c>
      <c r="B1416">
        <v>46</v>
      </c>
      <c r="E1416">
        <f t="shared" si="22"/>
        <v>5.841104403819671E-3</v>
      </c>
    </row>
    <row r="1417" spans="1:5" x14ac:dyDescent="0.3">
      <c r="A1417" t="s">
        <v>8221</v>
      </c>
      <c r="B1417">
        <v>47</v>
      </c>
      <c r="E1417">
        <f t="shared" si="22"/>
        <v>5.7967055803130286E-3</v>
      </c>
    </row>
    <row r="1418" spans="1:5" x14ac:dyDescent="0.3">
      <c r="A1418" t="s">
        <v>8221</v>
      </c>
      <c r="B1418">
        <v>47</v>
      </c>
      <c r="E1418">
        <f t="shared" si="22"/>
        <v>5.7967055803130286E-3</v>
      </c>
    </row>
    <row r="1419" spans="1:5" x14ac:dyDescent="0.3">
      <c r="A1419" t="s">
        <v>8221</v>
      </c>
      <c r="B1419">
        <v>48</v>
      </c>
      <c r="E1419">
        <f t="shared" si="22"/>
        <v>5.7511198412739956E-3</v>
      </c>
    </row>
    <row r="1420" spans="1:5" x14ac:dyDescent="0.3">
      <c r="A1420" t="s">
        <v>8221</v>
      </c>
      <c r="B1420">
        <v>48</v>
      </c>
      <c r="E1420">
        <f t="shared" si="22"/>
        <v>5.7511198412739956E-3</v>
      </c>
    </row>
    <row r="1421" spans="1:5" x14ac:dyDescent="0.3">
      <c r="A1421" t="s">
        <v>8221</v>
      </c>
      <c r="B1421">
        <v>49</v>
      </c>
      <c r="E1421">
        <f t="shared" si="22"/>
        <v>5.7043805852673235E-3</v>
      </c>
    </row>
    <row r="1422" spans="1:5" x14ac:dyDescent="0.3">
      <c r="A1422" t="s">
        <v>8221</v>
      </c>
      <c r="B1422">
        <v>49</v>
      </c>
      <c r="E1422">
        <f t="shared" si="22"/>
        <v>5.7043805852673235E-3</v>
      </c>
    </row>
    <row r="1423" spans="1:5" x14ac:dyDescent="0.3">
      <c r="A1423" t="s">
        <v>8221</v>
      </c>
      <c r="B1423">
        <v>49</v>
      </c>
      <c r="E1423">
        <f t="shared" si="22"/>
        <v>5.7043805852673235E-3</v>
      </c>
    </row>
    <row r="1424" spans="1:5" x14ac:dyDescent="0.3">
      <c r="A1424" t="s">
        <v>8221</v>
      </c>
      <c r="B1424">
        <v>50</v>
      </c>
      <c r="E1424">
        <f t="shared" si="22"/>
        <v>5.6565218571577721E-3</v>
      </c>
    </row>
    <row r="1425" spans="1:5" x14ac:dyDescent="0.3">
      <c r="A1425" t="s">
        <v>8221</v>
      </c>
      <c r="B1425">
        <v>50</v>
      </c>
      <c r="E1425">
        <f t="shared" si="22"/>
        <v>5.6565218571577721E-3</v>
      </c>
    </row>
    <row r="1426" spans="1:5" x14ac:dyDescent="0.3">
      <c r="A1426" t="s">
        <v>8221</v>
      </c>
      <c r="B1426">
        <v>52</v>
      </c>
      <c r="E1426">
        <f t="shared" si="22"/>
        <v>5.5575851479965858E-3</v>
      </c>
    </row>
    <row r="1427" spans="1:5" x14ac:dyDescent="0.3">
      <c r="A1427" t="s">
        <v>8221</v>
      </c>
      <c r="B1427">
        <v>52</v>
      </c>
      <c r="E1427">
        <f t="shared" si="22"/>
        <v>5.5575851479965858E-3</v>
      </c>
    </row>
    <row r="1428" spans="1:5" x14ac:dyDescent="0.3">
      <c r="A1428" t="s">
        <v>8221</v>
      </c>
      <c r="B1428">
        <v>52</v>
      </c>
      <c r="E1428">
        <f t="shared" si="22"/>
        <v>5.5575851479965858E-3</v>
      </c>
    </row>
    <row r="1429" spans="1:5" x14ac:dyDescent="0.3">
      <c r="A1429" t="s">
        <v>8221</v>
      </c>
      <c r="B1429">
        <v>53</v>
      </c>
      <c r="E1429">
        <f t="shared" si="22"/>
        <v>5.5065781152517099E-3</v>
      </c>
    </row>
    <row r="1430" spans="1:5" x14ac:dyDescent="0.3">
      <c r="A1430" t="s">
        <v>8221</v>
      </c>
      <c r="B1430">
        <v>53</v>
      </c>
      <c r="E1430">
        <f t="shared" si="22"/>
        <v>5.5065781152517099E-3</v>
      </c>
    </row>
    <row r="1431" spans="1:5" x14ac:dyDescent="0.3">
      <c r="A1431" t="s">
        <v>8221</v>
      </c>
      <c r="B1431">
        <v>55</v>
      </c>
      <c r="E1431">
        <f t="shared" si="22"/>
        <v>5.4016677205356491E-3</v>
      </c>
    </row>
    <row r="1432" spans="1:5" x14ac:dyDescent="0.3">
      <c r="A1432" t="s">
        <v>8221</v>
      </c>
      <c r="B1432">
        <v>55</v>
      </c>
      <c r="E1432">
        <f t="shared" si="22"/>
        <v>5.4016677205356491E-3</v>
      </c>
    </row>
    <row r="1433" spans="1:5" x14ac:dyDescent="0.3">
      <c r="A1433" t="s">
        <v>8221</v>
      </c>
      <c r="B1433">
        <v>56</v>
      </c>
      <c r="E1433">
        <f t="shared" si="22"/>
        <v>5.347838053076771E-3</v>
      </c>
    </row>
    <row r="1434" spans="1:5" x14ac:dyDescent="0.3">
      <c r="A1434" t="s">
        <v>8221</v>
      </c>
      <c r="B1434">
        <v>57</v>
      </c>
      <c r="E1434">
        <f t="shared" si="22"/>
        <v>5.2931418151485974E-3</v>
      </c>
    </row>
    <row r="1435" spans="1:5" x14ac:dyDescent="0.3">
      <c r="A1435" t="s">
        <v>8221</v>
      </c>
      <c r="B1435">
        <v>57</v>
      </c>
      <c r="E1435">
        <f t="shared" si="22"/>
        <v>5.2931418151485974E-3</v>
      </c>
    </row>
    <row r="1436" spans="1:5" x14ac:dyDescent="0.3">
      <c r="A1436" t="s">
        <v>8221</v>
      </c>
      <c r="B1436">
        <v>59</v>
      </c>
      <c r="E1436">
        <f t="shared" si="22"/>
        <v>5.1813007038955953E-3</v>
      </c>
    </row>
    <row r="1437" spans="1:5" x14ac:dyDescent="0.3">
      <c r="A1437" t="s">
        <v>8221</v>
      </c>
      <c r="B1437">
        <v>60</v>
      </c>
      <c r="E1437">
        <f t="shared" si="22"/>
        <v>5.1242319881677923E-3</v>
      </c>
    </row>
    <row r="1438" spans="1:5" x14ac:dyDescent="0.3">
      <c r="A1438" t="s">
        <v>8221</v>
      </c>
      <c r="B1438">
        <v>60</v>
      </c>
      <c r="E1438">
        <f t="shared" si="22"/>
        <v>5.1242319881677923E-3</v>
      </c>
    </row>
    <row r="1439" spans="1:5" x14ac:dyDescent="0.3">
      <c r="A1439" t="s">
        <v>8221</v>
      </c>
      <c r="B1439">
        <v>66</v>
      </c>
      <c r="E1439">
        <f t="shared" si="22"/>
        <v>4.7681687137578555E-3</v>
      </c>
    </row>
    <row r="1440" spans="1:5" x14ac:dyDescent="0.3">
      <c r="A1440" t="s">
        <v>8221</v>
      </c>
      <c r="B1440">
        <v>67</v>
      </c>
      <c r="E1440">
        <f t="shared" si="22"/>
        <v>4.7069101191784309E-3</v>
      </c>
    </row>
    <row r="1441" spans="1:5" x14ac:dyDescent="0.3">
      <c r="A1441" t="s">
        <v>8221</v>
      </c>
      <c r="B1441">
        <v>68</v>
      </c>
      <c r="E1441">
        <f t="shared" si="22"/>
        <v>4.6452072769914516E-3</v>
      </c>
    </row>
    <row r="1442" spans="1:5" x14ac:dyDescent="0.3">
      <c r="A1442" t="s">
        <v>8221</v>
      </c>
      <c r="B1442">
        <v>70</v>
      </c>
      <c r="E1442">
        <f t="shared" si="22"/>
        <v>4.5206219056379785E-3</v>
      </c>
    </row>
    <row r="1443" spans="1:5" x14ac:dyDescent="0.3">
      <c r="A1443" t="s">
        <v>8221</v>
      </c>
      <c r="B1443">
        <v>70</v>
      </c>
      <c r="E1443">
        <f t="shared" si="22"/>
        <v>4.5206219056379785E-3</v>
      </c>
    </row>
    <row r="1444" spans="1:5" x14ac:dyDescent="0.3">
      <c r="A1444" t="s">
        <v>8221</v>
      </c>
      <c r="B1444">
        <v>72</v>
      </c>
      <c r="E1444">
        <f t="shared" si="22"/>
        <v>4.3947166200413315E-3</v>
      </c>
    </row>
    <row r="1445" spans="1:5" x14ac:dyDescent="0.3">
      <c r="A1445" t="s">
        <v>8221</v>
      </c>
      <c r="B1445">
        <v>72</v>
      </c>
      <c r="E1445">
        <f t="shared" si="22"/>
        <v>4.3947166200413315E-3</v>
      </c>
    </row>
    <row r="1446" spans="1:5" x14ac:dyDescent="0.3">
      <c r="A1446" t="s">
        <v>8221</v>
      </c>
      <c r="B1446">
        <v>73</v>
      </c>
      <c r="E1446">
        <f t="shared" si="22"/>
        <v>4.3313629067407971E-3</v>
      </c>
    </row>
    <row r="1447" spans="1:5" x14ac:dyDescent="0.3">
      <c r="A1447" t="s">
        <v>8221</v>
      </c>
      <c r="B1447">
        <v>75</v>
      </c>
      <c r="E1447">
        <f t="shared" si="22"/>
        <v>4.2040383515892215E-3</v>
      </c>
    </row>
    <row r="1448" spans="1:5" x14ac:dyDescent="0.3">
      <c r="A1448" t="s">
        <v>8221</v>
      </c>
      <c r="B1448">
        <v>76</v>
      </c>
      <c r="E1448">
        <f t="shared" si="22"/>
        <v>4.1401403961755893E-3</v>
      </c>
    </row>
    <row r="1449" spans="1:5" x14ac:dyDescent="0.3">
      <c r="A1449" t="s">
        <v>8221</v>
      </c>
      <c r="B1449">
        <v>76</v>
      </c>
      <c r="E1449">
        <f t="shared" si="22"/>
        <v>4.1401403961755893E-3</v>
      </c>
    </row>
    <row r="1450" spans="1:5" x14ac:dyDescent="0.3">
      <c r="A1450" t="s">
        <v>8221</v>
      </c>
      <c r="B1450">
        <v>76</v>
      </c>
      <c r="E1450">
        <f t="shared" si="22"/>
        <v>4.1401403961755893E-3</v>
      </c>
    </row>
    <row r="1451" spans="1:5" x14ac:dyDescent="0.3">
      <c r="A1451" t="s">
        <v>8221</v>
      </c>
      <c r="B1451">
        <v>79</v>
      </c>
      <c r="E1451">
        <f t="shared" si="22"/>
        <v>3.9479320793695712E-3</v>
      </c>
    </row>
    <row r="1452" spans="1:5" x14ac:dyDescent="0.3">
      <c r="A1452" t="s">
        <v>8221</v>
      </c>
      <c r="B1452">
        <v>81</v>
      </c>
      <c r="E1452">
        <f t="shared" si="22"/>
        <v>3.8197116502884897E-3</v>
      </c>
    </row>
    <row r="1453" spans="1:5" x14ac:dyDescent="0.3">
      <c r="A1453" t="s">
        <v>8221</v>
      </c>
      <c r="B1453">
        <v>81</v>
      </c>
      <c r="E1453">
        <f t="shared" si="22"/>
        <v>3.8197116502884897E-3</v>
      </c>
    </row>
    <row r="1454" spans="1:5" x14ac:dyDescent="0.3">
      <c r="A1454" t="s">
        <v>8221</v>
      </c>
      <c r="B1454">
        <v>83</v>
      </c>
      <c r="E1454">
        <f t="shared" si="22"/>
        <v>3.691739851660695E-3</v>
      </c>
    </row>
    <row r="1455" spans="1:5" x14ac:dyDescent="0.3">
      <c r="A1455" t="s">
        <v>8221</v>
      </c>
      <c r="B1455">
        <v>84</v>
      </c>
      <c r="E1455">
        <f t="shared" si="22"/>
        <v>3.6279283073337347E-3</v>
      </c>
    </row>
    <row r="1456" spans="1:5" x14ac:dyDescent="0.3">
      <c r="A1456" t="s">
        <v>8221</v>
      </c>
      <c r="B1456">
        <v>84</v>
      </c>
      <c r="E1456">
        <f t="shared" si="22"/>
        <v>3.6279283073337347E-3</v>
      </c>
    </row>
    <row r="1457" spans="1:5" x14ac:dyDescent="0.3">
      <c r="A1457" t="s">
        <v>8221</v>
      </c>
      <c r="B1457">
        <v>84</v>
      </c>
      <c r="E1457">
        <f t="shared" si="22"/>
        <v>3.6279283073337347E-3</v>
      </c>
    </row>
    <row r="1458" spans="1:5" x14ac:dyDescent="0.3">
      <c r="A1458" t="s">
        <v>8221</v>
      </c>
      <c r="B1458">
        <v>85</v>
      </c>
      <c r="E1458">
        <f t="shared" si="22"/>
        <v>3.5642749934698408E-3</v>
      </c>
    </row>
    <row r="1459" spans="1:5" x14ac:dyDescent="0.3">
      <c r="A1459" t="s">
        <v>8221</v>
      </c>
      <c r="B1459">
        <v>86</v>
      </c>
      <c r="E1459">
        <f t="shared" si="22"/>
        <v>3.5008105729451705E-3</v>
      </c>
    </row>
    <row r="1460" spans="1:5" x14ac:dyDescent="0.3">
      <c r="A1460" t="s">
        <v>8221</v>
      </c>
      <c r="B1460">
        <v>89</v>
      </c>
      <c r="E1460">
        <f t="shared" si="22"/>
        <v>3.3118468246679474E-3</v>
      </c>
    </row>
    <row r="1461" spans="1:5" x14ac:dyDescent="0.3">
      <c r="A1461" t="s">
        <v>8221</v>
      </c>
      <c r="B1461">
        <v>90</v>
      </c>
      <c r="E1461">
        <f t="shared" si="22"/>
        <v>3.2494305105950977E-3</v>
      </c>
    </row>
    <row r="1462" spans="1:5" x14ac:dyDescent="0.3">
      <c r="A1462" t="s">
        <v>8221</v>
      </c>
      <c r="B1462">
        <v>91</v>
      </c>
      <c r="E1462">
        <f t="shared" si="22"/>
        <v>3.1873456780494381E-3</v>
      </c>
    </row>
    <row r="1463" spans="1:5" x14ac:dyDescent="0.3">
      <c r="A1463" t="s">
        <v>8221</v>
      </c>
      <c r="B1463">
        <v>92</v>
      </c>
      <c r="E1463">
        <f t="shared" si="22"/>
        <v>3.1256185830538571E-3</v>
      </c>
    </row>
    <row r="1464" spans="1:5" x14ac:dyDescent="0.3">
      <c r="A1464" t="s">
        <v>8221</v>
      </c>
      <c r="B1464">
        <v>92</v>
      </c>
      <c r="E1464">
        <f t="shared" si="22"/>
        <v>3.1256185830538571E-3</v>
      </c>
    </row>
    <row r="1465" spans="1:5" x14ac:dyDescent="0.3">
      <c r="A1465" t="s">
        <v>8221</v>
      </c>
      <c r="B1465">
        <v>93</v>
      </c>
      <c r="E1465">
        <f t="shared" si="22"/>
        <v>3.0642746949536234E-3</v>
      </c>
    </row>
    <row r="1466" spans="1:5" x14ac:dyDescent="0.3">
      <c r="A1466" t="s">
        <v>8221</v>
      </c>
      <c r="B1466">
        <v>94</v>
      </c>
      <c r="E1466">
        <f t="shared" si="22"/>
        <v>3.0033386849175705E-3</v>
      </c>
    </row>
    <row r="1467" spans="1:5" x14ac:dyDescent="0.3">
      <c r="A1467" t="s">
        <v>8221</v>
      </c>
      <c r="B1467">
        <v>94</v>
      </c>
      <c r="E1467">
        <f t="shared" si="22"/>
        <v>3.0033386849175705E-3</v>
      </c>
    </row>
    <row r="1468" spans="1:5" x14ac:dyDescent="0.3">
      <c r="A1468" t="s">
        <v>8221</v>
      </c>
      <c r="B1468">
        <v>94</v>
      </c>
      <c r="E1468">
        <f t="shared" si="22"/>
        <v>3.0033386849175705E-3</v>
      </c>
    </row>
    <row r="1469" spans="1:5" x14ac:dyDescent="0.3">
      <c r="A1469" t="s">
        <v>8221</v>
      </c>
      <c r="B1469">
        <v>95</v>
      </c>
      <c r="E1469">
        <f t="shared" si="22"/>
        <v>2.942834415710532E-3</v>
      </c>
    </row>
    <row r="1470" spans="1:5" x14ac:dyDescent="0.3">
      <c r="A1470" t="s">
        <v>8221</v>
      </c>
      <c r="B1470">
        <v>96</v>
      </c>
      <c r="E1470">
        <f t="shared" si="22"/>
        <v>2.8827849327281744E-3</v>
      </c>
    </row>
    <row r="1471" spans="1:5" x14ac:dyDescent="0.3">
      <c r="A1471" t="s">
        <v>8221</v>
      </c>
      <c r="B1471">
        <v>96</v>
      </c>
      <c r="E1471">
        <f t="shared" si="22"/>
        <v>2.8827849327281744E-3</v>
      </c>
    </row>
    <row r="1472" spans="1:5" x14ac:dyDescent="0.3">
      <c r="A1472" t="s">
        <v>8221</v>
      </c>
      <c r="B1472">
        <v>96</v>
      </c>
      <c r="E1472">
        <f t="shared" si="22"/>
        <v>2.8827849327281744E-3</v>
      </c>
    </row>
    <row r="1473" spans="1:5" x14ac:dyDescent="0.3">
      <c r="A1473" t="s">
        <v>8221</v>
      </c>
      <c r="B1473">
        <v>96</v>
      </c>
      <c r="E1473">
        <f t="shared" si="22"/>
        <v>2.8827849327281744E-3</v>
      </c>
    </row>
    <row r="1474" spans="1:5" x14ac:dyDescent="0.3">
      <c r="A1474" t="s">
        <v>8221</v>
      </c>
      <c r="B1474">
        <v>98</v>
      </c>
      <c r="E1474">
        <f t="shared" si="22"/>
        <v>2.7641383751301264E-3</v>
      </c>
    </row>
    <row r="1475" spans="1:5" x14ac:dyDescent="0.3">
      <c r="A1475" t="s">
        <v>8221</v>
      </c>
      <c r="B1475">
        <v>99</v>
      </c>
      <c r="E1475">
        <f t="shared" ref="E1475:E1531" si="23">_xlfn.NORM.DIST(B1475,$C$2,$D$2,FALSE)</f>
        <v>2.7055832412127348E-3</v>
      </c>
    </row>
    <row r="1476" spans="1:5" x14ac:dyDescent="0.3">
      <c r="A1476" t="s">
        <v>8221</v>
      </c>
      <c r="B1476">
        <v>99</v>
      </c>
      <c r="E1476">
        <f t="shared" si="23"/>
        <v>2.7055832412127348E-3</v>
      </c>
    </row>
    <row r="1477" spans="1:5" x14ac:dyDescent="0.3">
      <c r="A1477" t="s">
        <v>8221</v>
      </c>
      <c r="B1477">
        <v>100</v>
      </c>
      <c r="E1477">
        <f t="shared" si="23"/>
        <v>2.6475667656185595E-3</v>
      </c>
    </row>
    <row r="1478" spans="1:5" x14ac:dyDescent="0.3">
      <c r="A1478" t="s">
        <v>8221</v>
      </c>
      <c r="B1478">
        <v>103</v>
      </c>
      <c r="E1478">
        <f t="shared" si="23"/>
        <v>2.4769337349198838E-3</v>
      </c>
    </row>
    <row r="1479" spans="1:5" x14ac:dyDescent="0.3">
      <c r="A1479" t="s">
        <v>8221</v>
      </c>
      <c r="B1479">
        <v>105</v>
      </c>
      <c r="E1479">
        <f t="shared" si="23"/>
        <v>2.3661950276212093E-3</v>
      </c>
    </row>
    <row r="1480" spans="1:5" x14ac:dyDescent="0.3">
      <c r="A1480" t="s">
        <v>8221</v>
      </c>
      <c r="B1480">
        <v>108</v>
      </c>
      <c r="E1480">
        <f t="shared" si="23"/>
        <v>2.2049133040003845E-3</v>
      </c>
    </row>
    <row r="1481" spans="1:5" x14ac:dyDescent="0.3">
      <c r="A1481" t="s">
        <v>8221</v>
      </c>
      <c r="B1481">
        <v>110</v>
      </c>
      <c r="E1481">
        <f t="shared" si="23"/>
        <v>2.1007611438705154E-3</v>
      </c>
    </row>
    <row r="1482" spans="1:5" x14ac:dyDescent="0.3">
      <c r="A1482" t="s">
        <v>8221</v>
      </c>
      <c r="B1482">
        <v>113</v>
      </c>
      <c r="E1482">
        <f t="shared" si="23"/>
        <v>1.9498049553144366E-3</v>
      </c>
    </row>
    <row r="1483" spans="1:5" x14ac:dyDescent="0.3">
      <c r="A1483" t="s">
        <v>8221</v>
      </c>
      <c r="B1483">
        <v>114</v>
      </c>
      <c r="E1483">
        <f t="shared" si="23"/>
        <v>1.9009285912414812E-3</v>
      </c>
    </row>
    <row r="1484" spans="1:5" x14ac:dyDescent="0.3">
      <c r="A1484" t="s">
        <v>8221</v>
      </c>
      <c r="B1484">
        <v>114</v>
      </c>
      <c r="E1484">
        <f t="shared" si="23"/>
        <v>1.9009285912414812E-3</v>
      </c>
    </row>
    <row r="1485" spans="1:5" x14ac:dyDescent="0.3">
      <c r="A1485" t="s">
        <v>8221</v>
      </c>
      <c r="B1485">
        <v>117</v>
      </c>
      <c r="E1485">
        <f t="shared" si="23"/>
        <v>1.7587297385657471E-3</v>
      </c>
    </row>
    <row r="1486" spans="1:5" x14ac:dyDescent="0.3">
      <c r="A1486" t="s">
        <v>8221</v>
      </c>
      <c r="B1486">
        <v>118</v>
      </c>
      <c r="E1486">
        <f t="shared" si="23"/>
        <v>1.7128263825296191E-3</v>
      </c>
    </row>
    <row r="1487" spans="1:5" x14ac:dyDescent="0.3">
      <c r="A1487" t="s">
        <v>8221</v>
      </c>
      <c r="B1487">
        <v>121</v>
      </c>
      <c r="E1487">
        <f t="shared" si="23"/>
        <v>1.579666683872062E-3</v>
      </c>
    </row>
    <row r="1488" spans="1:5" x14ac:dyDescent="0.3">
      <c r="A1488" t="s">
        <v>8221</v>
      </c>
      <c r="B1488">
        <v>122</v>
      </c>
      <c r="E1488">
        <f t="shared" si="23"/>
        <v>1.536806889501194E-3</v>
      </c>
    </row>
    <row r="1489" spans="1:5" x14ac:dyDescent="0.3">
      <c r="A1489" t="s">
        <v>8221</v>
      </c>
      <c r="B1489">
        <v>123</v>
      </c>
      <c r="E1489">
        <f t="shared" si="23"/>
        <v>1.4947137848291656E-3</v>
      </c>
    </row>
    <row r="1490" spans="1:5" x14ac:dyDescent="0.3">
      <c r="A1490" t="s">
        <v>8221</v>
      </c>
      <c r="B1490">
        <v>123</v>
      </c>
      <c r="E1490">
        <f t="shared" si="23"/>
        <v>1.4947137848291656E-3</v>
      </c>
    </row>
    <row r="1491" spans="1:5" x14ac:dyDescent="0.3">
      <c r="A1491" t="s">
        <v>8221</v>
      </c>
      <c r="B1491">
        <v>124</v>
      </c>
      <c r="E1491">
        <f t="shared" si="23"/>
        <v>1.4533883732647853E-3</v>
      </c>
    </row>
    <row r="1492" spans="1:5" x14ac:dyDescent="0.3">
      <c r="A1492" t="s">
        <v>8221</v>
      </c>
      <c r="B1492">
        <v>124</v>
      </c>
      <c r="E1492">
        <f t="shared" si="23"/>
        <v>1.4533883732647853E-3</v>
      </c>
    </row>
    <row r="1493" spans="1:5" x14ac:dyDescent="0.3">
      <c r="A1493" t="s">
        <v>8221</v>
      </c>
      <c r="B1493">
        <v>125</v>
      </c>
      <c r="E1493">
        <f t="shared" si="23"/>
        <v>1.4128310287611927E-3</v>
      </c>
    </row>
    <row r="1494" spans="1:5" x14ac:dyDescent="0.3">
      <c r="A1494" t="s">
        <v>8221</v>
      </c>
      <c r="B1494">
        <v>129</v>
      </c>
      <c r="E1494">
        <f t="shared" si="23"/>
        <v>1.2582687309480891E-3</v>
      </c>
    </row>
    <row r="1495" spans="1:5" x14ac:dyDescent="0.3">
      <c r="A1495" t="s">
        <v>8221</v>
      </c>
      <c r="B1495">
        <v>135</v>
      </c>
      <c r="E1495">
        <f t="shared" si="23"/>
        <v>1.0491683970025674E-3</v>
      </c>
    </row>
    <row r="1496" spans="1:5" x14ac:dyDescent="0.3">
      <c r="A1496" t="s">
        <v>8221</v>
      </c>
      <c r="B1496">
        <v>139</v>
      </c>
      <c r="E1496">
        <f t="shared" si="23"/>
        <v>9.2453725355507701E-4</v>
      </c>
    </row>
    <row r="1497" spans="1:5" x14ac:dyDescent="0.3">
      <c r="A1497" t="s">
        <v>8221</v>
      </c>
      <c r="B1497">
        <v>140</v>
      </c>
      <c r="E1497">
        <f t="shared" si="23"/>
        <v>8.9517196276540944E-4</v>
      </c>
    </row>
    <row r="1498" spans="1:5" x14ac:dyDescent="0.3">
      <c r="A1498" t="s">
        <v>8221</v>
      </c>
      <c r="B1498">
        <v>140</v>
      </c>
      <c r="E1498">
        <f t="shared" si="23"/>
        <v>8.9517196276540944E-4</v>
      </c>
    </row>
    <row r="1499" spans="1:5" x14ac:dyDescent="0.3">
      <c r="A1499" t="s">
        <v>8221</v>
      </c>
      <c r="B1499">
        <v>140</v>
      </c>
      <c r="E1499">
        <f t="shared" si="23"/>
        <v>8.9517196276540944E-4</v>
      </c>
    </row>
    <row r="1500" spans="1:5" x14ac:dyDescent="0.3">
      <c r="A1500" t="s">
        <v>8221</v>
      </c>
      <c r="B1500">
        <v>147</v>
      </c>
      <c r="E1500">
        <f t="shared" si="23"/>
        <v>7.0885611148762296E-4</v>
      </c>
    </row>
    <row r="1501" spans="1:5" x14ac:dyDescent="0.3">
      <c r="A1501" t="s">
        <v>8221</v>
      </c>
      <c r="B1501">
        <v>147</v>
      </c>
      <c r="E1501">
        <f t="shared" si="23"/>
        <v>7.0885611148762296E-4</v>
      </c>
    </row>
    <row r="1502" spans="1:5" x14ac:dyDescent="0.3">
      <c r="A1502" t="s">
        <v>8221</v>
      </c>
      <c r="B1502">
        <v>148</v>
      </c>
      <c r="E1502">
        <f t="shared" si="23"/>
        <v>6.8488767533990457E-4</v>
      </c>
    </row>
    <row r="1503" spans="1:5" x14ac:dyDescent="0.3">
      <c r="A1503" t="s">
        <v>8221</v>
      </c>
      <c r="B1503">
        <v>152</v>
      </c>
      <c r="E1503">
        <f t="shared" si="23"/>
        <v>5.9526919991775915E-4</v>
      </c>
    </row>
    <row r="1504" spans="1:5" x14ac:dyDescent="0.3">
      <c r="A1504" t="s">
        <v>8221</v>
      </c>
      <c r="B1504">
        <v>167</v>
      </c>
      <c r="E1504">
        <f t="shared" si="23"/>
        <v>3.3877746722862294E-4</v>
      </c>
    </row>
    <row r="1505" spans="1:5" x14ac:dyDescent="0.3">
      <c r="A1505" t="s">
        <v>8221</v>
      </c>
      <c r="B1505">
        <v>170</v>
      </c>
      <c r="E1505">
        <f t="shared" si="23"/>
        <v>3.0050178881956533E-4</v>
      </c>
    </row>
    <row r="1506" spans="1:5" x14ac:dyDescent="0.3">
      <c r="A1506" t="s">
        <v>8221</v>
      </c>
      <c r="B1506">
        <v>171</v>
      </c>
      <c r="E1506">
        <f t="shared" si="23"/>
        <v>2.8857655528186608E-4</v>
      </c>
    </row>
    <row r="1507" spans="1:5" x14ac:dyDescent="0.3">
      <c r="A1507" t="s">
        <v>8221</v>
      </c>
      <c r="B1507">
        <v>171</v>
      </c>
      <c r="E1507">
        <f t="shared" si="23"/>
        <v>2.8857655528186608E-4</v>
      </c>
    </row>
    <row r="1508" spans="1:5" x14ac:dyDescent="0.3">
      <c r="A1508" t="s">
        <v>8221</v>
      </c>
      <c r="B1508">
        <v>179</v>
      </c>
      <c r="E1508">
        <f t="shared" si="23"/>
        <v>2.0674230008220363E-4</v>
      </c>
    </row>
    <row r="1509" spans="1:5" x14ac:dyDescent="0.3">
      <c r="A1509" t="s">
        <v>8221</v>
      </c>
      <c r="B1509">
        <v>185</v>
      </c>
      <c r="E1509">
        <f t="shared" si="23"/>
        <v>1.5921038946998362E-4</v>
      </c>
    </row>
    <row r="1510" spans="1:5" x14ac:dyDescent="0.3">
      <c r="A1510" t="s">
        <v>8221</v>
      </c>
      <c r="B1510">
        <v>188</v>
      </c>
      <c r="E1510">
        <f t="shared" si="23"/>
        <v>1.3921582238229737E-4</v>
      </c>
    </row>
    <row r="1511" spans="1:5" x14ac:dyDescent="0.3">
      <c r="A1511" t="s">
        <v>8221</v>
      </c>
      <c r="B1511">
        <v>196</v>
      </c>
      <c r="E1511">
        <f t="shared" si="23"/>
        <v>9.6206278639490652E-5</v>
      </c>
    </row>
    <row r="1512" spans="1:5" x14ac:dyDescent="0.3">
      <c r="A1512" t="s">
        <v>8221</v>
      </c>
      <c r="B1512">
        <v>196</v>
      </c>
      <c r="E1512">
        <f t="shared" si="23"/>
        <v>9.6206278639490652E-5</v>
      </c>
    </row>
    <row r="1513" spans="1:5" x14ac:dyDescent="0.3">
      <c r="A1513" t="s">
        <v>8221</v>
      </c>
      <c r="B1513">
        <v>197</v>
      </c>
      <c r="E1513">
        <f t="shared" si="23"/>
        <v>9.1753961124948265E-5</v>
      </c>
    </row>
    <row r="1514" spans="1:5" x14ac:dyDescent="0.3">
      <c r="A1514" t="s">
        <v>8221</v>
      </c>
      <c r="B1514">
        <v>201</v>
      </c>
      <c r="E1514">
        <f t="shared" si="23"/>
        <v>7.5711082634384897E-5</v>
      </c>
    </row>
    <row r="1515" spans="1:5" x14ac:dyDescent="0.3">
      <c r="A1515" t="s">
        <v>8221</v>
      </c>
      <c r="B1515">
        <v>202</v>
      </c>
      <c r="E1515">
        <f t="shared" si="23"/>
        <v>7.2111639096709678E-5</v>
      </c>
    </row>
    <row r="1516" spans="1:5" x14ac:dyDescent="0.3">
      <c r="A1516" t="s">
        <v>8221</v>
      </c>
      <c r="B1516">
        <v>215</v>
      </c>
      <c r="E1516">
        <f t="shared" si="23"/>
        <v>3.7370437923020475E-5</v>
      </c>
    </row>
    <row r="1517" spans="1:5" x14ac:dyDescent="0.3">
      <c r="A1517" t="s">
        <v>8221</v>
      </c>
      <c r="B1517">
        <v>229</v>
      </c>
      <c r="E1517">
        <f t="shared" si="23"/>
        <v>1.7512070256539174E-5</v>
      </c>
    </row>
    <row r="1518" spans="1:5" x14ac:dyDescent="0.3">
      <c r="A1518" t="s">
        <v>8221</v>
      </c>
      <c r="B1518">
        <v>236</v>
      </c>
      <c r="E1518">
        <f t="shared" si="23"/>
        <v>1.1756616660485507E-5</v>
      </c>
    </row>
    <row r="1519" spans="1:5" x14ac:dyDescent="0.3">
      <c r="A1519" t="s">
        <v>8221</v>
      </c>
      <c r="B1519">
        <v>285</v>
      </c>
      <c r="E1519">
        <f t="shared" si="23"/>
        <v>5.0231996164917921E-7</v>
      </c>
    </row>
    <row r="1520" spans="1:5" x14ac:dyDescent="0.3">
      <c r="A1520" t="s">
        <v>8221</v>
      </c>
      <c r="B1520">
        <v>296</v>
      </c>
      <c r="E1520">
        <f t="shared" si="23"/>
        <v>2.2677930477337434E-7</v>
      </c>
    </row>
    <row r="1521" spans="1:5" x14ac:dyDescent="0.3">
      <c r="A1521" t="s">
        <v>8221</v>
      </c>
      <c r="B1521">
        <v>310</v>
      </c>
      <c r="E1521">
        <f t="shared" si="23"/>
        <v>7.8684705698185669E-8</v>
      </c>
    </row>
    <row r="1522" spans="1:5" x14ac:dyDescent="0.3">
      <c r="A1522" t="s">
        <v>8221</v>
      </c>
      <c r="B1522">
        <v>311</v>
      </c>
      <c r="E1522">
        <f t="shared" si="23"/>
        <v>7.2809899530960743E-8</v>
      </c>
    </row>
    <row r="1523" spans="1:5" x14ac:dyDescent="0.3">
      <c r="A1523" t="s">
        <v>8221</v>
      </c>
      <c r="B1523">
        <v>312</v>
      </c>
      <c r="E1523">
        <f t="shared" si="23"/>
        <v>6.7355868386531252E-8</v>
      </c>
    </row>
    <row r="1524" spans="1:5" x14ac:dyDescent="0.3">
      <c r="A1524" t="s">
        <v>8221</v>
      </c>
      <c r="B1524">
        <v>336</v>
      </c>
      <c r="E1524">
        <f t="shared" si="23"/>
        <v>9.6003240763195419E-9</v>
      </c>
    </row>
    <row r="1525" spans="1:5" x14ac:dyDescent="0.3">
      <c r="A1525" t="s">
        <v>8221</v>
      </c>
      <c r="B1525">
        <v>338</v>
      </c>
      <c r="E1525">
        <f t="shared" si="23"/>
        <v>8.1056128102944238E-9</v>
      </c>
    </row>
    <row r="1526" spans="1:5" x14ac:dyDescent="0.3">
      <c r="A1526" t="s">
        <v>8221</v>
      </c>
      <c r="B1526">
        <v>369</v>
      </c>
      <c r="E1526">
        <f t="shared" si="23"/>
        <v>5.1364379793522326E-10</v>
      </c>
    </row>
    <row r="1527" spans="1:5" x14ac:dyDescent="0.3">
      <c r="A1527" t="s">
        <v>8221</v>
      </c>
      <c r="B1527">
        <v>456</v>
      </c>
      <c r="E1527">
        <f t="shared" si="23"/>
        <v>5.7198125176594139E-14</v>
      </c>
    </row>
    <row r="1528" spans="1:5" x14ac:dyDescent="0.3">
      <c r="A1528" t="s">
        <v>8221</v>
      </c>
      <c r="B1528">
        <v>534</v>
      </c>
      <c r="E1528">
        <f t="shared" si="23"/>
        <v>2.9675548050953183E-18</v>
      </c>
    </row>
    <row r="1529" spans="1:5" x14ac:dyDescent="0.3">
      <c r="A1529" t="s">
        <v>8221</v>
      </c>
      <c r="B1529">
        <v>890</v>
      </c>
      <c r="E1529">
        <f t="shared" si="23"/>
        <v>1.0559896572456885E-46</v>
      </c>
    </row>
    <row r="1530" spans="1:5" x14ac:dyDescent="0.3">
      <c r="A1530" t="s">
        <v>8221</v>
      </c>
      <c r="B1530">
        <v>975</v>
      </c>
      <c r="E1530">
        <f t="shared" si="23"/>
        <v>1.1854369198327671E-55</v>
      </c>
    </row>
    <row r="1531" spans="1:5" x14ac:dyDescent="0.3">
      <c r="A1531" t="s">
        <v>8221</v>
      </c>
      <c r="B1531">
        <v>1293</v>
      </c>
      <c r="E1531">
        <f t="shared" si="23"/>
        <v>1.6442257110931962E-96</v>
      </c>
    </row>
  </sheetData>
  <sortState ref="A2:B2186">
    <sortCondition ref="B1"/>
  </sortState>
  <conditionalFormatting sqref="A1:A1045992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Package</vt:lpstr>
      <vt:lpstr>per category</vt:lpstr>
      <vt:lpstr>per sub-category</vt:lpstr>
      <vt:lpstr>Date Created Conversion</vt:lpstr>
      <vt:lpstr>Goal</vt:lpstr>
      <vt:lpstr>Backers</vt:lpstr>
      <vt:lpstr>Successful_backers</vt:lpstr>
      <vt:lpstr>Failed_backers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Liang Gong</cp:lastModifiedBy>
  <dcterms:created xsi:type="dcterms:W3CDTF">2017-04-20T15:17:24Z</dcterms:created>
  <dcterms:modified xsi:type="dcterms:W3CDTF">2021-02-16T03:21:00Z</dcterms:modified>
</cp:coreProperties>
</file>