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795" windowHeight="12045" activeTab="1"/>
  </bookViews>
  <sheets>
    <sheet name="ffsaU2V4_6400G" sheetId="1" r:id="rId1"/>
    <sheet name="ffsaU2Bics3840G" sheetId="4" r:id="rId2"/>
    <sheet name="Sheet2" sheetId="2" r:id="rId3"/>
    <sheet name="Sheet3" sheetId="3" r:id="rId4"/>
  </sheets>
  <calcPr calcId="145621" concurrentCalc="0"/>
</workbook>
</file>

<file path=xl/calcChain.xml><?xml version="1.0" encoding="utf-8"?>
<calcChain xmlns="http://schemas.openxmlformats.org/spreadsheetml/2006/main">
  <c r="K39" i="4" l="1"/>
  <c r="L39" i="4"/>
  <c r="N39" i="4"/>
  <c r="M39" i="4"/>
  <c r="J39" i="4"/>
  <c r="I39" i="4"/>
  <c r="H39" i="4"/>
  <c r="G39" i="4"/>
  <c r="F39" i="4"/>
  <c r="E39" i="4"/>
  <c r="D39" i="4"/>
  <c r="C39" i="4"/>
  <c r="L39" i="1"/>
  <c r="K39" i="1"/>
  <c r="J39" i="1"/>
  <c r="N39" i="1"/>
  <c r="M39" i="1"/>
  <c r="I39" i="1"/>
  <c r="H39" i="1"/>
  <c r="G39" i="1"/>
  <c r="E39" i="1"/>
  <c r="F39" i="1"/>
  <c r="D39" i="1"/>
  <c r="C39" i="1"/>
</calcChain>
</file>

<file path=xl/sharedStrings.xml><?xml version="1.0" encoding="utf-8"?>
<sst xmlns="http://schemas.openxmlformats.org/spreadsheetml/2006/main" count="37" uniqueCount="15">
  <si>
    <t>Controller Temperature</t>
    <phoneticPr fontId="1" type="noConversion"/>
  </si>
  <si>
    <t>Board Temperature</t>
    <phoneticPr fontId="1" type="noConversion"/>
  </si>
  <si>
    <t>Flash Temperature</t>
    <phoneticPr fontId="1" type="noConversion"/>
  </si>
  <si>
    <t>Power</t>
    <phoneticPr fontId="1" type="noConversion"/>
  </si>
  <si>
    <t>IDLE:4.4W</t>
    <phoneticPr fontId="1" type="noConversion"/>
  </si>
  <si>
    <t>FFSA U2 V4 6400G:</t>
    <phoneticPr fontId="1" type="noConversion"/>
  </si>
  <si>
    <t>推估</t>
    <phoneticPr fontId="1" type="noConversion"/>
  </si>
  <si>
    <t>SSD Power（Unit：W)</t>
    <phoneticPr fontId="1" type="noConversion"/>
  </si>
  <si>
    <r>
      <t>Controller Temperature(</t>
    </r>
    <r>
      <rPr>
        <sz val="11"/>
        <color theme="1"/>
        <rFont val="宋体"/>
        <family val="3"/>
        <charset val="134"/>
      </rPr>
      <t>℃</t>
    </r>
    <r>
      <rPr>
        <sz val="11"/>
        <color theme="1"/>
        <rFont val="宋体"/>
        <family val="2"/>
        <charset val="134"/>
      </rPr>
      <t>)</t>
    </r>
    <phoneticPr fontId="1" type="noConversion"/>
  </si>
  <si>
    <t>FFSA U2 Bics3 3840G:</t>
    <phoneticPr fontId="1" type="noConversion"/>
  </si>
  <si>
    <t>offset=0xF4, value=0x68604C42</t>
  </si>
  <si>
    <t>offset=0xF4, value=0x544C4C42</t>
    <phoneticPr fontId="1" type="noConversion"/>
  </si>
  <si>
    <t>(60-70度）</t>
    <phoneticPr fontId="1" type="noConversion"/>
  </si>
  <si>
    <t>升温</t>
    <phoneticPr fontId="1" type="noConversion"/>
  </si>
  <si>
    <t>降温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</si>
</sst>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sz val="11"/>
      <color theme="2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0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升温</c:v>
          </c:tx>
          <c:marker>
            <c:symbol val="diamond"/>
            <c:size val="7"/>
          </c:marker>
          <c:xVal>
            <c:numRef>
              <c:f>ffsaU2V4_6400G!$C$12:$I$12</c:f>
              <c:numCache>
                <c:formatCode>General</c:formatCode>
                <c:ptCount val="7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  <c:pt idx="4">
                  <c:v>85</c:v>
                </c:pt>
                <c:pt idx="5">
                  <c:v>95</c:v>
                </c:pt>
                <c:pt idx="6">
                  <c:v>95</c:v>
                </c:pt>
              </c:numCache>
            </c:numRef>
          </c:xVal>
          <c:yVal>
            <c:numRef>
              <c:f>ffsaU2V4_6400G!$C$39:$I$39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0.38834951456310679</c:v>
                </c:pt>
                <c:pt idx="5">
                  <c:v>0.38834951456310679</c:v>
                </c:pt>
                <c:pt idx="6">
                  <c:v>0.29611650485436891</c:v>
                </c:pt>
              </c:numCache>
            </c:numRef>
          </c:yVal>
          <c:smooth val="0"/>
        </c:ser>
        <c:ser>
          <c:idx val="1"/>
          <c:order val="1"/>
          <c:tx>
            <c:v>降温</c:v>
          </c:tx>
          <c:spPr>
            <a:ln>
              <a:solidFill>
                <a:schemeClr val="accent6"/>
              </a:solidFill>
            </a:ln>
          </c:spPr>
          <c:xVal>
            <c:numRef>
              <c:f>ffsaU2V4_6400G!$I$37:$N$37</c:f>
              <c:numCache>
                <c:formatCode>General</c:formatCode>
                <c:ptCount val="6"/>
                <c:pt idx="0">
                  <c:v>95</c:v>
                </c:pt>
                <c:pt idx="1">
                  <c:v>94.8</c:v>
                </c:pt>
                <c:pt idx="2">
                  <c:v>94.8</c:v>
                </c:pt>
                <c:pt idx="3">
                  <c:v>84.9</c:v>
                </c:pt>
                <c:pt idx="4">
                  <c:v>84.9</c:v>
                </c:pt>
                <c:pt idx="5">
                  <c:v>75</c:v>
                </c:pt>
              </c:numCache>
            </c:numRef>
          </c:xVal>
          <c:yVal>
            <c:numRef>
              <c:f>ffsaU2V4_6400G!$I$39:$N$39</c:f>
              <c:numCache>
                <c:formatCode>0.00%</c:formatCode>
                <c:ptCount val="6"/>
                <c:pt idx="0">
                  <c:v>0.29611650485436891</c:v>
                </c:pt>
                <c:pt idx="1">
                  <c:v>0.29611650485436891</c:v>
                </c:pt>
                <c:pt idx="2">
                  <c:v>0.38446601941747571</c:v>
                </c:pt>
                <c:pt idx="3">
                  <c:v>0.38446601941747571</c:v>
                </c:pt>
                <c:pt idx="4">
                  <c:v>0.99514563106796106</c:v>
                </c:pt>
                <c:pt idx="5">
                  <c:v>0.99514563106796106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51680"/>
        <c:axId val="61753984"/>
      </c:scatterChart>
      <c:valAx>
        <c:axId val="61751680"/>
        <c:scaling>
          <c:orientation val="minMax"/>
          <c:min val="50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baseline="0">
                    <a:effectLst/>
                  </a:rPr>
                  <a:t>Temperature(℃)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753984"/>
        <c:crossesAt val="0"/>
        <c:crossBetween val="midCat"/>
      </c:valAx>
      <c:valAx>
        <c:axId val="6175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baseline="0">
                    <a:effectLst/>
                  </a:rPr>
                  <a:t>SSD Power(%)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61751680"/>
        <c:crossesAt val="5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升温</c:v>
          </c:tx>
          <c:marker>
            <c:symbol val="diamond"/>
            <c:size val="7"/>
          </c:marker>
          <c:xVal>
            <c:numRef>
              <c:f>ffsaU2Bics3840G!$C$12:$I$12</c:f>
              <c:numCache>
                <c:formatCode>General</c:formatCode>
                <c:ptCount val="7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  <c:pt idx="4">
                  <c:v>85</c:v>
                </c:pt>
                <c:pt idx="5">
                  <c:v>95</c:v>
                </c:pt>
                <c:pt idx="6">
                  <c:v>95</c:v>
                </c:pt>
              </c:numCache>
            </c:numRef>
          </c:xVal>
          <c:yVal>
            <c:numRef>
              <c:f>ffsaU2Bics3840G!$C$39:$I$39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0.60317460317460314</c:v>
                </c:pt>
                <c:pt idx="5">
                  <c:v>0.60317460317460314</c:v>
                </c:pt>
                <c:pt idx="6">
                  <c:v>0.44444444444444442</c:v>
                </c:pt>
              </c:numCache>
            </c:numRef>
          </c:yVal>
          <c:smooth val="0"/>
        </c:ser>
        <c:ser>
          <c:idx val="1"/>
          <c:order val="1"/>
          <c:tx>
            <c:v>降温</c:v>
          </c:tx>
          <c:spPr>
            <a:ln>
              <a:solidFill>
                <a:schemeClr val="accent6"/>
              </a:solidFill>
            </a:ln>
          </c:spPr>
          <c:xVal>
            <c:numRef>
              <c:f>ffsaU2Bics3840G!$I$37:$N$37</c:f>
              <c:numCache>
                <c:formatCode>General</c:formatCode>
                <c:ptCount val="6"/>
                <c:pt idx="0">
                  <c:v>95</c:v>
                </c:pt>
                <c:pt idx="1">
                  <c:v>94.8</c:v>
                </c:pt>
                <c:pt idx="2">
                  <c:v>94.8</c:v>
                </c:pt>
                <c:pt idx="3">
                  <c:v>84.9</c:v>
                </c:pt>
                <c:pt idx="4">
                  <c:v>84.9</c:v>
                </c:pt>
                <c:pt idx="5">
                  <c:v>75</c:v>
                </c:pt>
              </c:numCache>
            </c:numRef>
          </c:xVal>
          <c:yVal>
            <c:numRef>
              <c:f>ffsaU2Bics3840G!$I$39:$N$39</c:f>
              <c:numCache>
                <c:formatCode>0.00%</c:formatCode>
                <c:ptCount val="6"/>
                <c:pt idx="0">
                  <c:v>0.44444444444444442</c:v>
                </c:pt>
                <c:pt idx="1">
                  <c:v>0.44444444444444442</c:v>
                </c:pt>
                <c:pt idx="2">
                  <c:v>0.59714285714285709</c:v>
                </c:pt>
                <c:pt idx="3">
                  <c:v>0.59714285714285709</c:v>
                </c:pt>
                <c:pt idx="4">
                  <c:v>0.99206349206349209</c:v>
                </c:pt>
                <c:pt idx="5">
                  <c:v>0.99206349206349209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5136"/>
        <c:axId val="87172224"/>
      </c:scatterChart>
      <c:valAx>
        <c:axId val="63355136"/>
        <c:scaling>
          <c:orientation val="minMax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Temperature(℃)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172224"/>
        <c:crossesAt val="0"/>
        <c:crossBetween val="midCat"/>
      </c:valAx>
      <c:valAx>
        <c:axId val="87172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SSD Power(%)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63355136"/>
        <c:crossesAt val="5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13</xdr:row>
      <xdr:rowOff>147637</xdr:rowOff>
    </xdr:from>
    <xdr:to>
      <xdr:col>10</xdr:col>
      <xdr:colOff>561975</xdr:colOff>
      <xdr:row>29</xdr:row>
      <xdr:rowOff>147637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13</xdr:row>
      <xdr:rowOff>147637</xdr:rowOff>
    </xdr:from>
    <xdr:to>
      <xdr:col>10</xdr:col>
      <xdr:colOff>561975</xdr:colOff>
      <xdr:row>29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workbookViewId="0">
      <selection activeCell="Q33" sqref="Q33"/>
    </sheetView>
  </sheetViews>
  <sheetFormatPr defaultRowHeight="13.5"/>
  <cols>
    <col min="2" max="2" width="27.5" customWidth="1"/>
    <col min="8" max="11" width="9" style="1"/>
  </cols>
  <sheetData>
    <row r="1" spans="2:14">
      <c r="B1" t="s">
        <v>5</v>
      </c>
      <c r="H1" s="1" t="s">
        <v>6</v>
      </c>
      <c r="I1" s="1" t="s">
        <v>6</v>
      </c>
      <c r="J1" s="1" t="s">
        <v>6</v>
      </c>
      <c r="K1" s="1" t="s">
        <v>6</v>
      </c>
    </row>
    <row r="2" spans="2:14" s="4" customFormat="1">
      <c r="B2" s="4" t="s">
        <v>0</v>
      </c>
      <c r="C2" s="4">
        <v>64</v>
      </c>
      <c r="D2" s="4">
        <v>86</v>
      </c>
      <c r="E2" s="4">
        <v>86</v>
      </c>
      <c r="F2" s="4">
        <v>86</v>
      </c>
      <c r="G2" s="4">
        <v>87</v>
      </c>
      <c r="H2" s="5">
        <v>95</v>
      </c>
      <c r="I2" s="5">
        <v>95</v>
      </c>
      <c r="J2" s="5">
        <v>95</v>
      </c>
      <c r="K2" s="5">
        <v>95</v>
      </c>
      <c r="L2" s="4">
        <v>87</v>
      </c>
      <c r="M2" s="4">
        <v>85</v>
      </c>
    </row>
    <row r="3" spans="2:14" s="4" customFormat="1">
      <c r="B3" s="4" t="s">
        <v>1</v>
      </c>
      <c r="C3" s="4">
        <v>55</v>
      </c>
      <c r="D3" s="4">
        <v>80</v>
      </c>
      <c r="E3" s="4">
        <v>80</v>
      </c>
      <c r="F3" s="4">
        <v>80</v>
      </c>
      <c r="G3" s="4">
        <v>81</v>
      </c>
      <c r="H3" s="5">
        <v>89</v>
      </c>
      <c r="I3" s="5">
        <v>89</v>
      </c>
      <c r="J3" s="5">
        <v>89</v>
      </c>
      <c r="K3" s="5">
        <v>89</v>
      </c>
      <c r="L3" s="4">
        <v>81</v>
      </c>
      <c r="M3" s="4">
        <v>80</v>
      </c>
    </row>
    <row r="4" spans="2:14" s="4" customFormat="1">
      <c r="B4" s="4" t="s">
        <v>2</v>
      </c>
      <c r="C4" s="4">
        <v>52</v>
      </c>
      <c r="D4" s="4">
        <v>73</v>
      </c>
      <c r="E4" s="4">
        <v>73</v>
      </c>
      <c r="F4" s="4">
        <v>73</v>
      </c>
      <c r="G4" s="4">
        <v>74</v>
      </c>
      <c r="H4" s="5">
        <v>82</v>
      </c>
      <c r="I4" s="5">
        <v>82</v>
      </c>
      <c r="J4" s="5">
        <v>82</v>
      </c>
      <c r="K4" s="5">
        <v>82</v>
      </c>
      <c r="L4" s="4">
        <v>74</v>
      </c>
      <c r="M4" s="4">
        <v>72</v>
      </c>
    </row>
    <row r="5" spans="2:14" s="4" customFormat="1">
      <c r="B5" s="4" t="s">
        <v>3</v>
      </c>
      <c r="C5" s="4">
        <v>20.6</v>
      </c>
      <c r="D5" s="4">
        <v>17</v>
      </c>
      <c r="E5" s="4">
        <v>16</v>
      </c>
      <c r="F5" s="4">
        <v>14</v>
      </c>
      <c r="G5" s="4">
        <v>8</v>
      </c>
      <c r="H5" s="5">
        <v>8</v>
      </c>
      <c r="I5" s="5">
        <v>6.1</v>
      </c>
      <c r="J5" s="5">
        <v>6.1</v>
      </c>
      <c r="K5" s="5">
        <v>8</v>
      </c>
      <c r="L5" s="4">
        <v>8</v>
      </c>
      <c r="M5" s="4">
        <v>20.6</v>
      </c>
    </row>
    <row r="9" spans="2:14">
      <c r="B9" t="s">
        <v>5</v>
      </c>
    </row>
    <row r="10" spans="2:14">
      <c r="B10" t="s">
        <v>4</v>
      </c>
    </row>
    <row r="12" spans="2:14">
      <c r="B12" t="s">
        <v>8</v>
      </c>
      <c r="C12">
        <v>55</v>
      </c>
      <c r="D12">
        <v>65</v>
      </c>
      <c r="E12">
        <v>75</v>
      </c>
      <c r="F12">
        <v>85</v>
      </c>
      <c r="G12">
        <v>85</v>
      </c>
      <c r="H12" s="1">
        <v>95</v>
      </c>
      <c r="I12" s="1">
        <v>95</v>
      </c>
      <c r="J12" s="1">
        <v>95</v>
      </c>
      <c r="K12" s="1">
        <v>95</v>
      </c>
      <c r="L12">
        <v>85</v>
      </c>
      <c r="M12">
        <v>85</v>
      </c>
      <c r="N12">
        <v>75</v>
      </c>
    </row>
    <row r="13" spans="2:14">
      <c r="B13" t="s">
        <v>7</v>
      </c>
      <c r="C13">
        <v>20.6</v>
      </c>
      <c r="D13">
        <v>20.6</v>
      </c>
      <c r="E13">
        <v>20.6</v>
      </c>
      <c r="F13">
        <v>20.6</v>
      </c>
      <c r="G13">
        <v>8</v>
      </c>
      <c r="H13" s="1">
        <v>8</v>
      </c>
      <c r="I13" s="1">
        <v>6.1</v>
      </c>
      <c r="J13" s="1">
        <v>6.1</v>
      </c>
      <c r="K13" s="1">
        <v>8</v>
      </c>
      <c r="L13">
        <v>8</v>
      </c>
      <c r="M13">
        <v>20.6</v>
      </c>
      <c r="N13">
        <v>20.6</v>
      </c>
    </row>
    <row r="17" spans="3:14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37" spans="2:14">
      <c r="B37" t="s">
        <v>8</v>
      </c>
      <c r="C37">
        <v>55</v>
      </c>
      <c r="D37">
        <v>65</v>
      </c>
      <c r="E37">
        <v>75</v>
      </c>
      <c r="F37">
        <v>85</v>
      </c>
      <c r="G37">
        <v>85</v>
      </c>
      <c r="H37" s="1">
        <v>95</v>
      </c>
      <c r="I37" s="1">
        <v>95</v>
      </c>
      <c r="J37" s="1">
        <v>94.8</v>
      </c>
      <c r="K37" s="1">
        <v>94.8</v>
      </c>
      <c r="L37">
        <v>84.9</v>
      </c>
      <c r="M37">
        <v>84.9</v>
      </c>
      <c r="N37">
        <v>75</v>
      </c>
    </row>
    <row r="38" spans="2:14">
      <c r="B38" t="s">
        <v>7</v>
      </c>
      <c r="C38">
        <v>20.6</v>
      </c>
      <c r="D38">
        <v>20.6</v>
      </c>
      <c r="E38">
        <v>20.6</v>
      </c>
      <c r="F38">
        <v>20.6</v>
      </c>
      <c r="G38">
        <v>8</v>
      </c>
      <c r="H38" s="1">
        <v>8</v>
      </c>
      <c r="I38" s="1">
        <v>6.1</v>
      </c>
      <c r="J38" s="1">
        <v>6.1</v>
      </c>
      <c r="K38" s="1">
        <v>8</v>
      </c>
      <c r="L38">
        <v>8</v>
      </c>
      <c r="M38">
        <v>20.5</v>
      </c>
      <c r="N38">
        <v>20.5</v>
      </c>
    </row>
    <row r="39" spans="2:14">
      <c r="B39" t="s">
        <v>7</v>
      </c>
      <c r="C39" s="2">
        <f>C38/C38</f>
        <v>1</v>
      </c>
      <c r="D39" s="2">
        <f>D38/C38</f>
        <v>1</v>
      </c>
      <c r="E39" s="2">
        <f t="shared" ref="E39" si="0">E38/E38</f>
        <v>1</v>
      </c>
      <c r="F39" s="2">
        <f t="shared" ref="F39" si="1">F38/E38</f>
        <v>1</v>
      </c>
      <c r="G39" s="2">
        <f>G38/F38</f>
        <v>0.38834951456310679</v>
      </c>
      <c r="H39" s="2">
        <f>H38/F38</f>
        <v>0.38834951456310679</v>
      </c>
      <c r="I39" s="2">
        <f>I38/F38</f>
        <v>0.29611650485436891</v>
      </c>
      <c r="J39" s="2">
        <f>I38/F38</f>
        <v>0.29611650485436891</v>
      </c>
      <c r="K39" s="2">
        <f>K38/C38*0.99</f>
        <v>0.38446601941747571</v>
      </c>
      <c r="L39" s="2">
        <f>L38/C38*0.99</f>
        <v>0.38446601941747571</v>
      </c>
      <c r="M39" s="2">
        <f>M38/C38</f>
        <v>0.99514563106796106</v>
      </c>
      <c r="N39" s="2">
        <f>N38/C38</f>
        <v>0.99514563106796106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9"/>
  <sheetViews>
    <sheetView tabSelected="1" topLeftCell="B1" workbookViewId="0">
      <selection activeCell="P24" sqref="P24"/>
    </sheetView>
  </sheetViews>
  <sheetFormatPr defaultRowHeight="13.5"/>
  <cols>
    <col min="2" max="2" width="27.5" customWidth="1"/>
    <col min="8" max="11" width="9" style="1"/>
    <col min="20" max="20" width="6.125" customWidth="1"/>
  </cols>
  <sheetData>
    <row r="1" spans="2:21">
      <c r="B1" t="s">
        <v>9</v>
      </c>
      <c r="H1" s="1" t="s">
        <v>6</v>
      </c>
      <c r="I1" s="1" t="s">
        <v>6</v>
      </c>
      <c r="J1" s="1" t="s">
        <v>6</v>
      </c>
      <c r="K1" s="1" t="s">
        <v>6</v>
      </c>
    </row>
    <row r="2" spans="2:21" s="4" customFormat="1">
      <c r="B2" s="4" t="s">
        <v>0</v>
      </c>
      <c r="C2" s="4">
        <v>64</v>
      </c>
      <c r="D2" s="4">
        <v>86</v>
      </c>
      <c r="E2" s="4">
        <v>86</v>
      </c>
      <c r="F2" s="4">
        <v>86</v>
      </c>
      <c r="G2" s="4">
        <v>87</v>
      </c>
      <c r="H2" s="5">
        <v>95</v>
      </c>
      <c r="I2" s="5">
        <v>95</v>
      </c>
      <c r="J2" s="5">
        <v>95</v>
      </c>
      <c r="K2" s="5">
        <v>95</v>
      </c>
      <c r="L2" s="4">
        <v>87</v>
      </c>
      <c r="M2" s="4">
        <v>85</v>
      </c>
    </row>
    <row r="3" spans="2:21" s="4" customFormat="1">
      <c r="B3" s="4" t="s">
        <v>1</v>
      </c>
      <c r="C3" s="4">
        <v>55</v>
      </c>
      <c r="D3" s="4">
        <v>80</v>
      </c>
      <c r="E3" s="4">
        <v>80</v>
      </c>
      <c r="F3" s="4">
        <v>80</v>
      </c>
      <c r="G3" s="4">
        <v>81</v>
      </c>
      <c r="H3" s="5">
        <v>89</v>
      </c>
      <c r="I3" s="5">
        <v>89</v>
      </c>
      <c r="J3" s="5">
        <v>89</v>
      </c>
      <c r="K3" s="5">
        <v>89</v>
      </c>
      <c r="L3" s="4">
        <v>81</v>
      </c>
      <c r="M3" s="4">
        <v>80</v>
      </c>
      <c r="Q3" s="3" t="s">
        <v>10</v>
      </c>
    </row>
    <row r="4" spans="2:21" s="4" customFormat="1">
      <c r="B4" s="4" t="s">
        <v>2</v>
      </c>
      <c r="C4" s="4">
        <v>52</v>
      </c>
      <c r="D4" s="4">
        <v>73</v>
      </c>
      <c r="E4" s="4">
        <v>73</v>
      </c>
      <c r="F4" s="4">
        <v>73</v>
      </c>
      <c r="G4" s="4">
        <v>74</v>
      </c>
      <c r="H4" s="5">
        <v>82</v>
      </c>
      <c r="I4" s="5">
        <v>82</v>
      </c>
      <c r="J4" s="5">
        <v>82</v>
      </c>
      <c r="K4" s="5">
        <v>82</v>
      </c>
      <c r="L4" s="4">
        <v>74</v>
      </c>
      <c r="M4" s="4">
        <v>72</v>
      </c>
      <c r="Q4" s="3" t="s">
        <v>11</v>
      </c>
      <c r="U4" s="3" t="s">
        <v>12</v>
      </c>
    </row>
    <row r="5" spans="2:21" s="4" customFormat="1">
      <c r="B5" s="4" t="s">
        <v>3</v>
      </c>
      <c r="C5" s="4">
        <v>20.6</v>
      </c>
      <c r="D5" s="4">
        <v>17</v>
      </c>
      <c r="E5" s="4">
        <v>16</v>
      </c>
      <c r="F5" s="4">
        <v>14</v>
      </c>
      <c r="G5" s="4">
        <v>8</v>
      </c>
      <c r="H5" s="5">
        <v>8</v>
      </c>
      <c r="I5" s="5">
        <v>6.1</v>
      </c>
      <c r="J5" s="5">
        <v>6.1</v>
      </c>
      <c r="K5" s="5">
        <v>8</v>
      </c>
      <c r="L5" s="4">
        <v>8</v>
      </c>
      <c r="M5" s="4">
        <v>20.6</v>
      </c>
    </row>
    <row r="6" spans="2:21" s="4" customFormat="1">
      <c r="H6" s="5"/>
      <c r="I6" s="5"/>
      <c r="J6" s="5"/>
      <c r="K6" s="5"/>
    </row>
    <row r="9" spans="2:21">
      <c r="B9" t="s">
        <v>9</v>
      </c>
    </row>
    <row r="10" spans="2:21">
      <c r="B10" t="s">
        <v>4</v>
      </c>
    </row>
    <row r="11" spans="2:21">
      <c r="C11" s="6" t="s">
        <v>13</v>
      </c>
      <c r="D11" s="7"/>
      <c r="E11" s="7"/>
      <c r="F11" s="7"/>
      <c r="G11" s="7"/>
      <c r="H11" s="7"/>
      <c r="I11" s="8"/>
      <c r="J11" s="6" t="s">
        <v>14</v>
      </c>
      <c r="K11" s="7"/>
      <c r="L11" s="7"/>
      <c r="M11" s="7"/>
      <c r="N11" s="8"/>
    </row>
    <row r="12" spans="2:21">
      <c r="B12" t="s">
        <v>8</v>
      </c>
      <c r="C12">
        <v>55</v>
      </c>
      <c r="D12">
        <v>65</v>
      </c>
      <c r="E12">
        <v>75</v>
      </c>
      <c r="F12">
        <v>85</v>
      </c>
      <c r="G12">
        <v>85</v>
      </c>
      <c r="H12" s="1">
        <v>95</v>
      </c>
      <c r="I12" s="1">
        <v>95</v>
      </c>
      <c r="J12" s="1">
        <v>95</v>
      </c>
      <c r="K12" s="1">
        <v>95</v>
      </c>
      <c r="L12">
        <v>85</v>
      </c>
      <c r="M12">
        <v>85</v>
      </c>
      <c r="N12">
        <v>75</v>
      </c>
    </row>
    <row r="13" spans="2:21">
      <c r="B13" t="s">
        <v>7</v>
      </c>
      <c r="C13">
        <v>12.6</v>
      </c>
      <c r="D13">
        <v>12.6</v>
      </c>
      <c r="E13">
        <v>12.6</v>
      </c>
      <c r="F13">
        <v>12.6</v>
      </c>
      <c r="G13">
        <v>7.6</v>
      </c>
      <c r="H13" s="1">
        <v>7.6</v>
      </c>
      <c r="I13" s="1">
        <v>5.6</v>
      </c>
      <c r="J13" s="1">
        <v>5.6</v>
      </c>
      <c r="K13" s="1">
        <v>7.6</v>
      </c>
      <c r="L13">
        <v>7.6</v>
      </c>
      <c r="M13">
        <v>12.6</v>
      </c>
      <c r="N13">
        <v>12.6</v>
      </c>
    </row>
    <row r="17" spans="3:14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37" spans="2:14">
      <c r="B37" t="s">
        <v>8</v>
      </c>
      <c r="C37">
        <v>55</v>
      </c>
      <c r="D37">
        <v>65</v>
      </c>
      <c r="E37">
        <v>75</v>
      </c>
      <c r="F37">
        <v>85</v>
      </c>
      <c r="G37">
        <v>85</v>
      </c>
      <c r="H37" s="1">
        <v>95</v>
      </c>
      <c r="I37" s="1">
        <v>95</v>
      </c>
      <c r="J37" s="1">
        <v>94.8</v>
      </c>
      <c r="K37" s="1">
        <v>94.8</v>
      </c>
      <c r="L37">
        <v>84.9</v>
      </c>
      <c r="M37">
        <v>84.9</v>
      </c>
      <c r="N37">
        <v>75</v>
      </c>
    </row>
    <row r="38" spans="2:14">
      <c r="B38" t="s">
        <v>7</v>
      </c>
      <c r="C38">
        <v>12.6</v>
      </c>
      <c r="D38">
        <v>12.6</v>
      </c>
      <c r="E38">
        <v>12.6</v>
      </c>
      <c r="F38">
        <v>12.6</v>
      </c>
      <c r="G38">
        <v>7.6</v>
      </c>
      <c r="H38" s="1">
        <v>7.6</v>
      </c>
      <c r="I38" s="1">
        <v>5.6</v>
      </c>
      <c r="J38" s="1">
        <v>5.6</v>
      </c>
      <c r="K38" s="1">
        <v>7.6</v>
      </c>
      <c r="L38">
        <v>7.6</v>
      </c>
      <c r="M38">
        <v>12.5</v>
      </c>
      <c r="N38">
        <v>12.5</v>
      </c>
    </row>
    <row r="39" spans="2:14">
      <c r="B39" t="s">
        <v>7</v>
      </c>
      <c r="C39" s="2">
        <f>C38/C38</f>
        <v>1</v>
      </c>
      <c r="D39" s="2">
        <f>D38/C38</f>
        <v>1</v>
      </c>
      <c r="E39" s="2">
        <f t="shared" ref="E39" si="0">E38/E38</f>
        <v>1</v>
      </c>
      <c r="F39" s="2">
        <f t="shared" ref="F39" si="1">F38/E38</f>
        <v>1</v>
      </c>
      <c r="G39" s="2">
        <f>G38/F38</f>
        <v>0.60317460317460314</v>
      </c>
      <c r="H39" s="2">
        <f>H38/F38</f>
        <v>0.60317460317460314</v>
      </c>
      <c r="I39" s="2">
        <f>I38/F38</f>
        <v>0.44444444444444442</v>
      </c>
      <c r="J39" s="2">
        <f>I38/F38</f>
        <v>0.44444444444444442</v>
      </c>
      <c r="K39" s="2">
        <f>K38/C38*0.99</f>
        <v>0.59714285714285709</v>
      </c>
      <c r="L39" s="2">
        <f>L38/C38*0.99</f>
        <v>0.59714285714285709</v>
      </c>
      <c r="M39" s="2">
        <f>M38/C38</f>
        <v>0.99206349206349209</v>
      </c>
      <c r="N39" s="2">
        <f>N38/C38</f>
        <v>0.99206349206349209</v>
      </c>
    </row>
  </sheetData>
  <mergeCells count="2">
    <mergeCell ref="C11:I11"/>
    <mergeCell ref="J11:N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ffsaU2V4_6400G</vt:lpstr>
      <vt:lpstr>ffsaU2Bics3840G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2018-02-12T05:59:45Z</dcterms:created>
  <dcterms:modified xsi:type="dcterms:W3CDTF">2018-02-28T02:20:38Z</dcterms:modified>
</cp:coreProperties>
</file>