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Ecuador_fragmentacion\"/>
    </mc:Choice>
  </mc:AlternateContent>
  <xr:revisionPtr revIDLastSave="0" documentId="13_ncr:40009_{5F98245A-C032-4D83-B915-C0A44DAB56FE}" xr6:coauthVersionLast="47" xr6:coauthVersionMax="47" xr10:uidLastSave="{00000000-0000-0000-0000-000000000000}"/>
  <bookViews>
    <workbookView xWindow="-120" yWindow="-120" windowWidth="29040" windowHeight="15840" activeTab="1"/>
  </bookViews>
  <sheets>
    <sheet name="Tabla_resultados_fragmentacion" sheetId="1" r:id="rId1"/>
    <sheet name="Gráfica" sheetId="2" r:id="rId2"/>
    <sheet name="Diccionario" sheetId="3" r:id="rId3"/>
  </sheets>
  <calcPr calcId="0"/>
</workbook>
</file>

<file path=xl/calcChain.xml><?xml version="1.0" encoding="utf-8"?>
<calcChain xmlns="http://schemas.openxmlformats.org/spreadsheetml/2006/main">
  <c r="E3" i="1" l="1"/>
  <c r="F3" i="1"/>
  <c r="G3" i="1"/>
  <c r="J3" i="1" s="1"/>
  <c r="H3" i="1"/>
  <c r="I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<sst xmlns="http://schemas.openxmlformats.org/spreadsheetml/2006/main" count="50" uniqueCount="31">
  <si>
    <t>fecha</t>
  </si>
  <si>
    <t>pix_totales</t>
  </si>
  <si>
    <t>pix_bosque</t>
  </si>
  <si>
    <t>pix_nucleo</t>
  </si>
  <si>
    <t>prop_bosque</t>
  </si>
  <si>
    <t>prop_nucleo</t>
  </si>
  <si>
    <t>prop_bosque_nucleo</t>
  </si>
  <si>
    <t>porc_bosque</t>
  </si>
  <si>
    <t>porc_nucleo</t>
  </si>
  <si>
    <t>porc_bosque_nucleo</t>
  </si>
  <si>
    <t>Bosque</t>
  </si>
  <si>
    <t>Núcleo</t>
  </si>
  <si>
    <t>Repositorio Github</t>
  </si>
  <si>
    <t>https://github.com/gonzalezivan90/SDG15_indicators</t>
  </si>
  <si>
    <t>Carpeta del taller</t>
  </si>
  <si>
    <t>Campo</t>
  </si>
  <si>
    <t>Tipo</t>
  </si>
  <si>
    <t>Descripción</t>
  </si>
  <si>
    <t>Entero</t>
  </si>
  <si>
    <t>Año al que corresponde el cálculo</t>
  </si>
  <si>
    <t>Número totales de celdas del area de estudio (deben ser la misma en todos los años)</t>
  </si>
  <si>
    <t>Número de celdas con presencia de bosque</t>
  </si>
  <si>
    <t>Número de celdas con bosque no fragmentado, tipo nucleo con distancia de 1km desde el borde</t>
  </si>
  <si>
    <t>Decimal</t>
  </si>
  <si>
    <t>Proporción nacional de la superficie cubierta por bosque</t>
  </si>
  <si>
    <t>Proporción nacional de la superficie cubierta por bosque núcleo no fragmentado</t>
  </si>
  <si>
    <t>Proporción nacional de la superficie cubierta en bosque que corresponde a bosque núcleo no fragmentado</t>
  </si>
  <si>
    <t>Porcentaje nacional de la superficie cubierta por bosque</t>
  </si>
  <si>
    <t>Porcentaje nacional de la superficie cubierta por bosque núcleo no fragmentado</t>
  </si>
  <si>
    <t>Porcentaje nacional de la superficie cubierta en bosque que corresponde a bosque núcleo no fragmentado</t>
  </si>
  <si>
    <t>https://drive.google.com/open?id=1-teq0EtIdQAwMpPXIkGQhY7HFJOMVULr&amp;authuser=ig299%40nau.edu&amp;usp=drive_fs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</si>
</sst>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0" xfId="0" applyFont="1"/>
    <xf numFmtId="0" fontId="18" fillId="0" borderId="0" xfId="42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área en bosque total y núcleo en Ecuador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Bosque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Gráfica!$A$2:$A$7</c:f>
              <c:numCache>
                <c:formatCode>General</c:formatCode>
                <c:ptCount val="6"/>
                <c:pt idx="0">
                  <c:v>1990</c:v>
                </c:pt>
                <c:pt idx="1">
                  <c:v>2000</c:v>
                </c:pt>
                <c:pt idx="2">
                  <c:v>2008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</c:numCache>
            </c:numRef>
          </c:xVal>
          <c:yVal>
            <c:numRef>
              <c:f>Gráfica!$B$2:$B$7</c:f>
              <c:numCache>
                <c:formatCode>General</c:formatCode>
                <c:ptCount val="6"/>
                <c:pt idx="0">
                  <c:v>61.848386909857176</c:v>
                </c:pt>
                <c:pt idx="1">
                  <c:v>88.561721911513274</c:v>
                </c:pt>
                <c:pt idx="2">
                  <c:v>54.504605557640254</c:v>
                </c:pt>
                <c:pt idx="3">
                  <c:v>53.153124231980819</c:v>
                </c:pt>
                <c:pt idx="4">
                  <c:v>52.693419739101842</c:v>
                </c:pt>
                <c:pt idx="5">
                  <c:v>52.742528505202934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1-4E98-96BB-087B2F93C83A}"/>
            </c:ext>
          </c:extLst>
        </c:ser>
        <c:ser>
          <c:idx val="1"/>
          <c:order val="1"/>
          <c:tx>
            <c:strRef>
              <c:f>Gráfica!$C$1</c:f>
              <c:strCache>
                <c:ptCount val="1"/>
                <c:pt idx="0">
                  <c:v>Núcleo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Gráfica!$A$2:$A$7</c:f>
              <c:numCache>
                <c:formatCode>General</c:formatCode>
                <c:ptCount val="6"/>
                <c:pt idx="0">
                  <c:v>1990</c:v>
                </c:pt>
                <c:pt idx="1">
                  <c:v>2000</c:v>
                </c:pt>
                <c:pt idx="2">
                  <c:v>2008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</c:numCache>
            </c:numRef>
          </c:xVal>
          <c:yVal>
            <c:numRef>
              <c:f>Gráfica!$C$2:$C$7</c:f>
              <c:numCache>
                <c:formatCode>General</c:formatCode>
                <c:ptCount val="6"/>
                <c:pt idx="0">
                  <c:v>55.517239035961992</c:v>
                </c:pt>
                <c:pt idx="1">
                  <c:v>74.313688031572283</c:v>
                </c:pt>
                <c:pt idx="2">
                  <c:v>49.629463177570713</c:v>
                </c:pt>
                <c:pt idx="3">
                  <c:v>48.443131707623536</c:v>
                </c:pt>
                <c:pt idx="4">
                  <c:v>47.921363222360952</c:v>
                </c:pt>
                <c:pt idx="5">
                  <c:v>47.777864210215029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51-4E98-96BB-087B2F93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38496"/>
        <c:axId val="1735436832"/>
      </c:scatterChart>
      <c:valAx>
        <c:axId val="17354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36832"/>
        <c:crosses val="autoZero"/>
        <c:crossBetween val="midCat"/>
      </c:valAx>
      <c:valAx>
        <c:axId val="17354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3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90487</xdr:rowOff>
    </xdr:from>
    <xdr:to>
      <xdr:col>11</xdr:col>
      <xdr:colOff>171450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BFA1F-9180-8689-10A1-2A66CE52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25" sqref="F25"/>
    </sheetView>
  </sheetViews>
  <sheetFormatPr defaultRowHeight="15" x14ac:dyDescent="0.25"/>
  <cols>
    <col min="1" max="1" width="5.85546875" bestFit="1" customWidth="1"/>
    <col min="2" max="2" width="10.85546875" bestFit="1" customWidth="1"/>
    <col min="3" max="3" width="11.28515625" bestFit="1" customWidth="1"/>
    <col min="4" max="4" width="10.7109375" bestFit="1" customWidth="1"/>
    <col min="5" max="5" width="12.7109375" bestFit="1" customWidth="1"/>
    <col min="6" max="6" width="12.140625" bestFit="1" customWidth="1"/>
    <col min="7" max="7" width="20" bestFit="1" customWidth="1"/>
    <col min="8" max="8" width="12.42578125" bestFit="1" customWidth="1"/>
    <col min="9" max="9" width="11.85546875" bestFit="1" customWidth="1"/>
    <col min="10" max="10" width="1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1990</v>
      </c>
      <c r="B2">
        <v>276645110</v>
      </c>
      <c r="C2">
        <v>171100538</v>
      </c>
      <c r="D2">
        <v>153585727</v>
      </c>
      <c r="E2">
        <f>+C2/B2</f>
        <v>0.61848386909857178</v>
      </c>
      <c r="F2">
        <f>+D2/B2</f>
        <v>0.55517239035961996</v>
      </c>
      <c r="G2">
        <f>+D2/C2</f>
        <v>0.89763438967094311</v>
      </c>
      <c r="H2">
        <f>+E2*100</f>
        <v>61.848386909857176</v>
      </c>
      <c r="I2">
        <f>+F2*100</f>
        <v>55.517239035961992</v>
      </c>
      <c r="J2">
        <f>+G2*100</f>
        <v>89.763438967094316</v>
      </c>
    </row>
    <row r="3" spans="1:10" x14ac:dyDescent="0.25">
      <c r="A3">
        <v>2000</v>
      </c>
      <c r="B3">
        <v>276645110</v>
      </c>
      <c r="C3">
        <v>245001673</v>
      </c>
      <c r="D3">
        <v>205585184</v>
      </c>
      <c r="E3">
        <f t="shared" ref="E3:E7" si="0">+C3/B3</f>
        <v>0.88561721911513269</v>
      </c>
      <c r="F3">
        <f t="shared" ref="F3:F7" si="1">+D3/B3</f>
        <v>0.74313688031572289</v>
      </c>
      <c r="G3">
        <f t="shared" ref="G3:G7" si="2">+D3/C3</f>
        <v>0.83911747002641901</v>
      </c>
      <c r="H3">
        <f t="shared" ref="H3:H7" si="3">+E3*100</f>
        <v>88.561721911513274</v>
      </c>
      <c r="I3">
        <f t="shared" ref="I3:I7" si="4">+F3*100</f>
        <v>74.313688031572283</v>
      </c>
      <c r="J3">
        <f t="shared" ref="J3:J7" si="5">+G3*100</f>
        <v>83.911747002641903</v>
      </c>
    </row>
    <row r="4" spans="1:10" x14ac:dyDescent="0.25">
      <c r="A4">
        <v>2008</v>
      </c>
      <c r="B4">
        <v>276645110</v>
      </c>
      <c r="C4">
        <v>150784326</v>
      </c>
      <c r="D4">
        <v>137297483</v>
      </c>
      <c r="E4">
        <f t="shared" si="0"/>
        <v>0.54504605557640251</v>
      </c>
      <c r="F4">
        <f t="shared" si="1"/>
        <v>0.49629463177570715</v>
      </c>
      <c r="G4">
        <f t="shared" si="2"/>
        <v>0.91055540481044428</v>
      </c>
      <c r="H4">
        <f t="shared" si="3"/>
        <v>54.504605557640254</v>
      </c>
      <c r="I4">
        <f t="shared" si="4"/>
        <v>49.629463177570713</v>
      </c>
      <c r="J4">
        <f t="shared" si="5"/>
        <v>91.055540481044432</v>
      </c>
    </row>
    <row r="5" spans="1:10" x14ac:dyDescent="0.25">
      <c r="A5">
        <v>2014</v>
      </c>
      <c r="B5">
        <v>276645110</v>
      </c>
      <c r="C5">
        <v>147045519</v>
      </c>
      <c r="D5">
        <v>134015555</v>
      </c>
      <c r="E5">
        <f t="shared" si="0"/>
        <v>0.53153124231980819</v>
      </c>
      <c r="F5">
        <f t="shared" si="1"/>
        <v>0.48443131707623532</v>
      </c>
      <c r="G5">
        <f t="shared" si="2"/>
        <v>0.91138822802209973</v>
      </c>
      <c r="H5">
        <f t="shared" si="3"/>
        <v>53.153124231980819</v>
      </c>
      <c r="I5">
        <f t="shared" si="4"/>
        <v>48.443131707623536</v>
      </c>
      <c r="J5">
        <f t="shared" si="5"/>
        <v>91.138822802209972</v>
      </c>
    </row>
    <row r="6" spans="1:10" x14ac:dyDescent="0.25">
      <c r="A6">
        <v>2016</v>
      </c>
      <c r="B6">
        <v>276645110</v>
      </c>
      <c r="C6">
        <v>145773769</v>
      </c>
      <c r="D6">
        <v>132572108</v>
      </c>
      <c r="E6">
        <f t="shared" si="0"/>
        <v>0.52693419739101843</v>
      </c>
      <c r="F6">
        <f t="shared" si="1"/>
        <v>0.47921363222360952</v>
      </c>
      <c r="G6">
        <f t="shared" si="2"/>
        <v>0.90943733505305746</v>
      </c>
      <c r="H6">
        <f t="shared" si="3"/>
        <v>52.693419739101842</v>
      </c>
      <c r="I6">
        <f t="shared" si="4"/>
        <v>47.921363222360952</v>
      </c>
      <c r="J6">
        <f t="shared" si="5"/>
        <v>90.943733505305744</v>
      </c>
    </row>
    <row r="7" spans="1:10" x14ac:dyDescent="0.25">
      <c r="A7">
        <v>2018</v>
      </c>
      <c r="B7">
        <v>276645110</v>
      </c>
      <c r="C7">
        <v>145909626</v>
      </c>
      <c r="D7">
        <v>132175125</v>
      </c>
      <c r="E7">
        <f t="shared" si="0"/>
        <v>0.52742528505202935</v>
      </c>
      <c r="F7">
        <f t="shared" si="1"/>
        <v>0.47777864210215032</v>
      </c>
      <c r="G7">
        <f t="shared" si="2"/>
        <v>0.90586980875408452</v>
      </c>
      <c r="H7">
        <f t="shared" si="3"/>
        <v>52.742528505202934</v>
      </c>
      <c r="I7">
        <f t="shared" si="4"/>
        <v>47.777864210215029</v>
      </c>
      <c r="J7">
        <f t="shared" si="5"/>
        <v>90.586980875408457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J26" sqref="J26"/>
    </sheetView>
  </sheetViews>
  <sheetFormatPr defaultRowHeight="15" x14ac:dyDescent="0.25"/>
  <cols>
    <col min="1" max="1" width="5.85546875" bestFit="1" customWidth="1"/>
    <col min="2" max="2" width="12.42578125" bestFit="1" customWidth="1"/>
    <col min="3" max="3" width="11.85546875" bestFit="1" customWidth="1"/>
  </cols>
  <sheetData>
    <row r="1" spans="1:3" x14ac:dyDescent="0.25">
      <c r="A1" s="1" t="s">
        <v>0</v>
      </c>
      <c r="B1" s="1" t="s">
        <v>10</v>
      </c>
      <c r="C1" s="1" t="s">
        <v>11</v>
      </c>
    </row>
    <row r="2" spans="1:3" x14ac:dyDescent="0.25">
      <c r="A2">
        <v>1990</v>
      </c>
      <c r="B2">
        <v>61.848386909857176</v>
      </c>
      <c r="C2">
        <v>55.517239035961992</v>
      </c>
    </row>
    <row r="3" spans="1:3" x14ac:dyDescent="0.25">
      <c r="A3">
        <v>2000</v>
      </c>
      <c r="B3">
        <v>88.561721911513274</v>
      </c>
      <c r="C3">
        <v>74.313688031572283</v>
      </c>
    </row>
    <row r="4" spans="1:3" x14ac:dyDescent="0.25">
      <c r="A4">
        <v>2008</v>
      </c>
      <c r="B4">
        <v>54.504605557640254</v>
      </c>
      <c r="C4">
        <v>49.629463177570713</v>
      </c>
    </row>
    <row r="5" spans="1:3" x14ac:dyDescent="0.25">
      <c r="A5">
        <v>2014</v>
      </c>
      <c r="B5">
        <v>53.153124231980819</v>
      </c>
      <c r="C5">
        <v>48.443131707623536</v>
      </c>
    </row>
    <row r="6" spans="1:3" x14ac:dyDescent="0.25">
      <c r="A6">
        <v>2016</v>
      </c>
      <c r="B6">
        <v>52.693419739101842</v>
      </c>
      <c r="C6">
        <v>47.921363222360952</v>
      </c>
    </row>
    <row r="7" spans="1:3" x14ac:dyDescent="0.25">
      <c r="A7">
        <v>2018</v>
      </c>
      <c r="B7">
        <v>52.742528505202934</v>
      </c>
      <c r="C7">
        <v>47.777864210215029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A15" sqref="A1:XFD15"/>
    </sheetView>
  </sheetViews>
  <sheetFormatPr defaultRowHeight="15" x14ac:dyDescent="0.25"/>
  <cols>
    <col min="1" max="1" width="19.42578125" customWidth="1"/>
    <col min="2" max="2" width="16.140625" customWidth="1"/>
    <col min="3" max="3" width="15" customWidth="1"/>
  </cols>
  <sheetData>
    <row r="2" spans="1:3" x14ac:dyDescent="0.25">
      <c r="A2" s="2" t="s">
        <v>12</v>
      </c>
      <c r="B2" s="3" t="s">
        <v>13</v>
      </c>
    </row>
    <row r="3" spans="1:3" x14ac:dyDescent="0.25">
      <c r="A3" s="2" t="s">
        <v>14</v>
      </c>
      <c r="B3" s="3" t="s">
        <v>30</v>
      </c>
    </row>
    <row r="5" spans="1:3" x14ac:dyDescent="0.25">
      <c r="A5" s="1" t="s">
        <v>15</v>
      </c>
      <c r="B5" s="1" t="s">
        <v>16</v>
      </c>
      <c r="C5" s="1" t="s">
        <v>17</v>
      </c>
    </row>
    <row r="6" spans="1:3" x14ac:dyDescent="0.25">
      <c r="A6" t="s">
        <v>0</v>
      </c>
      <c r="B6" s="4" t="s">
        <v>18</v>
      </c>
      <c r="C6" t="s">
        <v>19</v>
      </c>
    </row>
    <row r="7" spans="1:3" x14ac:dyDescent="0.25">
      <c r="A7" t="s">
        <v>1</v>
      </c>
      <c r="B7" s="4" t="s">
        <v>18</v>
      </c>
      <c r="C7" t="s">
        <v>20</v>
      </c>
    </row>
    <row r="8" spans="1:3" x14ac:dyDescent="0.25">
      <c r="A8" t="s">
        <v>2</v>
      </c>
      <c r="B8" s="4" t="s">
        <v>18</v>
      </c>
      <c r="C8" t="s">
        <v>21</v>
      </c>
    </row>
    <row r="9" spans="1:3" x14ac:dyDescent="0.25">
      <c r="A9" t="s">
        <v>3</v>
      </c>
      <c r="B9" s="4" t="s">
        <v>18</v>
      </c>
      <c r="C9" t="s">
        <v>22</v>
      </c>
    </row>
    <row r="10" spans="1:3" x14ac:dyDescent="0.25">
      <c r="A10" t="s">
        <v>4</v>
      </c>
      <c r="B10" s="4" t="s">
        <v>23</v>
      </c>
      <c r="C10" t="s">
        <v>24</v>
      </c>
    </row>
    <row r="11" spans="1:3" x14ac:dyDescent="0.25">
      <c r="A11" t="s">
        <v>5</v>
      </c>
      <c r="B11" s="4" t="s">
        <v>23</v>
      </c>
      <c r="C11" t="s">
        <v>25</v>
      </c>
    </row>
    <row r="12" spans="1:3" x14ac:dyDescent="0.25">
      <c r="A12" t="s">
        <v>6</v>
      </c>
      <c r="B12" s="4" t="s">
        <v>23</v>
      </c>
      <c r="C12" t="s">
        <v>26</v>
      </c>
    </row>
    <row r="13" spans="1:3" x14ac:dyDescent="0.25">
      <c r="A13" t="s">
        <v>7</v>
      </c>
      <c r="B13" s="4" t="s">
        <v>23</v>
      </c>
      <c r="C13" t="s">
        <v>27</v>
      </c>
    </row>
    <row r="14" spans="1:3" x14ac:dyDescent="0.25">
      <c r="A14" t="s">
        <v>8</v>
      </c>
      <c r="B14" s="4" t="s">
        <v>23</v>
      </c>
      <c r="C14" t="s">
        <v>28</v>
      </c>
    </row>
    <row r="15" spans="1:3" x14ac:dyDescent="0.25">
      <c r="A15" t="s">
        <v>9</v>
      </c>
      <c r="B15" s="4" t="s">
        <v>23</v>
      </c>
      <c r="C15" t="s">
        <v>29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Tabla_resultados_fragmentacion</vt:lpstr>
      <vt:lpstr>Gráfica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2023-02-02T05:47:37Z</dcterms:created>
  <dcterms:modified xsi:type="dcterms:W3CDTF">2023-02-02T06:33:39Z</dcterms:modified>
</cp:coreProperties>
</file>