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OneDrive - United Nations\UNCT - Toolkit\Data availability\"/>
    </mc:Choice>
  </mc:AlternateContent>
  <xr:revisionPtr revIDLastSave="40" documentId="8_{EB8E6909-BD1D-4045-A028-5EBA58FD66B1}" xr6:coauthVersionLast="36" xr6:coauthVersionMax="36" xr10:uidLastSave="{E4DEA71C-C6EA-4995-8570-D0141AAACD57}"/>
  <bookViews>
    <workbookView minimized="1" xWindow="0" yWindow="0" windowWidth="28800" windowHeight="12375" activeTab="2" xr2:uid="{EBCAA7D1-E953-4234-B5E2-04FD95F11795}"/>
  </bookViews>
  <sheets>
    <sheet name="RC countries - Tiers 1 and 2" sheetId="1" r:id="rId1"/>
    <sheet name="Indicators - Tiers 1 and 2" sheetId="2" r:id="rId2"/>
    <sheet name="Sheet1" sheetId="6" r:id="rId3"/>
    <sheet name="Poverty - latest year avail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5" l="1"/>
  <c r="B4" i="5"/>
  <c r="C3" i="5"/>
  <c r="B3" i="5"/>
  <c r="C2" i="5"/>
  <c r="B2" i="5"/>
  <c r="L2" i="1"/>
</calcChain>
</file>

<file path=xl/sharedStrings.xml><?xml version="1.0" encoding="utf-8"?>
<sst xmlns="http://schemas.openxmlformats.org/spreadsheetml/2006/main" count="835" uniqueCount="455">
  <si>
    <t>Country Code (M49)</t>
  </si>
  <si>
    <t>Country name</t>
  </si>
  <si>
    <t>X</t>
  </si>
  <si>
    <t>Y</t>
  </si>
  <si>
    <t>Number of Tier I indicators available</t>
  </si>
  <si>
    <t>Total number of Tier I indicators</t>
  </si>
  <si>
    <t>Percent of Tier I indicators available*</t>
  </si>
  <si>
    <t>Number of Tier II indicators available</t>
  </si>
  <si>
    <t>Total number of Tier II indicators</t>
  </si>
  <si>
    <t>Percent of Tier II indicators available*</t>
  </si>
  <si>
    <t>Afghanistan</t>
  </si>
  <si>
    <t>Albania</t>
  </si>
  <si>
    <t>Algeria</t>
  </si>
  <si>
    <t>Angola</t>
  </si>
  <si>
    <t>Azerbaijan</t>
  </si>
  <si>
    <t>Argentina</t>
  </si>
  <si>
    <t>Bahrain</t>
  </si>
  <si>
    <t>Bangladesh</t>
  </si>
  <si>
    <t>Armenia</t>
  </si>
  <si>
    <t>Barbados</t>
  </si>
  <si>
    <t>Bhutan</t>
  </si>
  <si>
    <t xml:space="preserve">Bolivia  Plurinational State of </t>
  </si>
  <si>
    <t>Bosnia and Herzegovina</t>
  </si>
  <si>
    <t>Botswana</t>
  </si>
  <si>
    <t>Brazil</t>
  </si>
  <si>
    <t>Belize</t>
  </si>
  <si>
    <t>Myanmar</t>
  </si>
  <si>
    <t>Burundi</t>
  </si>
  <si>
    <t>Belarus</t>
  </si>
  <si>
    <t>Cambodia</t>
  </si>
  <si>
    <t>Cameroon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</si>
  <si>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</si>
  <si>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</si>
  <si>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</si>
  <si>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</si>
  <si>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</si>
  <si>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</si>
  <si>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</si>
  <si>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</si>
  <si>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</si>
  <si>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</si>
  <si>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</si>
  <si>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Cuba</t>
  </si>
  <si>
    <t>Benin</t>
  </si>
  <si>
    <t>Dominican Republic</t>
  </si>
  <si>
    <t>Ecuador</t>
  </si>
  <si>
    <t>El Salvador</t>
  </si>
  <si>
    <t>Equatorial Guinea</t>
  </si>
  <si>
    <t>Ethiopia</t>
  </si>
  <si>
    <t>Eritrea</t>
  </si>
  <si>
    <t>Fiji</t>
  </si>
  <si>
    <t>Djibouti</t>
  </si>
  <si>
    <t>Gabon</t>
  </si>
  <si>
    <t>Georgia</t>
  </si>
  <si>
    <t>Gambia</t>
  </si>
  <si>
    <t>State of Palestine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</si>
  <si>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</si>
  <si>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</si>
  <si>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</si>
  <si>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</si>
  <si>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</si>
  <si>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</si>
  <si>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</si>
  <si>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</si>
  <si>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 xml:space="preserve">Iran  Islamic Republic of </t>
  </si>
  <si>
    <t>Iraq</t>
  </si>
  <si>
    <t>C f4 te d Ivoire</t>
  </si>
  <si>
    <t>Jamaica</t>
  </si>
  <si>
    <t>Kazakhstan</t>
  </si>
  <si>
    <t>Jordan</t>
  </si>
  <si>
    <t>Kenya</t>
  </si>
  <si>
    <t>Democratic People s Republic of Korea</t>
  </si>
  <si>
    <t>Kuwait</t>
  </si>
  <si>
    <t>Kyrgyzstan</t>
  </si>
  <si>
    <t>Lao People 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</si>
  <si>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</si>
  <si>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</si>
  <si>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</si>
  <si>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</si>
  <si>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</si>
  <si>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</si>
  <si>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</si>
  <si>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</si>
  <si>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</si>
  <si>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</si>
  <si>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</si>
  <si>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</si>
  <si>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</si>
  <si>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</si>
  <si>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</si>
  <si>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</si>
  <si>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</si>
  <si>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</si>
  <si>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</si>
  <si>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</si>
  <si>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</si>
  <si>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</si>
  <si>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</si>
  <si>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</si>
  <si>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</si>
  <si>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</si>
  <si>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</si>
  <si>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</si>
  <si>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Guinea Bissau</t>
  </si>
  <si>
    <t>Timor Leste</t>
  </si>
  <si>
    <t>Rwanda</t>
  </si>
  <si>
    <t>Sao Tome and Principe</t>
  </si>
  <si>
    <t>Saudi Arabia</t>
  </si>
  <si>
    <t>Senegal</t>
  </si>
  <si>
    <t>Serbia</t>
  </si>
  <si>
    <t>Sierra Leone</t>
  </si>
  <si>
    <t>Viet Nam</t>
  </si>
  <si>
    <t>Somalia</t>
  </si>
  <si>
    <t>South Africa</t>
  </si>
  <si>
    <t>Zimbabwe</t>
  </si>
  <si>
    <t>South Sudan</t>
  </si>
  <si>
    <t>Sudan</t>
  </si>
  <si>
    <t>Suriname</t>
  </si>
  <si>
    <t>Eswatini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</si>
  <si>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</si>
  <si>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</si>
  <si>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</si>
  <si>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</si>
  <si>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</si>
  <si>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</si>
  <si>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</si>
  <si>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</si>
  <si>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</si>
  <si>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</si>
  <si>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</si>
  <si>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North Macedonia</t>
  </si>
  <si>
    <t>Egypt</t>
  </si>
  <si>
    <t>United Republic of Tanzania</t>
  </si>
  <si>
    <t>Burkina Faso</t>
  </si>
  <si>
    <t>Uruguay</t>
  </si>
  <si>
    <t>Uzbekistan</t>
  </si>
  <si>
    <t xml:space="preserve">Venezuela  Bolivarian Republic of </t>
  </si>
  <si>
    <t>Samoa</t>
  </si>
  <si>
    <t>Yemen</t>
  </si>
  <si>
    <t>Zambia</t>
  </si>
  <si>
    <t>isRC</t>
  </si>
  <si>
    <t>Goal</t>
  </si>
  <si>
    <t>Indicator</t>
  </si>
  <si>
    <t>Indicator Description</t>
  </si>
  <si>
    <t>Tier</t>
  </si>
  <si>
    <t>Number of countries with data</t>
  </si>
  <si>
    <t>Total number of countries</t>
  </si>
  <si>
    <t>Percent of countries with data</t>
  </si>
  <si>
    <t>1.1.1</t>
  </si>
  <si>
    <t>1.1.1 Proportion of population below the international poverty line, by sex, age, employment status and geographical location (urban/rural)</t>
  </si>
  <si>
    <t>Tier I*</t>
  </si>
  <si>
    <t>1.2.1</t>
  </si>
  <si>
    <t>1.2.1 Proportion of population living below the national poverty line, by sex and age</t>
  </si>
  <si>
    <t>1.3.1</t>
  </si>
  <si>
    <t>1.3.1 Proportion of population covered by social protection floors/systems, by sex, distinguishing children, unemployed persons, older persons, persons with disabilities, pregnant women, newborns, work-injury victims and the poor and the vulnerable</t>
  </si>
  <si>
    <t>Tier II</t>
  </si>
  <si>
    <t>1.5.1, 11.5.1, 13.1.1</t>
  </si>
  <si>
    <t>1.5.1 Number of deaths, missing persons and directly affected persons attributed to disasters per 100,000 population</t>
  </si>
  <si>
    <t>1.5.2, 11.5.2</t>
  </si>
  <si>
    <t>1.5.2 Direct economic loss attributed to disasters in relation to global gross domestic product (GDP)</t>
  </si>
  <si>
    <t>1.5.3, 11.b.1, 13.1.2</t>
  </si>
  <si>
    <t>1.5.3 Number of countries that adopt and implement national disaster risk reduction strategies in line with the Sendai Framework for Disaster Risk Reduction 2015-2030</t>
  </si>
  <si>
    <t>1.5.4, 11.b.2, 13.1.3</t>
  </si>
  <si>
    <t>1.5.4 Proportion of local governments that adopt and implement local disaster risk reduction strategies in line with national disaster risk reduction strategies</t>
  </si>
  <si>
    <t>1.a.2</t>
  </si>
  <si>
    <t>1.a.2 Proportion of total government spending on essential services (education, health and social protection)</t>
  </si>
  <si>
    <t>2.1.1</t>
  </si>
  <si>
    <t>2.1.1 Prevalence of undernourishment</t>
  </si>
  <si>
    <t>2.1.2</t>
  </si>
  <si>
    <t>2.1.2 Prevalence of moderate or severe food insecurity in the population, based on the Food Insecurity Experience Scale (FIES)</t>
  </si>
  <si>
    <t>2.2.1</t>
  </si>
  <si>
    <t>2.2.1 Prevalence of stunting (height for age &lt;-2 standard deviation from the median of the World Health Organization (WHO) Child Growth Standards) among children under 5years of age</t>
  </si>
  <si>
    <t>2.2.2</t>
  </si>
  <si>
    <t>2.2.2 Prevalence of malnutrition (weight for height &gt;+2 or &lt;-2 standard deviation from the median of the WHO Child Growth Standards) among children under 5years of age, by type (wasting and overweight)</t>
  </si>
  <si>
    <t>2.5.1</t>
  </si>
  <si>
    <t>2.5.1 Number of plant and animal genetic resources for food and agriculture secured in either medium- or long-term conservation facilities</t>
  </si>
  <si>
    <t>2.5.2</t>
  </si>
  <si>
    <t>2.5.2 Proportion of local breeds classified as being at risk, not at risk or at unknown level of risk of extinction</t>
  </si>
  <si>
    <t>2.a.1</t>
  </si>
  <si>
    <t>2.a.1 The agriculture orientation index for government expenditures</t>
  </si>
  <si>
    <t>2.a.2</t>
  </si>
  <si>
    <t>2.a.2 Total official flows (official development assistance plus other official flows) to the agriculture sector</t>
  </si>
  <si>
    <t>2.b.1</t>
  </si>
  <si>
    <t>2.b.1 Agricultural export subsidies</t>
  </si>
  <si>
    <t>2.c.1</t>
  </si>
  <si>
    <t>2.c.1 Indicator of food price anomalies</t>
  </si>
  <si>
    <t>3.1.1</t>
  </si>
  <si>
    <t>3.1.1 Maternal mortality ratio</t>
  </si>
  <si>
    <t>3.1.2</t>
  </si>
  <si>
    <t>3.1.2 Proportion of births attended by skilled health personnel</t>
  </si>
  <si>
    <t>3.2.1</t>
  </si>
  <si>
    <t>3.2.1 Under-5 mortality rate</t>
  </si>
  <si>
    <t>3.2.2</t>
  </si>
  <si>
    <t>3.2.2 Neonatal mortality rate</t>
  </si>
  <si>
    <t>3.3.1</t>
  </si>
  <si>
    <t>3.3.1 Number of new HIV infections per 1,000 uninfected population, by sex, age and key populations</t>
  </si>
  <si>
    <t>3.3.2</t>
  </si>
  <si>
    <t>3.3.2 Tuberculosis incidence per 100,000 population</t>
  </si>
  <si>
    <t>3.3.3</t>
  </si>
  <si>
    <t>3.3.3 Malaria incidence per 1,000 population</t>
  </si>
  <si>
    <t>3.3.4</t>
  </si>
  <si>
    <t>3.3.4 Hepatitis B incidence per 100,000 population</t>
  </si>
  <si>
    <t>3.3.5</t>
  </si>
  <si>
    <t>3.3.5 Number of people requiring interventions against neglected tropical diseases</t>
  </si>
  <si>
    <t>3.4.1</t>
  </si>
  <si>
    <t>3.4.1 Mortality rate attributed to cardiovascular disease, cancer, diabetes or chronic respiratory disease</t>
  </si>
  <si>
    <t>3.4.2</t>
  </si>
  <si>
    <t>3.4.2 Suicide mortality rate</t>
  </si>
  <si>
    <t>3.5.2</t>
  </si>
  <si>
    <t>3.5.2 Harmful use of alcohol, defined according to the national context as alcohol per capita consumption (aged 15years and older) within a calendar year in litres of pure alcohol</t>
  </si>
  <si>
    <t>3.6.1</t>
  </si>
  <si>
    <t>3.6.1 Death rate due to road traffic injuries</t>
  </si>
  <si>
    <t>3.7.1</t>
  </si>
  <si>
    <t>3.7.1 Proportion of women of reproductive age (aged 15-49years) who have their need for family planning satisfied with modern methods</t>
  </si>
  <si>
    <t>3.7.2</t>
  </si>
  <si>
    <t>3.7.2 Adolescent birth rate (aged 10-14 years; aged 15-19years) per 1,000 women in that age group</t>
  </si>
  <si>
    <t>3.8.1</t>
  </si>
  <si>
    <t>3.8.1 Coverage of essential health services (defined as the average coverage of essential services based on tracer interventions that include reproductive, maternal, newborn and child health, infectious diseases, non-communicable diseases and service capacity and access, among the general and the most disadvantaged population)</t>
  </si>
  <si>
    <t>3.8.2</t>
  </si>
  <si>
    <t>3.8.2 Proportion of population with large household expenditures on health as a share of total household expenditure or income</t>
  </si>
  <si>
    <t>3.9.1</t>
  </si>
  <si>
    <t>3.9.1 Mortality rate attributed to household and ambient air pollution</t>
  </si>
  <si>
    <t>3.9.2</t>
  </si>
  <si>
    <t>3.9.2 Mortality rate attributed to unsafe water, unsafe sanitation and lack of hygiene (exposure to unsafe Water, Sanitation and Hygiene for All (WASH) services)</t>
  </si>
  <si>
    <t>3.9.3</t>
  </si>
  <si>
    <t>3.9.3 Mortality rate attributed to unintentional poisoning</t>
  </si>
  <si>
    <t>3.a.1</t>
  </si>
  <si>
    <t>3.a.1 Age-standardized prevalence of current tobacco use among persons aged 15years and older</t>
  </si>
  <si>
    <t>3.b.1</t>
  </si>
  <si>
    <t>3.b.1 Proportion of the target population covered by all vaccines included in their national programme</t>
  </si>
  <si>
    <t>3.b.2</t>
  </si>
  <si>
    <t>3.b.2 Total net official development assistance to medical research and basic health sectors</t>
  </si>
  <si>
    <t>3.c.1</t>
  </si>
  <si>
    <t>3.c.1 Health worker density and distribution</t>
  </si>
  <si>
    <t>3.d.1</t>
  </si>
  <si>
    <t>3.d.1 International Health Regulations (IHR) capacity and health emergency preparedness</t>
  </si>
  <si>
    <t>4.1.1</t>
  </si>
  <si>
    <t>4.1.1 Proportion of children and young people (a) in grades 2/3; (b) at the end of primary; and (c) at the end of lower secondary achieving at least a minimum proficiency level in (i) reading and (ii) mathematics, by sex</t>
  </si>
  <si>
    <t>4.2.2</t>
  </si>
  <si>
    <t>4.2.2 Participation rate in organized learning (one year before the official primary entry age), by sex</t>
  </si>
  <si>
    <t>4.3.1</t>
  </si>
  <si>
    <t>4.3.1 Participation rate of youth and adults in formal and non-formal education and training in the previous 12months, by sex</t>
  </si>
  <si>
    <t>4.4.1</t>
  </si>
  <si>
    <t>4.4.1 Proportion of youth and adults with information and communications technology (ICT) skills, by type of skill</t>
  </si>
  <si>
    <t>4.5.1</t>
  </si>
  <si>
    <t>4.5.1 Parity indices (female/male, rural/urban, bottom/top wealth quintile and others such as disability status, indigenous peoples and conflict-affected, as data become available) for all education indicators on this list that can be disaggregated</t>
  </si>
  <si>
    <t>4.6.1</t>
  </si>
  <si>
    <t>4.6.1 Proportion of population in a given age group achieving at least a fixed level of proficiency in functional (a) literacy and (b) numeracy skills, by sex</t>
  </si>
  <si>
    <t>4.a.1</t>
  </si>
  <si>
    <t>4.a.1 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(g)basic handwashing facilities (as per the WASH indicator definitions)</t>
  </si>
  <si>
    <t>4.b.1</t>
  </si>
  <si>
    <t>4.b.1 Volume of official development assistance flows for scholarships by sector and type of study</t>
  </si>
  <si>
    <t>4.c.1</t>
  </si>
  <si>
    <t>4.c.1 Proportion of teachers in: (a) pre-primary; (b)primary; (c) lower secondary; and (d) upper secondary education who have received at least the minimum organized teacher training (e.g. pedagogical training) pre-service or in-service required for teaching at the relevant level in a given country</t>
  </si>
  <si>
    <t>5.2.1</t>
  </si>
  <si>
    <t>5.2.1 Proportion of ever-partnered women and girls aged 15years and older subjected to physical, sexual or psychological violence by a current or former intimate partner in the previous 12 months, by form of violence and by age</t>
  </si>
  <si>
    <t>5.3.1</t>
  </si>
  <si>
    <t>5.3.1 Proportion of women aged 20-24years who were married or in a union before age 15 and before age 18</t>
  </si>
  <si>
    <t>5.3.2</t>
  </si>
  <si>
    <t>5.3.2 Proportion of girls and women aged 15-49years who have undergone female genital mutilation/cutting, byage</t>
  </si>
  <si>
    <t>5.4.1</t>
  </si>
  <si>
    <t>5.4.1 Proportion of time spent on unpaid domestic and care work, by sex, age and location</t>
  </si>
  <si>
    <t>5.5.1</t>
  </si>
  <si>
    <t>5.5.1 Proportion of seats held by women in (a) national parliaments and (b) local governments</t>
  </si>
  <si>
    <t>5.5.2</t>
  </si>
  <si>
    <t>5.5.2 Proportion of women in managerial positions</t>
  </si>
  <si>
    <t>5.6.1</t>
  </si>
  <si>
    <t>5.6.1 Proportion of women aged 15-49years who make their own informed decisions regarding sexual relations, contraceptive use and reproductive health care</t>
  </si>
  <si>
    <t>5.b.1</t>
  </si>
  <si>
    <t>5.b.1 Proportion of individuals who own a mobile telephone, by sex</t>
  </si>
  <si>
    <t>6.1.1</t>
  </si>
  <si>
    <t>6.1.1 Proportion of population using safely managed drinking water services</t>
  </si>
  <si>
    <t>6.2.1</t>
  </si>
  <si>
    <t>6.2.1 Proportion of population using (a) safely managed sanitation services and (b) a hand-washing facility with soap and water</t>
  </si>
  <si>
    <t>6.3.2</t>
  </si>
  <si>
    <t>6.3.2 Proportion of bodies of water with good ambient water quality</t>
  </si>
  <si>
    <t>6.4.2</t>
  </si>
  <si>
    <t>6.4.2 Level of water stress: freshwater withdrawal as a proportion of available freshwater resources</t>
  </si>
  <si>
    <t>6.5.1</t>
  </si>
  <si>
    <t>6.5.1 Degree of integrated water resources management implementation (0-100)</t>
  </si>
  <si>
    <t>6.5.2</t>
  </si>
  <si>
    <t>6.5.2 Proportion of transboundary basin area with an operational arrangement for water cooperation</t>
  </si>
  <si>
    <t>6.6.1</t>
  </si>
  <si>
    <t>6.6.1 Change in the extent of water-related ecosystems over time</t>
  </si>
  <si>
    <t>6.a.1</t>
  </si>
  <si>
    <t>6.a.1 Amount of water- and sanitation-related official development assistance that is part of a government-coordinated spending plan</t>
  </si>
  <si>
    <t>6.b.1</t>
  </si>
  <si>
    <t>6.b.1 Proportion of local administrative units with established and operational policies and procedures for participation of local communities in water and sanitation management</t>
  </si>
  <si>
    <t>7.1.1</t>
  </si>
  <si>
    <t>7.1.1 Proportion of population with access to electricity</t>
  </si>
  <si>
    <t>7.1.2</t>
  </si>
  <si>
    <t>7.1.2 Proportion of population with primary reliance on clean fuels and technology</t>
  </si>
  <si>
    <t>7.2.1</t>
  </si>
  <si>
    <t>7.2.1 Renewable energy share in the total final energy consumption</t>
  </si>
  <si>
    <t>7.3.1</t>
  </si>
  <si>
    <t>7.3.1 Energy intensity measured in terms of primary energy and GDP</t>
  </si>
  <si>
    <t>12.2.2, 8.4.2</t>
  </si>
  <si>
    <t>8.4.2 Domestic material consumption, domestic material consumption per capita, and domestic material consumption per GDP</t>
  </si>
  <si>
    <t>8.1.1</t>
  </si>
  <si>
    <t>8.1.1 Annual growth rate of real GDP per capita</t>
  </si>
  <si>
    <t>8.10.1</t>
  </si>
  <si>
    <t>8.10.1 (a) Number of commercial bank branches per 100,000 adults and (b) number of automated teller machines (ATMs) per 100,000 adults</t>
  </si>
  <si>
    <t>8.10.2</t>
  </si>
  <si>
    <t>8.10.2 Proportion of adults (15years and older) with an account at a bank or other financial institution or with a mobile-money-service provider</t>
  </si>
  <si>
    <t>8.2.1</t>
  </si>
  <si>
    <t>8.2.1 Annual growth rate of real GDP per employed person</t>
  </si>
  <si>
    <t>8.3.1</t>
  </si>
  <si>
    <t>8.3.1 Proportion of informal employment in non-agriculture employment, by sex</t>
  </si>
  <si>
    <t>8.5.1</t>
  </si>
  <si>
    <t>8.5.1 Average hourly earnings of female and male employees, by occupation, age and persons with disabilities</t>
  </si>
  <si>
    <t>8.5.2</t>
  </si>
  <si>
    <t>8.5.2 Unemployment rate, by sex, age and persons with disabilities</t>
  </si>
  <si>
    <t>8.6.1</t>
  </si>
  <si>
    <t>8.6.1 Proportion of youth (aged 15-24 years) not in education, employment or training</t>
  </si>
  <si>
    <t>8.7.1</t>
  </si>
  <si>
    <t>8.7.1 Proportion and number of children aged 5-17 years engaged in child labour, by sex and age</t>
  </si>
  <si>
    <t>8.8.1</t>
  </si>
  <si>
    <t>8.8.1 Frequency rates of fatal and non-fatal occupational injuries, by sex and migrant status</t>
  </si>
  <si>
    <t>8.a.1</t>
  </si>
  <si>
    <t>8.a.1 Aid for Trade commitments and disbursements</t>
  </si>
  <si>
    <t>9.1.2</t>
  </si>
  <si>
    <t>9.1.2 Passenger and freight volumes, by mode of transport</t>
  </si>
  <si>
    <t>9.2.1</t>
  </si>
  <si>
    <t>9.2.1 Manufacturing value added as a proportion of GDP and per capita</t>
  </si>
  <si>
    <t>9.2.2</t>
  </si>
  <si>
    <t>9.2.2 Manufacturing employment as a proportion of total employment</t>
  </si>
  <si>
    <t>9.3.1</t>
  </si>
  <si>
    <t>9.3.1 Proportion of small-scale industries in total industry value added</t>
  </si>
  <si>
    <t>9.3.2</t>
  </si>
  <si>
    <t>9.3.2 Proportion of small-scale industries with a loan or line of credit</t>
  </si>
  <si>
    <t>9.4.1</t>
  </si>
  <si>
    <t>9.4.1 CO2 emission per unit of value added</t>
  </si>
  <si>
    <t>9.5.1</t>
  </si>
  <si>
    <t>9.5.1 Research and development expenditure as a proportion of GDP</t>
  </si>
  <si>
    <t>9.5.2</t>
  </si>
  <si>
    <t>9.5.2 Researchers (in full-time equivalent) per million inhabitants</t>
  </si>
  <si>
    <t>9.a.1</t>
  </si>
  <si>
    <t>9.a.1 Total official international support (official development assistance plus other official flows) to infrastructure</t>
  </si>
  <si>
    <t>9.b.1</t>
  </si>
  <si>
    <t>9.b.1 Proportion of medium and high-tech industry value added in total value added</t>
  </si>
  <si>
    <t>9.c.1</t>
  </si>
  <si>
    <t>9.c.1 Proportion of population covered by a mobile network, by technology</t>
  </si>
  <si>
    <t>10.1.1</t>
  </si>
  <si>
    <t>10.1.1 Growth rates of household expenditure or income per capita among the bottom 40percent of the population and the total population</t>
  </si>
  <si>
    <t>10.4.1</t>
  </si>
  <si>
    <t>10.4.1 Labour share of GDP, comprising wages and social protection transfers</t>
  </si>
  <si>
    <t>10.6.1, 16.8.1</t>
  </si>
  <si>
    <t>10.6.1 Proportion of members and voting rights of developing countries in international organizations</t>
  </si>
  <si>
    <t>10.a.1</t>
  </si>
  <si>
    <t>10.a.1 Proportion of tariff lines applied to imports from least developed countries and developing countries with zero-tariff</t>
  </si>
  <si>
    <t>10.b.1</t>
  </si>
  <si>
    <t>10.b.1 Total resource flows for development, by recipient and donor countries and type of flow (e.g. official development assistance, foreign direct investment and other flows)</t>
  </si>
  <si>
    <t>10.c.1</t>
  </si>
  <si>
    <t>10.c.1 Remittance costs as a proportion of the amount remitted</t>
  </si>
  <si>
    <t>11.1.1</t>
  </si>
  <si>
    <t>11.1.1 Proportion of urban population living in slums, informal settlements or inadequate housing</t>
  </si>
  <si>
    <t>11.5.2</t>
  </si>
  <si>
    <t>11.5.2 Direct economic loss in relation to global GDP, damage to critical infrastructure and number of disruptions to basic services, attributed to disasters</t>
  </si>
  <si>
    <t>11.6.1</t>
  </si>
  <si>
    <t>11.6.1 Proportion of urban solid waste regularly collected and with adequate final discharge out of total urban solid waste generated, by cities</t>
  </si>
  <si>
    <t>11.6.2</t>
  </si>
  <si>
    <t>11.6.2 Annual mean levels of fine particulate matter (e.g.PM2.5 and PM10) in cities (population weighted)</t>
  </si>
  <si>
    <t>12.1.1</t>
  </si>
  <si>
    <t>12.1.1 Number of countries with sustainable consumption and production (SCP) national action plans or SCP mainstreamed as a priority or a target into national policies</t>
  </si>
  <si>
    <t>12.4.1</t>
  </si>
  <si>
    <t>12.4.1 Number of parties to international multilateral environmental agreements on hazardous waste, and other chemicals that meet their commitments and obligations in transmitting information as required by each relevant agreement</t>
  </si>
  <si>
    <t>14.4.1</t>
  </si>
  <si>
    <t>14.4.1 Proportion of fish stocks within biologically sustainable levels</t>
  </si>
  <si>
    <t>14.5.1</t>
  </si>
  <si>
    <t>14.5.1 Coverage of protected areas in relation to marine areas</t>
  </si>
  <si>
    <t>14.a.1</t>
  </si>
  <si>
    <t>14.a.1 Proportion of total research budget allocated to research in the field of marine technology</t>
  </si>
  <si>
    <t>15.1.1</t>
  </si>
  <si>
    <t>15.1.1 Forest area as a proportion of total land area</t>
  </si>
  <si>
    <t>15.1.2</t>
  </si>
  <si>
    <t>15.1.2 Proportion of important sites for terrestrial and freshwater biodiversity that are covered by protected areas, by ecosystem type</t>
  </si>
  <si>
    <t>15.2.1</t>
  </si>
  <si>
    <t>15.2.1 Progress towards sustainable forest management</t>
  </si>
  <si>
    <t>15.4.1</t>
  </si>
  <si>
    <t>15.4.1 Coverage by protected areas of important sites for mountain biodiversity</t>
  </si>
  <si>
    <t>15.4.2</t>
  </si>
  <si>
    <t>15.4.2 Mountain Green Cover Index</t>
  </si>
  <si>
    <t>15.5.1</t>
  </si>
  <si>
    <t>15.5.1 Red List Index</t>
  </si>
  <si>
    <t>15.6.1</t>
  </si>
  <si>
    <t>15.6.1 Number of countries that have adopted legislative, administrative and policy frameworks to ensure fair and equitable sharing of benefits</t>
  </si>
  <si>
    <t>15.a.1, 15.b.1</t>
  </si>
  <si>
    <t>15.a.1 Official development assistance and public expenditure on conservation and sustainable use of biodiversity and ecosystems</t>
  </si>
  <si>
    <t>16.1.1</t>
  </si>
  <si>
    <t>16.1.1 Number of victims of intentional homicide per 100,000 population, by sex and age</t>
  </si>
  <si>
    <t>16.10.1</t>
  </si>
  <si>
    <t>16.10.1 Number of verified cases of killing, kidnapping, enforced disappearance, arbitrary detention and torture of journalists, associated media personnel, trade unionists and human rights advocates in the previous 12months</t>
  </si>
  <si>
    <t>16.10.2</t>
  </si>
  <si>
    <t>16.10.2 Number of countries that adopt and implement constitutional, statutory and/or policy guarantees for public access to information</t>
  </si>
  <si>
    <t>16.2.1</t>
  </si>
  <si>
    <t>16.2.1 Proportion of children aged 1-17years who experienced any physical punishment and/or psychological aggression by caregivers in the past month</t>
  </si>
  <si>
    <t>16.2.2</t>
  </si>
  <si>
    <t>16.2.2 Number of victims of human trafficking per 100,000 population, by sex, age and form of exploitation</t>
  </si>
  <si>
    <t>16.2.3</t>
  </si>
  <si>
    <t>16.2.3 Proportion of young women and men aged 18-29years who experienced sexual violence by age18</t>
  </si>
  <si>
    <t>16.3.2</t>
  </si>
  <si>
    <t>16.3.2 Unsentenced detainees as a proportion of overall prison population</t>
  </si>
  <si>
    <t>16.5.2</t>
  </si>
  <si>
    <t>16.5.2 Proportion of businesses that had at least one contact with a public official and that paid a bribe to a public official, or were asked for a bribe by those public officials during the previous 12months</t>
  </si>
  <si>
    <t>16.6.1</t>
  </si>
  <si>
    <t>16.6.1 Primary government expenditures as a proportion of original approved budget, by sector (or by budget codes or similar)</t>
  </si>
  <si>
    <t>16.9.1</t>
  </si>
  <si>
    <t>16.9.1 Proportion of children under 5years of age whose births have been registered with a civil authority, by age</t>
  </si>
  <si>
    <t>16.a.1</t>
  </si>
  <si>
    <t>16.a.1 Existence of independent national human rights institutions in compliance with the Paris Principles</t>
  </si>
  <si>
    <t>17.10.1</t>
  </si>
  <si>
    <t>17.10.1 Worldwide weighted tariff-average</t>
  </si>
  <si>
    <t>17.11.1</t>
  </si>
  <si>
    <t>17.11.1 Developing countries&lt;U+0092&gt; and least developed countries&lt;U+0092&gt; share of global exports</t>
  </si>
  <si>
    <t>17.12.1</t>
  </si>
  <si>
    <t>17.12.1 Average tariffs faced by developing countries, least developed countries and small island developing States</t>
  </si>
  <si>
    <t>17.15.1</t>
  </si>
  <si>
    <t>17.15.1 Extent of use of country-owned results frameworks and planning tools by providers of development cooperation</t>
  </si>
  <si>
    <t>17.16.1</t>
  </si>
  <si>
    <t>17.16.1 Number of countries reporting progress in multi-stakeholder development effectiveness monitoring frameworks that support the achievement of the sustainable development goals</t>
  </si>
  <si>
    <t>17.18.2</t>
  </si>
  <si>
    <t>17.18.2 Number of countries that have national statistical legislation that complies with the Fundamental Principles of Official Statistics</t>
  </si>
  <si>
    <t>17.18.3</t>
  </si>
  <si>
    <t>17.18.3 Number of countries with a national statistical plan that is fully funded and under implementation, by source of funding</t>
  </si>
  <si>
    <t>17.19.1</t>
  </si>
  <si>
    <t>17.19.1 Dollar value of all resources made available to strengthen statistical capacity in developing countries</t>
  </si>
  <si>
    <t>17.19.2</t>
  </si>
  <si>
    <t>17.19.2 Proportion of countries that (a) have conducted at least one population and housing census in the last 10years; and (b) have achieved 100percent birth registration and 80percent death registration</t>
  </si>
  <si>
    <t>17.2.1</t>
  </si>
  <si>
    <t>17.2.1 Net official development assistance, total and to least developed countries, as a proportion of the Organization for Economic Cooperation and Development (OECD) Development Assistance Committee donors&lt;U+0092&gt; gross national income (GNI)</t>
  </si>
  <si>
    <t>17.3.2</t>
  </si>
  <si>
    <t>17.3.2 Volume of remittances (in United States dollars) as a proportion of total GDP</t>
  </si>
  <si>
    <t>17.4.1</t>
  </si>
  <si>
    <t>17.4.1 Debt service as a proportion of exports of goods and services</t>
  </si>
  <si>
    <t>17.6.2</t>
  </si>
  <si>
    <t>17.6.2 Fixed Internet broadband subscriptions per 100 inhabitants, by speed</t>
  </si>
  <si>
    <t>17.8.1</t>
  </si>
  <si>
    <t>17.8.1 Proportion of individuals using the Internet</t>
  </si>
  <si>
    <t>17.9.1</t>
  </si>
  <si>
    <t>17.9.1 Dollar value of financial and technical assistance (including through North-South, South-South and triangular cooperation) committed to developing countries</t>
  </si>
  <si>
    <t>At least 75 percent of countries have data</t>
  </si>
  <si>
    <t>Yes</t>
  </si>
  <si>
    <t>No</t>
  </si>
  <si>
    <t>Bolivia (Plurinational State of)</t>
  </si>
  <si>
    <t>Iran (Islamic Republic of)</t>
  </si>
  <si>
    <t>Guinea-Bissau</t>
  </si>
  <si>
    <t>Country</t>
  </si>
  <si>
    <t>Democratic People's Republic of Korea</t>
  </si>
  <si>
    <t>Latest available year for poverty series, RC countries</t>
  </si>
  <si>
    <t>Median</t>
  </si>
  <si>
    <t>Max</t>
  </si>
  <si>
    <t>Min</t>
  </si>
  <si>
    <t>1.1.1 - SI_POV_DAY1 - Proportion of population below international poverty line (%)</t>
  </si>
  <si>
    <t>1.2.1 - SI_POV_NAHC - Proportion of population living below the national poverty line, by sex and age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</si>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</sst>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horizontal="right" vertical="top" wrapText="1"/>
    </xf>
    <xf numFmtId="164" fontId="1" fillId="3" borderId="0" xfId="0" applyNumberFormat="1" applyFont="1" applyFill="1" applyAlignment="1">
      <alignment horizontal="right" vertical="top" wrapText="1"/>
    </xf>
    <xf numFmtId="0" fontId="3" fillId="4" borderId="0" xfId="0" applyFont="1" applyFill="1" applyAlignment="1">
      <alignment horizontal="right" vertical="top" wrapText="1"/>
    </xf>
    <xf numFmtId="164" fontId="1" fillId="4" borderId="0" xfId="0" applyNumberFormat="1" applyFont="1" applyFill="1" applyAlignment="1">
      <alignment horizontal="right" vertical="top" wrapText="1"/>
    </xf>
    <xf numFmtId="164" fontId="2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5" borderId="0" xfId="0" applyFont="1" applyFill="1" applyAlignment="1">
      <alignment horizontal="center" vertical="top" wrapText="1"/>
    </xf>
    <xf numFmtId="0" fontId="3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 wrapText="1"/>
    </xf>
    <xf numFmtId="1" fontId="3" fillId="5" borderId="0" xfId="0" applyNumberFormat="1" applyFont="1" applyFill="1" applyAlignment="1">
      <alignment horizontal="right" vertical="top" wrapText="1"/>
    </xf>
    <xf numFmtId="164" fontId="3" fillId="5" borderId="0" xfId="0" applyNumberFormat="1" applyFont="1" applyFill="1" applyAlignment="1">
      <alignment horizontal="right" vertical="top" wrapText="1"/>
    </xf>
    <xf numFmtId="0" fontId="3" fillId="5" borderId="0" xfId="0" applyFont="1" applyFill="1" applyAlignment="1">
      <alignment horizontal="righ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1" fontId="0" fillId="0" borderId="0" xfId="0" applyNumberFormat="1" applyAlignment="1"/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6" borderId="0" xfId="0" applyFont="1" applyFill="1" applyAlignment="1">
      <alignment vertical="top" wrapText="1"/>
    </xf>
    <xf numFmtId="0" fontId="3" fillId="6" borderId="0" xfId="0" applyFont="1" applyFill="1" applyAlignment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DDCB-499C-464D-A10D-6D5C3B58F6B7}">
  <dimension ref="A1:L131"/>
  <sheetViews>
    <sheetView workbookViewId="0">
      <selection activeCell="I5" sqref="I5"/>
    </sheetView>
  </sheetViews>
  <sheetFormatPr defaultRowHeight="15" x14ac:dyDescent="0.25"/>
  <cols>
    <col min="2" max="2" width="35.85546875" bestFit="1" customWidth="1"/>
    <col min="3" max="4" width="10.7109375" customWidth="1"/>
    <col min="5" max="6" width="11.85546875" customWidth="1"/>
    <col min="7" max="7" width="11.85546875" style="9" customWidth="1"/>
    <col min="8" max="9" width="13.5703125" customWidth="1"/>
    <col min="10" max="10" width="13.5703125" style="9" customWidth="1"/>
  </cols>
  <sheetData>
    <row r="1" spans="1:12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</row>
    <row r="2" spans="1:12" x14ac:dyDescent="0.25">
      <c r="A2">
        <v>4</v>
      </c>
      <c r="B2" t="s">
        <v>10</v>
      </c>
      <c r="C2">
        <v>66.026881979999999</v>
      </c>
      <c r="D2">
        <v>33.831601990000003</v>
      </c>
      <c r="E2">
        <v>87</v>
      </c>
      <c r="F2">
        <v>107</v>
      </c>
      <c r="G2" s="7">
        <v>81.308411214953296</v>
      </c>
      <c r="H2">
        <v>16</v>
      </c>
      <c r="I2">
        <v>84</v>
      </c>
      <c r="J2" s="7">
        <v>19.047619047619001</v>
      </c>
      <c r="L2" s="8">
        <f>MIN(J2:J131)</f>
        <v>0</v>
      </c>
    </row>
    <row r="3" spans="1:12" x14ac:dyDescent="0.25">
      <c r="A3">
        <v>8</v>
      </c>
      <c r="B3" t="s">
        <v>11</v>
      </c>
      <c r="C3">
        <v>20.066609280000002</v>
      </c>
      <c r="D3">
        <v>41.138970069999999</v>
      </c>
      <c r="E3">
        <v>91</v>
      </c>
      <c r="F3">
        <v>107</v>
      </c>
      <c r="G3" s="7">
        <v>85.046728971962594</v>
      </c>
      <c r="H3">
        <v>28</v>
      </c>
      <c r="I3">
        <v>84</v>
      </c>
      <c r="J3" s="7">
        <v>33.3333333333333</v>
      </c>
    </row>
    <row r="4" spans="1:12" x14ac:dyDescent="0.25">
      <c r="A4">
        <v>12</v>
      </c>
      <c r="B4" t="s">
        <v>12</v>
      </c>
      <c r="C4">
        <v>2.6781642269999999</v>
      </c>
      <c r="D4">
        <v>28.15940032</v>
      </c>
      <c r="E4">
        <v>94</v>
      </c>
      <c r="F4">
        <v>107</v>
      </c>
      <c r="G4" s="7">
        <v>87.850467289719603</v>
      </c>
      <c r="H4">
        <v>14</v>
      </c>
      <c r="I4">
        <v>84</v>
      </c>
      <c r="J4" s="7">
        <v>16.6666666666667</v>
      </c>
    </row>
    <row r="5" spans="1:12" x14ac:dyDescent="0.25">
      <c r="A5">
        <v>24</v>
      </c>
      <c r="B5" t="s">
        <v>13</v>
      </c>
      <c r="C5">
        <v>17.578170620000002</v>
      </c>
      <c r="D5">
        <v>-12.33724746</v>
      </c>
      <c r="E5">
        <v>90</v>
      </c>
      <c r="F5">
        <v>107</v>
      </c>
      <c r="G5" s="7">
        <v>84.112149532710305</v>
      </c>
      <c r="H5">
        <v>22</v>
      </c>
      <c r="I5">
        <v>84</v>
      </c>
      <c r="J5" s="7">
        <v>26.1904761904762</v>
      </c>
    </row>
    <row r="6" spans="1:12" x14ac:dyDescent="0.25">
      <c r="A6">
        <v>31</v>
      </c>
      <c r="B6" t="s">
        <v>14</v>
      </c>
      <c r="C6">
        <v>50.010647249999998</v>
      </c>
      <c r="D6">
        <v>40.392295439999998</v>
      </c>
      <c r="E6">
        <v>90</v>
      </c>
      <c r="F6">
        <v>107</v>
      </c>
      <c r="G6" s="7">
        <v>84.112149532710305</v>
      </c>
      <c r="H6">
        <v>29</v>
      </c>
      <c r="I6">
        <v>84</v>
      </c>
      <c r="J6" s="7">
        <v>34.523809523809497</v>
      </c>
    </row>
    <row r="7" spans="1:12" x14ac:dyDescent="0.25">
      <c r="A7">
        <v>32</v>
      </c>
      <c r="B7" t="s">
        <v>15</v>
      </c>
      <c r="C7">
        <v>-65.145632739999996</v>
      </c>
      <c r="D7">
        <v>-35.194462549999997</v>
      </c>
      <c r="E7">
        <v>95</v>
      </c>
      <c r="F7">
        <v>107</v>
      </c>
      <c r="G7" s="7">
        <v>88.785046728972006</v>
      </c>
      <c r="H7">
        <v>26</v>
      </c>
      <c r="I7">
        <v>84</v>
      </c>
      <c r="J7" s="7">
        <v>30.952380952380999</v>
      </c>
    </row>
    <row r="8" spans="1:12" x14ac:dyDescent="0.25">
      <c r="A8">
        <v>48</v>
      </c>
      <c r="B8" t="s">
        <v>16</v>
      </c>
      <c r="C8">
        <v>50.5490754</v>
      </c>
      <c r="D8">
        <v>26.044077470000001</v>
      </c>
      <c r="E8">
        <v>75</v>
      </c>
      <c r="F8">
        <v>107</v>
      </c>
      <c r="G8" s="7">
        <v>70.093457943925202</v>
      </c>
      <c r="H8">
        <v>11</v>
      </c>
      <c r="I8">
        <v>84</v>
      </c>
      <c r="J8" s="7">
        <v>13.0952380952381</v>
      </c>
    </row>
    <row r="9" spans="1:12" x14ac:dyDescent="0.25">
      <c r="A9">
        <v>50</v>
      </c>
      <c r="B9" t="s">
        <v>17</v>
      </c>
      <c r="C9">
        <v>89.176607880000006</v>
      </c>
      <c r="D9">
        <v>22.869616220000001</v>
      </c>
      <c r="E9">
        <v>94</v>
      </c>
      <c r="F9">
        <v>107</v>
      </c>
      <c r="G9" s="7">
        <v>87.850467289719603</v>
      </c>
      <c r="H9">
        <v>21</v>
      </c>
      <c r="I9">
        <v>84</v>
      </c>
      <c r="J9" s="7">
        <v>25</v>
      </c>
    </row>
    <row r="10" spans="1:12" x14ac:dyDescent="0.25">
      <c r="A10">
        <v>51</v>
      </c>
      <c r="B10" t="s">
        <v>18</v>
      </c>
      <c r="C10">
        <v>44.938393169999998</v>
      </c>
      <c r="D10">
        <v>40.294997410000001</v>
      </c>
      <c r="E10">
        <v>92</v>
      </c>
      <c r="F10">
        <v>107</v>
      </c>
      <c r="G10" s="7">
        <v>85.981308411214997</v>
      </c>
      <c r="H10">
        <v>35</v>
      </c>
      <c r="I10">
        <v>84</v>
      </c>
      <c r="J10" s="7">
        <v>41.6666666666667</v>
      </c>
    </row>
    <row r="11" spans="1:12" x14ac:dyDescent="0.25">
      <c r="A11">
        <v>52</v>
      </c>
      <c r="B11" t="s">
        <v>19</v>
      </c>
      <c r="C11">
        <v>-59.534648900000001</v>
      </c>
      <c r="D11">
        <v>13.136482730000001</v>
      </c>
      <c r="E11">
        <v>81</v>
      </c>
      <c r="F11">
        <v>107</v>
      </c>
      <c r="G11" s="7">
        <v>75.700934579439206</v>
      </c>
      <c r="H11">
        <v>16</v>
      </c>
      <c r="I11">
        <v>84</v>
      </c>
      <c r="J11" s="7">
        <v>19.047619047619001</v>
      </c>
    </row>
    <row r="12" spans="1:12" x14ac:dyDescent="0.25">
      <c r="A12">
        <v>64</v>
      </c>
      <c r="B12" t="s">
        <v>20</v>
      </c>
      <c r="C12">
        <v>90.450984840000004</v>
      </c>
      <c r="D12">
        <v>27.395985679999999</v>
      </c>
      <c r="E12">
        <v>84</v>
      </c>
      <c r="F12">
        <v>107</v>
      </c>
      <c r="G12" s="7">
        <v>78.504672897196301</v>
      </c>
      <c r="H12">
        <v>25</v>
      </c>
      <c r="I12">
        <v>84</v>
      </c>
      <c r="J12" s="7">
        <v>29.761904761904798</v>
      </c>
    </row>
    <row r="13" spans="1:12" x14ac:dyDescent="0.25">
      <c r="A13">
        <v>68</v>
      </c>
      <c r="B13" t="s">
        <v>21</v>
      </c>
      <c r="C13">
        <v>-64.662242840000005</v>
      </c>
      <c r="D13">
        <v>-16.71273412</v>
      </c>
      <c r="E13">
        <v>94</v>
      </c>
      <c r="F13">
        <v>107</v>
      </c>
      <c r="G13" s="7">
        <v>87.850467289719603</v>
      </c>
      <c r="H13">
        <v>26</v>
      </c>
      <c r="I13">
        <v>84</v>
      </c>
      <c r="J13" s="7">
        <v>30.952380952380999</v>
      </c>
    </row>
    <row r="14" spans="1:12" x14ac:dyDescent="0.25">
      <c r="A14">
        <v>70</v>
      </c>
      <c r="B14" t="s">
        <v>22</v>
      </c>
      <c r="C14">
        <v>17.785843320000001</v>
      </c>
      <c r="D14">
        <v>44.168455479999999</v>
      </c>
      <c r="E14">
        <v>89</v>
      </c>
      <c r="F14">
        <v>107</v>
      </c>
      <c r="G14" s="7">
        <v>83.177570093457902</v>
      </c>
      <c r="H14">
        <v>14</v>
      </c>
      <c r="I14">
        <v>84</v>
      </c>
      <c r="J14" s="7">
        <v>16.6666666666667</v>
      </c>
    </row>
    <row r="15" spans="1:12" x14ac:dyDescent="0.25">
      <c r="A15">
        <v>72</v>
      </c>
      <c r="B15" t="s">
        <v>23</v>
      </c>
      <c r="C15">
        <v>23.81380223</v>
      </c>
      <c r="D15">
        <v>-22.188100729999999</v>
      </c>
      <c r="E15">
        <v>91</v>
      </c>
      <c r="F15">
        <v>107</v>
      </c>
      <c r="G15" s="7">
        <v>85.046728971962594</v>
      </c>
      <c r="H15">
        <v>21</v>
      </c>
      <c r="I15">
        <v>84</v>
      </c>
      <c r="J15" s="7">
        <v>25</v>
      </c>
    </row>
    <row r="16" spans="1:12" x14ac:dyDescent="0.25">
      <c r="A16">
        <v>76</v>
      </c>
      <c r="B16" t="s">
        <v>24</v>
      </c>
      <c r="C16">
        <v>-53.08432878</v>
      </c>
      <c r="D16">
        <v>-10.776685609999999</v>
      </c>
      <c r="E16">
        <v>96</v>
      </c>
      <c r="F16">
        <v>107</v>
      </c>
      <c r="G16" s="7">
        <v>89.719626168224295</v>
      </c>
      <c r="H16">
        <v>25</v>
      </c>
      <c r="I16">
        <v>84</v>
      </c>
      <c r="J16" s="7">
        <v>29.761904761904798</v>
      </c>
    </row>
    <row r="17" spans="1:10" x14ac:dyDescent="0.25">
      <c r="A17">
        <v>84</v>
      </c>
      <c r="B17" t="s">
        <v>25</v>
      </c>
      <c r="C17">
        <v>-88.701995539999999</v>
      </c>
      <c r="D17">
        <v>17.199659010000001</v>
      </c>
      <c r="E17">
        <v>83</v>
      </c>
      <c r="F17">
        <v>107</v>
      </c>
      <c r="G17" s="7">
        <v>77.570093457943898</v>
      </c>
      <c r="H17">
        <v>21</v>
      </c>
      <c r="I17">
        <v>84</v>
      </c>
      <c r="J17" s="7">
        <v>25</v>
      </c>
    </row>
    <row r="18" spans="1:10" x14ac:dyDescent="0.25">
      <c r="A18">
        <v>104</v>
      </c>
      <c r="B18" t="s">
        <v>26</v>
      </c>
      <c r="C18">
        <v>96.51752295</v>
      </c>
      <c r="D18">
        <v>21.193328820000001</v>
      </c>
      <c r="E18">
        <v>89</v>
      </c>
      <c r="F18">
        <v>107</v>
      </c>
      <c r="G18" s="7">
        <v>83.177570093457902</v>
      </c>
      <c r="H18">
        <v>25</v>
      </c>
      <c r="I18">
        <v>84</v>
      </c>
      <c r="J18" s="7">
        <v>29.761904761904798</v>
      </c>
    </row>
    <row r="19" spans="1:10" x14ac:dyDescent="0.25">
      <c r="A19">
        <v>108</v>
      </c>
      <c r="B19" t="s">
        <v>27</v>
      </c>
      <c r="C19">
        <v>29.890809919999999</v>
      </c>
      <c r="D19">
        <v>-3.3663874279999999</v>
      </c>
      <c r="E19">
        <v>92</v>
      </c>
      <c r="F19">
        <v>107</v>
      </c>
      <c r="G19" s="7">
        <v>85.981308411214997</v>
      </c>
      <c r="H19">
        <v>17</v>
      </c>
      <c r="I19">
        <v>84</v>
      </c>
      <c r="J19" s="7">
        <v>20.238095238095202</v>
      </c>
    </row>
    <row r="20" spans="1:10" x14ac:dyDescent="0.25">
      <c r="A20">
        <v>112</v>
      </c>
      <c r="B20" t="s">
        <v>28</v>
      </c>
      <c r="C20">
        <v>28.04940161</v>
      </c>
      <c r="D20">
        <v>53.541930749999999</v>
      </c>
      <c r="E20">
        <v>90</v>
      </c>
      <c r="F20">
        <v>107</v>
      </c>
      <c r="G20" s="7">
        <v>84.112149532710305</v>
      </c>
      <c r="H20">
        <v>22</v>
      </c>
      <c r="I20">
        <v>84</v>
      </c>
      <c r="J20" s="7">
        <v>26.1904761904762</v>
      </c>
    </row>
    <row r="21" spans="1:10" x14ac:dyDescent="0.25">
      <c r="A21">
        <v>116</v>
      </c>
      <c r="B21" t="s">
        <v>29</v>
      </c>
      <c r="C21">
        <v>104.922836</v>
      </c>
      <c r="D21">
        <v>12.71163737</v>
      </c>
      <c r="E21">
        <v>93</v>
      </c>
      <c r="F21">
        <v>107</v>
      </c>
      <c r="G21" s="7">
        <v>86.9158878504673</v>
      </c>
      <c r="H21">
        <v>26</v>
      </c>
      <c r="I21">
        <v>84</v>
      </c>
      <c r="J21" s="7">
        <v>30.952380952380999</v>
      </c>
    </row>
    <row r="22" spans="1:10" x14ac:dyDescent="0.25">
      <c r="A22">
        <v>120</v>
      </c>
      <c r="B22" t="s">
        <v>30</v>
      </c>
      <c r="C22">
        <v>12.741982699999999</v>
      </c>
      <c r="D22">
        <v>5.692387031</v>
      </c>
      <c r="E22">
        <v>91</v>
      </c>
      <c r="F22">
        <v>107</v>
      </c>
      <c r="G22" s="7">
        <v>85.046728971962594</v>
      </c>
      <c r="H22">
        <v>25</v>
      </c>
      <c r="I22">
        <v>84</v>
      </c>
      <c r="J22" s="7">
        <v>29.761904761904798</v>
      </c>
    </row>
    <row r="23" spans="1:10" x14ac:dyDescent="0.25">
      <c r="A23">
        <v>132</v>
      </c>
      <c r="B23" t="s">
        <v>31</v>
      </c>
      <c r="C23">
        <v>-23.63544151</v>
      </c>
      <c r="D23">
        <v>15.07791834</v>
      </c>
      <c r="E23">
        <v>86</v>
      </c>
      <c r="F23">
        <v>107</v>
      </c>
      <c r="G23" s="7">
        <v>80.373831775700907</v>
      </c>
      <c r="H23">
        <v>19</v>
      </c>
      <c r="I23">
        <v>84</v>
      </c>
      <c r="J23" s="7">
        <v>22.619047619047599</v>
      </c>
    </row>
    <row r="24" spans="1:10" x14ac:dyDescent="0.25">
      <c r="A24">
        <v>140</v>
      </c>
      <c r="B24" t="s">
        <v>32</v>
      </c>
      <c r="C24">
        <v>20.93559492</v>
      </c>
      <c r="D24">
        <v>7.0037207910000001</v>
      </c>
      <c r="E24">
        <v>78</v>
      </c>
      <c r="F24">
        <v>107</v>
      </c>
      <c r="G24" s="7">
        <v>72.897196261682197</v>
      </c>
      <c r="H24">
        <v>13</v>
      </c>
      <c r="I24">
        <v>84</v>
      </c>
      <c r="J24" s="7">
        <v>15.476190476190499</v>
      </c>
    </row>
    <row r="25" spans="1:10" x14ac:dyDescent="0.25">
      <c r="A25">
        <v>144</v>
      </c>
      <c r="B25" t="s">
        <v>33</v>
      </c>
      <c r="C25">
        <v>80.704896539999993</v>
      </c>
      <c r="D25">
        <v>7.6146933429999999</v>
      </c>
      <c r="E25">
        <v>94</v>
      </c>
      <c r="F25">
        <v>107</v>
      </c>
      <c r="G25" s="7">
        <v>87.850467289719603</v>
      </c>
      <c r="H25">
        <v>24</v>
      </c>
      <c r="I25">
        <v>84</v>
      </c>
      <c r="J25" s="7">
        <v>28.571428571428601</v>
      </c>
    </row>
    <row r="26" spans="1:10" x14ac:dyDescent="0.25">
      <c r="A26">
        <v>148</v>
      </c>
      <c r="B26" t="s">
        <v>34</v>
      </c>
      <c r="C26">
        <v>18.666184009999998</v>
      </c>
      <c r="D26">
        <v>15.36279341</v>
      </c>
      <c r="E26">
        <v>81</v>
      </c>
      <c r="F26">
        <v>107</v>
      </c>
      <c r="G26" s="7">
        <v>75.700934579439206</v>
      </c>
      <c r="H26">
        <v>19</v>
      </c>
      <c r="I26">
        <v>84</v>
      </c>
      <c r="J26" s="7">
        <v>22.619047619047599</v>
      </c>
    </row>
    <row r="27" spans="1:10" x14ac:dyDescent="0.25">
      <c r="A27">
        <v>152</v>
      </c>
      <c r="B27" t="s">
        <v>35</v>
      </c>
      <c r="C27">
        <v>-71.230290190000005</v>
      </c>
      <c r="D27">
        <v>-35.265288499999997</v>
      </c>
      <c r="E27">
        <v>94</v>
      </c>
      <c r="F27">
        <v>107</v>
      </c>
      <c r="G27" s="7">
        <v>87.850467289719603</v>
      </c>
      <c r="H27">
        <v>30</v>
      </c>
      <c r="I27">
        <v>84</v>
      </c>
      <c r="J27" s="7">
        <v>35.714285714285701</v>
      </c>
    </row>
    <row r="28" spans="1:10" x14ac:dyDescent="0.25">
      <c r="A28">
        <v>156</v>
      </c>
      <c r="B28" t="s">
        <v>36</v>
      </c>
      <c r="C28">
        <v>104.1403375</v>
      </c>
      <c r="D28">
        <v>32.309552170000003</v>
      </c>
      <c r="E28">
        <v>89</v>
      </c>
      <c r="F28">
        <v>107</v>
      </c>
      <c r="G28" s="7">
        <v>83.177570093457902</v>
      </c>
      <c r="H28">
        <v>16</v>
      </c>
      <c r="I28">
        <v>84</v>
      </c>
      <c r="J28" s="7">
        <v>19.047619047619001</v>
      </c>
    </row>
    <row r="29" spans="1:10" x14ac:dyDescent="0.25">
      <c r="A29">
        <v>170</v>
      </c>
      <c r="B29" t="s">
        <v>37</v>
      </c>
      <c r="C29">
        <v>-73.074467510000005</v>
      </c>
      <c r="D29">
        <v>3.8882090460000001</v>
      </c>
      <c r="E29">
        <v>96</v>
      </c>
      <c r="F29">
        <v>107</v>
      </c>
      <c r="G29" s="7">
        <v>89.719626168224295</v>
      </c>
      <c r="H29">
        <v>38</v>
      </c>
      <c r="I29">
        <v>84</v>
      </c>
      <c r="J29" s="7">
        <v>45.238095238095198</v>
      </c>
    </row>
    <row r="30" spans="1:10" x14ac:dyDescent="0.25">
      <c r="A30">
        <v>174</v>
      </c>
      <c r="B30" t="s">
        <v>38</v>
      </c>
      <c r="C30">
        <v>43.342345649999999</v>
      </c>
      <c r="D30">
        <v>-11.66121732</v>
      </c>
      <c r="E30">
        <v>85</v>
      </c>
      <c r="F30">
        <v>107</v>
      </c>
      <c r="G30" s="7">
        <v>79.439252336448604</v>
      </c>
      <c r="H30">
        <v>21</v>
      </c>
      <c r="I30">
        <v>84</v>
      </c>
      <c r="J30" s="7">
        <v>25</v>
      </c>
    </row>
    <row r="31" spans="1:10" x14ac:dyDescent="0.25">
      <c r="A31">
        <v>178</v>
      </c>
      <c r="B31" t="s">
        <v>39</v>
      </c>
      <c r="C31">
        <v>15.220526120000001</v>
      </c>
      <c r="D31">
        <v>-0.84054411900000003</v>
      </c>
      <c r="E31">
        <v>89</v>
      </c>
      <c r="F31">
        <v>107</v>
      </c>
      <c r="G31" s="7">
        <v>83.177570093457902</v>
      </c>
      <c r="H31">
        <v>14</v>
      </c>
      <c r="I31">
        <v>84</v>
      </c>
      <c r="J31" s="7">
        <v>16.6666666666667</v>
      </c>
    </row>
    <row r="32" spans="1:10" x14ac:dyDescent="0.25">
      <c r="A32">
        <v>180</v>
      </c>
      <c r="B32" t="s">
        <v>40</v>
      </c>
      <c r="C32">
        <v>23.654965069999999</v>
      </c>
      <c r="D32">
        <v>-2.8771547320000002</v>
      </c>
      <c r="E32">
        <v>89</v>
      </c>
      <c r="F32">
        <v>107</v>
      </c>
      <c r="G32" s="7">
        <v>83.177570093457902</v>
      </c>
      <c r="H32">
        <v>18</v>
      </c>
      <c r="I32">
        <v>84</v>
      </c>
      <c r="J32" s="7">
        <v>21.428571428571399</v>
      </c>
    </row>
    <row r="33" spans="1:10" x14ac:dyDescent="0.25">
      <c r="A33">
        <v>188</v>
      </c>
      <c r="B33" t="s">
        <v>41</v>
      </c>
      <c r="C33">
        <v>-84.197127820000006</v>
      </c>
      <c r="D33">
        <v>9.9709986829999995</v>
      </c>
      <c r="E33">
        <v>96</v>
      </c>
      <c r="F33">
        <v>107</v>
      </c>
      <c r="G33" s="7">
        <v>89.719626168224295</v>
      </c>
      <c r="H33">
        <v>32</v>
      </c>
      <c r="I33">
        <v>84</v>
      </c>
      <c r="J33" s="7">
        <v>38.095238095238102</v>
      </c>
    </row>
    <row r="34" spans="1:10" x14ac:dyDescent="0.25">
      <c r="A34">
        <v>192</v>
      </c>
      <c r="B34" t="s">
        <v>42</v>
      </c>
      <c r="C34">
        <v>-79.544601439999994</v>
      </c>
      <c r="D34">
        <v>22.100303660000002</v>
      </c>
      <c r="E34">
        <v>83</v>
      </c>
      <c r="F34">
        <v>107</v>
      </c>
      <c r="G34" s="7">
        <v>77.570093457943898</v>
      </c>
      <c r="H34">
        <v>12</v>
      </c>
      <c r="I34">
        <v>84</v>
      </c>
      <c r="J34" s="7">
        <v>14.285714285714301</v>
      </c>
    </row>
    <row r="35" spans="1:10" x14ac:dyDescent="0.25">
      <c r="A35">
        <v>204</v>
      </c>
      <c r="B35" t="s">
        <v>43</v>
      </c>
      <c r="C35">
        <v>2.3399335940000001</v>
      </c>
      <c r="D35">
        <v>9.6540164599999994</v>
      </c>
      <c r="E35">
        <v>90</v>
      </c>
      <c r="F35">
        <v>107</v>
      </c>
      <c r="G35" s="7">
        <v>84.112149532710305</v>
      </c>
      <c r="H35">
        <v>18</v>
      </c>
      <c r="I35">
        <v>84</v>
      </c>
      <c r="J35" s="7">
        <v>21.428571428571399</v>
      </c>
    </row>
    <row r="36" spans="1:10" x14ac:dyDescent="0.25">
      <c r="A36">
        <v>214</v>
      </c>
      <c r="B36" t="s">
        <v>44</v>
      </c>
      <c r="C36">
        <v>-70.498475760000005</v>
      </c>
      <c r="D36">
        <v>18.89832088</v>
      </c>
      <c r="E36">
        <v>92</v>
      </c>
      <c r="F36">
        <v>107</v>
      </c>
      <c r="G36" s="7">
        <v>85.981308411214997</v>
      </c>
      <c r="H36">
        <v>27</v>
      </c>
      <c r="I36">
        <v>84</v>
      </c>
      <c r="J36" s="7">
        <v>32.142857142857103</v>
      </c>
    </row>
    <row r="37" spans="1:10" x14ac:dyDescent="0.25">
      <c r="A37">
        <v>218</v>
      </c>
      <c r="B37" t="s">
        <v>45</v>
      </c>
      <c r="C37">
        <v>-78.37005241</v>
      </c>
      <c r="D37">
        <v>-1.4477858910000001</v>
      </c>
      <c r="E37">
        <v>96</v>
      </c>
      <c r="F37">
        <v>107</v>
      </c>
      <c r="G37" s="7">
        <v>89.719626168224295</v>
      </c>
      <c r="H37">
        <v>36</v>
      </c>
      <c r="I37">
        <v>84</v>
      </c>
      <c r="J37" s="7">
        <v>42.857142857142897</v>
      </c>
    </row>
    <row r="38" spans="1:10" x14ac:dyDescent="0.25">
      <c r="A38">
        <v>222</v>
      </c>
      <c r="B38" t="s">
        <v>46</v>
      </c>
      <c r="C38">
        <v>-88.868629949999999</v>
      </c>
      <c r="D38">
        <v>13.736035640000001</v>
      </c>
      <c r="E38">
        <v>92</v>
      </c>
      <c r="F38">
        <v>107</v>
      </c>
      <c r="G38" s="7">
        <v>85.981308411214997</v>
      </c>
      <c r="H38">
        <v>34</v>
      </c>
      <c r="I38">
        <v>84</v>
      </c>
      <c r="J38" s="7">
        <v>40.476190476190503</v>
      </c>
    </row>
    <row r="39" spans="1:10" x14ac:dyDescent="0.25">
      <c r="A39">
        <v>226</v>
      </c>
      <c r="B39" t="s">
        <v>47</v>
      </c>
      <c r="C39">
        <v>10.46535826</v>
      </c>
      <c r="D39">
        <v>1.5657923760000001</v>
      </c>
      <c r="E39">
        <v>76</v>
      </c>
      <c r="F39">
        <v>107</v>
      </c>
      <c r="G39" s="7">
        <v>71.028037383177605</v>
      </c>
      <c r="H39">
        <v>10</v>
      </c>
      <c r="I39">
        <v>84</v>
      </c>
      <c r="J39" s="7">
        <v>11.9047619047619</v>
      </c>
    </row>
    <row r="40" spans="1:10" x14ac:dyDescent="0.25">
      <c r="A40">
        <v>231</v>
      </c>
      <c r="B40" t="s">
        <v>48</v>
      </c>
      <c r="C40">
        <v>39.635052960000003</v>
      </c>
      <c r="D40">
        <v>8.6312231809999993</v>
      </c>
      <c r="E40">
        <v>95</v>
      </c>
      <c r="F40">
        <v>107</v>
      </c>
      <c r="G40" s="7">
        <v>88.785046728972006</v>
      </c>
      <c r="H40">
        <v>26</v>
      </c>
      <c r="I40">
        <v>84</v>
      </c>
      <c r="J40" s="7">
        <v>30.952380952380999</v>
      </c>
    </row>
    <row r="41" spans="1:10" x14ac:dyDescent="0.25">
      <c r="A41">
        <v>232</v>
      </c>
      <c r="B41" t="s">
        <v>49</v>
      </c>
      <c r="C41">
        <v>38.110742889999997</v>
      </c>
      <c r="D41">
        <v>16.12894644</v>
      </c>
      <c r="E41">
        <v>77</v>
      </c>
      <c r="F41">
        <v>107</v>
      </c>
      <c r="G41" s="7">
        <v>71.962616822429894</v>
      </c>
      <c r="H41">
        <v>8</v>
      </c>
      <c r="I41">
        <v>84</v>
      </c>
      <c r="J41" s="7">
        <v>9.5238095238095202</v>
      </c>
    </row>
    <row r="42" spans="1:10" x14ac:dyDescent="0.25">
      <c r="A42">
        <v>242</v>
      </c>
      <c r="B42" t="s">
        <v>50</v>
      </c>
      <c r="C42">
        <v>177.96608839999999</v>
      </c>
      <c r="D42">
        <v>-17.833015660000001</v>
      </c>
      <c r="E42">
        <v>87</v>
      </c>
      <c r="F42">
        <v>107</v>
      </c>
      <c r="G42" s="7">
        <v>81.308411214953296</v>
      </c>
      <c r="H42">
        <v>20</v>
      </c>
      <c r="I42">
        <v>84</v>
      </c>
      <c r="J42" s="7">
        <v>23.8095238095238</v>
      </c>
    </row>
    <row r="43" spans="1:10" x14ac:dyDescent="0.25">
      <c r="A43">
        <v>262</v>
      </c>
      <c r="B43" t="s">
        <v>51</v>
      </c>
      <c r="C43">
        <v>42.182747069999998</v>
      </c>
      <c r="D43">
        <v>11.560041610000001</v>
      </c>
      <c r="E43">
        <v>85</v>
      </c>
      <c r="F43">
        <v>107</v>
      </c>
      <c r="G43" s="7">
        <v>79.439252336448604</v>
      </c>
      <c r="H43">
        <v>17</v>
      </c>
      <c r="I43">
        <v>84</v>
      </c>
      <c r="J43" s="7">
        <v>20.238095238095202</v>
      </c>
    </row>
    <row r="44" spans="1:10" x14ac:dyDescent="0.25">
      <c r="A44">
        <v>266</v>
      </c>
      <c r="B44" t="s">
        <v>52</v>
      </c>
      <c r="C44">
        <v>11.787277469999999</v>
      </c>
      <c r="D44">
        <v>-0.60687619000000004</v>
      </c>
      <c r="E44">
        <v>87</v>
      </c>
      <c r="F44">
        <v>107</v>
      </c>
      <c r="G44" s="7">
        <v>81.308411214953296</v>
      </c>
      <c r="H44">
        <v>13</v>
      </c>
      <c r="I44">
        <v>84</v>
      </c>
      <c r="J44" s="7">
        <v>15.476190476190499</v>
      </c>
    </row>
    <row r="45" spans="1:10" x14ac:dyDescent="0.25">
      <c r="A45">
        <v>268</v>
      </c>
      <c r="B45" t="s">
        <v>53</v>
      </c>
      <c r="C45">
        <v>43.371361499999999</v>
      </c>
      <c r="D45">
        <v>42.048130280000002</v>
      </c>
      <c r="E45">
        <v>95</v>
      </c>
      <c r="F45">
        <v>107</v>
      </c>
      <c r="G45" s="7">
        <v>88.785046728972006</v>
      </c>
      <c r="H45">
        <v>23</v>
      </c>
      <c r="I45">
        <v>84</v>
      </c>
      <c r="J45" s="7">
        <v>27.380952380952401</v>
      </c>
    </row>
    <row r="46" spans="1:10" x14ac:dyDescent="0.25">
      <c r="A46">
        <v>270</v>
      </c>
      <c r="B46" t="s">
        <v>54</v>
      </c>
      <c r="C46">
        <v>-15.39944785</v>
      </c>
      <c r="D46">
        <v>13.452959269999999</v>
      </c>
      <c r="E46">
        <v>87</v>
      </c>
      <c r="F46">
        <v>107</v>
      </c>
      <c r="G46" s="7">
        <v>81.308411214953296</v>
      </c>
      <c r="H46">
        <v>24</v>
      </c>
      <c r="I46">
        <v>84</v>
      </c>
      <c r="J46" s="7">
        <v>28.571428571428601</v>
      </c>
    </row>
    <row r="47" spans="1:10" x14ac:dyDescent="0.25">
      <c r="A47">
        <v>275</v>
      </c>
      <c r="B47" t="s">
        <v>55</v>
      </c>
      <c r="C47">
        <v>35.256941220000002</v>
      </c>
      <c r="D47">
        <v>31.943479329999999</v>
      </c>
      <c r="E47">
        <v>62</v>
      </c>
      <c r="F47">
        <v>107</v>
      </c>
      <c r="G47" s="7">
        <v>57.943925233644897</v>
      </c>
      <c r="H47">
        <v>24</v>
      </c>
      <c r="I47">
        <v>84</v>
      </c>
      <c r="J47" s="7">
        <v>28.571428571428601</v>
      </c>
    </row>
    <row r="48" spans="1:10" x14ac:dyDescent="0.25">
      <c r="A48">
        <v>288</v>
      </c>
      <c r="B48" t="s">
        <v>56</v>
      </c>
      <c r="C48">
        <v>-1.205623522</v>
      </c>
      <c r="D48">
        <v>7.9648251849999996</v>
      </c>
      <c r="E48">
        <v>97</v>
      </c>
      <c r="F48">
        <v>107</v>
      </c>
      <c r="G48" s="7">
        <v>90.654205607476598</v>
      </c>
      <c r="H48">
        <v>23</v>
      </c>
      <c r="I48">
        <v>84</v>
      </c>
      <c r="J48" s="7">
        <v>27.380952380952401</v>
      </c>
    </row>
    <row r="49" spans="1:10" x14ac:dyDescent="0.25">
      <c r="A49">
        <v>320</v>
      </c>
      <c r="B49" t="s">
        <v>57</v>
      </c>
      <c r="C49">
        <v>-91.231274600000006</v>
      </c>
      <c r="D49">
        <v>15.00273719</v>
      </c>
      <c r="E49">
        <v>95</v>
      </c>
      <c r="F49">
        <v>107</v>
      </c>
      <c r="G49" s="7">
        <v>88.785046728972006</v>
      </c>
      <c r="H49">
        <v>32</v>
      </c>
      <c r="I49">
        <v>84</v>
      </c>
      <c r="J49" s="7">
        <v>38.095238095238102</v>
      </c>
    </row>
    <row r="50" spans="1:10" x14ac:dyDescent="0.25">
      <c r="A50">
        <v>324</v>
      </c>
      <c r="B50" t="s">
        <v>58</v>
      </c>
      <c r="C50">
        <v>-11.28173419</v>
      </c>
      <c r="D50">
        <v>11.00210343</v>
      </c>
      <c r="E50">
        <v>88</v>
      </c>
      <c r="F50">
        <v>107</v>
      </c>
      <c r="G50" s="7">
        <v>82.242990654205599</v>
      </c>
      <c r="H50">
        <v>26</v>
      </c>
      <c r="I50">
        <v>84</v>
      </c>
      <c r="J50" s="7">
        <v>30.952380952380999</v>
      </c>
    </row>
    <row r="51" spans="1:10" x14ac:dyDescent="0.25">
      <c r="A51">
        <v>328</v>
      </c>
      <c r="B51" t="s">
        <v>59</v>
      </c>
      <c r="C51">
        <v>-58.97322037</v>
      </c>
      <c r="D51">
        <v>4.7880127840000002</v>
      </c>
      <c r="E51">
        <v>80</v>
      </c>
      <c r="F51">
        <v>107</v>
      </c>
      <c r="G51" s="7">
        <v>74.766355140186903</v>
      </c>
      <c r="H51">
        <v>20</v>
      </c>
      <c r="I51">
        <v>84</v>
      </c>
      <c r="J51" s="7">
        <v>23.8095238095238</v>
      </c>
    </row>
    <row r="52" spans="1:10" x14ac:dyDescent="0.25">
      <c r="A52">
        <v>332</v>
      </c>
      <c r="B52" t="s">
        <v>60</v>
      </c>
      <c r="C52">
        <v>-72.336409579999994</v>
      </c>
      <c r="D52">
        <v>18.404265389999999</v>
      </c>
      <c r="E52">
        <v>84</v>
      </c>
      <c r="F52">
        <v>107</v>
      </c>
      <c r="G52" s="7">
        <v>78.504672897196301</v>
      </c>
      <c r="H52">
        <v>12</v>
      </c>
      <c r="I52">
        <v>84</v>
      </c>
      <c r="J52" s="7">
        <v>14.285714285714301</v>
      </c>
    </row>
    <row r="53" spans="1:10" x14ac:dyDescent="0.25">
      <c r="A53">
        <v>340</v>
      </c>
      <c r="B53" t="s">
        <v>61</v>
      </c>
      <c r="C53">
        <v>-86.599743810000007</v>
      </c>
      <c r="D53">
        <v>14.822431610000001</v>
      </c>
      <c r="E53">
        <v>94</v>
      </c>
      <c r="F53">
        <v>107</v>
      </c>
      <c r="G53" s="7">
        <v>87.850467289719603</v>
      </c>
      <c r="H53">
        <v>31</v>
      </c>
      <c r="I53">
        <v>84</v>
      </c>
      <c r="J53" s="7">
        <v>36.904761904761898</v>
      </c>
    </row>
    <row r="54" spans="1:10" x14ac:dyDescent="0.25">
      <c r="A54">
        <v>356</v>
      </c>
      <c r="B54" t="s">
        <v>62</v>
      </c>
      <c r="C54">
        <v>79.3608464</v>
      </c>
      <c r="D54">
        <v>22.346420739999999</v>
      </c>
      <c r="E54">
        <v>95</v>
      </c>
      <c r="F54">
        <v>107</v>
      </c>
      <c r="G54" s="7">
        <v>88.785046728972006</v>
      </c>
      <c r="H54">
        <v>20</v>
      </c>
      <c r="I54">
        <v>84</v>
      </c>
      <c r="J54" s="7">
        <v>23.8095238095238</v>
      </c>
    </row>
    <row r="55" spans="1:10" x14ac:dyDescent="0.25">
      <c r="A55">
        <v>360</v>
      </c>
      <c r="B55" t="s">
        <v>63</v>
      </c>
      <c r="C55">
        <v>113.9174</v>
      </c>
      <c r="D55">
        <v>-0.99458220399999997</v>
      </c>
      <c r="E55">
        <v>96</v>
      </c>
      <c r="F55">
        <v>107</v>
      </c>
      <c r="G55" s="7">
        <v>89.719626168224295</v>
      </c>
      <c r="H55">
        <v>17</v>
      </c>
      <c r="I55">
        <v>84</v>
      </c>
      <c r="J55" s="7">
        <v>20.238095238095202</v>
      </c>
    </row>
    <row r="56" spans="1:10" x14ac:dyDescent="0.25">
      <c r="A56">
        <v>364</v>
      </c>
      <c r="B56" t="s">
        <v>64</v>
      </c>
      <c r="C56">
        <v>54.197663480000003</v>
      </c>
      <c r="D56">
        <v>32.743708849999997</v>
      </c>
      <c r="E56">
        <v>93</v>
      </c>
      <c r="F56">
        <v>107</v>
      </c>
      <c r="G56" s="7">
        <v>86.9158878504673</v>
      </c>
      <c r="H56">
        <v>20</v>
      </c>
      <c r="I56">
        <v>84</v>
      </c>
      <c r="J56" s="7">
        <v>23.8095238095238</v>
      </c>
    </row>
    <row r="57" spans="1:10" x14ac:dyDescent="0.25">
      <c r="A57">
        <v>368</v>
      </c>
      <c r="B57" t="s">
        <v>65</v>
      </c>
      <c r="C57">
        <v>43.766062669999997</v>
      </c>
      <c r="D57">
        <v>33.05013795</v>
      </c>
      <c r="E57">
        <v>85</v>
      </c>
      <c r="F57">
        <v>107</v>
      </c>
      <c r="G57" s="7">
        <v>79.439252336448604</v>
      </c>
      <c r="H57">
        <v>13</v>
      </c>
      <c r="I57">
        <v>84</v>
      </c>
      <c r="J57" s="7">
        <v>15.476190476190499</v>
      </c>
    </row>
    <row r="58" spans="1:10" x14ac:dyDescent="0.25">
      <c r="A58">
        <v>384</v>
      </c>
      <c r="B58" t="s">
        <v>66</v>
      </c>
      <c r="C58">
        <v>-5.5526900159999997</v>
      </c>
      <c r="D58">
        <v>7.6221158600000001</v>
      </c>
      <c r="E58">
        <v>92</v>
      </c>
      <c r="F58">
        <v>107</v>
      </c>
      <c r="G58" s="7">
        <v>85.981308411214997</v>
      </c>
      <c r="H58">
        <v>25</v>
      </c>
      <c r="I58">
        <v>84</v>
      </c>
      <c r="J58" s="7">
        <v>29.761904761904798</v>
      </c>
    </row>
    <row r="59" spans="1:10" x14ac:dyDescent="0.25">
      <c r="A59">
        <v>388</v>
      </c>
      <c r="B59" t="s">
        <v>67</v>
      </c>
      <c r="C59">
        <v>-77.310684089999995</v>
      </c>
      <c r="D59">
        <v>18.156168569999998</v>
      </c>
      <c r="E59">
        <v>93</v>
      </c>
      <c r="F59">
        <v>107</v>
      </c>
      <c r="G59" s="7">
        <v>86.9158878504673</v>
      </c>
      <c r="H59">
        <v>24</v>
      </c>
      <c r="I59">
        <v>84</v>
      </c>
      <c r="J59" s="7">
        <v>28.571428571428601</v>
      </c>
    </row>
    <row r="60" spans="1:10" x14ac:dyDescent="0.25">
      <c r="A60">
        <v>398</v>
      </c>
      <c r="B60" t="s">
        <v>68</v>
      </c>
      <c r="C60">
        <v>66.653591590000005</v>
      </c>
      <c r="D60">
        <v>48.019634940000003</v>
      </c>
      <c r="E60">
        <v>94</v>
      </c>
      <c r="F60">
        <v>107</v>
      </c>
      <c r="G60" s="7">
        <v>87.850467289719603</v>
      </c>
      <c r="H60">
        <v>29</v>
      </c>
      <c r="I60">
        <v>84</v>
      </c>
      <c r="J60" s="7">
        <v>34.523809523809497</v>
      </c>
    </row>
    <row r="61" spans="1:10" x14ac:dyDescent="0.25">
      <c r="A61">
        <v>400</v>
      </c>
      <c r="B61" t="s">
        <v>69</v>
      </c>
      <c r="C61">
        <v>37.130247740000001</v>
      </c>
      <c r="D61">
        <v>30.653659730000001</v>
      </c>
      <c r="E61">
        <v>91</v>
      </c>
      <c r="F61">
        <v>107</v>
      </c>
      <c r="G61" s="7">
        <v>85.046728971962594</v>
      </c>
      <c r="H61">
        <v>26</v>
      </c>
      <c r="I61">
        <v>84</v>
      </c>
      <c r="J61" s="7">
        <v>30.952380952380999</v>
      </c>
    </row>
    <row r="62" spans="1:10" x14ac:dyDescent="0.25">
      <c r="A62">
        <v>404</v>
      </c>
      <c r="B62" t="s">
        <v>70</v>
      </c>
      <c r="C62">
        <v>37.860968159999999</v>
      </c>
      <c r="D62">
        <v>0.53479727799999999</v>
      </c>
      <c r="E62">
        <v>94</v>
      </c>
      <c r="F62">
        <v>107</v>
      </c>
      <c r="G62" s="7">
        <v>87.850467289719603</v>
      </c>
      <c r="H62">
        <v>28</v>
      </c>
      <c r="I62">
        <v>84</v>
      </c>
      <c r="J62" s="7">
        <v>33.3333333333333</v>
      </c>
    </row>
    <row r="63" spans="1:10" x14ac:dyDescent="0.25">
      <c r="A63">
        <v>408</v>
      </c>
      <c r="B63" t="s">
        <v>71</v>
      </c>
      <c r="C63">
        <v>127.1803633</v>
      </c>
      <c r="D63">
        <v>40.146264500000001</v>
      </c>
      <c r="E63">
        <v>68</v>
      </c>
      <c r="F63">
        <v>107</v>
      </c>
      <c r="G63" s="7">
        <v>63.551401869158902</v>
      </c>
      <c r="H63">
        <v>0</v>
      </c>
      <c r="I63">
        <v>84</v>
      </c>
      <c r="J63" s="7">
        <v>0</v>
      </c>
    </row>
    <row r="64" spans="1:10" x14ac:dyDescent="0.25">
      <c r="A64">
        <v>414</v>
      </c>
      <c r="B64" t="s">
        <v>72</v>
      </c>
      <c r="C64">
        <v>47.493050289999999</v>
      </c>
      <c r="D64">
        <v>29.539494680000001</v>
      </c>
      <c r="E64">
        <v>72</v>
      </c>
      <c r="F64">
        <v>107</v>
      </c>
      <c r="G64" s="7">
        <v>67.289719626168207</v>
      </c>
      <c r="H64">
        <v>16</v>
      </c>
      <c r="I64">
        <v>84</v>
      </c>
      <c r="J64" s="7">
        <v>19.047619047619001</v>
      </c>
    </row>
    <row r="65" spans="1:10" x14ac:dyDescent="0.25">
      <c r="A65">
        <v>417</v>
      </c>
      <c r="B65" t="s">
        <v>73</v>
      </c>
      <c r="C65">
        <v>74.523248390000006</v>
      </c>
      <c r="D65">
        <v>41.462045160000002</v>
      </c>
      <c r="E65">
        <v>94</v>
      </c>
      <c r="F65">
        <v>107</v>
      </c>
      <c r="G65" s="7">
        <v>87.850467289719603</v>
      </c>
      <c r="H65">
        <v>29</v>
      </c>
      <c r="I65">
        <v>84</v>
      </c>
      <c r="J65" s="7">
        <v>34.523809523809497</v>
      </c>
    </row>
    <row r="66" spans="1:10" x14ac:dyDescent="0.25">
      <c r="A66">
        <v>418</v>
      </c>
      <c r="B66" t="s">
        <v>74</v>
      </c>
      <c r="C66">
        <v>101.99019680000001</v>
      </c>
      <c r="D66">
        <v>20.274827729999998</v>
      </c>
      <c r="E66">
        <v>89</v>
      </c>
      <c r="F66">
        <v>107</v>
      </c>
      <c r="G66" s="7">
        <v>83.177570093457902</v>
      </c>
      <c r="H66">
        <v>24</v>
      </c>
      <c r="I66">
        <v>84</v>
      </c>
      <c r="J66" s="7">
        <v>28.571428571428601</v>
      </c>
    </row>
    <row r="67" spans="1:10" x14ac:dyDescent="0.25">
      <c r="A67">
        <v>422</v>
      </c>
      <c r="B67" t="s">
        <v>75</v>
      </c>
      <c r="C67">
        <v>35.893917109999997</v>
      </c>
      <c r="D67">
        <v>33.921524580000003</v>
      </c>
      <c r="E67">
        <v>89</v>
      </c>
      <c r="F67">
        <v>107</v>
      </c>
      <c r="G67" s="7">
        <v>83.177570093457902</v>
      </c>
      <c r="H67">
        <v>19</v>
      </c>
      <c r="I67">
        <v>84</v>
      </c>
      <c r="J67" s="7">
        <v>22.619047619047599</v>
      </c>
    </row>
    <row r="68" spans="1:10" x14ac:dyDescent="0.25">
      <c r="A68">
        <v>426</v>
      </c>
      <c r="B68" t="s">
        <v>76</v>
      </c>
      <c r="C68">
        <v>28.253621949999999</v>
      </c>
      <c r="D68">
        <v>-29.580418139999999</v>
      </c>
      <c r="E68">
        <v>91</v>
      </c>
      <c r="F68">
        <v>107</v>
      </c>
      <c r="G68" s="7">
        <v>85.046728971962594</v>
      </c>
      <c r="H68">
        <v>15</v>
      </c>
      <c r="I68">
        <v>84</v>
      </c>
      <c r="J68" s="7">
        <v>17.8571428571429</v>
      </c>
    </row>
    <row r="69" spans="1:10" x14ac:dyDescent="0.25">
      <c r="A69">
        <v>430</v>
      </c>
      <c r="B69" t="s">
        <v>77</v>
      </c>
      <c r="C69">
        <v>-9.3118790380000007</v>
      </c>
      <c r="D69">
        <v>6.4483810090000002</v>
      </c>
      <c r="E69">
        <v>88</v>
      </c>
      <c r="F69">
        <v>107</v>
      </c>
      <c r="G69" s="7">
        <v>82.242990654205599</v>
      </c>
      <c r="H69">
        <v>28</v>
      </c>
      <c r="I69">
        <v>84</v>
      </c>
      <c r="J69" s="7">
        <v>33.3333333333333</v>
      </c>
    </row>
    <row r="70" spans="1:10" x14ac:dyDescent="0.25">
      <c r="A70">
        <v>434</v>
      </c>
      <c r="B70" t="s">
        <v>78</v>
      </c>
      <c r="C70">
        <v>18.029598499999999</v>
      </c>
      <c r="D70">
        <v>27.04042819</v>
      </c>
      <c r="E70">
        <v>71</v>
      </c>
      <c r="F70">
        <v>107</v>
      </c>
      <c r="G70" s="7">
        <v>66.355140186915904</v>
      </c>
      <c r="H70">
        <v>1</v>
      </c>
      <c r="I70">
        <v>84</v>
      </c>
      <c r="J70" s="7">
        <v>1.19047619047619</v>
      </c>
    </row>
    <row r="71" spans="1:10" x14ac:dyDescent="0.25">
      <c r="A71">
        <v>450</v>
      </c>
      <c r="B71" t="s">
        <v>79</v>
      </c>
      <c r="C71">
        <v>46.698233899999998</v>
      </c>
      <c r="D71">
        <v>-19.385147849999999</v>
      </c>
      <c r="E71">
        <v>94</v>
      </c>
      <c r="F71">
        <v>107</v>
      </c>
      <c r="G71" s="7">
        <v>87.850467289719603</v>
      </c>
      <c r="H71">
        <v>24</v>
      </c>
      <c r="I71">
        <v>84</v>
      </c>
      <c r="J71" s="7">
        <v>28.571428571428601</v>
      </c>
    </row>
    <row r="72" spans="1:10" x14ac:dyDescent="0.25">
      <c r="A72">
        <v>454</v>
      </c>
      <c r="B72" t="s">
        <v>80</v>
      </c>
      <c r="C72">
        <v>33.488462499999997</v>
      </c>
      <c r="D72">
        <v>-13.40819859</v>
      </c>
      <c r="E72">
        <v>91</v>
      </c>
      <c r="F72">
        <v>107</v>
      </c>
      <c r="G72" s="7">
        <v>85.046728971962594</v>
      </c>
      <c r="H72">
        <v>26</v>
      </c>
      <c r="I72">
        <v>84</v>
      </c>
      <c r="J72" s="7">
        <v>30.952380952380999</v>
      </c>
    </row>
    <row r="73" spans="1:10" x14ac:dyDescent="0.25">
      <c r="A73">
        <v>458</v>
      </c>
      <c r="B73" t="s">
        <v>81</v>
      </c>
      <c r="C73">
        <v>116.83463140000001</v>
      </c>
      <c r="D73">
        <v>5.452415309</v>
      </c>
      <c r="E73">
        <v>93</v>
      </c>
      <c r="F73">
        <v>107</v>
      </c>
      <c r="G73" s="7">
        <v>86.9158878504673</v>
      </c>
      <c r="H73">
        <v>28</v>
      </c>
      <c r="I73">
        <v>84</v>
      </c>
      <c r="J73" s="7">
        <v>33.3333333333333</v>
      </c>
    </row>
    <row r="74" spans="1:10" x14ac:dyDescent="0.25">
      <c r="A74">
        <v>462</v>
      </c>
      <c r="B74" t="s">
        <v>82</v>
      </c>
      <c r="C74">
        <v>73.096725460000002</v>
      </c>
      <c r="D74">
        <v>-0.61438502100000003</v>
      </c>
      <c r="E74">
        <v>84</v>
      </c>
      <c r="F74">
        <v>107</v>
      </c>
      <c r="G74" s="7">
        <v>78.504672897196301</v>
      </c>
      <c r="H74">
        <v>17</v>
      </c>
      <c r="I74">
        <v>84</v>
      </c>
      <c r="J74" s="7">
        <v>20.238095238095202</v>
      </c>
    </row>
    <row r="75" spans="1:10" x14ac:dyDescent="0.25">
      <c r="A75">
        <v>466</v>
      </c>
      <c r="B75" t="s">
        <v>83</v>
      </c>
      <c r="C75">
        <v>-3.5220160389999999</v>
      </c>
      <c r="D75">
        <v>17.353112540000001</v>
      </c>
      <c r="E75">
        <v>92</v>
      </c>
      <c r="F75">
        <v>107</v>
      </c>
      <c r="G75" s="7">
        <v>85.981308411214997</v>
      </c>
      <c r="H75">
        <v>27</v>
      </c>
      <c r="I75">
        <v>84</v>
      </c>
      <c r="J75" s="7">
        <v>32.142857142857103</v>
      </c>
    </row>
    <row r="76" spans="1:10" x14ac:dyDescent="0.25">
      <c r="A76">
        <v>478</v>
      </c>
      <c r="B76" t="s">
        <v>84</v>
      </c>
      <c r="C76">
        <v>-10.33187259</v>
      </c>
      <c r="D76">
        <v>20.26089546</v>
      </c>
      <c r="E76">
        <v>81</v>
      </c>
      <c r="F76">
        <v>107</v>
      </c>
      <c r="G76" s="7">
        <v>75.700934579439206</v>
      </c>
      <c r="H76">
        <v>18</v>
      </c>
      <c r="I76">
        <v>84</v>
      </c>
      <c r="J76" s="7">
        <v>21.428571428571399</v>
      </c>
    </row>
    <row r="77" spans="1:10" x14ac:dyDescent="0.25">
      <c r="A77">
        <v>480</v>
      </c>
      <c r="B77" t="s">
        <v>85</v>
      </c>
      <c r="C77">
        <v>57.568021999999999</v>
      </c>
      <c r="D77">
        <v>-20.285819979999999</v>
      </c>
      <c r="E77">
        <v>88</v>
      </c>
      <c r="F77">
        <v>107</v>
      </c>
      <c r="G77" s="7">
        <v>82.242990654205599</v>
      </c>
      <c r="H77">
        <v>22</v>
      </c>
      <c r="I77">
        <v>84</v>
      </c>
      <c r="J77" s="7">
        <v>26.1904761904762</v>
      </c>
    </row>
    <row r="78" spans="1:10" x14ac:dyDescent="0.25">
      <c r="A78">
        <v>484</v>
      </c>
      <c r="B78" t="s">
        <v>86</v>
      </c>
      <c r="C78">
        <v>-102.5148166</v>
      </c>
      <c r="D78">
        <v>23.93378032</v>
      </c>
      <c r="E78">
        <v>96</v>
      </c>
      <c r="F78">
        <v>107</v>
      </c>
      <c r="G78" s="7">
        <v>89.719626168224295</v>
      </c>
      <c r="H78">
        <v>38</v>
      </c>
      <c r="I78">
        <v>84</v>
      </c>
      <c r="J78" s="7">
        <v>45.238095238095198</v>
      </c>
    </row>
    <row r="79" spans="1:10" x14ac:dyDescent="0.25">
      <c r="A79">
        <v>496</v>
      </c>
      <c r="B79" t="s">
        <v>87</v>
      </c>
      <c r="C79">
        <v>103.0728057</v>
      </c>
      <c r="D79">
        <v>46.838920539999997</v>
      </c>
      <c r="E79">
        <v>94</v>
      </c>
      <c r="F79">
        <v>107</v>
      </c>
      <c r="G79" s="7">
        <v>87.850467289719603</v>
      </c>
      <c r="H79">
        <v>30</v>
      </c>
      <c r="I79">
        <v>84</v>
      </c>
      <c r="J79" s="7">
        <v>35.714285714285701</v>
      </c>
    </row>
    <row r="80" spans="1:10" x14ac:dyDescent="0.25">
      <c r="A80">
        <v>498</v>
      </c>
      <c r="B80" t="s">
        <v>88</v>
      </c>
      <c r="C80">
        <v>28.465062400000001</v>
      </c>
      <c r="D80">
        <v>47.202367950000003</v>
      </c>
      <c r="E80">
        <v>88</v>
      </c>
      <c r="F80">
        <v>107</v>
      </c>
      <c r="G80" s="7">
        <v>82.242990654205599</v>
      </c>
      <c r="H80">
        <v>25</v>
      </c>
      <c r="I80">
        <v>84</v>
      </c>
      <c r="J80" s="7">
        <v>29.761904761904798</v>
      </c>
    </row>
    <row r="81" spans="1:10" x14ac:dyDescent="0.25">
      <c r="A81">
        <v>499</v>
      </c>
      <c r="B81" t="s">
        <v>89</v>
      </c>
      <c r="C81">
        <v>19.252140239999999</v>
      </c>
      <c r="D81">
        <v>42.787170430000003</v>
      </c>
      <c r="E81">
        <v>89</v>
      </c>
      <c r="F81">
        <v>107</v>
      </c>
      <c r="G81" s="7">
        <v>83.177570093457902</v>
      </c>
      <c r="H81">
        <v>18</v>
      </c>
      <c r="I81">
        <v>84</v>
      </c>
      <c r="J81" s="7">
        <v>21.428571428571399</v>
      </c>
    </row>
    <row r="82" spans="1:10" x14ac:dyDescent="0.25">
      <c r="A82">
        <v>504</v>
      </c>
      <c r="B82" t="s">
        <v>90</v>
      </c>
      <c r="C82">
        <v>-6.2819428410000002</v>
      </c>
      <c r="D82">
        <v>31.844013100000002</v>
      </c>
      <c r="E82">
        <v>95</v>
      </c>
      <c r="F82">
        <v>107</v>
      </c>
      <c r="G82" s="7">
        <v>88.785046728972006</v>
      </c>
      <c r="H82">
        <v>26</v>
      </c>
      <c r="I82">
        <v>84</v>
      </c>
      <c r="J82" s="7">
        <v>30.952380952380999</v>
      </c>
    </row>
    <row r="83" spans="1:10" x14ac:dyDescent="0.25">
      <c r="A83">
        <v>508</v>
      </c>
      <c r="B83" t="s">
        <v>91</v>
      </c>
      <c r="C83">
        <v>38.184799409999997</v>
      </c>
      <c r="D83">
        <v>-14.27963886</v>
      </c>
      <c r="E83">
        <v>95</v>
      </c>
      <c r="F83">
        <v>107</v>
      </c>
      <c r="G83" s="7">
        <v>88.785046728972006</v>
      </c>
      <c r="H83">
        <v>26</v>
      </c>
      <c r="I83">
        <v>84</v>
      </c>
      <c r="J83" s="7">
        <v>30.952380952380999</v>
      </c>
    </row>
    <row r="84" spans="1:10" x14ac:dyDescent="0.25">
      <c r="A84">
        <v>516</v>
      </c>
      <c r="B84" t="s">
        <v>92</v>
      </c>
      <c r="C84">
        <v>17.219078849999999</v>
      </c>
      <c r="D84">
        <v>-22.138170680000002</v>
      </c>
      <c r="E84">
        <v>90</v>
      </c>
      <c r="F84">
        <v>107</v>
      </c>
      <c r="G84" s="7">
        <v>84.112149532710305</v>
      </c>
      <c r="H84">
        <v>16</v>
      </c>
      <c r="I84">
        <v>84</v>
      </c>
      <c r="J84" s="7">
        <v>19.047619047619001</v>
      </c>
    </row>
    <row r="85" spans="1:10" x14ac:dyDescent="0.25">
      <c r="A85">
        <v>524</v>
      </c>
      <c r="B85" t="s">
        <v>93</v>
      </c>
      <c r="C85">
        <v>83.94678863</v>
      </c>
      <c r="D85">
        <v>28.25866332</v>
      </c>
      <c r="E85">
        <v>95</v>
      </c>
      <c r="F85">
        <v>107</v>
      </c>
      <c r="G85" s="7">
        <v>88.785046728972006</v>
      </c>
      <c r="H85">
        <v>29</v>
      </c>
      <c r="I85">
        <v>84</v>
      </c>
      <c r="J85" s="7">
        <v>34.523809523809497</v>
      </c>
    </row>
    <row r="86" spans="1:10" x14ac:dyDescent="0.25">
      <c r="A86">
        <v>558</v>
      </c>
      <c r="B86" t="s">
        <v>94</v>
      </c>
      <c r="C86">
        <v>-85.030603150000005</v>
      </c>
      <c r="D86">
        <v>12.84210839</v>
      </c>
      <c r="E86">
        <v>87</v>
      </c>
      <c r="F86">
        <v>107</v>
      </c>
      <c r="G86" s="7">
        <v>81.308411214953296</v>
      </c>
      <c r="H86">
        <v>25</v>
      </c>
      <c r="I86">
        <v>84</v>
      </c>
      <c r="J86" s="7">
        <v>29.761904761904798</v>
      </c>
    </row>
    <row r="87" spans="1:10" x14ac:dyDescent="0.25">
      <c r="A87">
        <v>562</v>
      </c>
      <c r="B87" t="s">
        <v>95</v>
      </c>
      <c r="C87">
        <v>9.4001678769999995</v>
      </c>
      <c r="D87">
        <v>17.421430359999999</v>
      </c>
      <c r="E87">
        <v>90</v>
      </c>
      <c r="F87">
        <v>107</v>
      </c>
      <c r="G87" s="7">
        <v>84.112149532710305</v>
      </c>
      <c r="H87">
        <v>27</v>
      </c>
      <c r="I87">
        <v>84</v>
      </c>
      <c r="J87" s="7">
        <v>32.142857142857103</v>
      </c>
    </row>
    <row r="88" spans="1:10" x14ac:dyDescent="0.25">
      <c r="A88">
        <v>566</v>
      </c>
      <c r="B88" t="s">
        <v>96</v>
      </c>
      <c r="C88">
        <v>8.0973632559999995</v>
      </c>
      <c r="D88">
        <v>9.5857890250000004</v>
      </c>
      <c r="E88">
        <v>94</v>
      </c>
      <c r="F88">
        <v>107</v>
      </c>
      <c r="G88" s="7">
        <v>87.850467289719603</v>
      </c>
      <c r="H88">
        <v>22</v>
      </c>
      <c r="I88">
        <v>84</v>
      </c>
      <c r="J88" s="7">
        <v>26.1904761904762</v>
      </c>
    </row>
    <row r="89" spans="1:10" x14ac:dyDescent="0.25">
      <c r="A89">
        <v>586</v>
      </c>
      <c r="B89" t="s">
        <v>97</v>
      </c>
      <c r="C89">
        <v>68.804796839999995</v>
      </c>
      <c r="D89">
        <v>29.364916340000001</v>
      </c>
      <c r="E89">
        <v>96</v>
      </c>
      <c r="F89">
        <v>107</v>
      </c>
      <c r="G89" s="7">
        <v>89.719626168224295</v>
      </c>
      <c r="H89">
        <v>27</v>
      </c>
      <c r="I89">
        <v>84</v>
      </c>
      <c r="J89" s="7">
        <v>32.142857142857103</v>
      </c>
    </row>
    <row r="90" spans="1:10" x14ac:dyDescent="0.25">
      <c r="A90">
        <v>591</v>
      </c>
      <c r="B90" t="s">
        <v>98</v>
      </c>
      <c r="C90">
        <v>-81.266166229999996</v>
      </c>
      <c r="D90">
        <v>8.4509657459999996</v>
      </c>
      <c r="E90">
        <v>96</v>
      </c>
      <c r="F90">
        <v>107</v>
      </c>
      <c r="G90" s="7">
        <v>89.719626168224295</v>
      </c>
      <c r="H90">
        <v>26</v>
      </c>
      <c r="I90">
        <v>84</v>
      </c>
      <c r="J90" s="7">
        <v>30.952380952380999</v>
      </c>
    </row>
    <row r="91" spans="1:10" x14ac:dyDescent="0.25">
      <c r="A91">
        <v>598</v>
      </c>
      <c r="B91" t="s">
        <v>99</v>
      </c>
      <c r="C91">
        <v>145.8587761</v>
      </c>
      <c r="D91">
        <v>-6.7560570770000004</v>
      </c>
      <c r="E91">
        <v>85</v>
      </c>
      <c r="F91">
        <v>107</v>
      </c>
      <c r="G91" s="7">
        <v>79.439252336448604</v>
      </c>
      <c r="H91">
        <v>15</v>
      </c>
      <c r="I91">
        <v>84</v>
      </c>
      <c r="J91" s="7">
        <v>17.8571428571429</v>
      </c>
    </row>
    <row r="92" spans="1:10" x14ac:dyDescent="0.25">
      <c r="A92">
        <v>600</v>
      </c>
      <c r="B92" t="s">
        <v>100</v>
      </c>
      <c r="C92">
        <v>-60.548542249999997</v>
      </c>
      <c r="D92">
        <v>-21.70216237</v>
      </c>
      <c r="E92">
        <v>96</v>
      </c>
      <c r="F92">
        <v>107</v>
      </c>
      <c r="G92" s="7">
        <v>89.719626168224295</v>
      </c>
      <c r="H92">
        <v>26</v>
      </c>
      <c r="I92">
        <v>84</v>
      </c>
      <c r="J92" s="7">
        <v>30.952380952380999</v>
      </c>
    </row>
    <row r="93" spans="1:10" x14ac:dyDescent="0.25">
      <c r="A93">
        <v>604</v>
      </c>
      <c r="B93" t="s">
        <v>101</v>
      </c>
      <c r="C93">
        <v>-71.820932769999999</v>
      </c>
      <c r="D93">
        <v>-13.589397050000001</v>
      </c>
      <c r="E93">
        <v>92</v>
      </c>
      <c r="F93">
        <v>107</v>
      </c>
      <c r="G93" s="7">
        <v>85.981308411214997</v>
      </c>
      <c r="H93">
        <v>32</v>
      </c>
      <c r="I93">
        <v>84</v>
      </c>
      <c r="J93" s="7">
        <v>38.095238095238102</v>
      </c>
    </row>
    <row r="94" spans="1:10" x14ac:dyDescent="0.25">
      <c r="A94">
        <v>608</v>
      </c>
      <c r="B94" t="s">
        <v>102</v>
      </c>
      <c r="C94">
        <v>120.86014179999999</v>
      </c>
      <c r="D94">
        <v>14.16591706</v>
      </c>
      <c r="E94">
        <v>97</v>
      </c>
      <c r="F94">
        <v>107</v>
      </c>
      <c r="G94" s="7">
        <v>90.654205607476598</v>
      </c>
      <c r="H94">
        <v>24</v>
      </c>
      <c r="I94">
        <v>84</v>
      </c>
      <c r="J94" s="7">
        <v>28.571428571428601</v>
      </c>
    </row>
    <row r="95" spans="1:10" x14ac:dyDescent="0.25">
      <c r="A95">
        <v>624</v>
      </c>
      <c r="B95" t="s">
        <v>103</v>
      </c>
      <c r="C95">
        <v>-14.40182514</v>
      </c>
      <c r="D95">
        <v>12.11760394</v>
      </c>
      <c r="E95">
        <v>79</v>
      </c>
      <c r="F95">
        <v>107</v>
      </c>
      <c r="G95" s="7">
        <v>73.8317757009346</v>
      </c>
      <c r="H95">
        <v>15</v>
      </c>
      <c r="I95">
        <v>84</v>
      </c>
      <c r="J95" s="7">
        <v>17.8571428571429</v>
      </c>
    </row>
    <row r="96" spans="1:10" x14ac:dyDescent="0.25">
      <c r="A96">
        <v>626</v>
      </c>
      <c r="B96" t="s">
        <v>104</v>
      </c>
      <c r="C96">
        <v>125.9451052</v>
      </c>
      <c r="D96">
        <v>-8.7974972470000008</v>
      </c>
      <c r="E96">
        <v>83</v>
      </c>
      <c r="F96">
        <v>107</v>
      </c>
      <c r="G96" s="7">
        <v>77.570093457943898</v>
      </c>
      <c r="H96">
        <v>19</v>
      </c>
      <c r="I96">
        <v>84</v>
      </c>
      <c r="J96" s="7">
        <v>22.619047619047599</v>
      </c>
    </row>
    <row r="97" spans="1:10" x14ac:dyDescent="0.25">
      <c r="A97">
        <v>646</v>
      </c>
      <c r="B97" t="s">
        <v>105</v>
      </c>
      <c r="C97">
        <v>29.923101939999999</v>
      </c>
      <c r="D97">
        <v>-1.999842114</v>
      </c>
      <c r="E97">
        <v>92</v>
      </c>
      <c r="F97">
        <v>107</v>
      </c>
      <c r="G97" s="7">
        <v>85.981308411214997</v>
      </c>
      <c r="H97">
        <v>27</v>
      </c>
      <c r="I97">
        <v>84</v>
      </c>
      <c r="J97" s="7">
        <v>32.142857142857103</v>
      </c>
    </row>
    <row r="98" spans="1:10" x14ac:dyDescent="0.25">
      <c r="A98">
        <v>678</v>
      </c>
      <c r="B98" t="s">
        <v>106</v>
      </c>
      <c r="C98">
        <v>6.6097722650000001</v>
      </c>
      <c r="D98">
        <v>0.241554875</v>
      </c>
      <c r="E98">
        <v>85</v>
      </c>
      <c r="F98">
        <v>107</v>
      </c>
      <c r="G98" s="7">
        <v>79.439252336448604</v>
      </c>
      <c r="H98">
        <v>13</v>
      </c>
      <c r="I98">
        <v>84</v>
      </c>
      <c r="J98" s="7">
        <v>15.476190476190499</v>
      </c>
    </row>
    <row r="99" spans="1:10" x14ac:dyDescent="0.25">
      <c r="A99">
        <v>682</v>
      </c>
      <c r="B99" t="s">
        <v>107</v>
      </c>
      <c r="C99">
        <v>44.547633470000001</v>
      </c>
      <c r="D99">
        <v>24.12594211</v>
      </c>
      <c r="E99">
        <v>82</v>
      </c>
      <c r="F99">
        <v>107</v>
      </c>
      <c r="G99" s="7">
        <v>76.635514018691595</v>
      </c>
      <c r="H99">
        <v>9</v>
      </c>
      <c r="I99">
        <v>84</v>
      </c>
      <c r="J99" s="7">
        <v>10.714285714285699</v>
      </c>
    </row>
    <row r="100" spans="1:10" x14ac:dyDescent="0.25">
      <c r="A100">
        <v>686</v>
      </c>
      <c r="B100" t="s">
        <v>108</v>
      </c>
      <c r="C100">
        <v>-14.46636926</v>
      </c>
      <c r="D100">
        <v>14.35920905</v>
      </c>
      <c r="E100">
        <v>96</v>
      </c>
      <c r="F100">
        <v>107</v>
      </c>
      <c r="G100" s="7">
        <v>89.719626168224295</v>
      </c>
      <c r="H100">
        <v>25</v>
      </c>
      <c r="I100">
        <v>84</v>
      </c>
      <c r="J100" s="7">
        <v>29.761904761904798</v>
      </c>
    </row>
    <row r="101" spans="1:10" x14ac:dyDescent="0.25">
      <c r="A101">
        <v>688</v>
      </c>
      <c r="B101" t="s">
        <v>109</v>
      </c>
      <c r="C101">
        <v>20.805876000000001</v>
      </c>
      <c r="D101">
        <v>44.031456970000001</v>
      </c>
      <c r="E101">
        <v>90</v>
      </c>
      <c r="F101">
        <v>107</v>
      </c>
      <c r="G101" s="7">
        <v>84.112149532710305</v>
      </c>
      <c r="H101">
        <v>28</v>
      </c>
      <c r="I101">
        <v>84</v>
      </c>
      <c r="J101" s="7">
        <v>33.3333333333333</v>
      </c>
    </row>
    <row r="102" spans="1:10" x14ac:dyDescent="0.25">
      <c r="A102">
        <v>694</v>
      </c>
      <c r="B102" t="s">
        <v>110</v>
      </c>
      <c r="C102">
        <v>-11.783065840000001</v>
      </c>
      <c r="D102">
        <v>8.5686041639999999</v>
      </c>
      <c r="E102">
        <v>87</v>
      </c>
      <c r="F102">
        <v>107</v>
      </c>
      <c r="G102" s="7">
        <v>81.308411214953296</v>
      </c>
      <c r="H102">
        <v>23</v>
      </c>
      <c r="I102">
        <v>84</v>
      </c>
      <c r="J102" s="7">
        <v>27.380952380952401</v>
      </c>
    </row>
    <row r="103" spans="1:10" x14ac:dyDescent="0.25">
      <c r="A103">
        <v>704</v>
      </c>
      <c r="B103" t="s">
        <v>111</v>
      </c>
      <c r="C103">
        <v>105.802499</v>
      </c>
      <c r="D103">
        <v>10.096430789999999</v>
      </c>
      <c r="E103">
        <v>96</v>
      </c>
      <c r="F103">
        <v>107</v>
      </c>
      <c r="G103" s="7">
        <v>89.719626168224295</v>
      </c>
      <c r="H103">
        <v>25</v>
      </c>
      <c r="I103">
        <v>84</v>
      </c>
      <c r="J103" s="7">
        <v>29.761904761904798</v>
      </c>
    </row>
    <row r="104" spans="1:10" x14ac:dyDescent="0.25">
      <c r="A104">
        <v>706</v>
      </c>
      <c r="B104" t="s">
        <v>112</v>
      </c>
      <c r="C104">
        <v>46.203674769999999</v>
      </c>
      <c r="D104">
        <v>4.4064857289999999</v>
      </c>
      <c r="E104">
        <v>73</v>
      </c>
      <c r="F104">
        <v>107</v>
      </c>
      <c r="G104" s="7">
        <v>68.224299065420595</v>
      </c>
      <c r="H104">
        <v>17</v>
      </c>
      <c r="I104">
        <v>84</v>
      </c>
      <c r="J104" s="7">
        <v>20.238095238095202</v>
      </c>
    </row>
    <row r="105" spans="1:10" x14ac:dyDescent="0.25">
      <c r="A105">
        <v>710</v>
      </c>
      <c r="B105" t="s">
        <v>113</v>
      </c>
      <c r="C105">
        <v>24.671843549999998</v>
      </c>
      <c r="D105">
        <v>-29.999575440000001</v>
      </c>
      <c r="E105">
        <v>96</v>
      </c>
      <c r="F105">
        <v>107</v>
      </c>
      <c r="G105" s="7">
        <v>89.719626168224295</v>
      </c>
      <c r="H105">
        <v>24</v>
      </c>
      <c r="I105">
        <v>84</v>
      </c>
      <c r="J105" s="7">
        <v>28.571428571428601</v>
      </c>
    </row>
    <row r="106" spans="1:10" x14ac:dyDescent="0.25">
      <c r="A106">
        <v>716</v>
      </c>
      <c r="B106" t="s">
        <v>114</v>
      </c>
      <c r="C106">
        <v>29.86909584</v>
      </c>
      <c r="D106">
        <v>-19.000754919999999</v>
      </c>
      <c r="E106">
        <v>92</v>
      </c>
      <c r="F106">
        <v>107</v>
      </c>
      <c r="G106" s="7">
        <v>85.981308411214997</v>
      </c>
      <c r="H106">
        <v>25</v>
      </c>
      <c r="I106">
        <v>84</v>
      </c>
      <c r="J106" s="7">
        <v>29.761904761904798</v>
      </c>
    </row>
    <row r="107" spans="1:10" x14ac:dyDescent="0.25">
      <c r="A107">
        <v>728</v>
      </c>
      <c r="B107" t="s">
        <v>115</v>
      </c>
      <c r="C107">
        <v>30.326187730000001</v>
      </c>
      <c r="D107">
        <v>7.2908391520000002</v>
      </c>
      <c r="E107">
        <v>75</v>
      </c>
      <c r="F107">
        <v>107</v>
      </c>
      <c r="G107" s="7">
        <v>70.093457943925202</v>
      </c>
      <c r="H107">
        <v>13</v>
      </c>
      <c r="I107">
        <v>84</v>
      </c>
      <c r="J107" s="7">
        <v>15.476190476190499</v>
      </c>
    </row>
    <row r="108" spans="1:10" x14ac:dyDescent="0.25">
      <c r="A108">
        <v>736</v>
      </c>
      <c r="B108" t="s">
        <v>116</v>
      </c>
      <c r="C108">
        <v>29.956501589999998</v>
      </c>
      <c r="D108">
        <v>16.026430659999999</v>
      </c>
      <c r="E108">
        <v>83</v>
      </c>
      <c r="F108">
        <v>107</v>
      </c>
      <c r="G108" s="7">
        <v>77.570093457943898</v>
      </c>
      <c r="H108">
        <v>19</v>
      </c>
      <c r="I108">
        <v>84</v>
      </c>
      <c r="J108" s="7">
        <v>22.619047619047599</v>
      </c>
    </row>
    <row r="109" spans="1:10" x14ac:dyDescent="0.25">
      <c r="A109">
        <v>740</v>
      </c>
      <c r="B109" t="s">
        <v>117</v>
      </c>
      <c r="C109">
        <v>-55.906263940000002</v>
      </c>
      <c r="D109">
        <v>4.1326031969999999</v>
      </c>
      <c r="E109">
        <v>80</v>
      </c>
      <c r="F109">
        <v>107</v>
      </c>
      <c r="G109" s="7">
        <v>74.766355140186903</v>
      </c>
      <c r="H109">
        <v>9</v>
      </c>
      <c r="I109">
        <v>84</v>
      </c>
      <c r="J109" s="7">
        <v>10.714285714285699</v>
      </c>
    </row>
    <row r="110" spans="1:10" x14ac:dyDescent="0.25">
      <c r="A110">
        <v>748</v>
      </c>
      <c r="B110" t="s">
        <v>118</v>
      </c>
      <c r="C110">
        <v>31.501492880000001</v>
      </c>
      <c r="D110">
        <v>-26.56471011</v>
      </c>
      <c r="E110">
        <v>92</v>
      </c>
      <c r="F110">
        <v>107</v>
      </c>
      <c r="G110" s="7">
        <v>85.981308411214997</v>
      </c>
      <c r="H110">
        <v>22</v>
      </c>
      <c r="I110">
        <v>84</v>
      </c>
      <c r="J110" s="7">
        <v>26.1904761904762</v>
      </c>
    </row>
    <row r="111" spans="1:10" x14ac:dyDescent="0.25">
      <c r="A111">
        <v>760</v>
      </c>
      <c r="B111" t="s">
        <v>119</v>
      </c>
      <c r="C111">
        <v>38.50466565</v>
      </c>
      <c r="D111">
        <v>35.016761760000001</v>
      </c>
      <c r="E111">
        <v>83</v>
      </c>
      <c r="F111">
        <v>107</v>
      </c>
      <c r="G111" s="7">
        <v>77.570093457943898</v>
      </c>
      <c r="H111">
        <v>15</v>
      </c>
      <c r="I111">
        <v>84</v>
      </c>
      <c r="J111" s="7">
        <v>17.8571428571429</v>
      </c>
    </row>
    <row r="112" spans="1:10" x14ac:dyDescent="0.25">
      <c r="A112">
        <v>762</v>
      </c>
      <c r="B112" t="s">
        <v>120</v>
      </c>
      <c r="C112">
        <v>69.294998000000007</v>
      </c>
      <c r="D112">
        <v>38.430696660000002</v>
      </c>
      <c r="E112">
        <v>88</v>
      </c>
      <c r="F112">
        <v>107</v>
      </c>
      <c r="G112" s="7">
        <v>82.242990654205599</v>
      </c>
      <c r="H112">
        <v>21</v>
      </c>
      <c r="I112">
        <v>84</v>
      </c>
      <c r="J112" s="7">
        <v>25</v>
      </c>
    </row>
    <row r="113" spans="1:10" x14ac:dyDescent="0.25">
      <c r="A113">
        <v>764</v>
      </c>
      <c r="B113" t="s">
        <v>121</v>
      </c>
      <c r="C113">
        <v>101.0202951</v>
      </c>
      <c r="D113">
        <v>15.13089239</v>
      </c>
      <c r="E113">
        <v>97</v>
      </c>
      <c r="F113">
        <v>107</v>
      </c>
      <c r="G113" s="7">
        <v>90.654205607476598</v>
      </c>
      <c r="H113">
        <v>23</v>
      </c>
      <c r="I113">
        <v>84</v>
      </c>
      <c r="J113" s="7">
        <v>27.380952380952401</v>
      </c>
    </row>
    <row r="114" spans="1:10" x14ac:dyDescent="0.25">
      <c r="A114">
        <v>768</v>
      </c>
      <c r="B114" t="s">
        <v>122</v>
      </c>
      <c r="C114">
        <v>0.97835764999999997</v>
      </c>
      <c r="D114">
        <v>8.5320960719999999</v>
      </c>
      <c r="E114">
        <v>94</v>
      </c>
      <c r="F114">
        <v>107</v>
      </c>
      <c r="G114" s="7">
        <v>87.850467289719603</v>
      </c>
      <c r="H114">
        <v>31</v>
      </c>
      <c r="I114">
        <v>84</v>
      </c>
      <c r="J114" s="7">
        <v>36.904761904761898</v>
      </c>
    </row>
    <row r="115" spans="1:10" x14ac:dyDescent="0.25">
      <c r="A115">
        <v>780</v>
      </c>
      <c r="B115" t="s">
        <v>123</v>
      </c>
      <c r="C115">
        <v>-61.293895040000002</v>
      </c>
      <c r="D115">
        <v>10.418772629999999</v>
      </c>
      <c r="E115">
        <v>87</v>
      </c>
      <c r="F115">
        <v>107</v>
      </c>
      <c r="G115" s="7">
        <v>81.308411214953296</v>
      </c>
      <c r="H115">
        <v>20</v>
      </c>
      <c r="I115">
        <v>84</v>
      </c>
      <c r="J115" s="7">
        <v>23.8095238095238</v>
      </c>
    </row>
    <row r="116" spans="1:10" x14ac:dyDescent="0.25">
      <c r="A116">
        <v>784</v>
      </c>
      <c r="B116" t="s">
        <v>124</v>
      </c>
      <c r="C116">
        <v>53.982791589999998</v>
      </c>
      <c r="D116">
        <v>23.433222189999999</v>
      </c>
      <c r="E116">
        <v>73</v>
      </c>
      <c r="F116">
        <v>107</v>
      </c>
      <c r="G116" s="7">
        <v>68.224299065420595</v>
      </c>
      <c r="H116">
        <v>8</v>
      </c>
      <c r="I116">
        <v>84</v>
      </c>
      <c r="J116" s="7">
        <v>9.5238095238095202</v>
      </c>
    </row>
    <row r="117" spans="1:10" x14ac:dyDescent="0.25">
      <c r="A117">
        <v>788</v>
      </c>
      <c r="B117" t="s">
        <v>125</v>
      </c>
      <c r="C117">
        <v>9.5727374110000003</v>
      </c>
      <c r="D117">
        <v>34.114399710000001</v>
      </c>
      <c r="E117">
        <v>93</v>
      </c>
      <c r="F117">
        <v>107</v>
      </c>
      <c r="G117" s="7">
        <v>86.9158878504673</v>
      </c>
      <c r="H117">
        <v>24</v>
      </c>
      <c r="I117">
        <v>84</v>
      </c>
      <c r="J117" s="7">
        <v>28.571428571428601</v>
      </c>
    </row>
    <row r="118" spans="1:10" x14ac:dyDescent="0.25">
      <c r="A118">
        <v>792</v>
      </c>
      <c r="B118" t="s">
        <v>126</v>
      </c>
      <c r="C118">
        <v>35.428903290000001</v>
      </c>
      <c r="D118">
        <v>38.989968400000002</v>
      </c>
      <c r="E118">
        <v>94</v>
      </c>
      <c r="F118">
        <v>107</v>
      </c>
      <c r="G118" s="7">
        <v>87.850467289719603</v>
      </c>
      <c r="H118">
        <v>31</v>
      </c>
      <c r="I118">
        <v>84</v>
      </c>
      <c r="J118" s="7">
        <v>36.904761904761898</v>
      </c>
    </row>
    <row r="119" spans="1:10" x14ac:dyDescent="0.25">
      <c r="A119">
        <v>795</v>
      </c>
      <c r="B119" t="s">
        <v>127</v>
      </c>
      <c r="C119">
        <v>58.978766499999999</v>
      </c>
      <c r="D119">
        <v>40.0912346</v>
      </c>
      <c r="E119">
        <v>72</v>
      </c>
      <c r="F119">
        <v>107</v>
      </c>
      <c r="G119" s="7">
        <v>67.289719626168207</v>
      </c>
      <c r="H119">
        <v>6</v>
      </c>
      <c r="I119">
        <v>84</v>
      </c>
      <c r="J119" s="7">
        <v>7.1428571428571397</v>
      </c>
    </row>
    <row r="120" spans="1:10" x14ac:dyDescent="0.25">
      <c r="A120">
        <v>800</v>
      </c>
      <c r="B120" t="s">
        <v>128</v>
      </c>
      <c r="C120">
        <v>32.391004379999998</v>
      </c>
      <c r="D120">
        <v>1.2795573309999999</v>
      </c>
      <c r="E120">
        <v>92</v>
      </c>
      <c r="F120">
        <v>107</v>
      </c>
      <c r="G120" s="7">
        <v>85.981308411214997</v>
      </c>
      <c r="H120">
        <v>30</v>
      </c>
      <c r="I120">
        <v>84</v>
      </c>
      <c r="J120" s="7">
        <v>35.714285714285701</v>
      </c>
    </row>
    <row r="121" spans="1:10" x14ac:dyDescent="0.25">
      <c r="A121">
        <v>804</v>
      </c>
      <c r="B121" t="s">
        <v>129</v>
      </c>
      <c r="C121">
        <v>31.402708019999999</v>
      </c>
      <c r="D121">
        <v>49.007359450000003</v>
      </c>
      <c r="E121">
        <v>94</v>
      </c>
      <c r="F121">
        <v>107</v>
      </c>
      <c r="G121" s="7">
        <v>87.850467289719603</v>
      </c>
      <c r="H121">
        <v>30</v>
      </c>
      <c r="I121">
        <v>84</v>
      </c>
      <c r="J121" s="7">
        <v>35.714285714285701</v>
      </c>
    </row>
    <row r="122" spans="1:10" x14ac:dyDescent="0.25">
      <c r="A122">
        <v>807</v>
      </c>
      <c r="B122" t="s">
        <v>130</v>
      </c>
      <c r="C122">
        <v>21.700790900000001</v>
      </c>
      <c r="D122">
        <v>41.600480679999997</v>
      </c>
      <c r="E122">
        <v>88</v>
      </c>
      <c r="F122">
        <v>107</v>
      </c>
      <c r="G122" s="7">
        <v>82.242990654205599</v>
      </c>
      <c r="H122">
        <v>22</v>
      </c>
      <c r="I122">
        <v>84</v>
      </c>
      <c r="J122" s="7">
        <v>26.1904761904762</v>
      </c>
    </row>
    <row r="123" spans="1:10" x14ac:dyDescent="0.25">
      <c r="A123">
        <v>818</v>
      </c>
      <c r="B123" t="s">
        <v>131</v>
      </c>
      <c r="C123">
        <v>29.774685340000001</v>
      </c>
      <c r="D123">
        <v>26.57438204</v>
      </c>
      <c r="E123">
        <v>92</v>
      </c>
      <c r="F123">
        <v>107</v>
      </c>
      <c r="G123" s="7">
        <v>85.981308411214997</v>
      </c>
      <c r="H123">
        <v>31</v>
      </c>
      <c r="I123">
        <v>84</v>
      </c>
      <c r="J123" s="7">
        <v>36.904761904761898</v>
      </c>
    </row>
    <row r="124" spans="1:10" x14ac:dyDescent="0.25">
      <c r="A124">
        <v>834</v>
      </c>
      <c r="B124" t="s">
        <v>132</v>
      </c>
      <c r="C124">
        <v>34.805211819999997</v>
      </c>
      <c r="D124">
        <v>-6.2653326060000003</v>
      </c>
      <c r="E124">
        <v>97</v>
      </c>
      <c r="F124">
        <v>107</v>
      </c>
      <c r="G124" s="7">
        <v>90.654205607476598</v>
      </c>
      <c r="H124">
        <v>31</v>
      </c>
      <c r="I124">
        <v>84</v>
      </c>
      <c r="J124" s="7">
        <v>36.904761904761898</v>
      </c>
    </row>
    <row r="125" spans="1:10" x14ac:dyDescent="0.25">
      <c r="A125">
        <v>854</v>
      </c>
      <c r="B125" t="s">
        <v>133</v>
      </c>
      <c r="C125">
        <v>-1.7428438289999999</v>
      </c>
      <c r="D125">
        <v>12.27491081</v>
      </c>
      <c r="E125">
        <v>91</v>
      </c>
      <c r="F125">
        <v>107</v>
      </c>
      <c r="G125" s="7">
        <v>85.046728971962594</v>
      </c>
      <c r="H125">
        <v>29</v>
      </c>
      <c r="I125">
        <v>84</v>
      </c>
      <c r="J125" s="7">
        <v>34.523809523809497</v>
      </c>
    </row>
    <row r="126" spans="1:10" x14ac:dyDescent="0.25">
      <c r="A126">
        <v>858</v>
      </c>
      <c r="B126" t="s">
        <v>134</v>
      </c>
      <c r="C126">
        <v>-56.013870249999997</v>
      </c>
      <c r="D126">
        <v>-32.800283800000003</v>
      </c>
      <c r="E126">
        <v>91</v>
      </c>
      <c r="F126">
        <v>107</v>
      </c>
      <c r="G126" s="7">
        <v>85.046728971962594</v>
      </c>
      <c r="H126">
        <v>27</v>
      </c>
      <c r="I126">
        <v>84</v>
      </c>
      <c r="J126" s="7">
        <v>32.142857142857103</v>
      </c>
    </row>
    <row r="127" spans="1:10" x14ac:dyDescent="0.25">
      <c r="A127">
        <v>860</v>
      </c>
      <c r="B127" t="s">
        <v>135</v>
      </c>
      <c r="C127">
        <v>63.119445579999997</v>
      </c>
      <c r="D127">
        <v>41.775605179999999</v>
      </c>
      <c r="E127">
        <v>81</v>
      </c>
      <c r="F127">
        <v>107</v>
      </c>
      <c r="G127" s="7">
        <v>75.700934579439206</v>
      </c>
      <c r="H127">
        <v>18</v>
      </c>
      <c r="I127">
        <v>84</v>
      </c>
      <c r="J127" s="7">
        <v>21.428571428571399</v>
      </c>
    </row>
    <row r="128" spans="1:10" x14ac:dyDescent="0.25">
      <c r="A128">
        <v>862</v>
      </c>
      <c r="B128" t="s">
        <v>136</v>
      </c>
      <c r="C128">
        <v>-66.156420839999996</v>
      </c>
      <c r="D128">
        <v>7.1213247480000001</v>
      </c>
      <c r="E128">
        <v>89</v>
      </c>
      <c r="F128">
        <v>107</v>
      </c>
      <c r="G128" s="7">
        <v>83.177570093457902</v>
      </c>
      <c r="H128">
        <v>16</v>
      </c>
      <c r="I128">
        <v>84</v>
      </c>
      <c r="J128" s="7">
        <v>19.047619047619001</v>
      </c>
    </row>
    <row r="129" spans="1:10" x14ac:dyDescent="0.25">
      <c r="A129">
        <v>882</v>
      </c>
      <c r="B129" t="s">
        <v>137</v>
      </c>
      <c r="C129">
        <v>-172.4430749</v>
      </c>
      <c r="D129">
        <v>-13.61541469</v>
      </c>
      <c r="E129">
        <v>85</v>
      </c>
      <c r="F129">
        <v>107</v>
      </c>
      <c r="G129" s="7">
        <v>79.439252336448604</v>
      </c>
      <c r="H129">
        <v>20</v>
      </c>
      <c r="I129">
        <v>84</v>
      </c>
      <c r="J129" s="7">
        <v>23.8095238095238</v>
      </c>
    </row>
    <row r="130" spans="1:10" x14ac:dyDescent="0.25">
      <c r="A130">
        <v>887</v>
      </c>
      <c r="B130" t="s">
        <v>138</v>
      </c>
      <c r="C130">
        <v>45.223891430000002</v>
      </c>
      <c r="D130">
        <v>15.22242099</v>
      </c>
      <c r="E130">
        <v>92</v>
      </c>
      <c r="F130">
        <v>107</v>
      </c>
      <c r="G130" s="7">
        <v>85.981308411214997</v>
      </c>
      <c r="H130">
        <v>25</v>
      </c>
      <c r="I130">
        <v>84</v>
      </c>
      <c r="J130" s="7">
        <v>29.761904761904798</v>
      </c>
    </row>
    <row r="131" spans="1:10" x14ac:dyDescent="0.25">
      <c r="A131">
        <v>894</v>
      </c>
      <c r="B131" t="s">
        <v>139</v>
      </c>
      <c r="C131">
        <v>27.850328999999999</v>
      </c>
      <c r="D131">
        <v>-14.597010559999999</v>
      </c>
      <c r="E131">
        <v>91</v>
      </c>
      <c r="F131">
        <v>107</v>
      </c>
      <c r="G131" s="7">
        <v>85.046728971962594</v>
      </c>
      <c r="H131">
        <v>16</v>
      </c>
      <c r="I131">
        <v>84</v>
      </c>
      <c r="J131" s="7">
        <v>19.047619047619001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DAAB-2C5C-4BC5-8FAB-471374CEF38B}">
  <dimension ref="A1:I155"/>
  <sheetViews>
    <sheetView workbookViewId="0">
      <selection activeCell="D3" sqref="D3:G3"/>
    </sheetView>
  </sheetViews>
  <sheetFormatPr defaultRowHeight="15" x14ac:dyDescent="0.25"/>
  <cols>
    <col min="3" max="3" width="17.85546875" bestFit="1" customWidth="1"/>
    <col min="4" max="4" width="95.85546875" customWidth="1"/>
    <col min="6" max="8" width="16.140625" customWidth="1"/>
    <col min="9" max="9" width="16.140625" style="20" customWidth="1"/>
  </cols>
  <sheetData>
    <row r="1" spans="1:9" ht="60" x14ac:dyDescent="0.25">
      <c r="A1" s="10" t="s">
        <v>140</v>
      </c>
      <c r="B1" s="10" t="s">
        <v>141</v>
      </c>
      <c r="C1" s="11" t="s">
        <v>142</v>
      </c>
      <c r="D1" s="12" t="s">
        <v>143</v>
      </c>
      <c r="E1" s="10" t="s">
        <v>144</v>
      </c>
      <c r="F1" s="13" t="s">
        <v>145</v>
      </c>
      <c r="G1" s="13" t="s">
        <v>146</v>
      </c>
      <c r="H1" s="14" t="s">
        <v>147</v>
      </c>
      <c r="I1" s="15" t="s">
        <v>440</v>
      </c>
    </row>
    <row r="2" spans="1:9" x14ac:dyDescent="0.25">
      <c r="A2" s="16" t="b">
        <v>1</v>
      </c>
      <c r="B2" s="16">
        <v>1</v>
      </c>
      <c r="C2" t="s">
        <v>148</v>
      </c>
      <c r="D2" s="17" t="s">
        <v>149</v>
      </c>
      <c r="E2" s="18" t="s">
        <v>150</v>
      </c>
      <c r="F2" s="19">
        <v>119</v>
      </c>
      <c r="G2" s="19">
        <v>130</v>
      </c>
      <c r="H2" s="8">
        <v>91.538461538461505</v>
      </c>
      <c r="I2" s="20" t="s">
        <v>441</v>
      </c>
    </row>
    <row r="3" spans="1:9" x14ac:dyDescent="0.25">
      <c r="A3" s="16" t="b">
        <v>1</v>
      </c>
      <c r="B3" s="16">
        <v>1</v>
      </c>
      <c r="C3" t="s">
        <v>151</v>
      </c>
      <c r="D3" s="17" t="s">
        <v>152</v>
      </c>
      <c r="E3" s="18" t="s">
        <v>150</v>
      </c>
      <c r="F3" s="19">
        <v>114</v>
      </c>
      <c r="G3" s="19">
        <v>130</v>
      </c>
      <c r="H3" s="8">
        <v>87.692307692307693</v>
      </c>
      <c r="I3" s="20" t="s">
        <v>441</v>
      </c>
    </row>
    <row r="4" spans="1:9" x14ac:dyDescent="0.25">
      <c r="A4" s="16" t="b">
        <v>1</v>
      </c>
      <c r="B4" s="16">
        <v>1</v>
      </c>
      <c r="C4" t="s">
        <v>153</v>
      </c>
      <c r="D4" s="17" t="s">
        <v>154</v>
      </c>
      <c r="E4" s="18" t="s">
        <v>155</v>
      </c>
      <c r="F4" s="19">
        <v>117</v>
      </c>
      <c r="G4" s="19">
        <v>130</v>
      </c>
      <c r="H4" s="8">
        <v>90</v>
      </c>
      <c r="I4" s="20" t="s">
        <v>441</v>
      </c>
    </row>
    <row r="5" spans="1:9" x14ac:dyDescent="0.25">
      <c r="A5" s="16" t="b">
        <v>1</v>
      </c>
      <c r="B5" s="16">
        <v>1</v>
      </c>
      <c r="C5" t="s">
        <v>156</v>
      </c>
      <c r="D5" s="17" t="s">
        <v>157</v>
      </c>
      <c r="E5" s="18" t="s">
        <v>155</v>
      </c>
      <c r="F5" s="19">
        <v>83</v>
      </c>
      <c r="G5" s="19">
        <v>130</v>
      </c>
      <c r="H5" s="8">
        <v>63.846153846153797</v>
      </c>
      <c r="I5" s="20" t="s">
        <v>442</v>
      </c>
    </row>
    <row r="6" spans="1:9" x14ac:dyDescent="0.25">
      <c r="A6" s="16" t="b">
        <v>1</v>
      </c>
      <c r="B6" s="16">
        <v>1</v>
      </c>
      <c r="C6" t="s">
        <v>158</v>
      </c>
      <c r="D6" s="17" t="s">
        <v>159</v>
      </c>
      <c r="E6" s="18" t="s">
        <v>155</v>
      </c>
      <c r="F6" s="19">
        <v>83</v>
      </c>
      <c r="G6" s="19">
        <v>130</v>
      </c>
      <c r="H6" s="8">
        <v>63.846153846153797</v>
      </c>
      <c r="I6" s="20" t="s">
        <v>442</v>
      </c>
    </row>
    <row r="7" spans="1:9" x14ac:dyDescent="0.25">
      <c r="A7" s="16" t="b">
        <v>1</v>
      </c>
      <c r="B7" s="16">
        <v>1</v>
      </c>
      <c r="C7" t="s">
        <v>160</v>
      </c>
      <c r="D7" s="17" t="s">
        <v>161</v>
      </c>
      <c r="E7" s="18" t="s">
        <v>150</v>
      </c>
      <c r="F7" s="19">
        <v>84</v>
      </c>
      <c r="G7" s="19">
        <v>130</v>
      </c>
      <c r="H7" s="8">
        <v>64.615384615384599</v>
      </c>
      <c r="I7" s="20" t="s">
        <v>442</v>
      </c>
    </row>
    <row r="8" spans="1:9" x14ac:dyDescent="0.25">
      <c r="A8" s="16" t="b">
        <v>1</v>
      </c>
      <c r="B8" s="16">
        <v>1</v>
      </c>
      <c r="C8" t="s">
        <v>162</v>
      </c>
      <c r="D8" s="17" t="s">
        <v>163</v>
      </c>
      <c r="E8" s="18" t="s">
        <v>155</v>
      </c>
      <c r="F8" s="19">
        <v>9</v>
      </c>
      <c r="G8" s="19">
        <v>130</v>
      </c>
      <c r="H8" s="8">
        <v>6.9230769230769198</v>
      </c>
      <c r="I8" s="20" t="s">
        <v>442</v>
      </c>
    </row>
    <row r="9" spans="1:9" x14ac:dyDescent="0.25">
      <c r="A9" s="16" t="b">
        <v>1</v>
      </c>
      <c r="B9" s="16">
        <v>1</v>
      </c>
      <c r="C9" t="s">
        <v>164</v>
      </c>
      <c r="D9" s="17" t="s">
        <v>165</v>
      </c>
      <c r="E9" s="18" t="s">
        <v>155</v>
      </c>
      <c r="F9" s="19">
        <v>114</v>
      </c>
      <c r="G9" s="19">
        <v>130</v>
      </c>
      <c r="H9" s="8">
        <v>87.692307692307693</v>
      </c>
      <c r="I9" s="20" t="s">
        <v>441</v>
      </c>
    </row>
    <row r="10" spans="1:9" x14ac:dyDescent="0.25">
      <c r="A10" s="16" t="b">
        <v>1</v>
      </c>
      <c r="B10" s="16">
        <v>2</v>
      </c>
      <c r="C10" t="s">
        <v>166</v>
      </c>
      <c r="D10" s="17" t="s">
        <v>167</v>
      </c>
      <c r="E10" s="18" t="s">
        <v>150</v>
      </c>
      <c r="F10" s="19">
        <v>117</v>
      </c>
      <c r="G10" s="19">
        <v>130</v>
      </c>
      <c r="H10" s="8">
        <v>90</v>
      </c>
      <c r="I10" s="20" t="s">
        <v>441</v>
      </c>
    </row>
    <row r="11" spans="1:9" x14ac:dyDescent="0.25">
      <c r="A11" s="16" t="b">
        <v>1</v>
      </c>
      <c r="B11" s="16">
        <v>2</v>
      </c>
      <c r="C11" t="s">
        <v>168</v>
      </c>
      <c r="D11" s="17" t="s">
        <v>169</v>
      </c>
      <c r="E11" s="18" t="s">
        <v>155</v>
      </c>
      <c r="F11" s="19">
        <v>30</v>
      </c>
      <c r="G11" s="19">
        <v>130</v>
      </c>
      <c r="H11" s="8">
        <v>23.076923076923102</v>
      </c>
      <c r="I11" s="20" t="s">
        <v>442</v>
      </c>
    </row>
    <row r="12" spans="1:9" x14ac:dyDescent="0.25">
      <c r="A12" s="16" t="b">
        <v>1</v>
      </c>
      <c r="B12" s="16">
        <v>2</v>
      </c>
      <c r="C12" t="s">
        <v>170</v>
      </c>
      <c r="D12" s="17" t="s">
        <v>171</v>
      </c>
      <c r="E12" s="18" t="s">
        <v>150</v>
      </c>
      <c r="F12" s="19">
        <v>126</v>
      </c>
      <c r="G12" s="19">
        <v>130</v>
      </c>
      <c r="H12" s="8">
        <v>96.923076923076906</v>
      </c>
      <c r="I12" s="20" t="s">
        <v>441</v>
      </c>
    </row>
    <row r="13" spans="1:9" x14ac:dyDescent="0.25">
      <c r="A13" s="16" t="b">
        <v>1</v>
      </c>
      <c r="B13" s="16">
        <v>2</v>
      </c>
      <c r="C13" t="s">
        <v>172</v>
      </c>
      <c r="D13" s="17" t="s">
        <v>173</v>
      </c>
      <c r="E13" s="18" t="s">
        <v>150</v>
      </c>
      <c r="F13" s="19">
        <v>126</v>
      </c>
      <c r="G13" s="19">
        <v>130</v>
      </c>
      <c r="H13" s="8">
        <v>96.923076923076906</v>
      </c>
      <c r="I13" s="20" t="s">
        <v>441</v>
      </c>
    </row>
    <row r="14" spans="1:9" x14ac:dyDescent="0.25">
      <c r="A14" s="16" t="b">
        <v>1</v>
      </c>
      <c r="B14" s="16">
        <v>2</v>
      </c>
      <c r="C14" t="s">
        <v>174</v>
      </c>
      <c r="D14" s="17" t="s">
        <v>175</v>
      </c>
      <c r="E14" s="18" t="s">
        <v>150</v>
      </c>
      <c r="F14" s="19">
        <v>126</v>
      </c>
      <c r="G14" s="19">
        <v>130</v>
      </c>
      <c r="H14" s="8">
        <v>96.923076923076906</v>
      </c>
      <c r="I14" s="20" t="s">
        <v>441</v>
      </c>
    </row>
    <row r="15" spans="1:9" x14ac:dyDescent="0.25">
      <c r="A15" s="16" t="b">
        <v>1</v>
      </c>
      <c r="B15" s="16">
        <v>2</v>
      </c>
      <c r="C15" t="s">
        <v>176</v>
      </c>
      <c r="D15" s="17" t="s">
        <v>177</v>
      </c>
      <c r="E15" s="18" t="s">
        <v>150</v>
      </c>
      <c r="F15" s="19">
        <v>120</v>
      </c>
      <c r="G15" s="19">
        <v>130</v>
      </c>
      <c r="H15" s="8">
        <v>92.307692307692307</v>
      </c>
      <c r="I15" s="20" t="s">
        <v>441</v>
      </c>
    </row>
    <row r="16" spans="1:9" x14ac:dyDescent="0.25">
      <c r="A16" s="16" t="b">
        <v>1</v>
      </c>
      <c r="B16" s="16">
        <v>2</v>
      </c>
      <c r="C16" t="s">
        <v>178</v>
      </c>
      <c r="D16" s="17" t="s">
        <v>179</v>
      </c>
      <c r="E16" s="18" t="s">
        <v>150</v>
      </c>
      <c r="F16" s="19">
        <v>90</v>
      </c>
      <c r="G16" s="19">
        <v>130</v>
      </c>
      <c r="H16" s="8">
        <v>69.230769230769198</v>
      </c>
      <c r="I16" s="20" t="s">
        <v>442</v>
      </c>
    </row>
    <row r="17" spans="1:9" x14ac:dyDescent="0.25">
      <c r="A17" s="16" t="b">
        <v>1</v>
      </c>
      <c r="B17" s="16">
        <v>2</v>
      </c>
      <c r="C17" t="s">
        <v>180</v>
      </c>
      <c r="D17" s="17" t="s">
        <v>181</v>
      </c>
      <c r="E17" s="18" t="s">
        <v>150</v>
      </c>
      <c r="F17" s="19">
        <v>128</v>
      </c>
      <c r="G17" s="19">
        <v>130</v>
      </c>
      <c r="H17" s="8">
        <v>98.461538461538495</v>
      </c>
      <c r="I17" s="20" t="s">
        <v>441</v>
      </c>
    </row>
    <row r="18" spans="1:9" x14ac:dyDescent="0.25">
      <c r="A18" s="16" t="b">
        <v>1</v>
      </c>
      <c r="B18" s="16">
        <v>2</v>
      </c>
      <c r="C18" t="s">
        <v>182</v>
      </c>
      <c r="D18" s="17" t="s">
        <v>183</v>
      </c>
      <c r="E18" s="18" t="s">
        <v>150</v>
      </c>
      <c r="F18" s="19">
        <v>0</v>
      </c>
      <c r="G18" s="19">
        <v>130</v>
      </c>
      <c r="H18" s="8">
        <v>0</v>
      </c>
      <c r="I18" s="20" t="s">
        <v>442</v>
      </c>
    </row>
    <row r="19" spans="1:9" x14ac:dyDescent="0.25">
      <c r="A19" s="16" t="b">
        <v>1</v>
      </c>
      <c r="B19" s="16">
        <v>2</v>
      </c>
      <c r="C19" t="s">
        <v>184</v>
      </c>
      <c r="D19" s="17" t="s">
        <v>185</v>
      </c>
      <c r="E19" s="18" t="s">
        <v>155</v>
      </c>
      <c r="F19" s="19">
        <v>75</v>
      </c>
      <c r="G19" s="19">
        <v>130</v>
      </c>
      <c r="H19" s="8">
        <v>57.692307692307701</v>
      </c>
      <c r="I19" s="20" t="s">
        <v>442</v>
      </c>
    </row>
    <row r="20" spans="1:9" x14ac:dyDescent="0.25">
      <c r="A20" s="16" t="b">
        <v>1</v>
      </c>
      <c r="B20" s="16">
        <v>3</v>
      </c>
      <c r="C20" t="s">
        <v>186</v>
      </c>
      <c r="D20" s="17" t="s">
        <v>187</v>
      </c>
      <c r="E20" s="18" t="s">
        <v>150</v>
      </c>
      <c r="F20" s="19">
        <v>130</v>
      </c>
      <c r="G20" s="19">
        <v>130</v>
      </c>
      <c r="H20" s="8">
        <v>100</v>
      </c>
      <c r="I20" s="20" t="s">
        <v>441</v>
      </c>
    </row>
    <row r="21" spans="1:9" x14ac:dyDescent="0.25">
      <c r="A21" s="16" t="b">
        <v>1</v>
      </c>
      <c r="B21" s="16">
        <v>3</v>
      </c>
      <c r="C21" t="s">
        <v>188</v>
      </c>
      <c r="D21" s="17" t="s">
        <v>189</v>
      </c>
      <c r="E21" s="18" t="s">
        <v>150</v>
      </c>
      <c r="F21" s="19">
        <v>130</v>
      </c>
      <c r="G21" s="19">
        <v>130</v>
      </c>
      <c r="H21" s="8">
        <v>100</v>
      </c>
      <c r="I21" s="20" t="s">
        <v>441</v>
      </c>
    </row>
    <row r="22" spans="1:9" x14ac:dyDescent="0.25">
      <c r="A22" s="16" t="b">
        <v>1</v>
      </c>
      <c r="B22" s="16">
        <v>3</v>
      </c>
      <c r="C22" t="s">
        <v>190</v>
      </c>
      <c r="D22" s="17" t="s">
        <v>191</v>
      </c>
      <c r="E22" s="18" t="s">
        <v>150</v>
      </c>
      <c r="F22" s="19">
        <v>130</v>
      </c>
      <c r="G22" s="19">
        <v>130</v>
      </c>
      <c r="H22" s="8">
        <v>100</v>
      </c>
      <c r="I22" s="20" t="s">
        <v>441</v>
      </c>
    </row>
    <row r="23" spans="1:9" x14ac:dyDescent="0.25">
      <c r="A23" s="16" t="b">
        <v>1</v>
      </c>
      <c r="B23" s="16">
        <v>3</v>
      </c>
      <c r="C23" t="s">
        <v>192</v>
      </c>
      <c r="D23" s="17" t="s">
        <v>193</v>
      </c>
      <c r="E23" s="18" t="s">
        <v>150</v>
      </c>
      <c r="F23" s="19">
        <v>130</v>
      </c>
      <c r="G23" s="19">
        <v>130</v>
      </c>
      <c r="H23" s="8">
        <v>100</v>
      </c>
      <c r="I23" s="20" t="s">
        <v>441</v>
      </c>
    </row>
    <row r="24" spans="1:9" x14ac:dyDescent="0.25">
      <c r="A24" s="16" t="b">
        <v>1</v>
      </c>
      <c r="B24" s="16">
        <v>3</v>
      </c>
      <c r="C24" t="s">
        <v>194</v>
      </c>
      <c r="D24" s="17" t="s">
        <v>195</v>
      </c>
      <c r="E24" s="18" t="s">
        <v>150</v>
      </c>
      <c r="F24" s="19">
        <v>112</v>
      </c>
      <c r="G24" s="19">
        <v>130</v>
      </c>
      <c r="H24" s="8">
        <v>86.153846153846203</v>
      </c>
      <c r="I24" s="20" t="s">
        <v>441</v>
      </c>
    </row>
    <row r="25" spans="1:9" x14ac:dyDescent="0.25">
      <c r="A25" s="16" t="b">
        <v>1</v>
      </c>
      <c r="B25" s="16">
        <v>3</v>
      </c>
      <c r="C25" t="s">
        <v>196</v>
      </c>
      <c r="D25" s="17" t="s">
        <v>197</v>
      </c>
      <c r="E25" s="18" t="s">
        <v>150</v>
      </c>
      <c r="F25" s="19">
        <v>130</v>
      </c>
      <c r="G25" s="19">
        <v>130</v>
      </c>
      <c r="H25" s="8">
        <v>100</v>
      </c>
      <c r="I25" s="20" t="s">
        <v>441</v>
      </c>
    </row>
    <row r="26" spans="1:9" x14ac:dyDescent="0.25">
      <c r="A26" s="16" t="b">
        <v>1</v>
      </c>
      <c r="B26" s="16">
        <v>3</v>
      </c>
      <c r="C26" t="s">
        <v>198</v>
      </c>
      <c r="D26" s="17" t="s">
        <v>199</v>
      </c>
      <c r="E26" s="18" t="s">
        <v>150</v>
      </c>
      <c r="F26" s="19">
        <v>96</v>
      </c>
      <c r="G26" s="19">
        <v>130</v>
      </c>
      <c r="H26" s="8">
        <v>73.846153846153896</v>
      </c>
      <c r="I26" s="20" t="s">
        <v>442</v>
      </c>
    </row>
    <row r="27" spans="1:9" x14ac:dyDescent="0.25">
      <c r="A27" s="16" t="b">
        <v>1</v>
      </c>
      <c r="B27" s="16">
        <v>3</v>
      </c>
      <c r="C27" t="s">
        <v>200</v>
      </c>
      <c r="D27" s="17" t="s">
        <v>201</v>
      </c>
      <c r="E27" s="18" t="s">
        <v>150</v>
      </c>
      <c r="F27" s="19">
        <v>129</v>
      </c>
      <c r="G27" s="19">
        <v>130</v>
      </c>
      <c r="H27" s="8">
        <v>99.230769230769198</v>
      </c>
      <c r="I27" s="20" t="s">
        <v>441</v>
      </c>
    </row>
    <row r="28" spans="1:9" x14ac:dyDescent="0.25">
      <c r="A28" s="16" t="b">
        <v>1</v>
      </c>
      <c r="B28" s="16">
        <v>3</v>
      </c>
      <c r="C28" t="s">
        <v>202</v>
      </c>
      <c r="D28" s="17" t="s">
        <v>203</v>
      </c>
      <c r="E28" s="18" t="s">
        <v>150</v>
      </c>
      <c r="F28" s="19">
        <v>129</v>
      </c>
      <c r="G28" s="19">
        <v>130</v>
      </c>
      <c r="H28" s="8">
        <v>99.230769230769198</v>
      </c>
      <c r="I28" s="20" t="s">
        <v>441</v>
      </c>
    </row>
    <row r="29" spans="1:9" x14ac:dyDescent="0.25">
      <c r="A29" s="16" t="b">
        <v>1</v>
      </c>
      <c r="B29" s="16">
        <v>3</v>
      </c>
      <c r="C29" t="s">
        <v>204</v>
      </c>
      <c r="D29" s="17" t="s">
        <v>205</v>
      </c>
      <c r="E29" s="18" t="s">
        <v>150</v>
      </c>
      <c r="F29" s="19">
        <v>129</v>
      </c>
      <c r="G29" s="19">
        <v>130</v>
      </c>
      <c r="H29" s="8">
        <v>99.230769230769198</v>
      </c>
      <c r="I29" s="20" t="s">
        <v>441</v>
      </c>
    </row>
    <row r="30" spans="1:9" x14ac:dyDescent="0.25">
      <c r="A30" s="16" t="b">
        <v>1</v>
      </c>
      <c r="B30" s="16">
        <v>3</v>
      </c>
      <c r="C30" t="s">
        <v>206</v>
      </c>
      <c r="D30" s="17" t="s">
        <v>207</v>
      </c>
      <c r="E30" s="18" t="s">
        <v>150</v>
      </c>
      <c r="F30" s="19">
        <v>129</v>
      </c>
      <c r="G30" s="19">
        <v>130</v>
      </c>
      <c r="H30" s="8">
        <v>99.230769230769198</v>
      </c>
      <c r="I30" s="20" t="s">
        <v>441</v>
      </c>
    </row>
    <row r="31" spans="1:9" x14ac:dyDescent="0.25">
      <c r="A31" s="16" t="b">
        <v>1</v>
      </c>
      <c r="B31" s="16">
        <v>3</v>
      </c>
      <c r="C31" t="s">
        <v>208</v>
      </c>
      <c r="D31" s="17" t="s">
        <v>209</v>
      </c>
      <c r="E31" s="18" t="s">
        <v>150</v>
      </c>
      <c r="F31" s="19">
        <v>128</v>
      </c>
      <c r="G31" s="19">
        <v>130</v>
      </c>
      <c r="H31" s="8">
        <v>98.461538461538495</v>
      </c>
      <c r="I31" s="20" t="s">
        <v>441</v>
      </c>
    </row>
    <row r="32" spans="1:9" x14ac:dyDescent="0.25">
      <c r="A32" s="16" t="b">
        <v>1</v>
      </c>
      <c r="B32" s="16">
        <v>3</v>
      </c>
      <c r="C32" t="s">
        <v>210</v>
      </c>
      <c r="D32" s="17" t="s">
        <v>211</v>
      </c>
      <c r="E32" s="18" t="s">
        <v>150</v>
      </c>
      <c r="F32" s="19">
        <v>130</v>
      </c>
      <c r="G32" s="19">
        <v>130</v>
      </c>
      <c r="H32" s="8">
        <v>100</v>
      </c>
      <c r="I32" s="20" t="s">
        <v>441</v>
      </c>
    </row>
    <row r="33" spans="1:9" x14ac:dyDescent="0.25">
      <c r="A33" s="16" t="b">
        <v>1</v>
      </c>
      <c r="B33" s="16">
        <v>3</v>
      </c>
      <c r="C33" t="s">
        <v>212</v>
      </c>
      <c r="D33" s="17" t="s">
        <v>213</v>
      </c>
      <c r="E33" s="18" t="s">
        <v>150</v>
      </c>
      <c r="F33" s="19">
        <v>116</v>
      </c>
      <c r="G33" s="19">
        <v>130</v>
      </c>
      <c r="H33" s="8">
        <v>89.230769230769198</v>
      </c>
      <c r="I33" s="20" t="s">
        <v>441</v>
      </c>
    </row>
    <row r="34" spans="1:9" x14ac:dyDescent="0.25">
      <c r="A34" s="16" t="b">
        <v>1</v>
      </c>
      <c r="B34" s="16">
        <v>3</v>
      </c>
      <c r="C34" t="s">
        <v>214</v>
      </c>
      <c r="D34" s="17" t="s">
        <v>215</v>
      </c>
      <c r="E34" s="18" t="s">
        <v>150</v>
      </c>
      <c r="F34" s="19">
        <v>130</v>
      </c>
      <c r="G34" s="19">
        <v>130</v>
      </c>
      <c r="H34" s="8">
        <v>100</v>
      </c>
      <c r="I34" s="20" t="s">
        <v>441</v>
      </c>
    </row>
    <row r="35" spans="1:9" x14ac:dyDescent="0.25">
      <c r="A35" s="16" t="b">
        <v>1</v>
      </c>
      <c r="B35" s="16">
        <v>3</v>
      </c>
      <c r="C35" t="s">
        <v>216</v>
      </c>
      <c r="D35" s="17" t="s">
        <v>217</v>
      </c>
      <c r="E35" s="18" t="s">
        <v>150</v>
      </c>
      <c r="F35" s="19">
        <v>129</v>
      </c>
      <c r="G35" s="19">
        <v>130</v>
      </c>
      <c r="H35" s="8">
        <v>99.230769230769198</v>
      </c>
      <c r="I35" s="20" t="s">
        <v>441</v>
      </c>
    </row>
    <row r="36" spans="1:9" x14ac:dyDescent="0.25">
      <c r="A36" s="16" t="b">
        <v>1</v>
      </c>
      <c r="B36" s="16">
        <v>3</v>
      </c>
      <c r="C36" t="s">
        <v>218</v>
      </c>
      <c r="D36" s="17" t="s">
        <v>219</v>
      </c>
      <c r="E36" s="18" t="s">
        <v>150</v>
      </c>
      <c r="F36" s="19">
        <v>87</v>
      </c>
      <c r="G36" s="19">
        <v>130</v>
      </c>
      <c r="H36" s="8">
        <v>66.923076923076906</v>
      </c>
      <c r="I36" s="20" t="s">
        <v>442</v>
      </c>
    </row>
    <row r="37" spans="1:9" x14ac:dyDescent="0.25">
      <c r="A37" s="16" t="b">
        <v>1</v>
      </c>
      <c r="B37" s="16">
        <v>3</v>
      </c>
      <c r="C37" t="s">
        <v>220</v>
      </c>
      <c r="D37" s="17" t="s">
        <v>221</v>
      </c>
      <c r="E37" s="18" t="s">
        <v>150</v>
      </c>
      <c r="F37" s="19">
        <v>129</v>
      </c>
      <c r="G37" s="19">
        <v>130</v>
      </c>
      <c r="H37" s="8">
        <v>99.230769230769198</v>
      </c>
      <c r="I37" s="20" t="s">
        <v>441</v>
      </c>
    </row>
    <row r="38" spans="1:9" x14ac:dyDescent="0.25">
      <c r="A38" s="16" t="b">
        <v>1</v>
      </c>
      <c r="B38" s="16">
        <v>3</v>
      </c>
      <c r="C38" t="s">
        <v>222</v>
      </c>
      <c r="D38" s="17" t="s">
        <v>223</v>
      </c>
      <c r="E38" s="18" t="s">
        <v>150</v>
      </c>
      <c r="F38" s="19">
        <v>129</v>
      </c>
      <c r="G38" s="19">
        <v>130</v>
      </c>
      <c r="H38" s="8">
        <v>99.230769230769198</v>
      </c>
      <c r="I38" s="20" t="s">
        <v>441</v>
      </c>
    </row>
    <row r="39" spans="1:9" x14ac:dyDescent="0.25">
      <c r="A39" s="16" t="b">
        <v>1</v>
      </c>
      <c r="B39" s="16">
        <v>3</v>
      </c>
      <c r="C39" t="s">
        <v>224</v>
      </c>
      <c r="D39" s="17" t="s">
        <v>225</v>
      </c>
      <c r="E39" s="18" t="s">
        <v>150</v>
      </c>
      <c r="F39" s="19">
        <v>129</v>
      </c>
      <c r="G39" s="19">
        <v>130</v>
      </c>
      <c r="H39" s="8">
        <v>99.230769230769198</v>
      </c>
      <c r="I39" s="20" t="s">
        <v>441</v>
      </c>
    </row>
    <row r="40" spans="1:9" x14ac:dyDescent="0.25">
      <c r="A40" s="16" t="b">
        <v>1</v>
      </c>
      <c r="B40" s="16">
        <v>3</v>
      </c>
      <c r="C40" t="s">
        <v>226</v>
      </c>
      <c r="D40" s="17" t="s">
        <v>227</v>
      </c>
      <c r="E40" s="18" t="s">
        <v>150</v>
      </c>
      <c r="F40" s="19">
        <v>95</v>
      </c>
      <c r="G40" s="19">
        <v>130</v>
      </c>
      <c r="H40" s="8">
        <v>73.076923076923094</v>
      </c>
      <c r="I40" s="20" t="s">
        <v>442</v>
      </c>
    </row>
    <row r="41" spans="1:9" x14ac:dyDescent="0.25">
      <c r="A41" s="16" t="b">
        <v>1</v>
      </c>
      <c r="B41" s="16">
        <v>3</v>
      </c>
      <c r="C41" t="s">
        <v>228</v>
      </c>
      <c r="D41" s="17" t="s">
        <v>229</v>
      </c>
      <c r="E41" s="18" t="s">
        <v>150</v>
      </c>
      <c r="F41" s="19">
        <v>130</v>
      </c>
      <c r="G41" s="19">
        <v>130</v>
      </c>
      <c r="H41" s="8">
        <v>100</v>
      </c>
      <c r="I41" s="20" t="s">
        <v>441</v>
      </c>
    </row>
    <row r="42" spans="1:9" x14ac:dyDescent="0.25">
      <c r="A42" s="16" t="b">
        <v>1</v>
      </c>
      <c r="B42" s="16">
        <v>3</v>
      </c>
      <c r="C42" t="s">
        <v>230</v>
      </c>
      <c r="D42" s="17" t="s">
        <v>231</v>
      </c>
      <c r="E42" s="18" t="s">
        <v>150</v>
      </c>
      <c r="F42" s="19">
        <v>128</v>
      </c>
      <c r="G42" s="19">
        <v>130</v>
      </c>
      <c r="H42" s="8">
        <v>98.461538461538495</v>
      </c>
      <c r="I42" s="20" t="s">
        <v>441</v>
      </c>
    </row>
    <row r="43" spans="1:9" x14ac:dyDescent="0.25">
      <c r="A43" s="16" t="b">
        <v>1</v>
      </c>
      <c r="B43" s="16">
        <v>3</v>
      </c>
      <c r="C43" t="s">
        <v>232</v>
      </c>
      <c r="D43" s="17" t="s">
        <v>233</v>
      </c>
      <c r="E43" s="18" t="s">
        <v>150</v>
      </c>
      <c r="F43" s="19">
        <v>127</v>
      </c>
      <c r="G43" s="19">
        <v>130</v>
      </c>
      <c r="H43" s="8">
        <v>97.692307692307693</v>
      </c>
      <c r="I43" s="20" t="s">
        <v>441</v>
      </c>
    </row>
    <row r="44" spans="1:9" x14ac:dyDescent="0.25">
      <c r="A44" s="16" t="b">
        <v>1</v>
      </c>
      <c r="B44" s="16">
        <v>3</v>
      </c>
      <c r="C44" t="s">
        <v>234</v>
      </c>
      <c r="D44" s="17" t="s">
        <v>235</v>
      </c>
      <c r="E44" s="18" t="s">
        <v>150</v>
      </c>
      <c r="F44" s="19">
        <v>129</v>
      </c>
      <c r="G44" s="19">
        <v>130</v>
      </c>
      <c r="H44" s="8">
        <v>99.230769230769198</v>
      </c>
      <c r="I44" s="20" t="s">
        <v>441</v>
      </c>
    </row>
    <row r="45" spans="1:9" x14ac:dyDescent="0.25">
      <c r="A45" s="16" t="b">
        <v>1</v>
      </c>
      <c r="B45" s="16">
        <v>4</v>
      </c>
      <c r="C45" t="s">
        <v>236</v>
      </c>
      <c r="D45" s="17" t="s">
        <v>237</v>
      </c>
      <c r="E45" s="18" t="s">
        <v>155</v>
      </c>
      <c r="F45" s="19">
        <v>85</v>
      </c>
      <c r="G45" s="19">
        <v>130</v>
      </c>
      <c r="H45" s="8">
        <v>65.384615384615401</v>
      </c>
      <c r="I45" s="20" t="s">
        <v>442</v>
      </c>
    </row>
    <row r="46" spans="1:9" x14ac:dyDescent="0.25">
      <c r="A46" s="16" t="b">
        <v>1</v>
      </c>
      <c r="B46" s="16">
        <v>4</v>
      </c>
      <c r="C46" t="s">
        <v>238</v>
      </c>
      <c r="D46" s="17" t="s">
        <v>239</v>
      </c>
      <c r="E46" s="18" t="s">
        <v>150</v>
      </c>
      <c r="F46" s="19">
        <v>102</v>
      </c>
      <c r="G46" s="19">
        <v>130</v>
      </c>
      <c r="H46" s="8">
        <v>78.461538461538495</v>
      </c>
      <c r="I46" s="20" t="s">
        <v>441</v>
      </c>
    </row>
    <row r="47" spans="1:9" x14ac:dyDescent="0.25">
      <c r="A47" s="16" t="b">
        <v>1</v>
      </c>
      <c r="B47" s="16">
        <v>4</v>
      </c>
      <c r="C47" t="s">
        <v>240</v>
      </c>
      <c r="D47" s="17" t="s">
        <v>241</v>
      </c>
      <c r="E47" s="18" t="s">
        <v>155</v>
      </c>
      <c r="F47" s="19">
        <v>4</v>
      </c>
      <c r="G47" s="19">
        <v>130</v>
      </c>
      <c r="H47" s="8">
        <v>3.0769230769230802</v>
      </c>
      <c r="I47" s="20" t="s">
        <v>442</v>
      </c>
    </row>
    <row r="48" spans="1:9" x14ac:dyDescent="0.25">
      <c r="A48" s="16" t="b">
        <v>1</v>
      </c>
      <c r="B48" s="16">
        <v>4</v>
      </c>
      <c r="C48" t="s">
        <v>242</v>
      </c>
      <c r="D48" s="17" t="s">
        <v>243</v>
      </c>
      <c r="E48" s="18" t="s">
        <v>155</v>
      </c>
      <c r="F48" s="19">
        <v>25</v>
      </c>
      <c r="G48" s="19">
        <v>130</v>
      </c>
      <c r="H48" s="8">
        <v>19.230769230769202</v>
      </c>
      <c r="I48" s="20" t="s">
        <v>442</v>
      </c>
    </row>
    <row r="49" spans="1:9" x14ac:dyDescent="0.25">
      <c r="A49" s="16" t="b">
        <v>1</v>
      </c>
      <c r="B49" s="16">
        <v>4</v>
      </c>
      <c r="C49" t="s">
        <v>244</v>
      </c>
      <c r="D49" s="17" t="s">
        <v>245</v>
      </c>
      <c r="E49" s="18" t="s">
        <v>150</v>
      </c>
      <c r="F49" s="19">
        <v>124</v>
      </c>
      <c r="G49" s="19">
        <v>130</v>
      </c>
      <c r="H49" s="8">
        <v>95.384615384615401</v>
      </c>
      <c r="I49" s="20" t="s">
        <v>441</v>
      </c>
    </row>
    <row r="50" spans="1:9" x14ac:dyDescent="0.25">
      <c r="A50" s="16" t="b">
        <v>1</v>
      </c>
      <c r="B50" s="16">
        <v>4</v>
      </c>
      <c r="C50" t="s">
        <v>246</v>
      </c>
      <c r="D50" s="17" t="s">
        <v>247</v>
      </c>
      <c r="E50" s="18" t="s">
        <v>155</v>
      </c>
      <c r="F50" s="19">
        <v>10</v>
      </c>
      <c r="G50" s="19">
        <v>130</v>
      </c>
      <c r="H50" s="8">
        <v>7.6923076923076898</v>
      </c>
      <c r="I50" s="20" t="s">
        <v>442</v>
      </c>
    </row>
    <row r="51" spans="1:9" x14ac:dyDescent="0.25">
      <c r="A51" s="16" t="b">
        <v>1</v>
      </c>
      <c r="B51" s="16">
        <v>4</v>
      </c>
      <c r="C51" t="s">
        <v>248</v>
      </c>
      <c r="D51" s="17" t="s">
        <v>249</v>
      </c>
      <c r="E51" s="18" t="s">
        <v>155</v>
      </c>
      <c r="F51" s="19">
        <v>75</v>
      </c>
      <c r="G51" s="19">
        <v>130</v>
      </c>
      <c r="H51" s="8">
        <v>57.692307692307701</v>
      </c>
      <c r="I51" s="20" t="s">
        <v>442</v>
      </c>
    </row>
    <row r="52" spans="1:9" x14ac:dyDescent="0.25">
      <c r="A52" s="16" t="b">
        <v>1</v>
      </c>
      <c r="B52" s="16">
        <v>4</v>
      </c>
      <c r="C52" t="s">
        <v>250</v>
      </c>
      <c r="D52" s="17" t="s">
        <v>251</v>
      </c>
      <c r="E52" s="18" t="s">
        <v>150</v>
      </c>
      <c r="F52" s="19">
        <v>127</v>
      </c>
      <c r="G52" s="19">
        <v>130</v>
      </c>
      <c r="H52" s="8">
        <v>97.692307692307693</v>
      </c>
      <c r="I52" s="20" t="s">
        <v>441</v>
      </c>
    </row>
    <row r="53" spans="1:9" x14ac:dyDescent="0.25">
      <c r="A53" s="16" t="b">
        <v>1</v>
      </c>
      <c r="B53" s="16">
        <v>4</v>
      </c>
      <c r="C53" t="s">
        <v>252</v>
      </c>
      <c r="D53" s="17" t="s">
        <v>253</v>
      </c>
      <c r="E53" s="18" t="s">
        <v>155</v>
      </c>
      <c r="F53" s="19">
        <v>111</v>
      </c>
      <c r="G53" s="19">
        <v>130</v>
      </c>
      <c r="H53" s="8">
        <v>85.384615384615401</v>
      </c>
      <c r="I53" s="20" t="s">
        <v>441</v>
      </c>
    </row>
    <row r="54" spans="1:9" x14ac:dyDescent="0.25">
      <c r="A54" s="16" t="b">
        <v>1</v>
      </c>
      <c r="B54" s="16">
        <v>5</v>
      </c>
      <c r="C54" t="s">
        <v>254</v>
      </c>
      <c r="D54" s="17" t="s">
        <v>255</v>
      </c>
      <c r="E54" s="18" t="s">
        <v>155</v>
      </c>
      <c r="F54" s="19">
        <v>54</v>
      </c>
      <c r="G54" s="19">
        <v>130</v>
      </c>
      <c r="H54" s="8">
        <v>41.538461538461497</v>
      </c>
      <c r="I54" s="20" t="s">
        <v>442</v>
      </c>
    </row>
    <row r="55" spans="1:9" x14ac:dyDescent="0.25">
      <c r="A55" s="16" t="b">
        <v>1</v>
      </c>
      <c r="B55" s="16">
        <v>5</v>
      </c>
      <c r="C55" t="s">
        <v>256</v>
      </c>
      <c r="D55" s="17" t="s">
        <v>257</v>
      </c>
      <c r="E55" s="18" t="s">
        <v>155</v>
      </c>
      <c r="F55" s="19">
        <v>116</v>
      </c>
      <c r="G55" s="19">
        <v>130</v>
      </c>
      <c r="H55" s="8">
        <v>89.230769230769198</v>
      </c>
      <c r="I55" s="20" t="s">
        <v>441</v>
      </c>
    </row>
    <row r="56" spans="1:9" x14ac:dyDescent="0.25">
      <c r="A56" s="16" t="b">
        <v>1</v>
      </c>
      <c r="B56" s="16">
        <v>5</v>
      </c>
      <c r="C56" t="s">
        <v>258</v>
      </c>
      <c r="D56" s="17" t="s">
        <v>259</v>
      </c>
      <c r="E56" s="18" t="s">
        <v>155</v>
      </c>
      <c r="F56" s="19">
        <v>29</v>
      </c>
      <c r="G56" s="19">
        <v>130</v>
      </c>
      <c r="H56" s="8">
        <v>22.307692307692299</v>
      </c>
      <c r="I56" s="20" t="s">
        <v>442</v>
      </c>
    </row>
    <row r="57" spans="1:9" x14ac:dyDescent="0.25">
      <c r="A57" s="16" t="b">
        <v>1</v>
      </c>
      <c r="B57" s="16">
        <v>5</v>
      </c>
      <c r="C57" t="s">
        <v>260</v>
      </c>
      <c r="D57" s="17" t="s">
        <v>261</v>
      </c>
      <c r="E57" s="18" t="s">
        <v>155</v>
      </c>
      <c r="F57" s="19">
        <v>53</v>
      </c>
      <c r="G57" s="19">
        <v>130</v>
      </c>
      <c r="H57" s="8">
        <v>40.769230769230802</v>
      </c>
      <c r="I57" s="20" t="s">
        <v>442</v>
      </c>
    </row>
    <row r="58" spans="1:9" x14ac:dyDescent="0.25">
      <c r="A58" s="16" t="b">
        <v>1</v>
      </c>
      <c r="B58" s="16">
        <v>5</v>
      </c>
      <c r="C58" t="s">
        <v>262</v>
      </c>
      <c r="D58" s="17" t="s">
        <v>263</v>
      </c>
      <c r="E58" s="18" t="s">
        <v>150</v>
      </c>
      <c r="F58" s="19">
        <v>129</v>
      </c>
      <c r="G58" s="19">
        <v>130</v>
      </c>
      <c r="H58" s="8">
        <v>99.230769230769198</v>
      </c>
      <c r="I58" s="20" t="s">
        <v>441</v>
      </c>
    </row>
    <row r="59" spans="1:9" x14ac:dyDescent="0.25">
      <c r="A59" s="16" t="b">
        <v>1</v>
      </c>
      <c r="B59" s="16">
        <v>5</v>
      </c>
      <c r="C59" t="s">
        <v>264</v>
      </c>
      <c r="D59" s="17" t="s">
        <v>265</v>
      </c>
      <c r="E59" s="18" t="s">
        <v>150</v>
      </c>
      <c r="F59" s="19">
        <v>97</v>
      </c>
      <c r="G59" s="19">
        <v>130</v>
      </c>
      <c r="H59" s="8">
        <v>74.615384615384599</v>
      </c>
      <c r="I59" s="20" t="s">
        <v>442</v>
      </c>
    </row>
    <row r="60" spans="1:9" x14ac:dyDescent="0.25">
      <c r="A60" s="16" t="b">
        <v>1</v>
      </c>
      <c r="B60" s="16">
        <v>5</v>
      </c>
      <c r="C60" t="s">
        <v>266</v>
      </c>
      <c r="D60" s="17" t="s">
        <v>267</v>
      </c>
      <c r="E60" s="18" t="s">
        <v>155</v>
      </c>
      <c r="F60" s="19">
        <v>47</v>
      </c>
      <c r="G60" s="19">
        <v>130</v>
      </c>
      <c r="H60" s="8">
        <v>36.153846153846203</v>
      </c>
      <c r="I60" s="20" t="s">
        <v>442</v>
      </c>
    </row>
    <row r="61" spans="1:9" x14ac:dyDescent="0.25">
      <c r="A61" s="16" t="b">
        <v>1</v>
      </c>
      <c r="B61" s="16">
        <v>5</v>
      </c>
      <c r="C61" t="s">
        <v>268</v>
      </c>
      <c r="D61" s="17" t="s">
        <v>269</v>
      </c>
      <c r="E61" s="18" t="s">
        <v>155</v>
      </c>
      <c r="F61" s="19">
        <v>30</v>
      </c>
      <c r="G61" s="19">
        <v>130</v>
      </c>
      <c r="H61" s="8">
        <v>23.076923076923102</v>
      </c>
      <c r="I61" s="20" t="s">
        <v>442</v>
      </c>
    </row>
    <row r="62" spans="1:9" x14ac:dyDescent="0.25">
      <c r="A62" s="16" t="b">
        <v>1</v>
      </c>
      <c r="B62" s="16">
        <v>6</v>
      </c>
      <c r="C62" t="s">
        <v>270</v>
      </c>
      <c r="D62" s="17" t="s">
        <v>271</v>
      </c>
      <c r="E62" s="18" t="s">
        <v>155</v>
      </c>
      <c r="F62" s="19">
        <v>57</v>
      </c>
      <c r="G62" s="19">
        <v>130</v>
      </c>
      <c r="H62" s="8">
        <v>43.846153846153797</v>
      </c>
      <c r="I62" s="20" t="s">
        <v>442</v>
      </c>
    </row>
    <row r="63" spans="1:9" x14ac:dyDescent="0.25">
      <c r="A63" s="16" t="b">
        <v>1</v>
      </c>
      <c r="B63" s="16">
        <v>6</v>
      </c>
      <c r="C63" t="s">
        <v>272</v>
      </c>
      <c r="D63" s="17" t="s">
        <v>273</v>
      </c>
      <c r="E63" s="18" t="s">
        <v>155</v>
      </c>
      <c r="F63" s="19">
        <v>128</v>
      </c>
      <c r="G63" s="19">
        <v>130</v>
      </c>
      <c r="H63" s="8">
        <v>98.461538461538495</v>
      </c>
      <c r="I63" s="20" t="s">
        <v>441</v>
      </c>
    </row>
    <row r="64" spans="1:9" x14ac:dyDescent="0.25">
      <c r="A64" s="16" t="b">
        <v>1</v>
      </c>
      <c r="B64" s="16">
        <v>6</v>
      </c>
      <c r="C64" t="s">
        <v>274</v>
      </c>
      <c r="D64" s="17" t="s">
        <v>275</v>
      </c>
      <c r="E64" s="18" t="s">
        <v>155</v>
      </c>
      <c r="F64" s="19">
        <v>19</v>
      </c>
      <c r="G64" s="19">
        <v>130</v>
      </c>
      <c r="H64" s="8">
        <v>14.615384615384601</v>
      </c>
      <c r="I64" s="20" t="s">
        <v>442</v>
      </c>
    </row>
    <row r="65" spans="1:9" x14ac:dyDescent="0.25">
      <c r="A65" s="16" t="b">
        <v>1</v>
      </c>
      <c r="B65" s="16">
        <v>6</v>
      </c>
      <c r="C65" t="s">
        <v>276</v>
      </c>
      <c r="D65" s="17" t="s">
        <v>277</v>
      </c>
      <c r="E65" s="18" t="s">
        <v>150</v>
      </c>
      <c r="F65" s="19">
        <v>128</v>
      </c>
      <c r="G65" s="19">
        <v>130</v>
      </c>
      <c r="H65" s="8">
        <v>98.461538461538495</v>
      </c>
      <c r="I65" s="20" t="s">
        <v>441</v>
      </c>
    </row>
    <row r="66" spans="1:9" x14ac:dyDescent="0.25">
      <c r="A66" s="16" t="b">
        <v>1</v>
      </c>
      <c r="B66" s="16">
        <v>6</v>
      </c>
      <c r="C66" t="s">
        <v>278</v>
      </c>
      <c r="D66" s="17" t="s">
        <v>279</v>
      </c>
      <c r="E66" s="18" t="s">
        <v>150</v>
      </c>
      <c r="F66" s="19">
        <v>129</v>
      </c>
      <c r="G66" s="19">
        <v>130</v>
      </c>
      <c r="H66" s="8">
        <v>99.230769230769198</v>
      </c>
      <c r="I66" s="20" t="s">
        <v>441</v>
      </c>
    </row>
    <row r="67" spans="1:9" x14ac:dyDescent="0.25">
      <c r="A67" s="16" t="b">
        <v>1</v>
      </c>
      <c r="B67" s="16">
        <v>6</v>
      </c>
      <c r="C67" t="s">
        <v>280</v>
      </c>
      <c r="D67" s="17" t="s">
        <v>281</v>
      </c>
      <c r="E67" s="18" t="s">
        <v>150</v>
      </c>
      <c r="F67" s="19">
        <v>130</v>
      </c>
      <c r="G67" s="19">
        <v>130</v>
      </c>
      <c r="H67" s="8">
        <v>100</v>
      </c>
      <c r="I67" s="20" t="s">
        <v>441</v>
      </c>
    </row>
    <row r="68" spans="1:9" x14ac:dyDescent="0.25">
      <c r="A68" s="16" t="b">
        <v>1</v>
      </c>
      <c r="B68" s="16">
        <v>6</v>
      </c>
      <c r="C68" t="s">
        <v>282</v>
      </c>
      <c r="D68" s="17" t="s">
        <v>283</v>
      </c>
      <c r="E68" s="18" t="s">
        <v>150</v>
      </c>
      <c r="F68" s="19">
        <v>129</v>
      </c>
      <c r="G68" s="19">
        <v>130</v>
      </c>
      <c r="H68" s="8">
        <v>99.230769230769198</v>
      </c>
      <c r="I68" s="20" t="s">
        <v>441</v>
      </c>
    </row>
    <row r="69" spans="1:9" x14ac:dyDescent="0.25">
      <c r="A69" s="16" t="b">
        <v>1</v>
      </c>
      <c r="B69" s="16">
        <v>6</v>
      </c>
      <c r="C69" t="s">
        <v>284</v>
      </c>
      <c r="D69" s="17" t="s">
        <v>285</v>
      </c>
      <c r="E69" s="18" t="s">
        <v>150</v>
      </c>
      <c r="F69" s="19">
        <v>128</v>
      </c>
      <c r="G69" s="19">
        <v>130</v>
      </c>
      <c r="H69" s="8">
        <v>98.461538461538495</v>
      </c>
      <c r="I69" s="20" t="s">
        <v>441</v>
      </c>
    </row>
    <row r="70" spans="1:9" x14ac:dyDescent="0.25">
      <c r="A70" s="16" t="b">
        <v>1</v>
      </c>
      <c r="B70" s="16">
        <v>6</v>
      </c>
      <c r="C70" t="s">
        <v>286</v>
      </c>
      <c r="D70" s="17" t="s">
        <v>287</v>
      </c>
      <c r="E70" s="18" t="s">
        <v>150</v>
      </c>
      <c r="F70" s="19">
        <v>106</v>
      </c>
      <c r="G70" s="19">
        <v>130</v>
      </c>
      <c r="H70" s="8">
        <v>81.538461538461505</v>
      </c>
      <c r="I70" s="20" t="s">
        <v>441</v>
      </c>
    </row>
    <row r="71" spans="1:9" x14ac:dyDescent="0.25">
      <c r="A71" s="16" t="b">
        <v>1</v>
      </c>
      <c r="B71" s="16">
        <v>7</v>
      </c>
      <c r="C71" t="s">
        <v>288</v>
      </c>
      <c r="D71" s="17" t="s">
        <v>289</v>
      </c>
      <c r="E71" s="18" t="s">
        <v>150</v>
      </c>
      <c r="F71" s="19">
        <v>130</v>
      </c>
      <c r="G71" s="19">
        <v>130</v>
      </c>
      <c r="H71" s="8">
        <v>100</v>
      </c>
      <c r="I71" s="20" t="s">
        <v>441</v>
      </c>
    </row>
    <row r="72" spans="1:9" x14ac:dyDescent="0.25">
      <c r="A72" s="16" t="b">
        <v>1</v>
      </c>
      <c r="B72" s="16">
        <v>7</v>
      </c>
      <c r="C72" t="s">
        <v>290</v>
      </c>
      <c r="D72" s="17" t="s">
        <v>291</v>
      </c>
      <c r="E72" s="18" t="s">
        <v>150</v>
      </c>
      <c r="F72" s="19">
        <v>126</v>
      </c>
      <c r="G72" s="19">
        <v>130</v>
      </c>
      <c r="H72" s="8">
        <v>96.923076923076906</v>
      </c>
      <c r="I72" s="20" t="s">
        <v>441</v>
      </c>
    </row>
    <row r="73" spans="1:9" x14ac:dyDescent="0.25">
      <c r="A73" s="16" t="b">
        <v>1</v>
      </c>
      <c r="B73" s="16">
        <v>7</v>
      </c>
      <c r="C73" t="s">
        <v>292</v>
      </c>
      <c r="D73" s="17" t="s">
        <v>293</v>
      </c>
      <c r="E73" s="18" t="s">
        <v>150</v>
      </c>
      <c r="F73" s="19">
        <v>130</v>
      </c>
      <c r="G73" s="19">
        <v>130</v>
      </c>
      <c r="H73" s="8">
        <v>100</v>
      </c>
      <c r="I73" s="20" t="s">
        <v>441</v>
      </c>
    </row>
    <row r="74" spans="1:9" x14ac:dyDescent="0.25">
      <c r="A74" s="16" t="b">
        <v>1</v>
      </c>
      <c r="B74" s="16">
        <v>7</v>
      </c>
      <c r="C74" t="s">
        <v>294</v>
      </c>
      <c r="D74" s="17" t="s">
        <v>295</v>
      </c>
      <c r="E74" s="18" t="s">
        <v>150</v>
      </c>
      <c r="F74" s="19">
        <v>126</v>
      </c>
      <c r="G74" s="19">
        <v>130</v>
      </c>
      <c r="H74" s="8">
        <v>96.923076923076906</v>
      </c>
      <c r="I74" s="20" t="s">
        <v>441</v>
      </c>
    </row>
    <row r="75" spans="1:9" x14ac:dyDescent="0.25">
      <c r="A75" s="16" t="b">
        <v>1</v>
      </c>
      <c r="B75" s="16">
        <v>8</v>
      </c>
      <c r="C75" t="s">
        <v>296</v>
      </c>
      <c r="D75" s="17" t="s">
        <v>297</v>
      </c>
      <c r="E75" s="18" t="s">
        <v>150</v>
      </c>
      <c r="F75" s="19">
        <v>129</v>
      </c>
      <c r="G75" s="19">
        <v>130</v>
      </c>
      <c r="H75" s="8">
        <v>99.230769230769198</v>
      </c>
      <c r="I75" s="20" t="s">
        <v>441</v>
      </c>
    </row>
    <row r="76" spans="1:9" x14ac:dyDescent="0.25">
      <c r="A76" s="16" t="b">
        <v>1</v>
      </c>
      <c r="B76" s="16">
        <v>8</v>
      </c>
      <c r="C76" t="s">
        <v>298</v>
      </c>
      <c r="D76" s="17" t="s">
        <v>299</v>
      </c>
      <c r="E76" s="18" t="s">
        <v>150</v>
      </c>
      <c r="F76" s="19">
        <v>130</v>
      </c>
      <c r="G76" s="19">
        <v>130</v>
      </c>
      <c r="H76" s="8">
        <v>100</v>
      </c>
      <c r="I76" s="20" t="s">
        <v>441</v>
      </c>
    </row>
    <row r="77" spans="1:9" x14ac:dyDescent="0.25">
      <c r="A77" s="16" t="b">
        <v>1</v>
      </c>
      <c r="B77" s="16">
        <v>8</v>
      </c>
      <c r="C77" t="s">
        <v>300</v>
      </c>
      <c r="D77" s="17" t="s">
        <v>301</v>
      </c>
      <c r="E77" s="18" t="s">
        <v>150</v>
      </c>
      <c r="F77" s="19">
        <v>124</v>
      </c>
      <c r="G77" s="19">
        <v>130</v>
      </c>
      <c r="H77" s="8">
        <v>95.384615384615401</v>
      </c>
      <c r="I77" s="20" t="s">
        <v>441</v>
      </c>
    </row>
    <row r="78" spans="1:9" x14ac:dyDescent="0.25">
      <c r="A78" s="16" t="b">
        <v>1</v>
      </c>
      <c r="B78" s="16">
        <v>8</v>
      </c>
      <c r="C78" t="s">
        <v>302</v>
      </c>
      <c r="D78" s="17" t="s">
        <v>303</v>
      </c>
      <c r="E78" s="18" t="s">
        <v>150</v>
      </c>
      <c r="F78" s="19">
        <v>114</v>
      </c>
      <c r="G78" s="19">
        <v>130</v>
      </c>
      <c r="H78" s="8">
        <v>87.692307692307693</v>
      </c>
      <c r="I78" s="20" t="s">
        <v>441</v>
      </c>
    </row>
    <row r="79" spans="1:9" x14ac:dyDescent="0.25">
      <c r="A79" s="16" t="b">
        <v>1</v>
      </c>
      <c r="B79" s="16">
        <v>8</v>
      </c>
      <c r="C79" t="s">
        <v>304</v>
      </c>
      <c r="D79" s="17" t="s">
        <v>305</v>
      </c>
      <c r="E79" s="18" t="s">
        <v>150</v>
      </c>
      <c r="F79" s="19">
        <v>130</v>
      </c>
      <c r="G79" s="19">
        <v>130</v>
      </c>
      <c r="H79" s="8">
        <v>100</v>
      </c>
      <c r="I79" s="20" t="s">
        <v>441</v>
      </c>
    </row>
    <row r="80" spans="1:9" x14ac:dyDescent="0.25">
      <c r="A80" s="16" t="b">
        <v>1</v>
      </c>
      <c r="B80" s="16">
        <v>8</v>
      </c>
      <c r="C80" t="s">
        <v>306</v>
      </c>
      <c r="D80" s="17" t="s">
        <v>307</v>
      </c>
      <c r="E80" s="18" t="s">
        <v>155</v>
      </c>
      <c r="F80" s="19">
        <v>45</v>
      </c>
      <c r="G80" s="19">
        <v>130</v>
      </c>
      <c r="H80" s="8">
        <v>34.615384615384599</v>
      </c>
      <c r="I80" s="20" t="s">
        <v>442</v>
      </c>
    </row>
    <row r="81" spans="1:9" x14ac:dyDescent="0.25">
      <c r="A81" s="16" t="b">
        <v>1</v>
      </c>
      <c r="B81" s="16">
        <v>8</v>
      </c>
      <c r="C81" t="s">
        <v>308</v>
      </c>
      <c r="D81" s="17" t="s">
        <v>309</v>
      </c>
      <c r="E81" s="18" t="s">
        <v>155</v>
      </c>
      <c r="F81" s="19">
        <v>28</v>
      </c>
      <c r="G81" s="19">
        <v>130</v>
      </c>
      <c r="H81" s="8">
        <v>21.538461538461501</v>
      </c>
      <c r="I81" s="20" t="s">
        <v>442</v>
      </c>
    </row>
    <row r="82" spans="1:9" x14ac:dyDescent="0.25">
      <c r="A82" s="16" t="b">
        <v>1</v>
      </c>
      <c r="B82" s="16">
        <v>8</v>
      </c>
      <c r="C82" t="s">
        <v>310</v>
      </c>
      <c r="D82" s="17" t="s">
        <v>311</v>
      </c>
      <c r="E82" s="18" t="s">
        <v>150</v>
      </c>
      <c r="F82" s="19">
        <v>119</v>
      </c>
      <c r="G82" s="19">
        <v>130</v>
      </c>
      <c r="H82" s="8">
        <v>91.538461538461505</v>
      </c>
      <c r="I82" s="20" t="s">
        <v>441</v>
      </c>
    </row>
    <row r="83" spans="1:9" x14ac:dyDescent="0.25">
      <c r="A83" s="16" t="b">
        <v>1</v>
      </c>
      <c r="B83" s="16">
        <v>8</v>
      </c>
      <c r="C83" t="s">
        <v>312</v>
      </c>
      <c r="D83" s="17" t="s">
        <v>313</v>
      </c>
      <c r="E83" s="18" t="s">
        <v>150</v>
      </c>
      <c r="F83" s="19">
        <v>87</v>
      </c>
      <c r="G83" s="19">
        <v>130</v>
      </c>
      <c r="H83" s="8">
        <v>66.923076923076906</v>
      </c>
      <c r="I83" s="20" t="s">
        <v>442</v>
      </c>
    </row>
    <row r="84" spans="1:9" x14ac:dyDescent="0.25">
      <c r="A84" s="16" t="b">
        <v>1</v>
      </c>
      <c r="B84" s="16">
        <v>8</v>
      </c>
      <c r="C84" t="s">
        <v>314</v>
      </c>
      <c r="D84" s="17" t="s">
        <v>315</v>
      </c>
      <c r="E84" s="18" t="s">
        <v>155</v>
      </c>
      <c r="F84" s="19">
        <v>79</v>
      </c>
      <c r="G84" s="19">
        <v>130</v>
      </c>
      <c r="H84" s="8">
        <v>60.769230769230802</v>
      </c>
      <c r="I84" s="20" t="s">
        <v>442</v>
      </c>
    </row>
    <row r="85" spans="1:9" x14ac:dyDescent="0.25">
      <c r="A85" s="16" t="b">
        <v>1</v>
      </c>
      <c r="B85" s="16">
        <v>8</v>
      </c>
      <c r="C85" t="s">
        <v>316</v>
      </c>
      <c r="D85" s="17" t="s">
        <v>317</v>
      </c>
      <c r="E85" s="18" t="s">
        <v>155</v>
      </c>
      <c r="F85" s="19">
        <v>38</v>
      </c>
      <c r="G85" s="19">
        <v>130</v>
      </c>
      <c r="H85" s="8">
        <v>29.230769230769202</v>
      </c>
      <c r="I85" s="20" t="s">
        <v>442</v>
      </c>
    </row>
    <row r="86" spans="1:9" x14ac:dyDescent="0.25">
      <c r="A86" s="16" t="b">
        <v>1</v>
      </c>
      <c r="B86" s="16">
        <v>8</v>
      </c>
      <c r="C86" t="s">
        <v>318</v>
      </c>
      <c r="D86" s="17" t="s">
        <v>319</v>
      </c>
      <c r="E86" s="18" t="s">
        <v>150</v>
      </c>
      <c r="F86" s="19">
        <v>124</v>
      </c>
      <c r="G86" s="19">
        <v>130</v>
      </c>
      <c r="H86" s="8">
        <v>95.384615384615401</v>
      </c>
      <c r="I86" s="20" t="s">
        <v>441</v>
      </c>
    </row>
    <row r="87" spans="1:9" x14ac:dyDescent="0.25">
      <c r="A87" s="16" t="b">
        <v>1</v>
      </c>
      <c r="B87" s="16">
        <v>9</v>
      </c>
      <c r="C87" t="s">
        <v>320</v>
      </c>
      <c r="D87" s="17" t="s">
        <v>321</v>
      </c>
      <c r="E87" s="18" t="s">
        <v>150</v>
      </c>
      <c r="F87" s="19">
        <v>128</v>
      </c>
      <c r="G87" s="19">
        <v>130</v>
      </c>
      <c r="H87" s="8">
        <v>98.461538461538495</v>
      </c>
      <c r="I87" s="20" t="s">
        <v>441</v>
      </c>
    </row>
    <row r="88" spans="1:9" x14ac:dyDescent="0.25">
      <c r="A88" s="16" t="b">
        <v>1</v>
      </c>
      <c r="B88" s="16">
        <v>9</v>
      </c>
      <c r="C88" t="s">
        <v>322</v>
      </c>
      <c r="D88" s="17" t="s">
        <v>323</v>
      </c>
      <c r="E88" s="18" t="s">
        <v>150</v>
      </c>
      <c r="F88" s="19">
        <v>128</v>
      </c>
      <c r="G88" s="19">
        <v>130</v>
      </c>
      <c r="H88" s="8">
        <v>98.461538461538495</v>
      </c>
      <c r="I88" s="20" t="s">
        <v>441</v>
      </c>
    </row>
    <row r="89" spans="1:9" x14ac:dyDescent="0.25">
      <c r="A89" s="16" t="b">
        <v>1</v>
      </c>
      <c r="B89" s="16">
        <v>9</v>
      </c>
      <c r="C89" t="s">
        <v>324</v>
      </c>
      <c r="D89" s="17" t="s">
        <v>325</v>
      </c>
      <c r="E89" s="18" t="s">
        <v>150</v>
      </c>
      <c r="F89" s="19">
        <v>109</v>
      </c>
      <c r="G89" s="19">
        <v>130</v>
      </c>
      <c r="H89" s="8">
        <v>83.846153846153896</v>
      </c>
      <c r="I89" s="20" t="s">
        <v>441</v>
      </c>
    </row>
    <row r="90" spans="1:9" x14ac:dyDescent="0.25">
      <c r="A90" s="16" t="b">
        <v>1</v>
      </c>
      <c r="B90" s="16">
        <v>9</v>
      </c>
      <c r="C90" t="s">
        <v>326</v>
      </c>
      <c r="D90" s="17" t="s">
        <v>327</v>
      </c>
      <c r="E90" s="18" t="s">
        <v>155</v>
      </c>
      <c r="F90" s="19">
        <v>16</v>
      </c>
      <c r="G90" s="19">
        <v>130</v>
      </c>
      <c r="H90" s="8">
        <v>12.307692307692299</v>
      </c>
      <c r="I90" s="20" t="s">
        <v>442</v>
      </c>
    </row>
    <row r="91" spans="1:9" x14ac:dyDescent="0.25">
      <c r="A91" s="16" t="b">
        <v>1</v>
      </c>
      <c r="B91" s="16">
        <v>9</v>
      </c>
      <c r="C91" t="s">
        <v>328</v>
      </c>
      <c r="D91" s="17" t="s">
        <v>329</v>
      </c>
      <c r="E91" s="18" t="s">
        <v>155</v>
      </c>
      <c r="F91" s="19">
        <v>108</v>
      </c>
      <c r="G91" s="19">
        <v>130</v>
      </c>
      <c r="H91" s="8">
        <v>83.076923076923094</v>
      </c>
      <c r="I91" s="20" t="s">
        <v>441</v>
      </c>
    </row>
    <row r="92" spans="1:9" x14ac:dyDescent="0.25">
      <c r="A92" s="16" t="b">
        <v>1</v>
      </c>
      <c r="B92" s="16">
        <v>9</v>
      </c>
      <c r="C92" t="s">
        <v>330</v>
      </c>
      <c r="D92" s="17" t="s">
        <v>331</v>
      </c>
      <c r="E92" s="18" t="s">
        <v>150</v>
      </c>
      <c r="F92" s="19">
        <v>95</v>
      </c>
      <c r="G92" s="19">
        <v>130</v>
      </c>
      <c r="H92" s="8">
        <v>73.076923076923094</v>
      </c>
      <c r="I92" s="20" t="s">
        <v>442</v>
      </c>
    </row>
    <row r="93" spans="1:9" x14ac:dyDescent="0.25">
      <c r="A93" s="16" t="b">
        <v>1</v>
      </c>
      <c r="B93" s="16">
        <v>9</v>
      </c>
      <c r="C93" t="s">
        <v>332</v>
      </c>
      <c r="D93" s="17" t="s">
        <v>333</v>
      </c>
      <c r="E93" s="18" t="s">
        <v>150</v>
      </c>
      <c r="F93" s="19">
        <v>88</v>
      </c>
      <c r="G93" s="19">
        <v>130</v>
      </c>
      <c r="H93" s="8">
        <v>67.692307692307693</v>
      </c>
      <c r="I93" s="20" t="s">
        <v>442</v>
      </c>
    </row>
    <row r="94" spans="1:9" x14ac:dyDescent="0.25">
      <c r="A94" s="16" t="b">
        <v>1</v>
      </c>
      <c r="B94" s="16">
        <v>9</v>
      </c>
      <c r="C94" t="s">
        <v>334</v>
      </c>
      <c r="D94" s="17" t="s">
        <v>335</v>
      </c>
      <c r="E94" s="18" t="s">
        <v>150</v>
      </c>
      <c r="F94" s="19">
        <v>80</v>
      </c>
      <c r="G94" s="19">
        <v>130</v>
      </c>
      <c r="H94" s="8">
        <v>61.538461538461497</v>
      </c>
      <c r="I94" s="20" t="s">
        <v>442</v>
      </c>
    </row>
    <row r="95" spans="1:9" x14ac:dyDescent="0.25">
      <c r="A95" s="16" t="b">
        <v>1</v>
      </c>
      <c r="B95" s="16">
        <v>9</v>
      </c>
      <c r="C95" t="s">
        <v>336</v>
      </c>
      <c r="D95" s="17" t="s">
        <v>337</v>
      </c>
      <c r="E95" s="18" t="s">
        <v>150</v>
      </c>
      <c r="F95" s="19">
        <v>128</v>
      </c>
      <c r="G95" s="19">
        <v>130</v>
      </c>
      <c r="H95" s="8">
        <v>98.461538461538495</v>
      </c>
      <c r="I95" s="20" t="s">
        <v>441</v>
      </c>
    </row>
    <row r="96" spans="1:9" x14ac:dyDescent="0.25">
      <c r="A96" s="16" t="b">
        <v>1</v>
      </c>
      <c r="B96" s="16">
        <v>9</v>
      </c>
      <c r="C96" t="s">
        <v>338</v>
      </c>
      <c r="D96" s="17" t="s">
        <v>339</v>
      </c>
      <c r="E96" s="18" t="s">
        <v>150</v>
      </c>
      <c r="F96" s="19">
        <v>98</v>
      </c>
      <c r="G96" s="19">
        <v>130</v>
      </c>
      <c r="H96" s="8">
        <v>75.384615384615401</v>
      </c>
      <c r="I96" s="20" t="s">
        <v>441</v>
      </c>
    </row>
    <row r="97" spans="1:9" x14ac:dyDescent="0.25">
      <c r="A97" s="16" t="b">
        <v>1</v>
      </c>
      <c r="B97" s="16">
        <v>9</v>
      </c>
      <c r="C97" t="s">
        <v>340</v>
      </c>
      <c r="D97" s="17" t="s">
        <v>341</v>
      </c>
      <c r="E97" s="18" t="s">
        <v>150</v>
      </c>
      <c r="F97" s="19">
        <v>129</v>
      </c>
      <c r="G97" s="19">
        <v>130</v>
      </c>
      <c r="H97" s="8">
        <v>99.230769230769198</v>
      </c>
      <c r="I97" s="20" t="s">
        <v>441</v>
      </c>
    </row>
    <row r="98" spans="1:9" x14ac:dyDescent="0.25">
      <c r="A98" s="16" t="b">
        <v>1</v>
      </c>
      <c r="B98" s="16">
        <v>10</v>
      </c>
      <c r="C98" t="s">
        <v>342</v>
      </c>
      <c r="D98" s="17" t="s">
        <v>343</v>
      </c>
      <c r="E98" s="18" t="s">
        <v>155</v>
      </c>
      <c r="F98" s="19">
        <v>61</v>
      </c>
      <c r="G98" s="19">
        <v>130</v>
      </c>
      <c r="H98" s="8">
        <v>46.923076923076898</v>
      </c>
      <c r="I98" s="20" t="s">
        <v>442</v>
      </c>
    </row>
    <row r="99" spans="1:9" x14ac:dyDescent="0.25">
      <c r="A99" s="16" t="b">
        <v>1</v>
      </c>
      <c r="B99" s="16">
        <v>10</v>
      </c>
      <c r="C99" t="s">
        <v>344</v>
      </c>
      <c r="D99" s="17" t="s">
        <v>345</v>
      </c>
      <c r="E99" s="18" t="s">
        <v>155</v>
      </c>
      <c r="F99" s="19">
        <v>14</v>
      </c>
      <c r="G99" s="19">
        <v>130</v>
      </c>
      <c r="H99" s="8">
        <v>10.7692307692308</v>
      </c>
      <c r="I99" s="20" t="s">
        <v>442</v>
      </c>
    </row>
    <row r="100" spans="1:9" x14ac:dyDescent="0.25">
      <c r="A100" s="16" t="b">
        <v>1</v>
      </c>
      <c r="B100" s="16">
        <v>10</v>
      </c>
      <c r="C100" t="s">
        <v>346</v>
      </c>
      <c r="D100" s="17" t="s">
        <v>347</v>
      </c>
      <c r="E100" s="18" t="s">
        <v>150</v>
      </c>
      <c r="F100" s="19">
        <v>129</v>
      </c>
      <c r="G100" s="19">
        <v>130</v>
      </c>
      <c r="H100" s="8">
        <v>99.230769230769198</v>
      </c>
      <c r="I100" s="20" t="s">
        <v>441</v>
      </c>
    </row>
    <row r="101" spans="1:9" x14ac:dyDescent="0.25">
      <c r="A101" s="16" t="b">
        <v>1</v>
      </c>
      <c r="B101" s="16">
        <v>10</v>
      </c>
      <c r="C101" t="s">
        <v>348</v>
      </c>
      <c r="D101" s="17" t="s">
        <v>349</v>
      </c>
      <c r="E101" s="18" t="s">
        <v>150</v>
      </c>
      <c r="F101" s="19">
        <v>0</v>
      </c>
      <c r="G101" s="19">
        <v>130</v>
      </c>
      <c r="H101" s="8">
        <v>0</v>
      </c>
      <c r="I101" s="20" t="s">
        <v>442</v>
      </c>
    </row>
    <row r="102" spans="1:9" x14ac:dyDescent="0.25">
      <c r="A102" s="16" t="b">
        <v>1</v>
      </c>
      <c r="B102" s="16">
        <v>10</v>
      </c>
      <c r="C102" t="s">
        <v>350</v>
      </c>
      <c r="D102" s="17" t="s">
        <v>351</v>
      </c>
      <c r="E102" s="18" t="s">
        <v>150</v>
      </c>
      <c r="F102" s="19">
        <v>130</v>
      </c>
      <c r="G102" s="19">
        <v>130</v>
      </c>
      <c r="H102" s="8">
        <v>100</v>
      </c>
      <c r="I102" s="20" t="s">
        <v>441</v>
      </c>
    </row>
    <row r="103" spans="1:9" x14ac:dyDescent="0.25">
      <c r="A103" s="16" t="b">
        <v>1</v>
      </c>
      <c r="B103" s="16">
        <v>10</v>
      </c>
      <c r="C103" t="s">
        <v>352</v>
      </c>
      <c r="D103" s="17" t="s">
        <v>353</v>
      </c>
      <c r="E103" s="18" t="s">
        <v>155</v>
      </c>
      <c r="F103" s="19">
        <v>95</v>
      </c>
      <c r="G103" s="19">
        <v>130</v>
      </c>
      <c r="H103" s="8">
        <v>73.076923076923094</v>
      </c>
      <c r="I103" s="20" t="s">
        <v>442</v>
      </c>
    </row>
    <row r="104" spans="1:9" x14ac:dyDescent="0.25">
      <c r="A104" s="16" t="b">
        <v>1</v>
      </c>
      <c r="B104" s="16">
        <v>11</v>
      </c>
      <c r="C104" t="s">
        <v>156</v>
      </c>
      <c r="D104" s="17" t="s">
        <v>157</v>
      </c>
      <c r="E104" s="18" t="s">
        <v>155</v>
      </c>
      <c r="F104" s="19">
        <v>83</v>
      </c>
      <c r="G104" s="19">
        <v>130</v>
      </c>
      <c r="H104" s="8">
        <v>63.846153846153797</v>
      </c>
      <c r="I104" s="20" t="s">
        <v>442</v>
      </c>
    </row>
    <row r="105" spans="1:9" x14ac:dyDescent="0.25">
      <c r="A105" s="16" t="b">
        <v>1</v>
      </c>
      <c r="B105" s="16">
        <v>11</v>
      </c>
      <c r="C105" t="s">
        <v>158</v>
      </c>
      <c r="D105" s="17" t="s">
        <v>159</v>
      </c>
      <c r="E105" s="18" t="s">
        <v>155</v>
      </c>
      <c r="F105" s="19">
        <v>83</v>
      </c>
      <c r="G105" s="19">
        <v>130</v>
      </c>
      <c r="H105" s="8">
        <v>63.846153846153797</v>
      </c>
      <c r="I105" s="20" t="s">
        <v>442</v>
      </c>
    </row>
    <row r="106" spans="1:9" x14ac:dyDescent="0.25">
      <c r="A106" s="16" t="b">
        <v>1</v>
      </c>
      <c r="B106" s="16">
        <v>11</v>
      </c>
      <c r="C106" t="s">
        <v>160</v>
      </c>
      <c r="D106" s="17" t="s">
        <v>161</v>
      </c>
      <c r="E106" s="18" t="s">
        <v>150</v>
      </c>
      <c r="F106" s="19">
        <v>84</v>
      </c>
      <c r="G106" s="19">
        <v>130</v>
      </c>
      <c r="H106" s="8">
        <v>64.615384615384599</v>
      </c>
      <c r="I106" s="20" t="s">
        <v>442</v>
      </c>
    </row>
    <row r="107" spans="1:9" x14ac:dyDescent="0.25">
      <c r="A107" s="16" t="b">
        <v>1</v>
      </c>
      <c r="B107" s="16">
        <v>11</v>
      </c>
      <c r="C107" t="s">
        <v>162</v>
      </c>
      <c r="D107" s="17" t="s">
        <v>163</v>
      </c>
      <c r="E107" s="18" t="s">
        <v>155</v>
      </c>
      <c r="F107" s="19">
        <v>9</v>
      </c>
      <c r="G107" s="19">
        <v>130</v>
      </c>
      <c r="H107" s="8">
        <v>6.9230769230769198</v>
      </c>
      <c r="I107" s="20" t="s">
        <v>442</v>
      </c>
    </row>
    <row r="108" spans="1:9" x14ac:dyDescent="0.25">
      <c r="A108" s="16" t="b">
        <v>1</v>
      </c>
      <c r="B108" s="16">
        <v>11</v>
      </c>
      <c r="C108" t="s">
        <v>354</v>
      </c>
      <c r="D108" s="17" t="s">
        <v>355</v>
      </c>
      <c r="E108" s="18" t="s">
        <v>150</v>
      </c>
      <c r="F108" s="19">
        <v>92</v>
      </c>
      <c r="G108" s="19">
        <v>130</v>
      </c>
      <c r="H108" s="8">
        <v>70.769230769230802</v>
      </c>
      <c r="I108" s="20" t="s">
        <v>442</v>
      </c>
    </row>
    <row r="109" spans="1:9" x14ac:dyDescent="0.25">
      <c r="A109" s="16" t="b">
        <v>1</v>
      </c>
      <c r="B109" s="16">
        <v>11</v>
      </c>
      <c r="C109" t="s">
        <v>356</v>
      </c>
      <c r="D109" s="17" t="s">
        <v>357</v>
      </c>
      <c r="E109" s="18" t="s">
        <v>155</v>
      </c>
      <c r="F109" s="19">
        <v>83</v>
      </c>
      <c r="G109" s="19">
        <v>130</v>
      </c>
      <c r="H109" s="8">
        <v>63.846153846153797</v>
      </c>
      <c r="I109" s="20" t="s">
        <v>442</v>
      </c>
    </row>
    <row r="110" spans="1:9" x14ac:dyDescent="0.25">
      <c r="A110" s="16" t="b">
        <v>1</v>
      </c>
      <c r="B110" s="16">
        <v>11</v>
      </c>
      <c r="C110" t="s">
        <v>358</v>
      </c>
      <c r="D110" s="17" t="s">
        <v>359</v>
      </c>
      <c r="E110" s="18" t="s">
        <v>155</v>
      </c>
      <c r="F110" s="19">
        <v>68</v>
      </c>
      <c r="G110" s="19">
        <v>130</v>
      </c>
      <c r="H110" s="8">
        <v>52.307692307692299</v>
      </c>
      <c r="I110" s="20" t="s">
        <v>442</v>
      </c>
    </row>
    <row r="111" spans="1:9" x14ac:dyDescent="0.25">
      <c r="A111" s="16" t="b">
        <v>1</v>
      </c>
      <c r="B111" s="16">
        <v>11</v>
      </c>
      <c r="C111" t="s">
        <v>360</v>
      </c>
      <c r="D111" s="17" t="s">
        <v>361</v>
      </c>
      <c r="E111" s="18" t="s">
        <v>150</v>
      </c>
      <c r="F111" s="19">
        <v>129</v>
      </c>
      <c r="G111" s="19">
        <v>130</v>
      </c>
      <c r="H111" s="8">
        <v>99.230769230769198</v>
      </c>
      <c r="I111" s="20" t="s">
        <v>441</v>
      </c>
    </row>
    <row r="112" spans="1:9" x14ac:dyDescent="0.25">
      <c r="A112" s="16" t="b">
        <v>1</v>
      </c>
      <c r="B112" s="16">
        <v>12</v>
      </c>
      <c r="C112" t="s">
        <v>362</v>
      </c>
      <c r="D112" s="17" t="s">
        <v>363</v>
      </c>
      <c r="E112" s="18" t="s">
        <v>155</v>
      </c>
      <c r="F112" s="19">
        <v>48</v>
      </c>
      <c r="G112" s="19">
        <v>130</v>
      </c>
      <c r="H112" s="8">
        <v>36.923076923076898</v>
      </c>
      <c r="I112" s="20" t="s">
        <v>442</v>
      </c>
    </row>
    <row r="113" spans="1:9" x14ac:dyDescent="0.25">
      <c r="A113" s="16" t="b">
        <v>1</v>
      </c>
      <c r="B113" s="16">
        <v>12</v>
      </c>
      <c r="C113" t="s">
        <v>296</v>
      </c>
      <c r="D113" s="17" t="s">
        <v>297</v>
      </c>
      <c r="E113" s="18" t="s">
        <v>150</v>
      </c>
      <c r="F113" s="19">
        <v>129</v>
      </c>
      <c r="G113" s="19">
        <v>130</v>
      </c>
      <c r="H113" s="8">
        <v>99.230769230769198</v>
      </c>
      <c r="I113" s="20" t="s">
        <v>441</v>
      </c>
    </row>
    <row r="114" spans="1:9" x14ac:dyDescent="0.25">
      <c r="A114" s="16" t="b">
        <v>1</v>
      </c>
      <c r="B114" s="16">
        <v>12</v>
      </c>
      <c r="C114" t="s">
        <v>364</v>
      </c>
      <c r="D114" s="17" t="s">
        <v>365</v>
      </c>
      <c r="E114" s="18" t="s">
        <v>150</v>
      </c>
      <c r="F114" s="19">
        <v>129</v>
      </c>
      <c r="G114" s="19">
        <v>130</v>
      </c>
      <c r="H114" s="8">
        <v>99.230769230769198</v>
      </c>
      <c r="I114" s="20" t="s">
        <v>441</v>
      </c>
    </row>
    <row r="115" spans="1:9" x14ac:dyDescent="0.25">
      <c r="A115" s="16" t="b">
        <v>1</v>
      </c>
      <c r="B115" s="16">
        <v>13</v>
      </c>
      <c r="C115" t="s">
        <v>156</v>
      </c>
      <c r="D115" s="17" t="s">
        <v>157</v>
      </c>
      <c r="E115" s="18" t="s">
        <v>155</v>
      </c>
      <c r="F115" s="19">
        <v>83</v>
      </c>
      <c r="G115" s="19">
        <v>130</v>
      </c>
      <c r="H115" s="8">
        <v>63.846153846153797</v>
      </c>
      <c r="I115" s="20" t="s">
        <v>442</v>
      </c>
    </row>
    <row r="116" spans="1:9" x14ac:dyDescent="0.25">
      <c r="A116" s="16" t="b">
        <v>1</v>
      </c>
      <c r="B116" s="16">
        <v>13</v>
      </c>
      <c r="C116" t="s">
        <v>160</v>
      </c>
      <c r="D116" s="17" t="s">
        <v>161</v>
      </c>
      <c r="E116" s="18" t="s">
        <v>150</v>
      </c>
      <c r="F116" s="19">
        <v>84</v>
      </c>
      <c r="G116" s="19">
        <v>130</v>
      </c>
      <c r="H116" s="8">
        <v>64.615384615384599</v>
      </c>
      <c r="I116" s="20" t="s">
        <v>442</v>
      </c>
    </row>
    <row r="117" spans="1:9" x14ac:dyDescent="0.25">
      <c r="A117" s="16" t="b">
        <v>1</v>
      </c>
      <c r="B117" s="16">
        <v>13</v>
      </c>
      <c r="C117" t="s">
        <v>162</v>
      </c>
      <c r="D117" s="17" t="s">
        <v>163</v>
      </c>
      <c r="E117" s="18" t="s">
        <v>155</v>
      </c>
      <c r="F117" s="19">
        <v>9</v>
      </c>
      <c r="G117" s="19">
        <v>130</v>
      </c>
      <c r="H117" s="8">
        <v>6.9230769230769198</v>
      </c>
      <c r="I117" s="20" t="s">
        <v>442</v>
      </c>
    </row>
    <row r="118" spans="1:9" x14ac:dyDescent="0.25">
      <c r="A118" s="16" t="b">
        <v>1</v>
      </c>
      <c r="B118" s="16">
        <v>14</v>
      </c>
      <c r="C118" t="s">
        <v>366</v>
      </c>
      <c r="D118" s="17" t="s">
        <v>367</v>
      </c>
      <c r="E118" s="18" t="s">
        <v>150</v>
      </c>
      <c r="F118" s="19">
        <v>0</v>
      </c>
      <c r="G118" s="19">
        <v>130</v>
      </c>
      <c r="H118" s="8">
        <v>0</v>
      </c>
      <c r="I118" s="20" t="s">
        <v>442</v>
      </c>
    </row>
    <row r="119" spans="1:9" x14ac:dyDescent="0.25">
      <c r="A119" s="16" t="b">
        <v>1</v>
      </c>
      <c r="B119" s="16">
        <v>14</v>
      </c>
      <c r="C119" t="s">
        <v>368</v>
      </c>
      <c r="D119" s="17" t="s">
        <v>369</v>
      </c>
      <c r="E119" s="18" t="s">
        <v>150</v>
      </c>
      <c r="F119" s="19">
        <v>97</v>
      </c>
      <c r="G119" s="19">
        <v>130</v>
      </c>
      <c r="H119" s="8">
        <v>74.615384615384599</v>
      </c>
      <c r="I119" s="20" t="s">
        <v>442</v>
      </c>
    </row>
    <row r="120" spans="1:9" x14ac:dyDescent="0.25">
      <c r="A120" s="16" t="b">
        <v>1</v>
      </c>
      <c r="B120" s="16">
        <v>14</v>
      </c>
      <c r="C120" t="s">
        <v>370</v>
      </c>
      <c r="D120" s="17" t="s">
        <v>371</v>
      </c>
      <c r="E120" s="18" t="s">
        <v>155</v>
      </c>
      <c r="F120" s="19">
        <v>10</v>
      </c>
      <c r="G120" s="19">
        <v>130</v>
      </c>
      <c r="H120" s="8">
        <v>7.6923076923076898</v>
      </c>
      <c r="I120" s="20" t="s">
        <v>442</v>
      </c>
    </row>
    <row r="121" spans="1:9" x14ac:dyDescent="0.25">
      <c r="A121" s="16" t="b">
        <v>1</v>
      </c>
      <c r="B121" s="16">
        <v>15</v>
      </c>
      <c r="C121" t="s">
        <v>372</v>
      </c>
      <c r="D121" s="17" t="s">
        <v>373</v>
      </c>
      <c r="E121" s="18" t="s">
        <v>150</v>
      </c>
      <c r="F121" s="19">
        <v>130</v>
      </c>
      <c r="G121" s="19">
        <v>130</v>
      </c>
      <c r="H121" s="8">
        <v>100</v>
      </c>
      <c r="I121" s="20" t="s">
        <v>441</v>
      </c>
    </row>
    <row r="122" spans="1:9" x14ac:dyDescent="0.25">
      <c r="A122" s="16" t="b">
        <v>1</v>
      </c>
      <c r="B122" s="16">
        <v>15</v>
      </c>
      <c r="C122" t="s">
        <v>374</v>
      </c>
      <c r="D122" s="17" t="s">
        <v>375</v>
      </c>
      <c r="E122" s="18" t="s">
        <v>150</v>
      </c>
      <c r="F122" s="19">
        <v>127</v>
      </c>
      <c r="G122" s="19">
        <v>130</v>
      </c>
      <c r="H122" s="8">
        <v>97.692307692307693</v>
      </c>
      <c r="I122" s="20" t="s">
        <v>441</v>
      </c>
    </row>
    <row r="123" spans="1:9" x14ac:dyDescent="0.25">
      <c r="A123" s="16" t="b">
        <v>1</v>
      </c>
      <c r="B123" s="16">
        <v>15</v>
      </c>
      <c r="C123" t="s">
        <v>376</v>
      </c>
      <c r="D123" s="17" t="s">
        <v>377</v>
      </c>
      <c r="E123" s="18" t="s">
        <v>150</v>
      </c>
      <c r="F123" s="19">
        <v>130</v>
      </c>
      <c r="G123" s="19">
        <v>130</v>
      </c>
      <c r="H123" s="8">
        <v>100</v>
      </c>
      <c r="I123" s="20" t="s">
        <v>441</v>
      </c>
    </row>
    <row r="124" spans="1:9" x14ac:dyDescent="0.25">
      <c r="A124" s="16" t="b">
        <v>1</v>
      </c>
      <c r="B124" s="16">
        <v>15</v>
      </c>
      <c r="C124" t="s">
        <v>378</v>
      </c>
      <c r="D124" s="17" t="s">
        <v>379</v>
      </c>
      <c r="E124" s="18" t="s">
        <v>150</v>
      </c>
      <c r="F124" s="19">
        <v>108</v>
      </c>
      <c r="G124" s="19">
        <v>130</v>
      </c>
      <c r="H124" s="8">
        <v>83.076923076923094</v>
      </c>
      <c r="I124" s="20" t="s">
        <v>441</v>
      </c>
    </row>
    <row r="125" spans="1:9" x14ac:dyDescent="0.25">
      <c r="A125" s="16" t="b">
        <v>1</v>
      </c>
      <c r="B125" s="16">
        <v>15</v>
      </c>
      <c r="C125" t="s">
        <v>380</v>
      </c>
      <c r="D125" s="17" t="s">
        <v>381</v>
      </c>
      <c r="E125" s="18" t="s">
        <v>150</v>
      </c>
      <c r="F125" s="19">
        <v>120</v>
      </c>
      <c r="G125" s="19">
        <v>130</v>
      </c>
      <c r="H125" s="8">
        <v>92.307692307692307</v>
      </c>
      <c r="I125" s="20" t="s">
        <v>441</v>
      </c>
    </row>
    <row r="126" spans="1:9" x14ac:dyDescent="0.25">
      <c r="A126" s="16" t="b">
        <v>1</v>
      </c>
      <c r="B126" s="16">
        <v>15</v>
      </c>
      <c r="C126" t="s">
        <v>382</v>
      </c>
      <c r="D126" s="17" t="s">
        <v>383</v>
      </c>
      <c r="E126" s="18" t="s">
        <v>150</v>
      </c>
      <c r="F126" s="19">
        <v>130</v>
      </c>
      <c r="G126" s="19">
        <v>130</v>
      </c>
      <c r="H126" s="8">
        <v>100</v>
      </c>
      <c r="I126" s="20" t="s">
        <v>441</v>
      </c>
    </row>
    <row r="127" spans="1:9" x14ac:dyDescent="0.25">
      <c r="A127" s="16" t="b">
        <v>1</v>
      </c>
      <c r="B127" s="16">
        <v>15</v>
      </c>
      <c r="C127" t="s">
        <v>384</v>
      </c>
      <c r="D127" s="17" t="s">
        <v>385</v>
      </c>
      <c r="E127" s="18" t="s">
        <v>150</v>
      </c>
      <c r="F127" s="19">
        <v>130</v>
      </c>
      <c r="G127" s="19">
        <v>130</v>
      </c>
      <c r="H127" s="8">
        <v>100</v>
      </c>
      <c r="I127" s="20" t="s">
        <v>441</v>
      </c>
    </row>
    <row r="128" spans="1:9" x14ac:dyDescent="0.25">
      <c r="A128" s="16" t="b">
        <v>1</v>
      </c>
      <c r="B128" s="16">
        <v>15</v>
      </c>
      <c r="C128" t="s">
        <v>386</v>
      </c>
      <c r="D128" s="17" t="s">
        <v>387</v>
      </c>
      <c r="E128" s="18" t="s">
        <v>150</v>
      </c>
      <c r="F128" s="19">
        <v>128</v>
      </c>
      <c r="G128" s="19">
        <v>130</v>
      </c>
      <c r="H128" s="8">
        <v>98.461538461538495</v>
      </c>
      <c r="I128" s="20" t="s">
        <v>441</v>
      </c>
    </row>
    <row r="129" spans="1:9" x14ac:dyDescent="0.25">
      <c r="A129" s="16" t="b">
        <v>1</v>
      </c>
      <c r="B129" s="16">
        <v>16</v>
      </c>
      <c r="C129" t="s">
        <v>346</v>
      </c>
      <c r="D129" s="17" t="s">
        <v>347</v>
      </c>
      <c r="E129" s="18" t="s">
        <v>150</v>
      </c>
      <c r="F129" s="19">
        <v>129</v>
      </c>
      <c r="G129" s="19">
        <v>130</v>
      </c>
      <c r="H129" s="8">
        <v>99.230769230769198</v>
      </c>
      <c r="I129" s="20" t="s">
        <v>441</v>
      </c>
    </row>
    <row r="130" spans="1:9" x14ac:dyDescent="0.25">
      <c r="A130" s="16" t="b">
        <v>1</v>
      </c>
      <c r="B130" s="16">
        <v>16</v>
      </c>
      <c r="C130" t="s">
        <v>388</v>
      </c>
      <c r="D130" s="17" t="s">
        <v>389</v>
      </c>
      <c r="E130" s="18" t="s">
        <v>150</v>
      </c>
      <c r="F130" s="19">
        <v>124</v>
      </c>
      <c r="G130" s="19">
        <v>130</v>
      </c>
      <c r="H130" s="8">
        <v>95.384615384615401</v>
      </c>
      <c r="I130" s="20" t="s">
        <v>441</v>
      </c>
    </row>
    <row r="131" spans="1:9" x14ac:dyDescent="0.25">
      <c r="A131" s="16" t="b">
        <v>1</v>
      </c>
      <c r="B131" s="16">
        <v>16</v>
      </c>
      <c r="C131" t="s">
        <v>390</v>
      </c>
      <c r="D131" s="17" t="s">
        <v>391</v>
      </c>
      <c r="E131" s="18" t="s">
        <v>155</v>
      </c>
      <c r="F131" s="19">
        <v>0</v>
      </c>
      <c r="G131" s="19">
        <v>130</v>
      </c>
      <c r="H131" s="8">
        <v>0</v>
      </c>
      <c r="I131" s="20" t="s">
        <v>442</v>
      </c>
    </row>
    <row r="132" spans="1:9" x14ac:dyDescent="0.25">
      <c r="A132" s="16" t="b">
        <v>1</v>
      </c>
      <c r="B132" s="16">
        <v>16</v>
      </c>
      <c r="C132" t="s">
        <v>392</v>
      </c>
      <c r="D132" s="17" t="s">
        <v>393</v>
      </c>
      <c r="E132" s="18" t="s">
        <v>155</v>
      </c>
      <c r="F132" s="19">
        <v>73</v>
      </c>
      <c r="G132" s="19">
        <v>130</v>
      </c>
      <c r="H132" s="8">
        <v>56.153846153846203</v>
      </c>
      <c r="I132" s="20" t="s">
        <v>442</v>
      </c>
    </row>
    <row r="133" spans="1:9" x14ac:dyDescent="0.25">
      <c r="A133" s="16" t="b">
        <v>1</v>
      </c>
      <c r="B133" s="16">
        <v>16</v>
      </c>
      <c r="C133" t="s">
        <v>394</v>
      </c>
      <c r="D133" s="17" t="s">
        <v>395</v>
      </c>
      <c r="E133" s="18" t="s">
        <v>155</v>
      </c>
      <c r="F133" s="19">
        <v>76</v>
      </c>
      <c r="G133" s="19">
        <v>130</v>
      </c>
      <c r="H133" s="8">
        <v>58.461538461538503</v>
      </c>
      <c r="I133" s="20" t="s">
        <v>442</v>
      </c>
    </row>
    <row r="134" spans="1:9" x14ac:dyDescent="0.25">
      <c r="A134" s="16" t="b">
        <v>1</v>
      </c>
      <c r="B134" s="16">
        <v>16</v>
      </c>
      <c r="C134" t="s">
        <v>396</v>
      </c>
      <c r="D134" s="17" t="s">
        <v>397</v>
      </c>
      <c r="E134" s="18" t="s">
        <v>155</v>
      </c>
      <c r="F134" s="19">
        <v>45</v>
      </c>
      <c r="G134" s="19">
        <v>130</v>
      </c>
      <c r="H134" s="8">
        <v>34.615384615384599</v>
      </c>
      <c r="I134" s="20" t="s">
        <v>442</v>
      </c>
    </row>
    <row r="135" spans="1:9" x14ac:dyDescent="0.25">
      <c r="A135" s="16" t="b">
        <v>1</v>
      </c>
      <c r="B135" s="16">
        <v>16</v>
      </c>
      <c r="C135" t="s">
        <v>398</v>
      </c>
      <c r="D135" s="17" t="s">
        <v>399</v>
      </c>
      <c r="E135" s="18" t="s">
        <v>155</v>
      </c>
      <c r="F135" s="19">
        <v>40</v>
      </c>
      <c r="G135" s="19">
        <v>130</v>
      </c>
      <c r="H135" s="8">
        <v>30.769230769230798</v>
      </c>
      <c r="I135" s="20" t="s">
        <v>442</v>
      </c>
    </row>
    <row r="136" spans="1:9" x14ac:dyDescent="0.25">
      <c r="A136" s="16" t="b">
        <v>1</v>
      </c>
      <c r="B136" s="16">
        <v>16</v>
      </c>
      <c r="C136" t="s">
        <v>400</v>
      </c>
      <c r="D136" s="17" t="s">
        <v>401</v>
      </c>
      <c r="E136" s="18" t="s">
        <v>150</v>
      </c>
      <c r="F136" s="19">
        <v>78</v>
      </c>
      <c r="G136" s="19">
        <v>130</v>
      </c>
      <c r="H136" s="8">
        <v>60</v>
      </c>
      <c r="I136" s="20" t="s">
        <v>442</v>
      </c>
    </row>
    <row r="137" spans="1:9" x14ac:dyDescent="0.25">
      <c r="A137" s="16" t="b">
        <v>1</v>
      </c>
      <c r="B137" s="16">
        <v>16</v>
      </c>
      <c r="C137" t="s">
        <v>402</v>
      </c>
      <c r="D137" s="17" t="s">
        <v>403</v>
      </c>
      <c r="E137" s="18" t="s">
        <v>155</v>
      </c>
      <c r="F137" s="19">
        <v>113</v>
      </c>
      <c r="G137" s="19">
        <v>130</v>
      </c>
      <c r="H137" s="8">
        <v>86.923076923076906</v>
      </c>
      <c r="I137" s="20" t="s">
        <v>441</v>
      </c>
    </row>
    <row r="138" spans="1:9" x14ac:dyDescent="0.25">
      <c r="A138" s="16" t="b">
        <v>1</v>
      </c>
      <c r="B138" s="16">
        <v>16</v>
      </c>
      <c r="C138" t="s">
        <v>404</v>
      </c>
      <c r="D138" s="17" t="s">
        <v>405</v>
      </c>
      <c r="E138" s="18" t="s">
        <v>150</v>
      </c>
      <c r="F138" s="19">
        <v>0</v>
      </c>
      <c r="G138" s="19">
        <v>130</v>
      </c>
      <c r="H138" s="8">
        <v>0</v>
      </c>
      <c r="I138" s="20" t="s">
        <v>442</v>
      </c>
    </row>
    <row r="139" spans="1:9" x14ac:dyDescent="0.25">
      <c r="A139" s="16" t="b">
        <v>1</v>
      </c>
      <c r="B139" s="16">
        <v>16</v>
      </c>
      <c r="C139" t="s">
        <v>406</v>
      </c>
      <c r="D139" s="17" t="s">
        <v>407</v>
      </c>
      <c r="E139" s="18" t="s">
        <v>150</v>
      </c>
      <c r="F139" s="19">
        <v>120</v>
      </c>
      <c r="G139" s="19">
        <v>130</v>
      </c>
      <c r="H139" s="8">
        <v>92.307692307692307</v>
      </c>
      <c r="I139" s="20" t="s">
        <v>441</v>
      </c>
    </row>
    <row r="140" spans="1:9" x14ac:dyDescent="0.25">
      <c r="A140" s="16" t="b">
        <v>1</v>
      </c>
      <c r="B140" s="16">
        <v>16</v>
      </c>
      <c r="C140" t="s">
        <v>408</v>
      </c>
      <c r="D140" s="17" t="s">
        <v>409</v>
      </c>
      <c r="E140" s="18" t="s">
        <v>150</v>
      </c>
      <c r="F140" s="19">
        <v>130</v>
      </c>
      <c r="G140" s="19">
        <v>130</v>
      </c>
      <c r="H140" s="8">
        <v>100</v>
      </c>
      <c r="I140" s="20" t="s">
        <v>441</v>
      </c>
    </row>
    <row r="141" spans="1:9" x14ac:dyDescent="0.25">
      <c r="A141" s="16" t="b">
        <v>1</v>
      </c>
      <c r="B141" s="16">
        <v>17</v>
      </c>
      <c r="C141" t="s">
        <v>410</v>
      </c>
      <c r="D141" s="17" t="s">
        <v>411</v>
      </c>
      <c r="E141" s="18" t="s">
        <v>150</v>
      </c>
      <c r="F141" s="19">
        <v>0</v>
      </c>
      <c r="G141" s="19">
        <v>130</v>
      </c>
      <c r="H141" s="8">
        <v>0</v>
      </c>
      <c r="I141" s="20" t="s">
        <v>442</v>
      </c>
    </row>
    <row r="142" spans="1:9" x14ac:dyDescent="0.25">
      <c r="A142" s="16" t="b">
        <v>1</v>
      </c>
      <c r="B142" s="16">
        <v>17</v>
      </c>
      <c r="C142" t="s">
        <v>412</v>
      </c>
      <c r="D142" s="17" t="s">
        <v>413</v>
      </c>
      <c r="E142" s="18" t="s">
        <v>150</v>
      </c>
      <c r="F142" s="19">
        <v>0</v>
      </c>
      <c r="G142" s="19">
        <v>130</v>
      </c>
      <c r="H142" s="8">
        <v>0</v>
      </c>
      <c r="I142" s="20" t="s">
        <v>442</v>
      </c>
    </row>
    <row r="143" spans="1:9" x14ac:dyDescent="0.25">
      <c r="A143" s="16" t="b">
        <v>1</v>
      </c>
      <c r="B143" s="16">
        <v>17</v>
      </c>
      <c r="C143" t="s">
        <v>414</v>
      </c>
      <c r="D143" s="17" t="s">
        <v>415</v>
      </c>
      <c r="E143" s="18" t="s">
        <v>150</v>
      </c>
      <c r="F143" s="19">
        <v>0</v>
      </c>
      <c r="G143" s="19">
        <v>130</v>
      </c>
      <c r="H143" s="8">
        <v>0</v>
      </c>
      <c r="I143" s="20" t="s">
        <v>442</v>
      </c>
    </row>
    <row r="144" spans="1:9" x14ac:dyDescent="0.25">
      <c r="A144" s="16" t="b">
        <v>1</v>
      </c>
      <c r="B144" s="16">
        <v>17</v>
      </c>
      <c r="C144" t="s">
        <v>416</v>
      </c>
      <c r="D144" s="17" t="s">
        <v>417</v>
      </c>
      <c r="E144" s="18" t="s">
        <v>155</v>
      </c>
      <c r="F144" s="19">
        <v>74</v>
      </c>
      <c r="G144" s="19">
        <v>130</v>
      </c>
      <c r="H144" s="8">
        <v>56.923076923076898</v>
      </c>
      <c r="I144" s="20" t="s">
        <v>442</v>
      </c>
    </row>
    <row r="145" spans="1:9" x14ac:dyDescent="0.25">
      <c r="A145" s="16" t="b">
        <v>1</v>
      </c>
      <c r="B145" s="16">
        <v>17</v>
      </c>
      <c r="C145" t="s">
        <v>418</v>
      </c>
      <c r="D145" s="17" t="s">
        <v>419</v>
      </c>
      <c r="E145" s="18" t="s">
        <v>155</v>
      </c>
      <c r="F145" s="19">
        <v>79</v>
      </c>
      <c r="G145" s="19">
        <v>130</v>
      </c>
      <c r="H145" s="8">
        <v>60.769230769230802</v>
      </c>
      <c r="I145" s="20" t="s">
        <v>442</v>
      </c>
    </row>
    <row r="146" spans="1:9" x14ac:dyDescent="0.25">
      <c r="A146" s="16" t="b">
        <v>1</v>
      </c>
      <c r="B146" s="16">
        <v>17</v>
      </c>
      <c r="C146" t="s">
        <v>420</v>
      </c>
      <c r="D146" s="17" t="s">
        <v>421</v>
      </c>
      <c r="E146" s="18" t="s">
        <v>155</v>
      </c>
      <c r="F146" s="19">
        <v>46</v>
      </c>
      <c r="G146" s="19">
        <v>130</v>
      </c>
      <c r="H146" s="8">
        <v>35.384615384615401</v>
      </c>
      <c r="I146" s="20" t="s">
        <v>442</v>
      </c>
    </row>
    <row r="147" spans="1:9" x14ac:dyDescent="0.25">
      <c r="A147" s="16" t="b">
        <v>1</v>
      </c>
      <c r="B147" s="16">
        <v>17</v>
      </c>
      <c r="C147" t="s">
        <v>422</v>
      </c>
      <c r="D147" s="17" t="s">
        <v>423</v>
      </c>
      <c r="E147" s="18" t="s">
        <v>150</v>
      </c>
      <c r="F147" s="19">
        <v>71</v>
      </c>
      <c r="G147" s="19">
        <v>130</v>
      </c>
      <c r="H147" s="8">
        <v>54.615384615384599</v>
      </c>
      <c r="I147" s="20" t="s">
        <v>442</v>
      </c>
    </row>
    <row r="148" spans="1:9" x14ac:dyDescent="0.25">
      <c r="A148" s="16" t="b">
        <v>1</v>
      </c>
      <c r="B148" s="16">
        <v>17</v>
      </c>
      <c r="C148" t="s">
        <v>424</v>
      </c>
      <c r="D148" s="17" t="s">
        <v>425</v>
      </c>
      <c r="E148" s="18" t="s">
        <v>150</v>
      </c>
      <c r="F148" s="19">
        <v>128</v>
      </c>
      <c r="G148" s="19">
        <v>130</v>
      </c>
      <c r="H148" s="8">
        <v>98.461538461538495</v>
      </c>
      <c r="I148" s="20" t="s">
        <v>441</v>
      </c>
    </row>
    <row r="149" spans="1:9" x14ac:dyDescent="0.25">
      <c r="A149" s="16" t="b">
        <v>1</v>
      </c>
      <c r="B149" s="16">
        <v>17</v>
      </c>
      <c r="C149" t="s">
        <v>426</v>
      </c>
      <c r="D149" s="17" t="s">
        <v>427</v>
      </c>
      <c r="E149" s="18" t="s">
        <v>150</v>
      </c>
      <c r="F149" s="19">
        <v>119</v>
      </c>
      <c r="G149" s="19">
        <v>130</v>
      </c>
      <c r="H149" s="8">
        <v>91.538461538461505</v>
      </c>
      <c r="I149" s="20" t="s">
        <v>441</v>
      </c>
    </row>
    <row r="150" spans="1:9" x14ac:dyDescent="0.25">
      <c r="A150" s="16" t="b">
        <v>1</v>
      </c>
      <c r="B150" s="16">
        <v>17</v>
      </c>
      <c r="C150" t="s">
        <v>428</v>
      </c>
      <c r="D150" s="17" t="s">
        <v>429</v>
      </c>
      <c r="E150" s="18" t="s">
        <v>150</v>
      </c>
      <c r="F150" s="19">
        <v>0</v>
      </c>
      <c r="G150" s="19">
        <v>130</v>
      </c>
      <c r="H150" s="8">
        <v>0</v>
      </c>
      <c r="I150" s="20" t="s">
        <v>442</v>
      </c>
    </row>
    <row r="151" spans="1:9" x14ac:dyDescent="0.25">
      <c r="A151" s="16" t="b">
        <v>1</v>
      </c>
      <c r="B151" s="16">
        <v>17</v>
      </c>
      <c r="C151" t="s">
        <v>430</v>
      </c>
      <c r="D151" s="17" t="s">
        <v>431</v>
      </c>
      <c r="E151" s="18" t="s">
        <v>150</v>
      </c>
      <c r="F151" s="19">
        <v>120</v>
      </c>
      <c r="G151" s="19">
        <v>130</v>
      </c>
      <c r="H151" s="8">
        <v>92.307692307692307</v>
      </c>
      <c r="I151" s="20" t="s">
        <v>441</v>
      </c>
    </row>
    <row r="152" spans="1:9" x14ac:dyDescent="0.25">
      <c r="A152" s="16" t="b">
        <v>1</v>
      </c>
      <c r="B152" s="16">
        <v>17</v>
      </c>
      <c r="C152" t="s">
        <v>432</v>
      </c>
      <c r="D152" s="17" t="s">
        <v>433</v>
      </c>
      <c r="E152" s="18" t="s">
        <v>150</v>
      </c>
      <c r="F152" s="19">
        <v>107</v>
      </c>
      <c r="G152" s="19">
        <v>130</v>
      </c>
      <c r="H152" s="8">
        <v>82.307692307692307</v>
      </c>
      <c r="I152" s="20" t="s">
        <v>441</v>
      </c>
    </row>
    <row r="153" spans="1:9" x14ac:dyDescent="0.25">
      <c r="A153" s="16" t="b">
        <v>1</v>
      </c>
      <c r="B153" s="16">
        <v>17</v>
      </c>
      <c r="C153" t="s">
        <v>434</v>
      </c>
      <c r="D153" s="17" t="s">
        <v>435</v>
      </c>
      <c r="E153" s="18" t="s">
        <v>150</v>
      </c>
      <c r="F153" s="19">
        <v>128</v>
      </c>
      <c r="G153" s="19">
        <v>130</v>
      </c>
      <c r="H153" s="8">
        <v>98.461538461538495</v>
      </c>
      <c r="I153" s="20" t="s">
        <v>441</v>
      </c>
    </row>
    <row r="154" spans="1:9" x14ac:dyDescent="0.25">
      <c r="A154" s="16" t="b">
        <v>1</v>
      </c>
      <c r="B154" s="16">
        <v>17</v>
      </c>
      <c r="C154" t="s">
        <v>436</v>
      </c>
      <c r="D154" s="17" t="s">
        <v>437</v>
      </c>
      <c r="E154" s="18" t="s">
        <v>150</v>
      </c>
      <c r="F154" s="19">
        <v>129</v>
      </c>
      <c r="G154" s="19">
        <v>130</v>
      </c>
      <c r="H154" s="8">
        <v>99.230769230769198</v>
      </c>
      <c r="I154" s="20" t="s">
        <v>441</v>
      </c>
    </row>
    <row r="155" spans="1:9" x14ac:dyDescent="0.25">
      <c r="A155" s="16" t="b">
        <v>1</v>
      </c>
      <c r="B155" s="16">
        <v>17</v>
      </c>
      <c r="C155" t="s">
        <v>438</v>
      </c>
      <c r="D155" s="17" t="s">
        <v>439</v>
      </c>
      <c r="E155" s="18" t="s">
        <v>150</v>
      </c>
      <c r="F155" s="19">
        <v>128</v>
      </c>
      <c r="G155" s="19">
        <v>130</v>
      </c>
      <c r="H155" s="8">
        <v>98.461538461538495</v>
      </c>
      <c r="I155" s="20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4205-4745-49F2-9D2C-F9268C728CE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12D4-505C-4DA5-B5A4-BF2516ADD42D}">
  <dimension ref="A1:C68"/>
  <sheetViews>
    <sheetView topLeftCell="A34" workbookViewId="0">
      <selection activeCell="B67" sqref="B67"/>
    </sheetView>
  </sheetViews>
  <sheetFormatPr defaultRowHeight="15" x14ac:dyDescent="0.25"/>
  <cols>
    <col min="1" max="1" width="35.85546875" bestFit="1" customWidth="1"/>
    <col min="2" max="3" width="36" style="16" customWidth="1"/>
  </cols>
  <sheetData>
    <row r="1" spans="1:3" ht="16.5" thickBot="1" x14ac:dyDescent="0.3">
      <c r="A1" s="32" t="s">
        <v>448</v>
      </c>
    </row>
    <row r="2" spans="1:3" x14ac:dyDescent="0.25">
      <c r="A2" s="21" t="s">
        <v>449</v>
      </c>
      <c r="B2" s="22">
        <f>MEDIAN(B6:B68)</f>
        <v>2014</v>
      </c>
      <c r="C2" s="23">
        <f>MEDIAN(C6:C68)</f>
        <v>2013.5</v>
      </c>
    </row>
    <row r="3" spans="1:3" x14ac:dyDescent="0.25">
      <c r="A3" s="24" t="s">
        <v>450</v>
      </c>
      <c r="B3" s="25">
        <f>MAX(B6:B68)</f>
        <v>2017</v>
      </c>
      <c r="C3" s="26">
        <f>MAX(C6:C68)</f>
        <v>2017</v>
      </c>
    </row>
    <row r="4" spans="1:3" ht="15.75" thickBot="1" x14ac:dyDescent="0.3">
      <c r="A4" s="27" t="s">
        <v>451</v>
      </c>
      <c r="B4" s="28">
        <f>MIN(B6:B68)</f>
        <v>1998</v>
      </c>
      <c r="C4" s="29">
        <f>MIN(C6:C68)</f>
        <v>1993</v>
      </c>
    </row>
    <row r="5" spans="1:3" ht="45" x14ac:dyDescent="0.25">
      <c r="A5" s="30" t="s">
        <v>446</v>
      </c>
      <c r="B5" s="31" t="s">
        <v>452</v>
      </c>
      <c r="C5" s="31" t="s">
        <v>453</v>
      </c>
    </row>
    <row r="6" spans="1:3" x14ac:dyDescent="0.25">
      <c r="A6" t="s">
        <v>10</v>
      </c>
      <c r="C6" s="16">
        <v>2011</v>
      </c>
    </row>
    <row r="7" spans="1:3" x14ac:dyDescent="0.25">
      <c r="A7" t="s">
        <v>11</v>
      </c>
      <c r="B7" s="16">
        <v>2012</v>
      </c>
      <c r="C7" s="16">
        <v>2012</v>
      </c>
    </row>
    <row r="8" spans="1:3" x14ac:dyDescent="0.25">
      <c r="A8" t="s">
        <v>12</v>
      </c>
      <c r="B8" s="16">
        <v>2011</v>
      </c>
      <c r="C8" s="16">
        <v>2011</v>
      </c>
    </row>
    <row r="9" spans="1:3" x14ac:dyDescent="0.25">
      <c r="A9" t="s">
        <v>13</v>
      </c>
      <c r="B9" s="16">
        <v>2008</v>
      </c>
      <c r="C9" s="16">
        <v>2008</v>
      </c>
    </row>
    <row r="10" spans="1:3" x14ac:dyDescent="0.25">
      <c r="A10" t="s">
        <v>14</v>
      </c>
      <c r="B10" s="16">
        <v>2005</v>
      </c>
      <c r="C10" s="16">
        <v>2012</v>
      </c>
    </row>
    <row r="11" spans="1:3" x14ac:dyDescent="0.25">
      <c r="A11" t="s">
        <v>15</v>
      </c>
      <c r="B11" s="16">
        <v>2016</v>
      </c>
      <c r="C11" s="16">
        <v>2016</v>
      </c>
    </row>
    <row r="12" spans="1:3" x14ac:dyDescent="0.25">
      <c r="A12" t="s">
        <v>16</v>
      </c>
    </row>
    <row r="13" spans="1:3" x14ac:dyDescent="0.25">
      <c r="A13" t="s">
        <v>17</v>
      </c>
      <c r="B13" s="16">
        <v>2016</v>
      </c>
      <c r="C13" s="16">
        <v>2016</v>
      </c>
    </row>
    <row r="14" spans="1:3" x14ac:dyDescent="0.25">
      <c r="A14" t="s">
        <v>18</v>
      </c>
      <c r="B14" s="16">
        <v>2016</v>
      </c>
      <c r="C14" s="16">
        <v>2016</v>
      </c>
    </row>
    <row r="15" spans="1:3" x14ac:dyDescent="0.25">
      <c r="A15" t="s">
        <v>19</v>
      </c>
    </row>
    <row r="16" spans="1:3" x14ac:dyDescent="0.25">
      <c r="A16" t="s">
        <v>20</v>
      </c>
      <c r="B16" s="16">
        <v>2017</v>
      </c>
      <c r="C16" s="16">
        <v>2012</v>
      </c>
    </row>
    <row r="17" spans="1:3" x14ac:dyDescent="0.25">
      <c r="A17" t="s">
        <v>443</v>
      </c>
      <c r="B17" s="16">
        <v>2016</v>
      </c>
      <c r="C17" s="16">
        <v>2016</v>
      </c>
    </row>
    <row r="18" spans="1:3" x14ac:dyDescent="0.25">
      <c r="A18" t="s">
        <v>22</v>
      </c>
      <c r="B18" s="16">
        <v>2015</v>
      </c>
      <c r="C18" s="16">
        <v>2015</v>
      </c>
    </row>
    <row r="19" spans="1:3" x14ac:dyDescent="0.25">
      <c r="A19" t="s">
        <v>23</v>
      </c>
      <c r="B19" s="16">
        <v>2009</v>
      </c>
      <c r="C19" s="16">
        <v>2009</v>
      </c>
    </row>
    <row r="20" spans="1:3" x14ac:dyDescent="0.25">
      <c r="A20" t="s">
        <v>24</v>
      </c>
      <c r="B20" s="16">
        <v>2015</v>
      </c>
      <c r="C20" s="16">
        <v>2015</v>
      </c>
    </row>
    <row r="21" spans="1:3" x14ac:dyDescent="0.25">
      <c r="A21" t="s">
        <v>25</v>
      </c>
      <c r="B21" s="16">
        <v>1999</v>
      </c>
    </row>
    <row r="22" spans="1:3" x14ac:dyDescent="0.25">
      <c r="A22" t="s">
        <v>27</v>
      </c>
      <c r="B22" s="16">
        <v>2013</v>
      </c>
      <c r="C22" s="16">
        <v>2014</v>
      </c>
    </row>
    <row r="23" spans="1:3" x14ac:dyDescent="0.25">
      <c r="A23" t="s">
        <v>28</v>
      </c>
      <c r="B23" s="16">
        <v>2016</v>
      </c>
      <c r="C23" s="16">
        <v>2016</v>
      </c>
    </row>
    <row r="24" spans="1:3" x14ac:dyDescent="0.25">
      <c r="A24" t="s">
        <v>29</v>
      </c>
      <c r="C24" s="16">
        <v>2012</v>
      </c>
    </row>
    <row r="25" spans="1:3" x14ac:dyDescent="0.25">
      <c r="A25" t="s">
        <v>30</v>
      </c>
      <c r="B25" s="16">
        <v>2014</v>
      </c>
      <c r="C25" s="16">
        <v>2014</v>
      </c>
    </row>
    <row r="26" spans="1:3" x14ac:dyDescent="0.25">
      <c r="A26" t="s">
        <v>31</v>
      </c>
      <c r="B26" s="16">
        <v>2007</v>
      </c>
      <c r="C26" s="16">
        <v>2015</v>
      </c>
    </row>
    <row r="27" spans="1:3" x14ac:dyDescent="0.25">
      <c r="A27" t="s">
        <v>32</v>
      </c>
      <c r="B27" s="16">
        <v>2008</v>
      </c>
      <c r="C27" s="16">
        <v>2008</v>
      </c>
    </row>
    <row r="28" spans="1:3" x14ac:dyDescent="0.25">
      <c r="A28" t="s">
        <v>34</v>
      </c>
      <c r="B28" s="16">
        <v>2011</v>
      </c>
      <c r="C28" s="16">
        <v>2011</v>
      </c>
    </row>
    <row r="29" spans="1:3" x14ac:dyDescent="0.25">
      <c r="A29" t="s">
        <v>35</v>
      </c>
      <c r="B29" s="16">
        <v>2015</v>
      </c>
      <c r="C29" s="16">
        <v>2015</v>
      </c>
    </row>
    <row r="30" spans="1:3" x14ac:dyDescent="0.25">
      <c r="A30" t="s">
        <v>36</v>
      </c>
      <c r="B30" s="16">
        <v>2015</v>
      </c>
      <c r="C30" s="16">
        <v>2017</v>
      </c>
    </row>
    <row r="31" spans="1:3" x14ac:dyDescent="0.25">
      <c r="A31" t="s">
        <v>37</v>
      </c>
      <c r="B31" s="16">
        <v>2016</v>
      </c>
      <c r="C31" s="16">
        <v>2016</v>
      </c>
    </row>
    <row r="32" spans="1:3" x14ac:dyDescent="0.25">
      <c r="A32" t="s">
        <v>38</v>
      </c>
      <c r="B32" s="16">
        <v>2013</v>
      </c>
      <c r="C32" s="16">
        <v>2014</v>
      </c>
    </row>
    <row r="33" spans="1:3" x14ac:dyDescent="0.25">
      <c r="A33" t="s">
        <v>39</v>
      </c>
      <c r="B33" s="16">
        <v>2011</v>
      </c>
      <c r="C33" s="16">
        <v>2011</v>
      </c>
    </row>
    <row r="34" spans="1:3" x14ac:dyDescent="0.25">
      <c r="A34" t="s">
        <v>40</v>
      </c>
      <c r="B34" s="16">
        <v>2012</v>
      </c>
      <c r="C34" s="16">
        <v>2012</v>
      </c>
    </row>
    <row r="35" spans="1:3" x14ac:dyDescent="0.25">
      <c r="A35" t="s">
        <v>41</v>
      </c>
      <c r="B35" s="16">
        <v>2016</v>
      </c>
      <c r="C35" s="16">
        <v>2017</v>
      </c>
    </row>
    <row r="36" spans="1:3" x14ac:dyDescent="0.25">
      <c r="A36" t="s">
        <v>42</v>
      </c>
    </row>
    <row r="37" spans="1:3" x14ac:dyDescent="0.25">
      <c r="A37" t="s">
        <v>43</v>
      </c>
      <c r="B37" s="16">
        <v>2015</v>
      </c>
      <c r="C37" s="16">
        <v>2015</v>
      </c>
    </row>
    <row r="38" spans="1:3" x14ac:dyDescent="0.25">
      <c r="A38" t="s">
        <v>44</v>
      </c>
      <c r="B38" s="16">
        <v>2016</v>
      </c>
      <c r="C38" s="16">
        <v>2016</v>
      </c>
    </row>
    <row r="39" spans="1:3" x14ac:dyDescent="0.25">
      <c r="A39" t="s">
        <v>45</v>
      </c>
      <c r="B39" s="16">
        <v>2016</v>
      </c>
      <c r="C39" s="16">
        <v>2017</v>
      </c>
    </row>
    <row r="40" spans="1:3" x14ac:dyDescent="0.25">
      <c r="A40" t="s">
        <v>46</v>
      </c>
      <c r="B40" s="16">
        <v>2016</v>
      </c>
      <c r="C40" s="16">
        <v>2016</v>
      </c>
    </row>
    <row r="41" spans="1:3" x14ac:dyDescent="0.25">
      <c r="A41" t="s">
        <v>47</v>
      </c>
      <c r="C41" s="16">
        <v>2006</v>
      </c>
    </row>
    <row r="42" spans="1:3" x14ac:dyDescent="0.25">
      <c r="A42" t="s">
        <v>48</v>
      </c>
      <c r="B42" s="16">
        <v>2015</v>
      </c>
      <c r="C42" s="16">
        <v>2010</v>
      </c>
    </row>
    <row r="43" spans="1:3" x14ac:dyDescent="0.25">
      <c r="A43" t="s">
        <v>49</v>
      </c>
      <c r="C43" s="16">
        <v>1993</v>
      </c>
    </row>
    <row r="44" spans="1:3" x14ac:dyDescent="0.25">
      <c r="A44" t="s">
        <v>50</v>
      </c>
      <c r="B44" s="16">
        <v>2013</v>
      </c>
      <c r="C44" s="16">
        <v>2013</v>
      </c>
    </row>
    <row r="45" spans="1:3" x14ac:dyDescent="0.25">
      <c r="A45" t="s">
        <v>51</v>
      </c>
      <c r="B45" s="16">
        <v>2013</v>
      </c>
      <c r="C45" s="16">
        <v>2013</v>
      </c>
    </row>
    <row r="46" spans="1:3" x14ac:dyDescent="0.25">
      <c r="A46" t="s">
        <v>52</v>
      </c>
      <c r="B46" s="16">
        <v>2017</v>
      </c>
      <c r="C46" s="16">
        <v>2005</v>
      </c>
    </row>
    <row r="47" spans="1:3" x14ac:dyDescent="0.25">
      <c r="A47" t="s">
        <v>53</v>
      </c>
      <c r="B47" s="16">
        <v>2016</v>
      </c>
      <c r="C47" s="16">
        <v>2016</v>
      </c>
    </row>
    <row r="48" spans="1:3" x14ac:dyDescent="0.25">
      <c r="A48" t="s">
        <v>54</v>
      </c>
      <c r="B48" s="16">
        <v>2015</v>
      </c>
      <c r="C48" s="16">
        <v>2010</v>
      </c>
    </row>
    <row r="49" spans="1:3" x14ac:dyDescent="0.25">
      <c r="A49" t="s">
        <v>56</v>
      </c>
      <c r="B49" s="16">
        <v>2012</v>
      </c>
      <c r="C49" s="16">
        <v>2012</v>
      </c>
    </row>
    <row r="50" spans="1:3" x14ac:dyDescent="0.25">
      <c r="A50" t="s">
        <v>57</v>
      </c>
      <c r="B50" s="16">
        <v>2014</v>
      </c>
      <c r="C50" s="16">
        <v>2014</v>
      </c>
    </row>
    <row r="51" spans="1:3" x14ac:dyDescent="0.25">
      <c r="A51" t="s">
        <v>58</v>
      </c>
      <c r="B51" s="16">
        <v>2012</v>
      </c>
      <c r="C51" s="16">
        <v>2012</v>
      </c>
    </row>
    <row r="52" spans="1:3" x14ac:dyDescent="0.25">
      <c r="A52" t="s">
        <v>59</v>
      </c>
      <c r="B52" s="16">
        <v>1998</v>
      </c>
    </row>
    <row r="53" spans="1:3" x14ac:dyDescent="0.25">
      <c r="A53" t="s">
        <v>60</v>
      </c>
      <c r="B53" s="16">
        <v>2012</v>
      </c>
      <c r="C53" s="16">
        <v>2012</v>
      </c>
    </row>
    <row r="54" spans="1:3" x14ac:dyDescent="0.25">
      <c r="A54" t="s">
        <v>61</v>
      </c>
      <c r="B54" s="16">
        <v>2016</v>
      </c>
      <c r="C54" s="16">
        <v>2016</v>
      </c>
    </row>
    <row r="55" spans="1:3" x14ac:dyDescent="0.25">
      <c r="A55" t="s">
        <v>62</v>
      </c>
      <c r="B55" s="16">
        <v>2011</v>
      </c>
      <c r="C55" s="16">
        <v>2011</v>
      </c>
    </row>
    <row r="56" spans="1:3" x14ac:dyDescent="0.25">
      <c r="A56" t="s">
        <v>63</v>
      </c>
      <c r="B56" s="16">
        <v>2017</v>
      </c>
      <c r="C56" s="16">
        <v>2017</v>
      </c>
    </row>
    <row r="57" spans="1:3" x14ac:dyDescent="0.25">
      <c r="A57" t="s">
        <v>444</v>
      </c>
      <c r="B57" s="16">
        <v>2014</v>
      </c>
    </row>
    <row r="58" spans="1:3" x14ac:dyDescent="0.25">
      <c r="A58" t="s">
        <v>65</v>
      </c>
      <c r="B58" s="16">
        <v>2012</v>
      </c>
      <c r="C58" s="16">
        <v>2012</v>
      </c>
    </row>
    <row r="59" spans="1:3" x14ac:dyDescent="0.25">
      <c r="A59" t="s">
        <v>454</v>
      </c>
      <c r="B59" s="16">
        <v>2015</v>
      </c>
      <c r="C59" s="16">
        <v>2015</v>
      </c>
    </row>
    <row r="60" spans="1:3" x14ac:dyDescent="0.25">
      <c r="A60" t="s">
        <v>67</v>
      </c>
      <c r="B60" s="16">
        <v>2004</v>
      </c>
      <c r="C60" s="16">
        <v>2012</v>
      </c>
    </row>
    <row r="61" spans="1:3" x14ac:dyDescent="0.25">
      <c r="A61" t="s">
        <v>68</v>
      </c>
      <c r="B61" s="16">
        <v>2015</v>
      </c>
      <c r="C61" s="16">
        <v>2015</v>
      </c>
    </row>
    <row r="62" spans="1:3" x14ac:dyDescent="0.25">
      <c r="A62" t="s">
        <v>69</v>
      </c>
      <c r="B62" s="16">
        <v>2010</v>
      </c>
      <c r="C62" s="16">
        <v>2010</v>
      </c>
    </row>
    <row r="63" spans="1:3" x14ac:dyDescent="0.25">
      <c r="A63" t="s">
        <v>70</v>
      </c>
      <c r="B63" s="16">
        <v>2015</v>
      </c>
      <c r="C63" s="16">
        <v>2015</v>
      </c>
    </row>
    <row r="64" spans="1:3" x14ac:dyDescent="0.25">
      <c r="A64" t="s">
        <v>447</v>
      </c>
    </row>
    <row r="65" spans="1:3" x14ac:dyDescent="0.25">
      <c r="A65" t="s">
        <v>445</v>
      </c>
      <c r="B65" s="16">
        <v>2010</v>
      </c>
      <c r="C65" s="16">
        <v>2010</v>
      </c>
    </row>
    <row r="66" spans="1:3" x14ac:dyDescent="0.25">
      <c r="A66" t="s">
        <v>118</v>
      </c>
      <c r="B66" s="16">
        <v>2009</v>
      </c>
      <c r="C66" s="16">
        <v>2009</v>
      </c>
    </row>
    <row r="67" spans="1:3" x14ac:dyDescent="0.25">
      <c r="A67" t="s">
        <v>131</v>
      </c>
      <c r="B67" s="16">
        <v>2015</v>
      </c>
      <c r="C67" s="16">
        <v>2015</v>
      </c>
    </row>
    <row r="68" spans="1:3" x14ac:dyDescent="0.25">
      <c r="A68" t="s">
        <v>133</v>
      </c>
      <c r="B68" s="16">
        <v>2014</v>
      </c>
      <c r="C68" s="1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RC countries - Tiers 1 and 2</vt:lpstr>
      <vt:lpstr>Indicators - Tiers 1 and 2</vt:lpstr>
      <vt:lpstr>Sheet1</vt:lpstr>
      <vt:lpstr>Poverty - latest year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2019-03-08T09:50:14Z</dcterms:created>
  <dcterms:modified xsi:type="dcterms:W3CDTF">2019-03-11T13:40:48Z</dcterms:modified>
</cp:coreProperties>
</file>